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1" documentId="13_ncr:1_{608E2D3F-E912-4768-9907-8E65AC236E69}" xr6:coauthVersionLast="47" xr6:coauthVersionMax="47" xr10:uidLastSave="{2E5E2D06-AF5D-4687-999C-DB9732A6C25F}"/>
  <bookViews>
    <workbookView xWindow="-28920" yWindow="-120" windowWidth="29040" windowHeight="15840" xr2:uid="{4A725197-DEE0-4B09-8442-4F23F5285EE2}"/>
  </bookViews>
  <sheets>
    <sheet name="Changes Summary" sheetId="74" r:id="rId1"/>
    <sheet name="Concepts" sheetId="68" r:id="rId2"/>
    <sheet name="Definitions" sheetId="69" r:id="rId3"/>
    <sheet name="Validations" sheetId="72" r:id="rId4"/>
    <sheet name="Checks and Totals" sheetId="70" r:id="rId5"/>
    <sheet name="Audited Statutory accounts" sheetId="66" r:id="rId6"/>
    <sheet name="Regulatory accounts (PTS)" sheetId="71" r:id="rId7"/>
    <sheet name="RIT &amp; Contingent" sheetId="6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71" l="1"/>
  <c r="K33" i="71"/>
  <c r="K25" i="71"/>
  <c r="K57" i="71" l="1"/>
  <c r="K51" i="71"/>
  <c r="H11" i="71" l="1"/>
  <c r="H7" i="71"/>
  <c r="I11" i="71"/>
  <c r="I7" i="71"/>
  <c r="K66" i="71" l="1"/>
  <c r="H74" i="71"/>
  <c r="L84" i="71"/>
  <c r="L79" i="71"/>
  <c r="L74" i="71"/>
  <c r="H84" i="71"/>
  <c r="H79" i="71"/>
  <c r="I17" i="71"/>
  <c r="I18" i="71"/>
  <c r="I19" i="71"/>
  <c r="I20" i="71"/>
  <c r="I21" i="71"/>
  <c r="I22" i="71"/>
  <c r="P11" i="66"/>
  <c r="P6" i="66"/>
  <c r="N11" i="66"/>
  <c r="N6" i="66"/>
  <c r="L11" i="66"/>
  <c r="L6" i="66"/>
  <c r="J11" i="66"/>
  <c r="J6" i="66"/>
  <c r="H6" i="66"/>
  <c r="H11" i="66"/>
  <c r="N5" i="66" l="1"/>
  <c r="P5" i="66"/>
  <c r="J5" i="66"/>
  <c r="L5" i="66"/>
  <c r="H5" i="66"/>
  <c r="K65" i="71"/>
  <c r="H6" i="71"/>
  <c r="I6" i="71"/>
  <c r="L6" i="70" s="1"/>
  <c r="L8" i="70" l="1"/>
  <c r="K50" i="71"/>
</calcChain>
</file>

<file path=xl/sharedStrings.xml><?xml version="1.0" encoding="utf-8"?>
<sst xmlns="http://schemas.openxmlformats.org/spreadsheetml/2006/main" count="683" uniqueCount="229">
  <si>
    <t>Units</t>
  </si>
  <si>
    <t>Other</t>
  </si>
  <si>
    <t>Non-network</t>
  </si>
  <si>
    <t>$</t>
  </si>
  <si>
    <t>Current RIN reference</t>
  </si>
  <si>
    <t>Vegetation management</t>
  </si>
  <si>
    <t>Maintenance</t>
  </si>
  <si>
    <t>Network overheads</t>
  </si>
  <si>
    <t>Corporate overheads</t>
  </si>
  <si>
    <t>Protection systems maintenance</t>
  </si>
  <si>
    <t>IT and communications</t>
  </si>
  <si>
    <t>Motor vehicles</t>
  </si>
  <si>
    <t>Buildings and property</t>
  </si>
  <si>
    <t>RIT expenditure</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</si>
  <si>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</si>
  <si>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</si>
  <si>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</si>
  <si>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</si>
  <si>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</si>
  <si>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</si>
  <si>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</si>
  <si>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</si>
  <si>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</si>
  <si>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</si>
  <si>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accounts (prescribed transmission services)</t>
  </si>
  <si>
    <t>Regulatory adjustments</t>
  </si>
  <si>
    <t>Direct Expenditure (excluding overheads)</t>
  </si>
  <si>
    <t>Indirect Expenditure (overhead expenditure)</t>
  </si>
  <si>
    <t>Service classifications</t>
  </si>
  <si>
    <t>Directly attributable opex</t>
  </si>
  <si>
    <t>Allocated opex</t>
  </si>
  <si>
    <t>COST CLASSIFICATIONS</t>
  </si>
  <si>
    <t>RA DISAGG OPEX</t>
  </si>
  <si>
    <t>Transmission lines maintenance</t>
  </si>
  <si>
    <t>Substations equipment &amp; property maintenance</t>
  </si>
  <si>
    <t>SCADA &amp; network control maintenance</t>
  </si>
  <si>
    <t xml:space="preserve">Other maintenance activity </t>
  </si>
  <si>
    <t>Maintenance expenditure</t>
  </si>
  <si>
    <t>Non-network expenditure</t>
  </si>
  <si>
    <t>Recurrent</t>
  </si>
  <si>
    <t>Non-recurrent</t>
  </si>
  <si>
    <t>Other non-network expenditure</t>
  </si>
  <si>
    <t>Maintenance support</t>
  </si>
  <si>
    <t>Network monitoring and control</t>
  </si>
  <si>
    <t>Asset management support</t>
  </si>
  <si>
    <t>Corporate overheads expenditure</t>
  </si>
  <si>
    <t>Network overheads expenditure</t>
  </si>
  <si>
    <t>CA 2.8</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</si>
  <si>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</si>
  <si>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</si>
  <si>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</si>
  <si>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</si>
  <si>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</si>
  <si>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</si>
  <si>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</si>
  <si>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</si>
  <si>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</si>
  <si>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</si>
  <si>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</si>
  <si>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</si>
  <si>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Stakeholder Comments</t>
  </si>
  <si>
    <t>TOTAL OPERATIONS AND MAINTENANCE EXPENDITURE</t>
  </si>
  <si>
    <t>SERVICE CLASSIFICATIONS</t>
  </si>
  <si>
    <t>Opex by category</t>
  </si>
  <si>
    <t>BY ASSET CATEGORY</t>
  </si>
  <si>
    <t>ROUTINE MAINTENANCE</t>
  </si>
  <si>
    <t>MAINTENANCE SUPPORT</t>
  </si>
  <si>
    <t>NETWORK MONITORING AND CONTROL</t>
  </si>
  <si>
    <t>ASSET MANAGEMENT SUPPORT</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</si>
  <si>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</si>
  <si>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</si>
  <si>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</si>
  <si>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</si>
  <si>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</si>
  <si>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Contingent project expenditure</t>
  </si>
  <si>
    <t>Regulatory accounts (PTS)</t>
  </si>
  <si>
    <t>Business specified projects</t>
  </si>
  <si>
    <t>Project descriptors must match project name for which RIT assessments have been completed by the AER</t>
  </si>
  <si>
    <t>Has the meaning prescribed in the National Electricity Rules.</t>
  </si>
  <si>
    <t>Motor vehicle</t>
  </si>
  <si>
    <t>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</si>
  <si>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</si>
  <si>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</si>
  <si>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&lt;additional rows allowed&gt;</t>
  </si>
  <si>
    <t>&lt;TNSP descriptor 1&gt;</t>
  </si>
  <si>
    <t>&lt;TNSP descriptor 2&gt;</t>
  </si>
  <si>
    <t>&lt;TNSP descriptor 3&gt;</t>
  </si>
  <si>
    <t>&lt;TNSP descriptor 5&gt;</t>
  </si>
  <si>
    <t>&lt;TNSP descriptor 6&gt;</t>
  </si>
  <si>
    <t>&lt;TNSP descriptor 7&gt;</t>
  </si>
  <si>
    <t>NEW</t>
  </si>
  <si>
    <t>Audited financial statements (base accounts)</t>
  </si>
  <si>
    <t>Prescribed transmission services</t>
  </si>
  <si>
    <t>Regulatory accounts</t>
  </si>
  <si>
    <t>AER Network information requirements review 2022-23</t>
  </si>
  <si>
    <t>=</t>
  </si>
  <si>
    <t xml:space="preserve">Total </t>
  </si>
  <si>
    <t>Income statement</t>
  </si>
  <si>
    <t>Total Operations and maintenance expenditure</t>
  </si>
  <si>
    <t>Audited statutory accounts</t>
  </si>
  <si>
    <t xml:space="preserve">Regulatory adjustments +
Regulatory accounts (prescribed transmission services)
</t>
  </si>
  <si>
    <t>Data requirements</t>
  </si>
  <si>
    <t>Has the meaning prescribed in the National Electricity Rules.
A system, which includes equipment, used to protect a Registered Participant's facilities from damage due to an electrical or mechanical fault or due to certain conditions of the power system.</t>
  </si>
  <si>
    <t>Income statement - Expenditure</t>
  </si>
  <si>
    <t>NULL invalid</t>
  </si>
  <si>
    <t>≥0</t>
  </si>
  <si>
    <t>Text</t>
  </si>
  <si>
    <t>Income statement - expenditure</t>
  </si>
  <si>
    <t>NULL Valid</t>
  </si>
  <si>
    <t>&lt;Business specified Project 1&gt;</t>
  </si>
  <si>
    <t>&lt;Business specified Project 2&gt;</t>
  </si>
  <si>
    <t>&lt;Business specified Project 3&gt;</t>
  </si>
  <si>
    <t>&lt;Business specified Project 4&gt;</t>
  </si>
  <si>
    <t>&lt;Business specified Project 5&gt;</t>
  </si>
  <si>
    <t>Actual</t>
  </si>
  <si>
    <t>Estimated</t>
  </si>
  <si>
    <t>ASA 805</t>
  </si>
  <si>
    <t>ASRE2405</t>
  </si>
  <si>
    <t>Assurance standard - Financial data</t>
  </si>
  <si>
    <t>Project descriptors must match project name for which Contingent Project assessments have been completed by the AER</t>
  </si>
  <si>
    <t>ASA805</t>
  </si>
  <si>
    <t>NON-ROUTINE MAINTENANCE</t>
  </si>
  <si>
    <t>A contingent project defined in a AER regulatory determination, that has been triggered.</t>
  </si>
  <si>
    <t>RIT &amp; Contingent projects</t>
  </si>
  <si>
    <t>RIT &amp; Contingent</t>
  </si>
  <si>
    <t>RIT project</t>
  </si>
  <si>
    <t>Changes from existing Information Guidelines / Reset RIN requirements</t>
  </si>
  <si>
    <t>Sheet Name</t>
  </si>
  <si>
    <t>RIN</t>
  </si>
  <si>
    <t>Table name</t>
  </si>
  <si>
    <t>Details requested</t>
  </si>
  <si>
    <t>Audited Statutory accounts &amp;
Regulatory accounts (PTS)</t>
  </si>
  <si>
    <t>NEW /CA 2.10.1</t>
  </si>
  <si>
    <t>NEW /CA 2.10.2</t>
  </si>
  <si>
    <t>Reset 2.6</t>
  </si>
  <si>
    <t>Reset 2.6/NEW</t>
  </si>
  <si>
    <t>Disaggregation of IT and communications expenditure</t>
  </si>
  <si>
    <t>Opex overheads</t>
  </si>
  <si>
    <t>Income statement expenditure</t>
  </si>
  <si>
    <t>Directly attributable or directly attributed</t>
  </si>
  <si>
    <t>Directly attributable or directly attributed to an object such as a business segment, if it is wholly and exclusively associated with that segment.</t>
  </si>
  <si>
    <t>Opex that is allocated to a business segment according to the cost allocation methodology.</t>
  </si>
  <si>
    <t>Business segment or segments</t>
  </si>
  <si>
    <t>A part of the total business reported by the base accounts that is involved with providing: prescribed transmission services; negotiated transmission services; not allocated.</t>
  </si>
  <si>
    <t>Overheads expenditure</t>
  </si>
  <si>
    <t>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</si>
  <si>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</si>
  <si>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</si>
  <si>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 segment of the transmission network distinguished from other vegetation management segments by material differences in recognised cost drivers.</t>
  </si>
  <si>
    <t>The activity of cutting back trees or other vegetation to remove dead or living parts so as to prevent parts of the tree or vegetation from growing into, falling onto, or blowing onto electricity assets.</t>
  </si>
  <si>
    <t xml:space="preserve">Vegetation corridor clearance </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</si>
  <si>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</si>
  <si>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 xml:space="preserve">Inspection </t>
  </si>
  <si>
    <t>Inspections only for the purpose of identifying of trees or other vegetation that require trimming or removal. This includes vegetation scoping works, the use of LiDAR, aerial and other forms of inspection.</t>
  </si>
  <si>
    <t xml:space="preserve">Audit </t>
  </si>
  <si>
    <t>Auditing of vegetation management activities (e.g. tree trimming, tree removal, herbicide application, etc.) following vegetation maintenance works in order to confirm the quality and/or extent of the vegetation management activities undertaken.</t>
  </si>
  <si>
    <t xml:space="preserve">Contractor liaison expenditure </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</si>
  <si>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</si>
  <si>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</si>
  <si>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Vegetation management expenditure</t>
  </si>
  <si>
    <t>ZONE 1</t>
  </si>
  <si>
    <t>CA 2.7</t>
  </si>
  <si>
    <t>Tree trimming</t>
  </si>
  <si>
    <t>Other vegetation management expenditure</t>
  </si>
  <si>
    <t>ZONE 2</t>
  </si>
  <si>
    <t>ZONE 3</t>
  </si>
  <si>
    <t>Routine maintenance</t>
  </si>
  <si>
    <t>Unregulated activities</t>
  </si>
  <si>
    <t>Not allocated (service classification)</t>
  </si>
  <si>
    <t>Regulatory adjustments (Transmission business)</t>
  </si>
  <si>
    <t>Vegetation management zone</t>
  </si>
  <si>
    <t>Tree trimming (excluding hazard trees)</t>
  </si>
  <si>
    <t>Vegetation corridor clearance</t>
  </si>
  <si>
    <t>Vegetation inspection</t>
  </si>
  <si>
    <t>Vegetation audit</t>
  </si>
  <si>
    <t>Contractor liaison</t>
  </si>
  <si>
    <t>Transmission line</t>
  </si>
  <si>
    <t>Substations equipment &amp; property</t>
  </si>
  <si>
    <t>SCADA and network control</t>
  </si>
  <si>
    <t>Other maintenance activity</t>
  </si>
  <si>
    <t>ICT recurrent expenditure</t>
  </si>
  <si>
    <t>ICT non-recurrent expenditure</t>
  </si>
  <si>
    <t>Contingent project</t>
  </si>
  <si>
    <t>An income statement or profit and loss account is one of the financial statements of a company and shows the company's revenues and expenses during a particular period. It indicates how the revenues are transformed into the net income or net profit.</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</si>
  <si>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</si>
  <si>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</si>
  <si>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Non-routine maintenance</t>
  </si>
  <si>
    <t>Protection system</t>
  </si>
  <si>
    <t>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</si>
  <si>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</si>
  <si>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</si>
  <si>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</si>
  <si>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Supervisory control and data acquisition (SCADA) and network control hardware, software and associated ICT systems. Excludes Protection Systems.</t>
  </si>
  <si>
    <t>Maintenance activities or expenditure not defined in another maintenance category.</t>
  </si>
  <si>
    <t>Includes ICT, Property, Fleet and other expenditure not directly related to the provision of network services.</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</si>
  <si>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</si>
  <si>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</si>
  <si>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Expenditure directly attributable to the replacement, installation, maintenance and operation of Other non-network assets.</t>
  </si>
  <si>
    <t>A project implemented that is the preferred option to address the identified need in a regulatory investment test, as defined in clause 5.10.2 of the NER.</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</si>
  <si>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</si>
  <si>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</si>
  <si>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</si>
  <si>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</si>
  <si>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</si>
  <si>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content of those account headings that are not required by the transmission Information guideline to be allocated between business segments.</t>
  </si>
  <si>
    <t>The historical financial information pertaining to prescribed transmission services that includes the:
(a)  statement of financial performance
(b)  notes to, and forming part of, the regulatory financial statements.</t>
  </si>
  <si>
    <t>The adjustments made to audited financial statement to arrive at the regulatory  accounts. The adjustments should include negotiated transmission services, non regulated transmission services and any other adjustments.</t>
  </si>
  <si>
    <t>Buildings and property expenditure</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</si>
  <si>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</si>
  <si>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</si>
  <si>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</si>
  <si>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</si>
  <si>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</si>
  <si>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</si>
  <si>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</si>
  <si>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ALLOCATED OPEX</t>
  </si>
  <si>
    <t>DIRECTLY ATTRIBUTABLE OPEX</t>
  </si>
  <si>
    <t xml:space="preserve">Category descriptors must align with categories in the PTRM for the relevant year and/or with previously submitted categories </t>
  </si>
  <si>
    <t>All service classifications</t>
  </si>
  <si>
    <t>Number (no text)</t>
  </si>
  <si>
    <t>&lt;Interconnector defined descriptor 1&gt;</t>
  </si>
  <si>
    <t>&lt;Interconnector defined descriptor 2&gt;</t>
  </si>
  <si>
    <t>&lt;Interconnector defined descriptor 3&gt;</t>
  </si>
  <si>
    <t>&lt;Interconnector defined descriptor 5&gt;</t>
  </si>
  <si>
    <t>&lt;Interconnector defined descriptor 6&gt;</t>
  </si>
  <si>
    <t>&lt;Interconnector defined descriptor 7&gt;</t>
  </si>
  <si>
    <t>Interconnector descriptors</t>
  </si>
  <si>
    <t>Total operations and maintenance expenditure - Interconnector defined descriptors</t>
  </si>
  <si>
    <t>Interconnector defined descriptors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</si>
</sst>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0.00_);_(&quot;$&quot;* \(#,##0.00\);_(&quot;$&quot;* &quot;-&quot;??_);_(@_)"/>
    <numFmt numFmtId="166" formatCode="_(* #,##0_);_(* \(#,##0\);_(* &quot;-&quot;_);_(@_)"/>
    <numFmt numFmtId="167" formatCode="_-&quot;$&quot;* #,##0_-;\-&quot;$&quot;* #,##0_-;_-&quot;$&quot;* &quot;-&quot;??_-;_-@_-"/>
  </numFmts>
  <fonts count="46">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b/>
      <sz val="11"/>
      <color rgb="FF000000"/>
      <name val="Calibri"/>
      <family val="2"/>
      <scheme val="minor"/>
    </font>
    <font>
      <sz val="28"/>
      <color rgb="FF000000"/>
      <name val="Calibri"/>
      <family val="2"/>
      <scheme val="minor"/>
    </font>
    <font>
      <sz val="28"/>
      <color theme="1"/>
      <name val="Calibri"/>
      <family val="2"/>
      <scheme val="minor"/>
    </font>
    <font>
      <sz val="10"/>
      <color theme="1"/>
      <name val="Calibri"/>
      <family val="2"/>
      <scheme val="minor"/>
    </font>
    <font>
      <b/>
      <sz val="10"/>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i/>
      <sz val="11"/>
      <color theme="1"/>
      <name val="Calibri"/>
      <family val="2"/>
      <scheme val="minor"/>
    </font>
    <font>
      <b/>
      <i/>
      <sz val="11"/>
      <name val="Calibri"/>
      <family val="2"/>
      <scheme val="minor"/>
    </font>
    <font>
      <sz val="1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8">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s>
  <cellStyleXfs count="16">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cellStyleXfs>
  <cellXfs count="253">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0" fillId="2" borderId="14" xfId="0" applyFill="1" applyBorder="1" applyAlignment="1">
      <alignment horizontal="center"/>
    </xf>
    <xf numFmtId="0" fontId="0" fillId="2" borderId="14" xfId="0" applyFill="1" applyBorder="1"/>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1" xfId="0" applyFill="1" applyBorder="1"/>
    <xf numFmtId="0" fontId="0" fillId="2" borderId="4" xfId="0" applyFill="1" applyBorder="1"/>
    <xf numFmtId="0" fontId="0" fillId="2" borderId="1" xfId="0" applyFill="1" applyBorder="1"/>
    <xf numFmtId="0" fontId="0" fillId="2" borderId="0" xfId="0" applyFill="1" applyBorder="1" applyAlignment="1">
      <alignment horizontal="center" vertical="center"/>
    </xf>
    <xf numFmtId="0" fontId="0" fillId="5" borderId="0" xfId="0" applyFill="1" applyAlignment="1">
      <alignment horizontal="center" vertical="center"/>
    </xf>
    <xf numFmtId="0" fontId="19" fillId="5" borderId="0" xfId="0" applyFont="1" applyFill="1" applyBorder="1" applyAlignment="1">
      <alignment horizontal="center" wrapText="1"/>
    </xf>
    <xf numFmtId="0" fontId="0" fillId="5" borderId="0" xfId="0" applyFill="1" applyBorder="1"/>
    <xf numFmtId="0" fontId="19" fillId="5" borderId="0" xfId="0" applyFont="1" applyFill="1" applyBorder="1" applyAlignment="1">
      <alignment horizontal="center" vertical="center" wrapText="1"/>
    </xf>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3" xfId="0" applyFill="1" applyBorder="1"/>
    <xf numFmtId="0" fontId="0" fillId="2" borderId="9" xfId="0" applyFill="1" applyBorder="1"/>
    <xf numFmtId="0" fontId="17" fillId="4" borderId="0" xfId="2" applyFont="1" applyFill="1" applyAlignment="1">
      <alignment horizontal="center" vertical="center"/>
    </xf>
    <xf numFmtId="0" fontId="32" fillId="2" borderId="0" xfId="2" applyFont="1" applyFill="1" applyAlignment="1">
      <alignment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4"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0" fontId="24" fillId="5" borderId="0" xfId="0" applyFont="1" applyFill="1" applyAlignment="1">
      <alignment vertical="center" wrapText="1"/>
    </xf>
    <xf numFmtId="0" fontId="35" fillId="5" borderId="0" xfId="0" applyFont="1" applyFill="1"/>
    <xf numFmtId="0" fontId="35" fillId="5" borderId="0" xfId="0" applyFont="1" applyFill="1" applyAlignment="1">
      <alignment vertical="center"/>
    </xf>
    <xf numFmtId="0" fontId="36" fillId="5" borderId="0" xfId="0" applyFont="1" applyFill="1" applyBorder="1"/>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0" fontId="35" fillId="5" borderId="0" xfId="0" applyFont="1" applyFill="1" applyAlignment="1">
      <alignment horizontal="center"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0" fontId="9" fillId="9" borderId="17" xfId="0" applyFont="1" applyFill="1" applyBorder="1" applyAlignment="1">
      <alignment horizontal="center" vertical="center" wrapText="1"/>
    </xf>
    <xf numFmtId="164" fontId="25" fillId="2" borderId="0" xfId="15" applyFont="1" applyFill="1" applyBorder="1" applyAlignment="1">
      <alignment vertical="center"/>
    </xf>
    <xf numFmtId="164" fontId="13" fillId="2" borderId="0" xfId="15" applyFont="1" applyFill="1" applyAlignment="1">
      <alignment horizontal="center" vertical="center"/>
    </xf>
    <xf numFmtId="164" fontId="31" fillId="2" borderId="0" xfId="15" applyFont="1" applyFill="1" applyAlignment="1">
      <alignment vertical="center"/>
    </xf>
    <xf numFmtId="164" fontId="0"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10" borderId="14" xfId="15" applyFont="1" applyFill="1" applyBorder="1" applyAlignment="1">
      <alignment horizontal="left" vertical="center"/>
    </xf>
    <xf numFmtId="164" fontId="19" fillId="10" borderId="0" xfId="15" applyFont="1" applyFill="1" applyBorder="1" applyAlignment="1">
      <alignment horizontal="left" vertical="center"/>
    </xf>
    <xf numFmtId="164" fontId="19" fillId="10" borderId="3" xfId="15" applyFont="1" applyFill="1" applyBorder="1" applyAlignment="1">
      <alignment horizontal="left" vertical="center"/>
    </xf>
    <xf numFmtId="164" fontId="19" fillId="10" borderId="13" xfId="15" applyFont="1" applyFill="1" applyBorder="1" applyAlignment="1">
      <alignment horizontal="left" vertical="center"/>
    </xf>
    <xf numFmtId="164" fontId="19" fillId="10" borderId="1" xfId="15" applyFont="1" applyFill="1" applyBorder="1" applyAlignment="1">
      <alignment horizontal="left" vertical="center"/>
    </xf>
    <xf numFmtId="164" fontId="19" fillId="10" borderId="9" xfId="15" applyFont="1" applyFill="1" applyBorder="1" applyAlignment="1">
      <alignment horizontal="left" vertical="center"/>
    </xf>
    <xf numFmtId="0" fontId="9" fillId="2" borderId="0" xfId="0" applyFont="1" applyFill="1" applyBorder="1" applyAlignment="1">
      <alignment horizontal="center"/>
    </xf>
    <xf numFmtId="0" fontId="9" fillId="2" borderId="0" xfId="0" applyNumberFormat="1" applyFont="1" applyFill="1" applyBorder="1" applyAlignment="1"/>
    <xf numFmtId="0" fontId="0" fillId="2" borderId="0" xfId="0" applyFont="1" applyFill="1" applyBorder="1"/>
    <xf numFmtId="167" fontId="0" fillId="10" borderId="12" xfId="5" applyNumberFormat="1" applyFont="1" applyFill="1" applyBorder="1" applyAlignment="1">
      <alignment horizontal="left" vertical="center"/>
    </xf>
    <xf numFmtId="167" fontId="0" fillId="10" borderId="11" xfId="5" applyNumberFormat="1" applyFont="1" applyFill="1" applyBorder="1" applyAlignment="1">
      <alignment horizontal="left" vertical="center"/>
    </xf>
    <xf numFmtId="167" fontId="0" fillId="10" borderId="4" xfId="5" applyNumberFormat="1" applyFont="1" applyFill="1" applyBorder="1" applyAlignment="1">
      <alignment horizontal="left" vertical="center"/>
    </xf>
    <xf numFmtId="0" fontId="37" fillId="2" borderId="0" xfId="0" applyFont="1" applyFill="1" applyAlignment="1">
      <alignment vertical="center"/>
    </xf>
    <xf numFmtId="0" fontId="9" fillId="2" borderId="0" xfId="0" applyNumberFormat="1" applyFont="1" applyFill="1" applyBorder="1" applyAlignment="1">
      <alignment vertical="center"/>
    </xf>
    <xf numFmtId="0" fontId="25" fillId="2" borderId="14"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10"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27" fillId="2" borderId="0" xfId="0" applyNumberFormat="1" applyFont="1" applyFill="1" applyBorder="1" applyAlignment="1">
      <alignment vertical="center"/>
    </xf>
    <xf numFmtId="0" fontId="39" fillId="2" borderId="0" xfId="0" applyFont="1" applyFill="1" applyBorder="1" applyAlignment="1">
      <alignment vertical="center"/>
    </xf>
    <xf numFmtId="167" fontId="8" fillId="10" borderId="12" xfId="5" applyNumberFormat="1" applyFont="1" applyFill="1" applyBorder="1" applyAlignment="1">
      <alignment horizontal="left" vertical="center"/>
    </xf>
    <xf numFmtId="167" fontId="19" fillId="10" borderId="14" xfId="5" applyNumberFormat="1" applyFont="1" applyFill="1" applyBorder="1" applyAlignment="1">
      <alignment horizontal="left" vertical="center"/>
    </xf>
    <xf numFmtId="0" fontId="0" fillId="2" borderId="14" xfId="0" applyFont="1" applyFill="1" applyBorder="1" applyAlignment="1">
      <alignment vertical="center"/>
    </xf>
    <xf numFmtId="0" fontId="0" fillId="2" borderId="13" xfId="0" applyFont="1" applyFill="1" applyBorder="1" applyAlignment="1">
      <alignment vertical="center"/>
    </xf>
    <xf numFmtId="167" fontId="8" fillId="10" borderId="11" xfId="5" applyNumberFormat="1" applyFont="1" applyFill="1" applyBorder="1" applyAlignment="1">
      <alignment horizontal="left" vertical="center"/>
    </xf>
    <xf numFmtId="0" fontId="0" fillId="2" borderId="1" xfId="0" applyFont="1" applyFill="1" applyBorder="1" applyAlignment="1">
      <alignment vertical="center"/>
    </xf>
    <xf numFmtId="167" fontId="8" fillId="10" borderId="4" xfId="5" applyNumberFormat="1" applyFont="1" applyFill="1" applyBorder="1" applyAlignment="1">
      <alignment horizontal="left" vertical="center"/>
    </xf>
    <xf numFmtId="167" fontId="19" fillId="10"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13" fillId="2" borderId="0" xfId="0" applyFont="1" applyFill="1" applyAlignment="1">
      <alignment vertical="center"/>
    </xf>
    <xf numFmtId="0" fontId="0" fillId="2" borderId="0" xfId="0" applyFont="1" applyFill="1" applyAlignment="1">
      <alignment horizontal="center"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4" xfId="0" applyFont="1" applyFill="1" applyBorder="1" applyAlignment="1">
      <alignment horizontal="center"/>
    </xf>
    <xf numFmtId="0" fontId="0" fillId="2" borderId="3" xfId="0" applyFont="1" applyFill="1" applyBorder="1" applyAlignment="1">
      <alignment horizontal="center"/>
    </xf>
    <xf numFmtId="0" fontId="26" fillId="2" borderId="0" xfId="0" applyFont="1" applyFill="1" applyBorder="1" applyAlignment="1">
      <alignment horizontal="center" vertical="center" wrapText="1"/>
    </xf>
    <xf numFmtId="167" fontId="19" fillId="10" borderId="13" xfId="5" applyNumberFormat="1" applyFont="1" applyFill="1" applyBorder="1" applyAlignment="1">
      <alignment horizontal="left" vertical="center"/>
    </xf>
    <xf numFmtId="167" fontId="19" fillId="10" borderId="1" xfId="5" applyNumberFormat="1" applyFont="1" applyFill="1" applyBorder="1" applyAlignment="1">
      <alignment horizontal="left" vertical="center"/>
    </xf>
    <xf numFmtId="167" fontId="19" fillId="10" borderId="9" xfId="5" applyNumberFormat="1" applyFont="1" applyFill="1" applyBorder="1" applyAlignment="1">
      <alignment horizontal="left" vertical="center"/>
    </xf>
    <xf numFmtId="167" fontId="8" fillId="10" borderId="12" xfId="5" applyNumberFormat="1" applyFont="1" applyFill="1" applyBorder="1" applyAlignment="1">
      <alignment vertical="center"/>
    </xf>
    <xf numFmtId="167" fontId="8" fillId="10" borderId="11" xfId="5" applyNumberFormat="1" applyFont="1" applyFill="1" applyBorder="1" applyAlignment="1">
      <alignment vertical="center"/>
    </xf>
    <xf numFmtId="167" fontId="8" fillId="10" borderId="4" xfId="5" applyNumberFormat="1" applyFont="1" applyFill="1" applyBorder="1" applyAlignment="1">
      <alignment vertical="center"/>
    </xf>
    <xf numFmtId="164" fontId="0" fillId="4" borderId="14" xfId="15" applyFont="1" applyFill="1" applyBorder="1" applyAlignment="1">
      <alignment horizontal="left" vertical="center"/>
    </xf>
    <xf numFmtId="0" fontId="0" fillId="5" borderId="0" xfId="0" applyFill="1" applyBorder="1" applyAlignment="1">
      <alignment horizontal="center" vertical="center"/>
    </xf>
    <xf numFmtId="0" fontId="39" fillId="2" borderId="0" xfId="0" applyFont="1" applyFill="1" applyBorder="1" applyAlignment="1">
      <alignment horizontal="left"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5" borderId="0" xfId="0" applyFont="1" applyFill="1" applyBorder="1" applyAlignment="1">
      <alignment horizontal="center" vertical="center"/>
    </xf>
    <xf numFmtId="0" fontId="27" fillId="2" borderId="0" xfId="0" applyFont="1" applyFill="1" applyAlignment="1">
      <alignment horizontal="center" wrapText="1"/>
    </xf>
    <xf numFmtId="0" fontId="9" fillId="2" borderId="0" xfId="0" applyFont="1" applyFill="1" applyAlignment="1">
      <alignment horizontal="center"/>
    </xf>
    <xf numFmtId="0" fontId="37" fillId="2" borderId="0" xfId="0" applyFont="1" applyFill="1" applyAlignment="1">
      <alignment horizontal="center" vertical="center"/>
    </xf>
    <xf numFmtId="0" fontId="0" fillId="10" borderId="11" xfId="0" applyFill="1" applyBorder="1" applyAlignment="1">
      <alignment vertical="center"/>
    </xf>
    <xf numFmtId="0" fontId="0" fillId="10" borderId="4" xfId="0" applyFill="1" applyBorder="1" applyAlignment="1">
      <alignment vertical="center"/>
    </xf>
    <xf numFmtId="0" fontId="3" fillId="2" borderId="0" xfId="2" applyFill="1" applyAlignment="1">
      <alignment horizontal="left" vertical="center" wrapText="1"/>
    </xf>
    <xf numFmtId="0" fontId="6" fillId="2" borderId="0" xfId="2" applyFont="1" applyFill="1" applyBorder="1" applyAlignment="1">
      <alignment vertical="center"/>
    </xf>
    <xf numFmtId="0" fontId="6" fillId="2" borderId="0" xfId="2" applyFont="1" applyFill="1" applyAlignment="1">
      <alignment vertical="center"/>
    </xf>
    <xf numFmtId="0" fontId="3" fillId="2" borderId="0" xfId="2" applyFill="1" applyAlignment="1">
      <alignment horizontal="left" vertical="center" wrapText="1" indent="2"/>
    </xf>
    <xf numFmtId="0" fontId="23" fillId="8" borderId="0" xfId="2" applyFont="1" applyFill="1" applyAlignment="1">
      <alignment vertical="center" wrapText="1"/>
    </xf>
    <xf numFmtId="0" fontId="23" fillId="2" borderId="0" xfId="2" applyFont="1" applyFill="1" applyAlignment="1">
      <alignment vertical="center" wrapText="1"/>
    </xf>
    <xf numFmtId="0" fontId="15" fillId="7" borderId="0" xfId="2" applyFont="1" applyFill="1" applyBorder="1" applyAlignment="1">
      <alignment vertical="center"/>
    </xf>
    <xf numFmtId="49" fontId="20" fillId="5" borderId="0" xfId="1" applyNumberFormat="1" applyFont="1" applyFill="1" applyBorder="1" applyAlignment="1">
      <alignment horizontal="center" vertical="center"/>
    </xf>
    <xf numFmtId="0" fontId="0" fillId="5" borderId="0" xfId="0" applyFill="1" applyAlignment="1">
      <alignment horizontal="center"/>
    </xf>
    <xf numFmtId="49" fontId="40" fillId="2" borderId="14" xfId="2" applyNumberFormat="1" applyFont="1" applyFill="1" applyBorder="1" applyAlignment="1" applyProtection="1">
      <alignment horizontal="left" vertical="center"/>
      <protection locked="0"/>
    </xf>
    <xf numFmtId="164" fontId="19" fillId="2" borderId="14" xfId="15" applyFont="1" applyFill="1" applyBorder="1" applyAlignment="1">
      <alignment horizontal="left" vertical="center"/>
    </xf>
    <xf numFmtId="0" fontId="41" fillId="11" borderId="0" xfId="2" applyFont="1" applyFill="1" applyAlignment="1">
      <alignment horizontal="left" vertical="center" wrapText="1"/>
    </xf>
    <xf numFmtId="0" fontId="41" fillId="11" borderId="0" xfId="2" applyFont="1" applyFill="1" applyAlignment="1">
      <alignment vertical="center" wrapText="1"/>
    </xf>
    <xf numFmtId="0" fontId="17" fillId="4" borderId="0" xfId="2" applyFont="1" applyFill="1" applyAlignment="1">
      <alignment horizontal="left" vertical="center"/>
    </xf>
    <xf numFmtId="0" fontId="3" fillId="12" borderId="0" xfId="2" applyFill="1" applyAlignment="1">
      <alignment vertical="center"/>
    </xf>
    <xf numFmtId="0" fontId="3" fillId="2" borderId="0" xfId="2" applyFill="1" applyAlignment="1">
      <alignment horizontal="left" vertical="center" wrapText="1"/>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8" fillId="2" borderId="0" xfId="5" applyNumberFormat="1" applyFont="1" applyFill="1" applyBorder="1" applyAlignment="1">
      <alignment horizontal="left" vertical="center"/>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0" fontId="0" fillId="10" borderId="12" xfId="0" applyFill="1" applyBorder="1" applyAlignment="1">
      <alignment vertical="center"/>
    </xf>
    <xf numFmtId="49" fontId="40" fillId="2" borderId="0" xfId="2" applyNumberFormat="1" applyFont="1" applyFill="1" applyAlignment="1" applyProtection="1">
      <alignment horizontal="left" vertical="center"/>
      <protection locked="0"/>
    </xf>
    <xf numFmtId="0" fontId="0" fillId="5" borderId="0" xfId="0" applyFill="1" applyAlignment="1">
      <alignment vertical="center"/>
    </xf>
    <xf numFmtId="0" fontId="0" fillId="13" borderId="0" xfId="0" applyFill="1" applyAlignment="1">
      <alignment horizontal="center" vertical="center"/>
    </xf>
    <xf numFmtId="166" fontId="26" fillId="2" borderId="10" xfId="1" applyNumberFormat="1" applyFont="1" applyFill="1" applyBorder="1" applyAlignment="1">
      <alignment horizontal="center" vertical="center" wrapText="1"/>
    </xf>
    <xf numFmtId="0" fontId="0" fillId="5" borderId="0" xfId="0" applyFont="1" applyFill="1"/>
    <xf numFmtId="0" fontId="3" fillId="2" borderId="0" xfId="2" applyFill="1" applyAlignment="1">
      <alignment horizontal="left" vertical="center" wrapText="1"/>
    </xf>
    <xf numFmtId="167" fontId="42" fillId="2" borderId="0" xfId="5" applyNumberFormat="1" applyFont="1" applyFill="1" applyBorder="1" applyAlignment="1">
      <alignment vertical="center"/>
    </xf>
    <xf numFmtId="0" fontId="32" fillId="2" borderId="0" xfId="2" applyFont="1" applyFill="1" applyAlignment="1">
      <alignment horizontal="left" vertical="center" wrapText="1"/>
    </xf>
    <xf numFmtId="0" fontId="3" fillId="2" borderId="0" xfId="2" applyFill="1" applyAlignment="1">
      <alignment horizontal="left" vertical="center" wrapText="1"/>
    </xf>
    <xf numFmtId="0" fontId="0" fillId="2" borderId="12" xfId="0" applyFont="1" applyFill="1" applyBorder="1" applyAlignment="1">
      <alignment horizontal="left" indent="1"/>
    </xf>
    <xf numFmtId="0" fontId="0" fillId="2" borderId="11" xfId="0" applyFont="1" applyFill="1" applyBorder="1" applyAlignment="1">
      <alignment horizontal="left" indent="1"/>
    </xf>
    <xf numFmtId="0" fontId="0" fillId="2" borderId="4" xfId="0" applyFont="1" applyFill="1" applyBorder="1" applyAlignment="1">
      <alignment horizontal="left" indent="1"/>
    </xf>
    <xf numFmtId="0" fontId="0" fillId="13" borderId="0" xfId="0" applyFill="1"/>
    <xf numFmtId="0" fontId="0" fillId="2" borderId="0" xfId="0" applyNumberFormat="1" applyFont="1" applyFill="1" applyAlignment="1"/>
    <xf numFmtId="0" fontId="0" fillId="2" borderId="0" xfId="0" applyNumberFormat="1" applyFont="1" applyFill="1" applyAlignment="1">
      <alignment vertical="center"/>
    </xf>
    <xf numFmtId="0" fontId="18" fillId="2" borderId="0" xfId="2" applyFont="1" applyFill="1" applyAlignment="1">
      <alignment horizontal="left" vertical="center"/>
    </xf>
    <xf numFmtId="0" fontId="9" fillId="12" borderId="0" xfId="2" applyFont="1" applyFill="1" applyAlignment="1">
      <alignment horizontal="left" vertical="center"/>
    </xf>
    <xf numFmtId="0" fontId="3" fillId="12" borderId="0" xfId="2" applyFill="1" applyAlignment="1">
      <alignment horizontal="left" vertical="center"/>
    </xf>
    <xf numFmtId="0" fontId="0" fillId="2" borderId="18" xfId="0" applyFill="1" applyBorder="1" applyAlignment="1">
      <alignment horizontal="left" vertical="center" wrapText="1"/>
    </xf>
    <xf numFmtId="0" fontId="8" fillId="2" borderId="19" xfId="0" applyFont="1" applyFill="1" applyBorder="1" applyAlignment="1">
      <alignment horizontal="left"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xf>
    <xf numFmtId="0" fontId="8" fillId="2" borderId="22" xfId="0" applyFont="1"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49" fontId="40"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0" fontId="0" fillId="2" borderId="27" xfId="0" applyFill="1" applyBorder="1" applyAlignment="1">
      <alignment horizontal="left" vertical="center"/>
    </xf>
    <xf numFmtId="0" fontId="3" fillId="2" borderId="0" xfId="2" applyFill="1" applyAlignment="1">
      <alignment horizontal="left" vertical="center" wrapText="1"/>
    </xf>
    <xf numFmtId="0" fontId="9" fillId="2" borderId="0" xfId="0" applyFont="1" applyFill="1" applyAlignment="1">
      <alignment vertical="center"/>
    </xf>
    <xf numFmtId="0" fontId="32" fillId="2" borderId="0" xfId="2" applyFont="1" applyFill="1" applyAlignment="1">
      <alignment vertical="center" wrapText="1"/>
    </xf>
    <xf numFmtId="0" fontId="0" fillId="0" borderId="0" xfId="0" applyAlignment="1">
      <alignment vertical="center"/>
    </xf>
    <xf numFmtId="0" fontId="0" fillId="2" borderId="0" xfId="0" applyFill="1" applyAlignment="1">
      <alignment vertical="center"/>
    </xf>
    <xf numFmtId="0" fontId="0" fillId="2" borderId="12" xfId="0" applyFill="1" applyBorder="1"/>
    <xf numFmtId="0" fontId="39"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left" vertical="center" wrapText="1"/>
    </xf>
    <xf numFmtId="0" fontId="9" fillId="2" borderId="0" xfId="0" applyFont="1" applyFill="1"/>
    <xf numFmtId="0" fontId="44" fillId="2" borderId="0" xfId="0" applyFont="1" applyFill="1" applyAlignment="1">
      <alignment horizontal="left" wrapText="1"/>
    </xf>
    <xf numFmtId="0" fontId="0" fillId="8" borderId="0" xfId="0" applyFont="1" applyFill="1" applyAlignment="1">
      <alignment vertical="center" wrapText="1"/>
    </xf>
    <xf numFmtId="0" fontId="0" fillId="8" borderId="0" xfId="0" applyFill="1" applyAlignment="1">
      <alignment vertical="center" wrapText="1"/>
    </xf>
    <xf numFmtId="0" fontId="0" fillId="2" borderId="0" xfId="0" applyFont="1" applyFill="1" applyAlignment="1">
      <alignment vertical="center" wrapText="1"/>
    </xf>
    <xf numFmtId="0" fontId="0" fillId="2" borderId="14" xfId="0" applyFill="1" applyBorder="1" applyAlignment="1">
      <alignment horizontal="left" vertical="center"/>
    </xf>
    <xf numFmtId="0" fontId="3" fillId="2" borderId="0" xfId="2" applyFill="1" applyAlignment="1">
      <alignment horizontal="left" vertical="center" wrapText="1"/>
    </xf>
    <xf numFmtId="0" fontId="3" fillId="2" borderId="0" xfId="2" applyFill="1" applyAlignment="1">
      <alignment horizontal="left" vertical="center" wrapText="1"/>
    </xf>
    <xf numFmtId="0" fontId="4" fillId="10" borderId="0" xfId="2" applyFont="1" applyFill="1"/>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23" fillId="2" borderId="0" xfId="2" applyFont="1" applyFill="1" applyAlignment="1">
      <alignment horizontal="left" vertical="center" wrapText="1"/>
    </xf>
    <xf numFmtId="0" fontId="0" fillId="2" borderId="11" xfId="0" applyFont="1" applyFill="1" applyBorder="1" applyAlignment="1">
      <alignment horizontal="left" indent="2"/>
    </xf>
    <xf numFmtId="0" fontId="0" fillId="2" borderId="11" xfId="0" applyFont="1" applyFill="1" applyBorder="1" applyAlignment="1"/>
    <xf numFmtId="0" fontId="0" fillId="2" borderId="4" xfId="0" applyFont="1" applyFill="1" applyBorder="1" applyAlignment="1"/>
    <xf numFmtId="0" fontId="43" fillId="2" borderId="12" xfId="0" applyFont="1" applyFill="1" applyBorder="1" applyAlignment="1"/>
    <xf numFmtId="0" fontId="0" fillId="2" borderId="0" xfId="0" applyNumberFormat="1" applyFont="1" applyFill="1" applyBorder="1" applyAlignment="1"/>
    <xf numFmtId="0" fontId="35" fillId="5" borderId="0" xfId="0" applyFont="1" applyFill="1" applyBorder="1"/>
    <xf numFmtId="0" fontId="0" fillId="10" borderId="13" xfId="0" applyFill="1" applyBorder="1"/>
    <xf numFmtId="0" fontId="0" fillId="10" borderId="1" xfId="0" applyFill="1" applyBorder="1"/>
    <xf numFmtId="0" fontId="0" fillId="10" borderId="9" xfId="0" applyFill="1" applyBorder="1"/>
    <xf numFmtId="0" fontId="3" fillId="2" borderId="20" xfId="2" applyFill="1" applyBorder="1" applyAlignment="1">
      <alignment vertical="center"/>
    </xf>
    <xf numFmtId="0" fontId="3" fillId="2" borderId="23" xfId="2" applyFill="1" applyBorder="1" applyAlignment="1">
      <alignment vertical="center"/>
    </xf>
    <xf numFmtId="0" fontId="3" fillId="2" borderId="26" xfId="2" applyFill="1" applyBorder="1" applyAlignment="1">
      <alignment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14" xfId="0" applyFont="1" applyFill="1" applyBorder="1" applyAlignment="1">
      <alignment horizontal="left" vertical="center" wrapText="1"/>
    </xf>
    <xf numFmtId="0" fontId="45" fillId="14" borderId="0" xfId="2" applyFont="1" applyFill="1" applyAlignment="1">
      <alignment horizontal="left" vertical="center"/>
    </xf>
    <xf numFmtId="0" fontId="3" fillId="15" borderId="0" xfId="2" applyFill="1" applyAlignment="1">
      <alignment vertical="center" wrapText="1"/>
    </xf>
    <xf numFmtId="0" fontId="3" fillId="2" borderId="0" xfId="2" applyFill="1" applyAlignment="1">
      <alignment horizontal="left" vertical="center" wrapText="1"/>
    </xf>
    <xf numFmtId="0" fontId="33" fillId="2" borderId="0" xfId="2" applyFont="1" applyFill="1" applyAlignment="1">
      <alignment horizontal="left" vertical="center"/>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8" fillId="2" borderId="0" xfId="0" applyFont="1" applyFill="1" applyAlignment="1">
      <alignment horizontal="center" vertical="center"/>
    </xf>
    <xf numFmtId="0" fontId="28"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23" fillId="2" borderId="15"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8" xfId="0" applyFont="1" applyFill="1" applyBorder="1" applyAlignment="1">
      <alignment horizontal="left" vertical="center"/>
    </xf>
    <xf numFmtId="0" fontId="28" fillId="2" borderId="0" xfId="0" applyFont="1" applyFill="1" applyAlignment="1">
      <alignment horizontal="left" vertical="center" wrapText="1"/>
    </xf>
    <xf numFmtId="0" fontId="38" fillId="2" borderId="0" xfId="0" applyFont="1" applyFill="1" applyAlignment="1">
      <alignment horizontal="left" vertical="center"/>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8" xfId="0" applyFill="1" applyBorder="1" applyAlignment="1">
      <alignment horizontal="left" vertical="center" wrapText="1"/>
    </xf>
  </cellXfs>
  <cellStyles count="16">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3" xfId="3" xr:uid="{00000000-0005-0000-0000-000006000000}"/>
    <cellStyle name="Normal 3 4" xfId="7" xr:uid="{00000000-0005-0000-0000-000007000000}"/>
    <cellStyle name="Normal 32" xfId="14" xr:uid="{E134CB6D-D63E-4869-99FF-D73ADA1A45EA}"/>
    <cellStyle name="Normal 4" xfId="6" xr:uid="{00000000-0005-0000-0000-000008000000}"/>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11">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D9D1CD"/>
      <color rgb="FFB2D69A"/>
      <color rgb="FFE2ECF2"/>
      <color rgb="FFE0601F"/>
      <color rgb="FF89B3CE"/>
      <color rgb="FFDBA1A9"/>
      <color rgb="FFC4D9E6"/>
      <color rgb="FFDDE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990600</xdr:rowOff>
    </xdr:from>
    <xdr:to>
      <xdr:col>4</xdr:col>
      <xdr:colOff>2079374</xdr:colOff>
      <xdr:row>2</xdr:row>
      <xdr:rowOff>73826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2314575" y="9906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xdr:colOff>
      <xdr:row>1</xdr:row>
      <xdr:rowOff>38100</xdr:rowOff>
    </xdr:from>
    <xdr:to>
      <xdr:col>4</xdr:col>
      <xdr:colOff>2050799</xdr:colOff>
      <xdr:row>3</xdr:row>
      <xdr:rowOff>197651</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2219325" y="7334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0</xdr:row>
      <xdr:rowOff>933450</xdr:rowOff>
    </xdr:from>
    <xdr:to>
      <xdr:col>4</xdr:col>
      <xdr:colOff>2107949</xdr:colOff>
      <xdr:row>3</xdr:row>
      <xdr:rowOff>16676</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2533650" y="9334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D13C-1988-4E48-9481-1D158DF7806E}">
  <sheetPr codeName="Sheet8"/>
  <dimension ref="B1:E8"/>
  <sheetViews>
    <sheetView tabSelected="1" workbookViewId="0"/>
  </sheetViews>
  <sheetFormatPr defaultColWidth="3.7109375" defaultRowHeight="15"/>
  <cols>
    <col min="1" max="1" width="3.7109375" style="9"/>
    <col min="2" max="2" width="39.85546875" style="9" customWidth="1"/>
    <col min="3" max="3" width="18" style="9" customWidth="1"/>
    <col min="4" max="4" width="39.85546875" style="9" bestFit="1" customWidth="1"/>
    <col min="5" max="5" width="51" style="9" customWidth="1"/>
    <col min="6" max="16384" width="3.7109375" style="9"/>
  </cols>
  <sheetData>
    <row r="1" spans="2:5" ht="29.25" customHeight="1">
      <c r="B1" s="172" t="s">
        <v>126</v>
      </c>
    </row>
    <row r="2" spans="2:5" ht="18" customHeight="1">
      <c r="B2" s="173" t="s">
        <v>101</v>
      </c>
      <c r="C2" s="174"/>
      <c r="D2" s="174"/>
      <c r="E2" s="174"/>
    </row>
    <row r="3" spans="2:5">
      <c r="B3" s="203" t="s">
        <v>127</v>
      </c>
      <c r="C3" s="203" t="s">
        <v>128</v>
      </c>
      <c r="D3" s="203" t="s">
        <v>129</v>
      </c>
      <c r="E3" s="203" t="s">
        <v>130</v>
      </c>
    </row>
    <row r="4" spans="2:5" ht="30">
      <c r="B4" s="175" t="s">
        <v>131</v>
      </c>
      <c r="C4" s="200" t="s">
        <v>90</v>
      </c>
      <c r="D4" s="176" t="s">
        <v>46</v>
      </c>
      <c r="E4" s="217" t="s">
        <v>137</v>
      </c>
    </row>
    <row r="5" spans="2:5" ht="30">
      <c r="B5" s="177" t="s">
        <v>131</v>
      </c>
      <c r="C5" s="179" t="s">
        <v>90</v>
      </c>
      <c r="D5" s="179" t="s">
        <v>45</v>
      </c>
      <c r="E5" s="218" t="s">
        <v>137</v>
      </c>
    </row>
    <row r="6" spans="2:5" ht="21.75" customHeight="1">
      <c r="B6" s="177" t="s">
        <v>75</v>
      </c>
      <c r="C6" s="185" t="s">
        <v>135</v>
      </c>
      <c r="D6" s="179" t="s">
        <v>38</v>
      </c>
      <c r="E6" s="218" t="s">
        <v>136</v>
      </c>
    </row>
    <row r="7" spans="2:5" ht="21.75" customHeight="1">
      <c r="B7" s="180" t="s">
        <v>124</v>
      </c>
      <c r="C7" s="178" t="s">
        <v>90</v>
      </c>
      <c r="D7" s="178" t="s">
        <v>13</v>
      </c>
      <c r="E7" s="218"/>
    </row>
    <row r="8" spans="2:5" ht="21.75" customHeight="1">
      <c r="B8" s="181" t="s">
        <v>124</v>
      </c>
      <c r="C8" s="182" t="s">
        <v>90</v>
      </c>
      <c r="D8" s="182" t="s">
        <v>74</v>
      </c>
      <c r="E8" s="2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M30"/>
  <sheetViews>
    <sheetView workbookViewId="0"/>
  </sheetViews>
  <sheetFormatPr defaultColWidth="9.140625" defaultRowHeight="15"/>
  <cols>
    <col min="1" max="1" width="2.28515625" style="9" customWidth="1"/>
    <col min="2" max="2" width="40.7109375" style="9" customWidth="1"/>
    <col min="3" max="3" width="110.7109375" style="9" customWidth="1"/>
    <col min="4" max="4" width="100.7109375" style="10" customWidth="1"/>
    <col min="5" max="13" width="15.7109375" style="10" customWidth="1"/>
    <col min="14" max="37" width="15.7109375" style="9" customWidth="1"/>
    <col min="38" max="16384" width="9.140625" style="9"/>
  </cols>
  <sheetData>
    <row r="1" spans="2:4" ht="71.25" customHeight="1">
      <c r="B1" s="223" t="s">
        <v>94</v>
      </c>
      <c r="C1" s="223"/>
    </row>
    <row r="2" spans="2:4" ht="24" customHeight="1">
      <c r="B2" s="224" t="s">
        <v>14</v>
      </c>
      <c r="C2" s="225"/>
    </row>
    <row r="3" spans="2:4" ht="78" customHeight="1">
      <c r="B3" s="226" t="s">
        <v>209</v>
      </c>
      <c r="C3" s="226"/>
    </row>
    <row r="4" spans="2:4" ht="54" customHeight="1">
      <c r="B4" s="50" t="s">
        <v>81</v>
      </c>
      <c r="C4" s="50"/>
    </row>
    <row r="5" spans="2:4" s="11" customFormat="1" ht="36.75" customHeight="1">
      <c r="B5" s="220" t="s">
        <v>82</v>
      </c>
      <c r="C5" s="220"/>
    </row>
    <row r="6" spans="2:4" s="11" customFormat="1" ht="45" customHeight="1">
      <c r="B6" s="220" t="s">
        <v>69</v>
      </c>
      <c r="C6" s="220"/>
    </row>
    <row r="7" spans="2:4" s="13" customFormat="1" ht="15" customHeight="1">
      <c r="B7" s="12"/>
    </row>
    <row r="8" spans="2:4" s="11" customFormat="1" ht="21.95" customHeight="1">
      <c r="B8" s="221" t="s">
        <v>15</v>
      </c>
      <c r="C8" s="222"/>
    </row>
    <row r="9" spans="2:4" s="11" customFormat="1" ht="14.25">
      <c r="B9" s="13"/>
      <c r="C9" s="13"/>
    </row>
    <row r="10" spans="2:4" s="132" customFormat="1" ht="20.100000000000001" customHeight="1">
      <c r="B10" s="227" t="s">
        <v>70</v>
      </c>
      <c r="C10" s="227"/>
      <c r="D10" s="201"/>
    </row>
    <row r="11" spans="2:4" s="132" customFormat="1" ht="6.75" customHeight="1">
      <c r="B11" s="204"/>
      <c r="C11" s="205"/>
      <c r="D11" s="201"/>
    </row>
    <row r="12" spans="2:4" s="11" customFormat="1" ht="35.25" customHeight="1">
      <c r="B12" s="228" t="s">
        <v>210</v>
      </c>
      <c r="C12" s="228"/>
      <c r="D12" s="206"/>
    </row>
    <row r="13" spans="2:4" s="132" customFormat="1" ht="6.75" customHeight="1">
      <c r="B13" s="204"/>
      <c r="C13" s="205"/>
      <c r="D13" s="201"/>
    </row>
    <row r="14" spans="2:4" s="132" customFormat="1" ht="33.75" customHeight="1">
      <c r="B14" s="134" t="s">
        <v>72</v>
      </c>
      <c r="C14" s="134" t="s">
        <v>199</v>
      </c>
    </row>
    <row r="15" spans="2:4" s="132" customFormat="1" ht="33.75" customHeight="1">
      <c r="B15" s="135" t="s">
        <v>73</v>
      </c>
      <c r="C15" s="135" t="s">
        <v>200</v>
      </c>
    </row>
    <row r="16" spans="2:4" s="132" customFormat="1" ht="15.75" customHeight="1">
      <c r="B16" s="48"/>
      <c r="C16" s="133"/>
      <c r="D16" s="201"/>
    </row>
    <row r="17" spans="2:4" s="11" customFormat="1" ht="23.25" customHeight="1">
      <c r="B17" s="227" t="s">
        <v>28</v>
      </c>
      <c r="C17" s="227"/>
      <c r="D17" s="206"/>
    </row>
    <row r="18" spans="2:4" s="11" customFormat="1" ht="11.1" customHeight="1">
      <c r="D18" s="206"/>
    </row>
    <row r="19" spans="2:4" s="11" customFormat="1" ht="30" customHeight="1">
      <c r="B19" s="228" t="s">
        <v>211</v>
      </c>
      <c r="C19" s="228"/>
      <c r="D19" s="206"/>
    </row>
    <row r="20" spans="2:4" s="11" customFormat="1" ht="30" customHeight="1">
      <c r="B20" s="228" t="s">
        <v>212</v>
      </c>
      <c r="C20" s="228"/>
      <c r="D20" s="206"/>
    </row>
    <row r="21" spans="2:4" s="132" customFormat="1" ht="17.25" customHeight="1">
      <c r="B21" s="48"/>
      <c r="C21" s="133"/>
      <c r="D21" s="130"/>
    </row>
    <row r="22" spans="2:4" s="11" customFormat="1" ht="75">
      <c r="B22" s="134" t="s">
        <v>91</v>
      </c>
      <c r="C22" s="134" t="s">
        <v>201</v>
      </c>
    </row>
    <row r="23" spans="2:4" s="11" customFormat="1" ht="30" customHeight="1">
      <c r="B23" s="135" t="s">
        <v>92</v>
      </c>
      <c r="C23" s="135" t="s">
        <v>202</v>
      </c>
    </row>
    <row r="24" spans="2:4" s="11" customFormat="1" ht="30" customHeight="1">
      <c r="B24" s="134" t="s">
        <v>71</v>
      </c>
      <c r="C24" s="134" t="s">
        <v>202</v>
      </c>
    </row>
    <row r="25" spans="2:4" s="11" customFormat="1" ht="30" customHeight="1">
      <c r="B25" s="135" t="s">
        <v>167</v>
      </c>
      <c r="C25" s="135" t="s">
        <v>203</v>
      </c>
    </row>
    <row r="26" spans="2:4" s="11" customFormat="1" ht="30">
      <c r="B26" s="134" t="s">
        <v>168</v>
      </c>
      <c r="C26" s="134" t="s">
        <v>204</v>
      </c>
    </row>
    <row r="27" spans="2:4" s="11" customFormat="1" ht="45">
      <c r="B27" s="135" t="s">
        <v>93</v>
      </c>
      <c r="C27" s="135" t="s">
        <v>205</v>
      </c>
    </row>
    <row r="28" spans="2:4" s="11" customFormat="1" ht="30">
      <c r="B28" s="134" t="s">
        <v>169</v>
      </c>
      <c r="C28" s="134" t="s">
        <v>206</v>
      </c>
    </row>
    <row r="29" spans="2:4" s="11" customFormat="1" ht="14.25"/>
    <row r="30" spans="2:4" s="11" customFormat="1" ht="14.25"/>
  </sheetData>
  <mergeCells count="11">
    <mergeCell ref="B10:C10"/>
    <mergeCell ref="B12:C12"/>
    <mergeCell ref="B17:C17"/>
    <mergeCell ref="B19:C19"/>
    <mergeCell ref="B20:C20"/>
    <mergeCell ref="B6:C6"/>
    <mergeCell ref="B8:C8"/>
    <mergeCell ref="B1:C1"/>
    <mergeCell ref="B2:C2"/>
    <mergeCell ref="B3:C3"/>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BE49"/>
  <sheetViews>
    <sheetView workbookViewId="0"/>
  </sheetViews>
  <sheetFormatPr defaultColWidth="9.140625" defaultRowHeight="14.25" outlineLevelRow="1"/>
  <cols>
    <col min="1" max="1" width="2.28515625" style="132" customWidth="1"/>
    <col min="2" max="2" width="40.7109375" style="132" customWidth="1"/>
    <col min="3" max="3" width="110.7109375" style="132" customWidth="1"/>
    <col min="4" max="4" width="7.140625" style="132" customWidth="1"/>
    <col min="5" max="5" width="24.42578125" style="132" customWidth="1"/>
    <col min="6" max="6" width="8.7109375" style="132" customWidth="1"/>
    <col min="7" max="7" width="30.42578125" style="132" customWidth="1"/>
    <col min="8" max="8" width="8.42578125" style="132" customWidth="1"/>
    <col min="9" max="9" width="10.140625" style="132" customWidth="1"/>
    <col min="10" max="16384" width="9.140625" style="132"/>
  </cols>
  <sheetData>
    <row r="1" spans="2:9" ht="54" customHeight="1">
      <c r="B1" s="230" t="s">
        <v>81</v>
      </c>
      <c r="C1" s="230"/>
      <c r="D1" s="131"/>
      <c r="E1" s="131"/>
      <c r="F1" s="131"/>
      <c r="G1" s="131"/>
      <c r="H1" s="131"/>
    </row>
    <row r="2" spans="2:9" ht="53.25" customHeight="1">
      <c r="B2" s="229" t="s">
        <v>213</v>
      </c>
      <c r="C2" s="229"/>
      <c r="D2" s="21"/>
      <c r="E2" s="21"/>
      <c r="F2" s="21"/>
      <c r="G2" s="21"/>
      <c r="H2" s="21"/>
      <c r="I2" s="20"/>
    </row>
    <row r="3" spans="2:9" ht="20.100000000000001" customHeight="1">
      <c r="B3" s="49" t="s">
        <v>56</v>
      </c>
      <c r="C3" s="207"/>
      <c r="D3" s="131"/>
      <c r="E3" s="131"/>
      <c r="F3" s="131"/>
      <c r="G3" s="131"/>
      <c r="H3" s="131"/>
    </row>
    <row r="4" spans="2:9" ht="38.1" customHeight="1">
      <c r="B4" s="229" t="s">
        <v>214</v>
      </c>
      <c r="C4" s="229"/>
      <c r="D4" s="131"/>
      <c r="E4" s="131"/>
      <c r="F4" s="131"/>
      <c r="G4" s="131"/>
      <c r="H4" s="131"/>
    </row>
    <row r="5" spans="2:9" ht="9" customHeight="1">
      <c r="D5" s="131"/>
      <c r="E5" s="131"/>
      <c r="F5" s="131"/>
      <c r="G5" s="131"/>
      <c r="H5" s="131"/>
    </row>
    <row r="6" spans="2:9" ht="21.95" customHeight="1">
      <c r="B6" s="136" t="s">
        <v>57</v>
      </c>
      <c r="C6" s="136" t="s">
        <v>58</v>
      </c>
      <c r="D6" s="22"/>
      <c r="E6" s="22"/>
      <c r="F6" s="22"/>
      <c r="G6" s="131"/>
      <c r="H6" s="131"/>
    </row>
    <row r="7" spans="2:9" ht="9" customHeight="1">
      <c r="D7" s="131"/>
      <c r="E7" s="131"/>
      <c r="F7" s="131"/>
      <c r="G7" s="131"/>
      <c r="H7" s="131"/>
    </row>
    <row r="8" spans="2:9" ht="17.25" customHeight="1">
      <c r="B8" s="187" t="s">
        <v>138</v>
      </c>
      <c r="C8" s="187"/>
      <c r="D8" s="131"/>
      <c r="E8" s="131"/>
      <c r="F8" s="131"/>
      <c r="G8" s="131"/>
      <c r="H8" s="131"/>
    </row>
    <row r="9" spans="2:9" ht="45" outlineLevel="1">
      <c r="B9" s="198" t="s">
        <v>97</v>
      </c>
      <c r="C9" s="197" t="s">
        <v>183</v>
      </c>
      <c r="D9" s="131"/>
      <c r="E9" s="131"/>
      <c r="F9" s="131"/>
      <c r="G9" s="131"/>
      <c r="H9" s="131"/>
    </row>
    <row r="10" spans="2:9" ht="30" outlineLevel="1">
      <c r="B10" s="135" t="s">
        <v>139</v>
      </c>
      <c r="C10" s="199" t="s">
        <v>140</v>
      </c>
      <c r="D10" s="131"/>
      <c r="E10" s="131"/>
      <c r="F10" s="131"/>
      <c r="G10" s="131"/>
      <c r="H10" s="131"/>
    </row>
    <row r="11" spans="2:9" ht="30" customHeight="1" outlineLevel="1">
      <c r="B11" s="134" t="s">
        <v>30</v>
      </c>
      <c r="C11" s="197" t="s">
        <v>141</v>
      </c>
      <c r="D11" s="131"/>
      <c r="E11" s="131"/>
      <c r="F11" s="131"/>
      <c r="G11" s="131"/>
      <c r="H11" s="131"/>
    </row>
    <row r="12" spans="2:9" ht="30" outlineLevel="1">
      <c r="B12" s="135" t="s">
        <v>142</v>
      </c>
      <c r="C12" s="199" t="s">
        <v>143</v>
      </c>
      <c r="D12" s="131"/>
      <c r="E12" s="131"/>
      <c r="F12" s="131"/>
      <c r="G12" s="131"/>
      <c r="H12" s="131"/>
    </row>
    <row r="13" spans="2:9" ht="17.25" customHeight="1">
      <c r="B13" s="135"/>
      <c r="C13" s="135"/>
      <c r="D13" s="131"/>
      <c r="E13" s="131"/>
      <c r="F13" s="131"/>
      <c r="G13" s="131"/>
      <c r="H13" s="131"/>
    </row>
    <row r="14" spans="2:9" ht="17.25" customHeight="1">
      <c r="B14" s="188" t="s">
        <v>144</v>
      </c>
      <c r="C14" s="135"/>
      <c r="D14" s="131"/>
      <c r="E14" s="131"/>
      <c r="F14" s="131"/>
      <c r="G14" s="131"/>
      <c r="H14" s="131"/>
    </row>
    <row r="15" spans="2:9" ht="210" outlineLevel="1">
      <c r="B15" s="134" t="s">
        <v>7</v>
      </c>
      <c r="C15" s="197" t="s">
        <v>184</v>
      </c>
      <c r="D15" s="131"/>
      <c r="E15" s="131"/>
      <c r="F15" s="131"/>
      <c r="G15" s="131"/>
      <c r="H15" s="131"/>
    </row>
    <row r="16" spans="2:9" ht="135" outlineLevel="1">
      <c r="B16" s="135" t="s">
        <v>42</v>
      </c>
      <c r="C16" s="199" t="s">
        <v>80</v>
      </c>
      <c r="D16" s="131"/>
      <c r="E16" s="131"/>
      <c r="F16" s="131"/>
      <c r="G16" s="131"/>
      <c r="H16" s="131"/>
    </row>
    <row r="17" spans="2:57" ht="105" outlineLevel="1">
      <c r="B17" s="134" t="s">
        <v>43</v>
      </c>
      <c r="C17" s="197" t="s">
        <v>188</v>
      </c>
      <c r="D17" s="131"/>
      <c r="E17" s="131"/>
      <c r="F17" s="131"/>
      <c r="G17" s="131"/>
      <c r="H17" s="131"/>
    </row>
    <row r="18" spans="2:57" ht="90" outlineLevel="1">
      <c r="B18" s="135" t="s">
        <v>44</v>
      </c>
      <c r="C18" s="199" t="s">
        <v>145</v>
      </c>
      <c r="D18" s="131"/>
      <c r="E18" s="131"/>
      <c r="F18" s="131"/>
      <c r="G18" s="131"/>
      <c r="H18" s="131"/>
    </row>
    <row r="19" spans="2:57" ht="45" outlineLevel="1">
      <c r="B19" s="134" t="s">
        <v>8</v>
      </c>
      <c r="C19" s="197" t="s">
        <v>185</v>
      </c>
      <c r="D19" s="131"/>
      <c r="E19" s="131"/>
      <c r="F19" s="131"/>
      <c r="G19" s="131"/>
      <c r="H19" s="131"/>
    </row>
    <row r="20" spans="2:57" ht="15">
      <c r="B20" s="135"/>
      <c r="C20" s="199"/>
      <c r="D20" s="131"/>
      <c r="E20" s="131"/>
      <c r="F20" s="131"/>
      <c r="G20" s="131"/>
      <c r="H20" s="131"/>
    </row>
    <row r="21" spans="2:57" s="189" customFormat="1" ht="15">
      <c r="B21" s="187" t="s">
        <v>159</v>
      </c>
      <c r="C21" s="199"/>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row>
    <row r="22" spans="2:57" ht="30" outlineLevel="1">
      <c r="B22" s="134" t="s">
        <v>170</v>
      </c>
      <c r="C22" s="197" t="s">
        <v>148</v>
      </c>
    </row>
    <row r="23" spans="2:57" ht="30" outlineLevel="1">
      <c r="B23" s="135" t="s">
        <v>171</v>
      </c>
      <c r="C23" s="199" t="s">
        <v>149</v>
      </c>
    </row>
    <row r="24" spans="2:57" ht="75" outlineLevel="1">
      <c r="B24" s="134" t="s">
        <v>172</v>
      </c>
      <c r="C24" s="197" t="s">
        <v>151</v>
      </c>
    </row>
    <row r="25" spans="2:57" ht="30" outlineLevel="1">
      <c r="B25" s="135" t="s">
        <v>173</v>
      </c>
      <c r="C25" s="199" t="s">
        <v>153</v>
      </c>
    </row>
    <row r="26" spans="2:57" ht="45" outlineLevel="1">
      <c r="B26" s="134" t="s">
        <v>174</v>
      </c>
      <c r="C26" s="197" t="s">
        <v>155</v>
      </c>
    </row>
    <row r="27" spans="2:57" ht="45" outlineLevel="1">
      <c r="B27" s="135" t="s">
        <v>175</v>
      </c>
      <c r="C27" s="199" t="s">
        <v>157</v>
      </c>
    </row>
    <row r="28" spans="2:57" ht="30" customHeight="1" outlineLevel="1">
      <c r="B28" s="134" t="s">
        <v>163</v>
      </c>
      <c r="C28" s="197" t="s">
        <v>158</v>
      </c>
    </row>
    <row r="29" spans="2:57" ht="17.25" customHeight="1">
      <c r="C29" s="199"/>
      <c r="D29" s="131"/>
      <c r="E29" s="131"/>
      <c r="F29" s="131"/>
      <c r="G29" s="131"/>
      <c r="H29" s="131"/>
    </row>
    <row r="30" spans="2:57" ht="15">
      <c r="B30" s="187" t="s">
        <v>37</v>
      </c>
      <c r="C30" s="199"/>
    </row>
    <row r="31" spans="2:57" ht="315" outlineLevel="1">
      <c r="B31" s="134" t="s">
        <v>166</v>
      </c>
      <c r="C31" s="197" t="s">
        <v>189</v>
      </c>
    </row>
    <row r="32" spans="2:57" ht="165" outlineLevel="1">
      <c r="B32" s="135" t="s">
        <v>186</v>
      </c>
      <c r="C32" s="199" t="s">
        <v>190</v>
      </c>
    </row>
    <row r="33" spans="2:3" ht="30" customHeight="1" outlineLevel="1">
      <c r="B33" s="134" t="s">
        <v>176</v>
      </c>
      <c r="C33" s="197" t="s">
        <v>78</v>
      </c>
    </row>
    <row r="34" spans="2:3" ht="75" outlineLevel="1">
      <c r="B34" s="135" t="s">
        <v>177</v>
      </c>
      <c r="C34" s="199" t="s">
        <v>191</v>
      </c>
    </row>
    <row r="35" spans="2:3" ht="30" outlineLevel="1">
      <c r="B35" s="134" t="s">
        <v>178</v>
      </c>
      <c r="C35" s="197" t="s">
        <v>192</v>
      </c>
    </row>
    <row r="36" spans="2:3" ht="45" outlineLevel="1">
      <c r="B36" s="135" t="s">
        <v>187</v>
      </c>
      <c r="C36" s="199" t="s">
        <v>102</v>
      </c>
    </row>
    <row r="37" spans="2:3" ht="30" customHeight="1" outlineLevel="1">
      <c r="B37" s="134" t="s">
        <v>179</v>
      </c>
      <c r="C37" s="197" t="s">
        <v>193</v>
      </c>
    </row>
    <row r="38" spans="2:3" ht="15">
      <c r="B38" s="135"/>
      <c r="C38" s="199"/>
    </row>
    <row r="39" spans="2:3" ht="15">
      <c r="B39" s="188" t="s">
        <v>38</v>
      </c>
      <c r="C39" s="199"/>
    </row>
    <row r="40" spans="2:3" ht="30" customHeight="1" outlineLevel="1">
      <c r="B40" s="134" t="s">
        <v>38</v>
      </c>
      <c r="C40" s="197" t="s">
        <v>194</v>
      </c>
    </row>
    <row r="41" spans="2:3" ht="60" outlineLevel="1">
      <c r="B41" s="135" t="s">
        <v>180</v>
      </c>
      <c r="C41" s="199" t="s">
        <v>146</v>
      </c>
    </row>
    <row r="42" spans="2:3" ht="45" outlineLevel="1">
      <c r="B42" s="134" t="s">
        <v>181</v>
      </c>
      <c r="C42" s="197" t="s">
        <v>147</v>
      </c>
    </row>
    <row r="43" spans="2:3" ht="45" outlineLevel="1">
      <c r="B43" s="135" t="s">
        <v>79</v>
      </c>
      <c r="C43" s="199" t="s">
        <v>195</v>
      </c>
    </row>
    <row r="44" spans="2:3" ht="60" outlineLevel="1">
      <c r="B44" s="134" t="s">
        <v>207</v>
      </c>
      <c r="C44" s="197" t="s">
        <v>196</v>
      </c>
    </row>
    <row r="45" spans="2:3" ht="30" outlineLevel="1">
      <c r="B45" s="135" t="s">
        <v>41</v>
      </c>
      <c r="C45" s="199" t="s">
        <v>197</v>
      </c>
    </row>
    <row r="46" spans="2:3" ht="15">
      <c r="C46" s="199"/>
    </row>
    <row r="47" spans="2:3" ht="15">
      <c r="B47" s="164" t="s">
        <v>123</v>
      </c>
      <c r="C47" s="199"/>
    </row>
    <row r="48" spans="2:3" ht="30" outlineLevel="1">
      <c r="B48" s="134" t="s">
        <v>125</v>
      </c>
      <c r="C48" s="197" t="s">
        <v>198</v>
      </c>
    </row>
    <row r="49" spans="2:3" ht="30" customHeight="1" outlineLevel="1">
      <c r="B49" s="135" t="s">
        <v>182</v>
      </c>
      <c r="C49" s="199" t="s">
        <v>122</v>
      </c>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76"/>
  <sheetViews>
    <sheetView zoomScaleNormal="100" workbookViewId="0"/>
  </sheetViews>
  <sheetFormatPr defaultColWidth="9.140625" defaultRowHeight="15"/>
  <cols>
    <col min="1" max="1" width="3.140625" style="14" customWidth="1"/>
    <col min="2" max="2" width="29.140625" style="14" customWidth="1"/>
    <col min="3" max="3" width="41.140625" style="14" customWidth="1"/>
    <col min="4" max="4" width="48.5703125" style="14" customWidth="1"/>
    <col min="5" max="5" width="1.42578125" style="14" customWidth="1"/>
    <col min="6" max="6" width="61.140625" style="14" customWidth="1"/>
    <col min="7" max="16384" width="9.140625" style="14"/>
  </cols>
  <sheetData>
    <row r="1" spans="2:6" ht="69" customHeight="1">
      <c r="B1" s="50" t="s">
        <v>81</v>
      </c>
      <c r="C1" s="50"/>
      <c r="D1" s="50"/>
      <c r="E1" s="50"/>
      <c r="F1" s="50"/>
    </row>
    <row r="2" spans="2:6" ht="65.25" customHeight="1">
      <c r="B2" s="229" t="s">
        <v>59</v>
      </c>
      <c r="C2" s="229"/>
      <c r="D2" s="229"/>
      <c r="E2" s="229"/>
      <c r="F2" s="229"/>
    </row>
    <row r="3" spans="2:6" ht="21.95" customHeight="1">
      <c r="B3" s="231" t="s">
        <v>16</v>
      </c>
      <c r="C3" s="231"/>
      <c r="D3" s="231"/>
      <c r="E3" s="231"/>
      <c r="F3" s="232"/>
    </row>
    <row r="4" spans="2:6" ht="9" customHeight="1">
      <c r="B4" s="51"/>
      <c r="C4" s="51"/>
      <c r="D4" s="51"/>
    </row>
    <row r="5" spans="2:6" ht="20.100000000000001" customHeight="1">
      <c r="B5" s="47" t="s">
        <v>49</v>
      </c>
      <c r="C5" s="47" t="s">
        <v>50</v>
      </c>
      <c r="D5" s="47" t="s">
        <v>17</v>
      </c>
      <c r="F5" s="47" t="s">
        <v>18</v>
      </c>
    </row>
    <row r="6" spans="2:6" ht="9" customHeight="1">
      <c r="B6" s="153"/>
      <c r="C6" s="153"/>
      <c r="D6" s="153"/>
      <c r="F6" s="40"/>
    </row>
    <row r="7" spans="2:6" ht="18" customHeight="1">
      <c r="B7" s="146" t="s">
        <v>48</v>
      </c>
      <c r="C7" s="147" t="s">
        <v>103</v>
      </c>
      <c r="D7" s="148" t="s">
        <v>218</v>
      </c>
      <c r="F7" s="148" t="s">
        <v>219</v>
      </c>
    </row>
    <row r="8" spans="2:6">
      <c r="B8" s="148"/>
      <c r="C8" s="147"/>
      <c r="D8" s="148"/>
      <c r="F8" s="149" t="s">
        <v>105</v>
      </c>
    </row>
    <row r="9" spans="2:6">
      <c r="B9" s="148"/>
      <c r="C9" s="147"/>
      <c r="D9" s="148"/>
      <c r="F9" s="148" t="s">
        <v>104</v>
      </c>
    </row>
    <row r="10" spans="2:6" ht="2.25" customHeight="1">
      <c r="B10" s="148"/>
      <c r="C10" s="147"/>
      <c r="D10" s="202"/>
      <c r="F10" s="150"/>
    </row>
    <row r="11" spans="2:6">
      <c r="B11" s="148"/>
      <c r="C11" s="147"/>
      <c r="D11" s="148" t="s">
        <v>226</v>
      </c>
      <c r="F11" s="148" t="s">
        <v>106</v>
      </c>
    </row>
    <row r="12" spans="2:6" ht="45">
      <c r="B12" s="148"/>
      <c r="C12" s="147"/>
      <c r="D12" s="148"/>
      <c r="F12" s="148" t="s">
        <v>217</v>
      </c>
    </row>
    <row r="13" spans="2:6" ht="9" customHeight="1">
      <c r="B13" s="150"/>
      <c r="C13" s="10"/>
      <c r="D13" s="10"/>
      <c r="F13" s="150"/>
    </row>
    <row r="14" spans="2:6">
      <c r="B14" s="146" t="s">
        <v>75</v>
      </c>
      <c r="C14" s="147" t="s">
        <v>107</v>
      </c>
      <c r="D14" s="148" t="s">
        <v>25</v>
      </c>
      <c r="F14" s="148" t="s">
        <v>208</v>
      </c>
    </row>
    <row r="15" spans="2:6">
      <c r="B15" s="148"/>
      <c r="C15" s="147"/>
      <c r="D15" s="148"/>
      <c r="F15" s="148" t="s">
        <v>104</v>
      </c>
    </row>
    <row r="16" spans="2:6" ht="2.25" customHeight="1">
      <c r="B16" s="148"/>
      <c r="C16" s="147"/>
      <c r="D16" s="145"/>
      <c r="F16" s="145"/>
    </row>
    <row r="17" spans="2:6" ht="30">
      <c r="B17" s="148"/>
      <c r="C17" s="147"/>
      <c r="D17" s="148" t="s">
        <v>24</v>
      </c>
      <c r="F17" s="148" t="s">
        <v>208</v>
      </c>
    </row>
    <row r="18" spans="2:6">
      <c r="B18" s="148"/>
      <c r="C18" s="147"/>
      <c r="D18" s="148"/>
      <c r="F18" s="149" t="s">
        <v>105</v>
      </c>
    </row>
    <row r="19" spans="2:6">
      <c r="B19" s="148"/>
      <c r="C19" s="147"/>
      <c r="D19" s="148"/>
      <c r="F19" s="148" t="s">
        <v>104</v>
      </c>
    </row>
    <row r="20" spans="2:6" ht="2.25" customHeight="1">
      <c r="B20" s="148"/>
      <c r="C20" s="147"/>
      <c r="D20" s="145"/>
      <c r="F20" s="145"/>
    </row>
    <row r="21" spans="2:6" ht="33.75" customHeight="1">
      <c r="B21" s="148"/>
      <c r="C21" s="147"/>
      <c r="D21" s="148" t="s">
        <v>227</v>
      </c>
      <c r="F21" s="148" t="s">
        <v>106</v>
      </c>
    </row>
    <row r="22" spans="2:6" ht="34.5" customHeight="1">
      <c r="B22" s="148"/>
      <c r="C22" s="147"/>
      <c r="D22" s="148"/>
      <c r="F22" s="148" t="s">
        <v>217</v>
      </c>
    </row>
    <row r="23" spans="2:6" ht="2.25" customHeight="1">
      <c r="B23" s="148"/>
      <c r="C23" s="147"/>
      <c r="D23" s="145"/>
      <c r="F23" s="145"/>
    </row>
    <row r="24" spans="2:6">
      <c r="B24" s="148"/>
      <c r="C24" s="147" t="s">
        <v>63</v>
      </c>
      <c r="D24" s="148" t="s">
        <v>26</v>
      </c>
      <c r="F24" s="148" t="s">
        <v>208</v>
      </c>
    </row>
    <row r="25" spans="2:6">
      <c r="B25" s="148"/>
      <c r="C25" s="147"/>
      <c r="D25" s="148"/>
      <c r="F25" s="149" t="s">
        <v>105</v>
      </c>
    </row>
    <row r="26" spans="2:6">
      <c r="B26" s="148"/>
      <c r="C26" s="147"/>
      <c r="D26" s="148"/>
      <c r="F26" s="148" t="s">
        <v>104</v>
      </c>
    </row>
    <row r="27" spans="2:6" ht="2.25" customHeight="1">
      <c r="B27" s="148"/>
      <c r="C27" s="147"/>
      <c r="D27" s="145"/>
      <c r="F27" s="145"/>
    </row>
    <row r="28" spans="2:6">
      <c r="B28" s="148"/>
      <c r="C28" s="147"/>
      <c r="D28" s="148" t="s">
        <v>27</v>
      </c>
      <c r="F28" s="148" t="s">
        <v>208</v>
      </c>
    </row>
    <row r="29" spans="2:6">
      <c r="B29" s="148"/>
      <c r="C29" s="147"/>
      <c r="D29" s="148"/>
      <c r="F29" s="149" t="s">
        <v>105</v>
      </c>
    </row>
    <row r="30" spans="2:6">
      <c r="B30" s="148"/>
      <c r="C30" s="147"/>
      <c r="D30" s="148"/>
      <c r="F30" s="148" t="s">
        <v>104</v>
      </c>
    </row>
    <row r="31" spans="2:6" ht="2.25" customHeight="1">
      <c r="B31" s="148"/>
      <c r="C31" s="41"/>
      <c r="D31" s="145"/>
      <c r="F31" s="145"/>
    </row>
    <row r="32" spans="2:6">
      <c r="B32" s="148"/>
      <c r="C32" s="148" t="s">
        <v>159</v>
      </c>
      <c r="D32" s="148" t="s">
        <v>26</v>
      </c>
      <c r="F32" s="148" t="s">
        <v>208</v>
      </c>
    </row>
    <row r="33" spans="2:6">
      <c r="B33" s="148"/>
      <c r="C33" s="147"/>
      <c r="D33" s="148"/>
      <c r="F33" s="149" t="s">
        <v>105</v>
      </c>
    </row>
    <row r="34" spans="2:6">
      <c r="B34" s="148"/>
      <c r="C34" s="147"/>
      <c r="D34" s="148"/>
      <c r="F34" s="148" t="s">
        <v>104</v>
      </c>
    </row>
    <row r="35" spans="2:6" ht="2.25" customHeight="1">
      <c r="B35" s="148"/>
      <c r="C35" s="41"/>
      <c r="D35" s="186"/>
      <c r="F35" s="186"/>
    </row>
    <row r="36" spans="2:6">
      <c r="B36" s="148"/>
      <c r="C36" s="147" t="s">
        <v>37</v>
      </c>
      <c r="D36" s="148" t="s">
        <v>26</v>
      </c>
      <c r="F36" s="148" t="s">
        <v>208</v>
      </c>
    </row>
    <row r="37" spans="2:6">
      <c r="B37" s="148"/>
      <c r="C37" s="147"/>
      <c r="D37" s="148"/>
      <c r="F37" s="149" t="s">
        <v>105</v>
      </c>
    </row>
    <row r="38" spans="2:6">
      <c r="B38" s="148"/>
      <c r="C38" s="147"/>
      <c r="D38" s="148"/>
      <c r="F38" s="148" t="s">
        <v>104</v>
      </c>
    </row>
    <row r="39" spans="2:6" ht="2.25" customHeight="1">
      <c r="B39" s="148"/>
      <c r="C39" s="165"/>
      <c r="D39" s="162"/>
      <c r="F39" s="162"/>
    </row>
    <row r="40" spans="2:6">
      <c r="B40" s="154"/>
      <c r="C40" s="154" t="s">
        <v>38</v>
      </c>
      <c r="D40" s="148" t="s">
        <v>26</v>
      </c>
      <c r="F40" s="148" t="s">
        <v>208</v>
      </c>
    </row>
    <row r="41" spans="2:6">
      <c r="B41" s="154"/>
      <c r="C41" s="154"/>
      <c r="D41" s="148"/>
      <c r="F41" s="149" t="s">
        <v>105</v>
      </c>
    </row>
    <row r="42" spans="2:6">
      <c r="B42" s="154"/>
      <c r="C42" s="154"/>
      <c r="D42" s="148"/>
      <c r="F42" s="148" t="s">
        <v>104</v>
      </c>
    </row>
    <row r="43" spans="2:6" ht="2.25" customHeight="1">
      <c r="B43" s="154"/>
    </row>
    <row r="44" spans="2:6">
      <c r="B44" s="154"/>
      <c r="C44" s="154" t="s">
        <v>46</v>
      </c>
      <c r="D44" s="148" t="s">
        <v>25</v>
      </c>
      <c r="F44" s="148" t="s">
        <v>208</v>
      </c>
    </row>
    <row r="45" spans="2:6">
      <c r="B45" s="154"/>
      <c r="C45" s="154"/>
      <c r="D45" s="148"/>
      <c r="F45" s="148" t="s">
        <v>104</v>
      </c>
    </row>
    <row r="46" spans="2:6" ht="2.25" customHeight="1">
      <c r="B46" s="154"/>
      <c r="C46" s="154"/>
    </row>
    <row r="47" spans="2:6">
      <c r="B47" s="154"/>
      <c r="C47" s="154"/>
      <c r="D47" s="148" t="s">
        <v>27</v>
      </c>
      <c r="F47" s="148" t="s">
        <v>208</v>
      </c>
    </row>
    <row r="48" spans="2:6">
      <c r="B48" s="154"/>
      <c r="C48" s="154"/>
      <c r="D48" s="148"/>
      <c r="F48" s="149" t="s">
        <v>105</v>
      </c>
    </row>
    <row r="49" spans="2:6">
      <c r="B49" s="154"/>
      <c r="C49" s="154"/>
      <c r="D49" s="148"/>
      <c r="F49" s="148" t="s">
        <v>104</v>
      </c>
    </row>
    <row r="50" spans="2:6" ht="2.25" customHeight="1">
      <c r="B50" s="154"/>
      <c r="C50" s="154"/>
    </row>
    <row r="51" spans="2:6">
      <c r="B51" s="154"/>
      <c r="C51" s="154"/>
      <c r="D51" s="154" t="s">
        <v>228</v>
      </c>
      <c r="F51" s="148" t="s">
        <v>106</v>
      </c>
    </row>
    <row r="52" spans="2:6" ht="36.75" customHeight="1">
      <c r="B52" s="154"/>
      <c r="C52" s="154"/>
      <c r="D52" s="154"/>
      <c r="F52" s="148" t="s">
        <v>217</v>
      </c>
    </row>
    <row r="53" spans="2:6" ht="2.25" customHeight="1">
      <c r="B53" s="154"/>
    </row>
    <row r="54" spans="2:6">
      <c r="B54" s="154"/>
      <c r="C54" s="154" t="s">
        <v>45</v>
      </c>
      <c r="D54" s="154" t="s">
        <v>228</v>
      </c>
      <c r="F54" s="148" t="s">
        <v>106</v>
      </c>
    </row>
    <row r="55" spans="2:6" ht="45">
      <c r="B55" s="154"/>
      <c r="C55" s="154"/>
      <c r="D55" s="154"/>
      <c r="F55" s="148" t="s">
        <v>217</v>
      </c>
    </row>
    <row r="56" spans="2:6" ht="2.25" customHeight="1">
      <c r="B56" s="154"/>
      <c r="C56" s="154"/>
    </row>
    <row r="57" spans="2:6">
      <c r="B57" s="154"/>
      <c r="C57" s="154"/>
      <c r="D57" s="148" t="s">
        <v>25</v>
      </c>
      <c r="F57" s="148" t="s">
        <v>208</v>
      </c>
    </row>
    <row r="58" spans="2:6">
      <c r="B58" s="154"/>
      <c r="C58" s="154"/>
      <c r="D58" s="148"/>
      <c r="F58" s="148" t="s">
        <v>104</v>
      </c>
    </row>
    <row r="59" spans="2:6" ht="2.25" customHeight="1">
      <c r="B59" s="154"/>
      <c r="C59" s="154"/>
    </row>
    <row r="60" spans="2:6">
      <c r="B60" s="154"/>
      <c r="C60" s="154"/>
      <c r="D60" s="148" t="s">
        <v>27</v>
      </c>
      <c r="F60" s="148" t="s">
        <v>208</v>
      </c>
    </row>
    <row r="61" spans="2:6">
      <c r="B61" s="154"/>
      <c r="C61" s="154"/>
      <c r="D61" s="148"/>
      <c r="F61" s="149" t="s">
        <v>105</v>
      </c>
    </row>
    <row r="62" spans="2:6">
      <c r="B62" s="154"/>
      <c r="C62" s="154"/>
      <c r="D62" s="148"/>
      <c r="F62" s="148" t="s">
        <v>104</v>
      </c>
    </row>
    <row r="63" spans="2:6" ht="9" customHeight="1"/>
    <row r="64" spans="2:6">
      <c r="B64" s="155" t="s">
        <v>124</v>
      </c>
      <c r="C64" s="147" t="s">
        <v>13</v>
      </c>
      <c r="D64" s="154" t="s">
        <v>76</v>
      </c>
      <c r="F64" s="148" t="s">
        <v>106</v>
      </c>
    </row>
    <row r="65" spans="2:6" ht="30">
      <c r="B65" s="154"/>
      <c r="C65" s="154"/>
      <c r="D65" s="154"/>
      <c r="F65" s="148" t="s">
        <v>77</v>
      </c>
    </row>
    <row r="66" spans="2:6" ht="2.25" customHeight="1">
      <c r="B66" s="154"/>
      <c r="C66" s="154"/>
    </row>
    <row r="67" spans="2:6">
      <c r="B67" s="154"/>
      <c r="C67" s="154"/>
      <c r="D67" s="154" t="s">
        <v>24</v>
      </c>
      <c r="F67" s="148" t="s">
        <v>208</v>
      </c>
    </row>
    <row r="68" spans="2:6">
      <c r="B68" s="154"/>
      <c r="C68" s="154"/>
      <c r="D68" s="154"/>
      <c r="F68" s="149" t="s">
        <v>105</v>
      </c>
    </row>
    <row r="69" spans="2:6">
      <c r="B69" s="154"/>
      <c r="C69" s="154"/>
      <c r="D69" s="154"/>
      <c r="F69" s="148" t="s">
        <v>108</v>
      </c>
    </row>
    <row r="70" spans="2:6" ht="2.25" customHeight="1">
      <c r="B70" s="154"/>
    </row>
    <row r="71" spans="2:6">
      <c r="B71" s="154"/>
      <c r="C71" s="154" t="s">
        <v>74</v>
      </c>
      <c r="D71" s="154" t="s">
        <v>76</v>
      </c>
      <c r="F71" s="148" t="s">
        <v>106</v>
      </c>
    </row>
    <row r="72" spans="2:6" ht="45">
      <c r="B72" s="154"/>
      <c r="C72" s="154"/>
      <c r="D72" s="154"/>
      <c r="F72" s="148" t="s">
        <v>119</v>
      </c>
    </row>
    <row r="73" spans="2:6" ht="2.25" customHeight="1">
      <c r="B73" s="154"/>
      <c r="C73" s="154"/>
    </row>
    <row r="74" spans="2:6">
      <c r="B74" s="154"/>
      <c r="C74" s="147"/>
      <c r="D74" s="154" t="s">
        <v>24</v>
      </c>
      <c r="F74" s="148" t="s">
        <v>208</v>
      </c>
    </row>
    <row r="75" spans="2:6">
      <c r="B75" s="154"/>
      <c r="C75" s="147"/>
      <c r="D75" s="154"/>
      <c r="F75" s="149" t="s">
        <v>105</v>
      </c>
    </row>
    <row r="76" spans="2:6">
      <c r="B76" s="154"/>
      <c r="C76" s="147"/>
      <c r="D76" s="154"/>
      <c r="F76" s="148" t="s">
        <v>108</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8"/>
  <sheetViews>
    <sheetView workbookViewId="0"/>
  </sheetViews>
  <sheetFormatPr defaultColWidth="9.140625" defaultRowHeight="15"/>
  <cols>
    <col min="1" max="1" width="3.140625" style="14" customWidth="1"/>
    <col min="2" max="2" width="18.28515625" style="14" bestFit="1" customWidth="1"/>
    <col min="3" max="3" width="19.7109375" style="14" bestFit="1" customWidth="1"/>
    <col min="4" max="4" width="28.140625" style="14" customWidth="1"/>
    <col min="5" max="5" width="18.7109375" style="14" customWidth="1"/>
    <col min="6" max="6" width="4.5703125" style="14" customWidth="1"/>
    <col min="7" max="7" width="31.42578125" style="14" customWidth="1"/>
    <col min="8" max="8" width="17.140625" style="14" customWidth="1"/>
    <col min="9" max="9" width="22" style="14" customWidth="1"/>
    <col min="10" max="10" width="13.85546875" style="14" customWidth="1"/>
    <col min="11" max="11" width="2.28515625" style="14" customWidth="1"/>
    <col min="12" max="12" width="13.85546875" style="14" customWidth="1"/>
    <col min="13" max="16384" width="9.140625" style="14"/>
  </cols>
  <sheetData>
    <row r="1" spans="2:12" ht="54" customHeight="1">
      <c r="B1" s="50" t="s">
        <v>81</v>
      </c>
      <c r="C1" s="52"/>
      <c r="D1" s="52"/>
      <c r="E1" s="52"/>
      <c r="F1" s="52"/>
      <c r="G1" s="52"/>
      <c r="H1" s="52"/>
      <c r="I1" s="52"/>
      <c r="J1" s="52"/>
    </row>
    <row r="2" spans="2:12" ht="21.95" customHeight="1">
      <c r="B2" s="233" t="s">
        <v>51</v>
      </c>
      <c r="C2" s="234"/>
      <c r="D2" s="234"/>
      <c r="E2" s="234"/>
      <c r="F2" s="234"/>
      <c r="G2" s="234"/>
      <c r="H2" s="234"/>
      <c r="I2" s="234"/>
      <c r="J2" s="234"/>
      <c r="K2" s="234"/>
      <c r="L2" s="234"/>
    </row>
    <row r="3" spans="2:12" ht="9" customHeight="1">
      <c r="C3" s="15"/>
      <c r="D3" s="15"/>
      <c r="E3" s="15"/>
      <c r="L3" s="53"/>
    </row>
    <row r="4" spans="2:12" ht="20.100000000000001" customHeight="1">
      <c r="B4" s="143" t="s">
        <v>49</v>
      </c>
      <c r="C4" s="143" t="s">
        <v>52</v>
      </c>
      <c r="D4" s="143" t="s">
        <v>53</v>
      </c>
      <c r="E4" s="143" t="s">
        <v>54</v>
      </c>
      <c r="F4" s="41"/>
      <c r="G4" s="143" t="s">
        <v>49</v>
      </c>
      <c r="H4" s="143" t="s">
        <v>52</v>
      </c>
      <c r="I4" s="143" t="s">
        <v>53</v>
      </c>
      <c r="J4" s="143" t="s">
        <v>54</v>
      </c>
      <c r="L4" s="47" t="s">
        <v>55</v>
      </c>
    </row>
    <row r="5" spans="2:12" ht="9" customHeight="1"/>
    <row r="6" spans="2:12" ht="38.25">
      <c r="B6" s="141" t="s">
        <v>75</v>
      </c>
      <c r="C6" s="141" t="s">
        <v>97</v>
      </c>
      <c r="D6" s="141"/>
      <c r="E6" s="142" t="s">
        <v>98</v>
      </c>
      <c r="F6" s="10" t="s">
        <v>95</v>
      </c>
      <c r="G6" s="141" t="s">
        <v>75</v>
      </c>
      <c r="H6" s="141" t="s">
        <v>63</v>
      </c>
      <c r="I6" s="142"/>
      <c r="J6" s="142" t="s">
        <v>96</v>
      </c>
      <c r="L6" s="144" t="b">
        <f>'Regulatory accounts (PTS)'!I6=SUM('Regulatory accounts (PTS)'!I17:I22)</f>
        <v>1</v>
      </c>
    </row>
    <row r="8" spans="2:12" ht="63.75">
      <c r="B8" s="141" t="s">
        <v>99</v>
      </c>
      <c r="C8" s="141" t="s">
        <v>97</v>
      </c>
      <c r="D8" s="141" t="s">
        <v>92</v>
      </c>
      <c r="E8" s="142" t="s">
        <v>98</v>
      </c>
      <c r="F8" s="10" t="s">
        <v>95</v>
      </c>
      <c r="G8" s="141" t="s">
        <v>75</v>
      </c>
      <c r="H8" s="141" t="s">
        <v>97</v>
      </c>
      <c r="I8" s="141" t="s">
        <v>100</v>
      </c>
      <c r="J8" s="142" t="s">
        <v>98</v>
      </c>
      <c r="L8" s="144" t="b">
        <f>'Audited Statutory accounts'!J5='Regulatory accounts (PTS)'!H6+'Regulatory accounts (PTS)'!I6</f>
        <v>1</v>
      </c>
    </row>
  </sheetData>
  <mergeCells count="1">
    <mergeCell ref="B2:L2"/>
  </mergeCells>
  <conditionalFormatting sqref="L6">
    <cfRule type="cellIs" dxfId="10" priority="3" operator="equal">
      <formula>TRUE</formula>
    </cfRule>
  </conditionalFormatting>
  <conditionalFormatting sqref="L8">
    <cfRule type="cellIs" dxfId="9"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18"/>
  <sheetViews>
    <sheetView workbookViewId="0"/>
  </sheetViews>
  <sheetFormatPr defaultColWidth="9.140625" defaultRowHeight="15" outlineLevelRow="1"/>
  <cols>
    <col min="1" max="1" width="2.140625" style="8" customWidth="1"/>
    <col min="2" max="2" width="25.7109375" style="56" customWidth="1"/>
    <col min="3" max="3" width="2.85546875" style="8" customWidth="1"/>
    <col min="4" max="4" width="2.7109375" style="2" customWidth="1"/>
    <col min="5" max="5" width="53.85546875" style="2" customWidth="1"/>
    <col min="6" max="6" width="7.28515625" style="2" customWidth="1"/>
    <col min="7" max="7" width="1.85546875" style="2" customWidth="1"/>
    <col min="8" max="8" width="19.5703125" style="70" customWidth="1"/>
    <col min="9" max="9" width="0.85546875" style="2" customWidth="1"/>
    <col min="10" max="10" width="20.42578125" style="70" customWidth="1"/>
    <col min="11" max="11" width="0.85546875" style="2" customWidth="1"/>
    <col min="12" max="12" width="20.85546875" style="70" customWidth="1"/>
    <col min="13" max="13" width="0.85546875" style="2" customWidth="1"/>
    <col min="14" max="14" width="20.85546875" style="70" customWidth="1"/>
    <col min="15" max="15" width="0.85546875" style="2" customWidth="1"/>
    <col min="16" max="16" width="17.7109375" style="70" customWidth="1"/>
    <col min="17" max="17" width="2.28515625" style="2" customWidth="1"/>
    <col min="18" max="18" width="2.28515625" style="8" customWidth="1"/>
    <col min="19" max="19" width="14.85546875" style="8" customWidth="1"/>
    <col min="20" max="20" width="2.28515625" style="8" customWidth="1"/>
    <col min="21" max="22" width="10.7109375" style="8" customWidth="1"/>
    <col min="23" max="16384" width="9.140625" style="8"/>
  </cols>
  <sheetData>
    <row r="1" spans="2:22" ht="81" customHeight="1">
      <c r="C1" s="55"/>
      <c r="D1" s="54"/>
      <c r="E1" s="50" t="s">
        <v>81</v>
      </c>
      <c r="F1" s="50"/>
      <c r="G1" s="50"/>
      <c r="H1" s="67"/>
      <c r="I1" s="50"/>
      <c r="J1" s="71"/>
      <c r="K1" s="54"/>
      <c r="L1" s="71"/>
      <c r="M1" s="54"/>
      <c r="N1" s="71"/>
      <c r="O1" s="54"/>
      <c r="P1" s="71"/>
      <c r="T1" s="42"/>
      <c r="U1" s="42"/>
    </row>
    <row r="2" spans="2:22" ht="58.5" customHeight="1" thickBot="1">
      <c r="B2" s="57"/>
      <c r="C2" s="43"/>
      <c r="D2" s="1"/>
      <c r="E2" s="1"/>
      <c r="F2" s="1"/>
      <c r="G2" s="1"/>
      <c r="H2" s="68"/>
      <c r="I2" s="1"/>
      <c r="J2" s="68"/>
      <c r="K2" s="19"/>
      <c r="M2" s="19"/>
      <c r="O2" s="19"/>
      <c r="S2" s="43"/>
      <c r="T2" s="43"/>
      <c r="U2" s="43"/>
    </row>
    <row r="3" spans="2:22" ht="39" customHeight="1" thickBot="1">
      <c r="B3" s="64" t="s">
        <v>60</v>
      </c>
      <c r="C3" s="34"/>
      <c r="D3" s="53"/>
      <c r="F3" s="80" t="s">
        <v>0</v>
      </c>
      <c r="H3" s="69" t="s">
        <v>19</v>
      </c>
      <c r="I3" s="16"/>
      <c r="J3" s="69" t="s">
        <v>20</v>
      </c>
      <c r="K3" s="19"/>
      <c r="L3" s="69" t="s">
        <v>21</v>
      </c>
      <c r="M3" s="19"/>
      <c r="N3" s="69" t="s">
        <v>22</v>
      </c>
      <c r="O3" s="19"/>
      <c r="P3" s="69" t="s">
        <v>23</v>
      </c>
      <c r="Q3" s="1"/>
      <c r="R3" s="43"/>
      <c r="S3" s="160" t="s">
        <v>4</v>
      </c>
      <c r="U3" s="235" t="s">
        <v>118</v>
      </c>
      <c r="V3" s="236"/>
    </row>
    <row r="4" spans="2:22" ht="31.5" customHeight="1">
      <c r="E4" s="86" t="s">
        <v>107</v>
      </c>
      <c r="K4" s="19"/>
      <c r="M4" s="19"/>
      <c r="O4" s="19"/>
      <c r="S4" s="120"/>
      <c r="T4" s="44"/>
      <c r="U4" s="34" t="s">
        <v>114</v>
      </c>
      <c r="V4" s="34" t="s">
        <v>115</v>
      </c>
    </row>
    <row r="5" spans="2:22" ht="15" customHeight="1" outlineLevel="1">
      <c r="B5" s="58"/>
      <c r="C5" s="18"/>
      <c r="D5" s="5"/>
      <c r="E5" s="81" t="s">
        <v>61</v>
      </c>
      <c r="F5" s="6" t="s">
        <v>3</v>
      </c>
      <c r="G5" s="4"/>
      <c r="H5" s="72">
        <f>H6+H11</f>
        <v>0</v>
      </c>
      <c r="I5" s="65"/>
      <c r="J5" s="72">
        <f>J6+J11</f>
        <v>0</v>
      </c>
      <c r="K5" s="66"/>
      <c r="L5" s="72">
        <f>L6+L11</f>
        <v>0</v>
      </c>
      <c r="M5" s="65"/>
      <c r="N5" s="72">
        <f>N6+N11</f>
        <v>0</v>
      </c>
      <c r="O5" s="65"/>
      <c r="P5" s="72">
        <f>P6+P11</f>
        <v>0</v>
      </c>
      <c r="Q5" s="1"/>
      <c r="R5" s="43"/>
      <c r="S5" s="137" t="s">
        <v>32</v>
      </c>
    </row>
    <row r="6" spans="2:22" ht="15" customHeight="1" outlineLevel="1">
      <c r="B6" s="58"/>
      <c r="C6" s="18"/>
      <c r="D6" s="5"/>
      <c r="E6" s="82" t="s">
        <v>29</v>
      </c>
      <c r="F6" s="7" t="s">
        <v>3</v>
      </c>
      <c r="G6" s="4"/>
      <c r="H6" s="72">
        <f>SUM(H7:H10)</f>
        <v>0</v>
      </c>
      <c r="I6" s="65"/>
      <c r="J6" s="72">
        <f>SUM(J7:J10)</f>
        <v>0</v>
      </c>
      <c r="K6" s="66"/>
      <c r="L6" s="72">
        <f>SUM(L7:L10)</f>
        <v>0</v>
      </c>
      <c r="M6" s="65"/>
      <c r="N6" s="72">
        <f>SUM(N7:N10)</f>
        <v>0</v>
      </c>
      <c r="O6" s="65"/>
      <c r="P6" s="72">
        <f>SUM(P7:P10)</f>
        <v>0</v>
      </c>
      <c r="Q6" s="1"/>
      <c r="R6" s="43"/>
      <c r="S6" s="137" t="s">
        <v>32</v>
      </c>
    </row>
    <row r="7" spans="2:22" ht="15" customHeight="1" outlineLevel="1">
      <c r="B7" s="237"/>
      <c r="C7" s="35"/>
      <c r="D7" s="63"/>
      <c r="E7" s="83" t="s">
        <v>84</v>
      </c>
      <c r="F7" s="23" t="s">
        <v>3</v>
      </c>
      <c r="G7" s="24"/>
      <c r="H7" s="74"/>
      <c r="I7" s="88"/>
      <c r="J7" s="74"/>
      <c r="K7" s="25"/>
      <c r="L7" s="74"/>
      <c r="M7" s="88"/>
      <c r="N7" s="74"/>
      <c r="O7" s="88"/>
      <c r="P7" s="77"/>
      <c r="Q7" s="1"/>
      <c r="R7" s="43"/>
      <c r="S7" s="137" t="s">
        <v>32</v>
      </c>
      <c r="U7" s="159" t="s">
        <v>120</v>
      </c>
      <c r="V7" s="159" t="s">
        <v>117</v>
      </c>
    </row>
    <row r="8" spans="2:22" ht="15" customHeight="1" outlineLevel="1">
      <c r="B8" s="238"/>
      <c r="C8" s="35"/>
      <c r="D8" s="63"/>
      <c r="E8" s="84" t="s">
        <v>85</v>
      </c>
      <c r="F8" s="6" t="s">
        <v>3</v>
      </c>
      <c r="G8" s="4"/>
      <c r="H8" s="75"/>
      <c r="I8" s="60"/>
      <c r="J8" s="75"/>
      <c r="K8" s="26"/>
      <c r="L8" s="75"/>
      <c r="M8" s="60"/>
      <c r="N8" s="75"/>
      <c r="O8" s="60"/>
      <c r="P8" s="78"/>
      <c r="Q8" s="1"/>
      <c r="R8" s="43"/>
      <c r="S8" s="137" t="s">
        <v>32</v>
      </c>
      <c r="U8" s="159" t="s">
        <v>120</v>
      </c>
      <c r="V8" s="159" t="s">
        <v>117</v>
      </c>
    </row>
    <row r="9" spans="2:22" ht="15" customHeight="1" outlineLevel="1">
      <c r="B9" s="239"/>
      <c r="C9" s="35"/>
      <c r="D9" s="63"/>
      <c r="E9" s="84" t="s">
        <v>86</v>
      </c>
      <c r="F9" s="6" t="s">
        <v>3</v>
      </c>
      <c r="G9" s="4"/>
      <c r="H9" s="75"/>
      <c r="I9" s="60"/>
      <c r="J9" s="75"/>
      <c r="K9" s="26"/>
      <c r="L9" s="75"/>
      <c r="M9" s="60"/>
      <c r="N9" s="75"/>
      <c r="O9" s="60"/>
      <c r="P9" s="78"/>
      <c r="Q9" s="1"/>
      <c r="R9" s="43"/>
      <c r="S9" s="137" t="s">
        <v>32</v>
      </c>
      <c r="U9" s="159" t="s">
        <v>120</v>
      </c>
      <c r="V9" s="159" t="s">
        <v>117</v>
      </c>
    </row>
    <row r="10" spans="2:22" ht="15" customHeight="1" outlineLevel="1">
      <c r="C10" s="35"/>
      <c r="D10" s="63"/>
      <c r="E10" s="139" t="s">
        <v>83</v>
      </c>
      <c r="F10" s="23"/>
      <c r="G10" s="24"/>
      <c r="H10" s="140"/>
      <c r="I10" s="88"/>
      <c r="J10" s="140"/>
      <c r="K10" s="25"/>
      <c r="L10" s="140"/>
      <c r="M10" s="88"/>
      <c r="N10" s="140"/>
      <c r="O10" s="88"/>
      <c r="P10" s="140"/>
      <c r="Q10" s="1"/>
      <c r="R10" s="43"/>
      <c r="S10" s="137"/>
      <c r="T10" s="137"/>
    </row>
    <row r="11" spans="2:22" ht="15" customHeight="1" outlineLevel="1">
      <c r="B11" s="58"/>
      <c r="C11" s="18"/>
      <c r="D11" s="5"/>
      <c r="E11" s="82" t="s">
        <v>30</v>
      </c>
      <c r="F11" s="6" t="s">
        <v>3</v>
      </c>
      <c r="G11" s="4"/>
      <c r="H11" s="72">
        <f>SUM(H12:H14)</f>
        <v>0</v>
      </c>
      <c r="I11" s="60"/>
      <c r="J11" s="72">
        <f>SUM(J12:J14)</f>
        <v>0</v>
      </c>
      <c r="K11" s="19"/>
      <c r="L11" s="72">
        <f>SUM(L12:L14)</f>
        <v>0</v>
      </c>
      <c r="M11" s="60"/>
      <c r="N11" s="72">
        <f>SUM(N12:N14)</f>
        <v>0</v>
      </c>
      <c r="O11" s="60"/>
      <c r="P11" s="72">
        <f>SUM(P12:P14)</f>
        <v>0</v>
      </c>
      <c r="Q11" s="3"/>
      <c r="R11" s="44"/>
      <c r="S11" s="137" t="s">
        <v>32</v>
      </c>
    </row>
    <row r="12" spans="2:22" ht="15" customHeight="1" outlineLevel="1">
      <c r="B12" s="237"/>
      <c r="C12" s="18"/>
      <c r="D12" s="5"/>
      <c r="E12" s="83" t="s">
        <v>87</v>
      </c>
      <c r="F12" s="23" t="s">
        <v>3</v>
      </c>
      <c r="G12" s="24"/>
      <c r="H12" s="74"/>
      <c r="I12" s="88"/>
      <c r="J12" s="74"/>
      <c r="K12" s="25"/>
      <c r="L12" s="74"/>
      <c r="M12" s="88"/>
      <c r="N12" s="74"/>
      <c r="O12" s="88"/>
      <c r="P12" s="77"/>
      <c r="Q12" s="1"/>
      <c r="R12" s="43"/>
      <c r="S12" s="137" t="s">
        <v>32</v>
      </c>
      <c r="U12" s="159" t="s">
        <v>120</v>
      </c>
      <c r="V12" s="159" t="s">
        <v>117</v>
      </c>
    </row>
    <row r="13" spans="2:22" ht="15" customHeight="1" outlineLevel="1">
      <c r="B13" s="238"/>
      <c r="C13" s="18"/>
      <c r="D13" s="5"/>
      <c r="E13" s="84" t="s">
        <v>88</v>
      </c>
      <c r="F13" s="6" t="s">
        <v>3</v>
      </c>
      <c r="G13" s="4"/>
      <c r="H13" s="75"/>
      <c r="I13" s="60"/>
      <c r="J13" s="75"/>
      <c r="K13" s="26"/>
      <c r="L13" s="75"/>
      <c r="M13" s="60"/>
      <c r="N13" s="75"/>
      <c r="O13" s="60"/>
      <c r="P13" s="78"/>
      <c r="Q13" s="1"/>
      <c r="R13" s="43"/>
      <c r="S13" s="137" t="s">
        <v>32</v>
      </c>
      <c r="U13" s="159" t="s">
        <v>120</v>
      </c>
      <c r="V13" s="159" t="s">
        <v>117</v>
      </c>
    </row>
    <row r="14" spans="2:22" ht="15" customHeight="1" outlineLevel="1">
      <c r="B14" s="239"/>
      <c r="C14" s="18"/>
      <c r="D14" s="5"/>
      <c r="E14" s="85" t="s">
        <v>89</v>
      </c>
      <c r="F14" s="27" t="s">
        <v>3</v>
      </c>
      <c r="G14" s="28"/>
      <c r="H14" s="76"/>
      <c r="I14" s="89"/>
      <c r="J14" s="76"/>
      <c r="K14" s="29"/>
      <c r="L14" s="76"/>
      <c r="M14" s="89"/>
      <c r="N14" s="76"/>
      <c r="O14" s="89"/>
      <c r="P14" s="79"/>
      <c r="Q14" s="1"/>
      <c r="R14" s="43"/>
      <c r="S14" s="137" t="s">
        <v>32</v>
      </c>
      <c r="U14" s="159" t="s">
        <v>120</v>
      </c>
      <c r="V14" s="159" t="s">
        <v>117</v>
      </c>
    </row>
    <row r="15" spans="2:22" ht="15" customHeight="1" outlineLevel="1">
      <c r="C15" s="18"/>
      <c r="D15" s="5"/>
      <c r="E15" s="139" t="s">
        <v>83</v>
      </c>
      <c r="F15" s="23"/>
      <c r="G15" s="24"/>
      <c r="H15" s="140"/>
      <c r="I15" s="88"/>
      <c r="J15" s="140"/>
      <c r="K15" s="25"/>
      <c r="L15" s="140"/>
      <c r="M15" s="88"/>
      <c r="N15" s="140"/>
      <c r="O15" s="88"/>
      <c r="P15" s="140"/>
      <c r="Q15" s="1"/>
      <c r="R15" s="43"/>
      <c r="S15" s="137"/>
      <c r="T15" s="137"/>
    </row>
    <row r="16" spans="2:22" ht="15" customHeight="1">
      <c r="C16" s="18"/>
      <c r="D16" s="5"/>
      <c r="E16" s="183"/>
      <c r="F16" s="6"/>
      <c r="G16" s="4"/>
      <c r="H16" s="184"/>
      <c r="I16" s="60"/>
      <c r="J16" s="184"/>
      <c r="K16" s="26"/>
      <c r="L16" s="184"/>
      <c r="M16" s="60"/>
      <c r="N16" s="184"/>
      <c r="O16" s="60"/>
      <c r="P16" s="184"/>
      <c r="Q16" s="1"/>
      <c r="R16" s="43"/>
      <c r="S16" s="137"/>
      <c r="T16" s="137"/>
    </row>
    <row r="17" spans="9:9" ht="15" customHeight="1">
      <c r="I17" s="60"/>
    </row>
    <row r="18" spans="9:9" ht="15" customHeight="1">
      <c r="I18" s="60"/>
    </row>
  </sheetData>
  <mergeCells count="3">
    <mergeCell ref="U3:V3"/>
    <mergeCell ref="B7:B9"/>
    <mergeCell ref="B12:B14"/>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R95"/>
  <sheetViews>
    <sheetView workbookViewId="0"/>
  </sheetViews>
  <sheetFormatPr defaultColWidth="9.140625" defaultRowHeight="15" outlineLevelRow="1"/>
  <cols>
    <col min="1" max="1" width="1.85546875" style="8" customWidth="1"/>
    <col min="2" max="2" width="25.7109375" style="56" customWidth="1"/>
    <col min="3" max="3" width="1.85546875" style="8" customWidth="1"/>
    <col min="4" max="4" width="3.140625" style="2" customWidth="1"/>
    <col min="5" max="5" width="64" style="2" customWidth="1"/>
    <col min="6" max="6" width="5.7109375" style="2" bestFit="1" customWidth="1"/>
    <col min="7" max="7" width="3" style="2" customWidth="1"/>
    <col min="8" max="8" width="15.85546875" style="2" customWidth="1"/>
    <col min="9" max="9" width="30" style="2" customWidth="1"/>
    <col min="10" max="10" width="0.85546875" style="2" customWidth="1"/>
    <col min="11" max="12" width="22.7109375" style="2" customWidth="1"/>
    <col min="13" max="13" width="1.85546875" style="2" customWidth="1"/>
    <col min="14" max="14" width="1.85546875" style="8" customWidth="1"/>
    <col min="15" max="15" width="15.28515625" style="120" customWidth="1"/>
    <col min="16" max="16" width="1.85546875" style="8" customWidth="1"/>
    <col min="17" max="16384" width="9.140625" style="8"/>
  </cols>
  <sheetData>
    <row r="1" spans="2:18" ht="54.95" customHeight="1">
      <c r="B1" s="61"/>
      <c r="C1" s="39"/>
      <c r="E1" s="50" t="s">
        <v>81</v>
      </c>
      <c r="F1" s="106"/>
      <c r="G1" s="106"/>
      <c r="H1" s="106"/>
      <c r="I1" s="106"/>
      <c r="J1" s="19"/>
      <c r="O1" s="90"/>
      <c r="P1" s="42"/>
    </row>
    <row r="2" spans="2:18" ht="31.5" customHeight="1">
      <c r="B2" s="57"/>
      <c r="C2" s="43"/>
      <c r="D2" s="1"/>
      <c r="E2" s="1"/>
      <c r="F2" s="1"/>
      <c r="G2" s="1"/>
      <c r="H2" s="1"/>
      <c r="I2" s="1"/>
      <c r="J2" s="19"/>
      <c r="O2" s="124"/>
      <c r="P2" s="43"/>
    </row>
    <row r="3" spans="2:18" ht="23.25" customHeight="1" thickBot="1">
      <c r="B3" s="57"/>
      <c r="C3" s="43"/>
      <c r="D3" s="1"/>
      <c r="E3" s="1"/>
      <c r="F3" s="1"/>
      <c r="G3" s="1"/>
      <c r="H3" s="1"/>
      <c r="I3" s="1"/>
      <c r="J3" s="107"/>
      <c r="K3" s="240" t="s">
        <v>62</v>
      </c>
      <c r="L3" s="240"/>
      <c r="O3" s="124"/>
      <c r="P3" s="43"/>
    </row>
    <row r="4" spans="2:18" ht="42.75" customHeight="1" thickBot="1">
      <c r="B4" s="64" t="s">
        <v>60</v>
      </c>
      <c r="C4" s="34"/>
      <c r="F4" s="108" t="s">
        <v>0</v>
      </c>
      <c r="H4" s="62" t="s">
        <v>25</v>
      </c>
      <c r="I4" s="62" t="s">
        <v>24</v>
      </c>
      <c r="J4" s="107"/>
      <c r="K4" s="62" t="s">
        <v>26</v>
      </c>
      <c r="L4" s="62" t="s">
        <v>27</v>
      </c>
      <c r="M4" s="1"/>
      <c r="N4" s="43"/>
      <c r="O4" s="160" t="s">
        <v>4</v>
      </c>
      <c r="Q4" s="235" t="s">
        <v>118</v>
      </c>
      <c r="R4" s="236"/>
    </row>
    <row r="5" spans="2:18" ht="27" customHeight="1">
      <c r="B5" s="8"/>
      <c r="E5" s="95" t="s">
        <v>107</v>
      </c>
      <c r="J5" s="19"/>
      <c r="M5" s="1"/>
      <c r="N5" s="43"/>
      <c r="P5" s="43"/>
      <c r="Q5" s="34" t="s">
        <v>114</v>
      </c>
      <c r="R5" s="34" t="s">
        <v>115</v>
      </c>
    </row>
    <row r="6" spans="2:18" ht="15" customHeight="1" outlineLevel="1">
      <c r="B6" s="58"/>
      <c r="C6" s="18"/>
      <c r="E6" s="94" t="s">
        <v>61</v>
      </c>
      <c r="F6" s="112"/>
      <c r="G6" s="93"/>
      <c r="H6" s="72">
        <f>H7+H11</f>
        <v>0</v>
      </c>
      <c r="I6" s="72">
        <f>I7+I11</f>
        <v>0</v>
      </c>
      <c r="J6" s="26"/>
      <c r="K6" s="3"/>
      <c r="L6" s="3"/>
      <c r="M6" s="4"/>
      <c r="N6" s="36"/>
      <c r="O6" s="59" t="s">
        <v>32</v>
      </c>
      <c r="P6" s="36"/>
    </row>
    <row r="7" spans="2:18" ht="15" customHeight="1" outlineLevel="1">
      <c r="B7" s="58"/>
      <c r="C7" s="18"/>
      <c r="E7" s="212" t="s">
        <v>216</v>
      </c>
      <c r="G7" s="4"/>
      <c r="H7" s="72">
        <f>SUM(H8:H10)</f>
        <v>0</v>
      </c>
      <c r="I7" s="72">
        <f>SUM(I8:I10)</f>
        <v>0</v>
      </c>
      <c r="J7" s="26"/>
      <c r="K7" s="3"/>
      <c r="L7" s="3"/>
      <c r="M7" s="4"/>
      <c r="N7" s="36"/>
      <c r="O7" s="59" t="s">
        <v>32</v>
      </c>
      <c r="P7" s="36"/>
    </row>
    <row r="8" spans="2:18" ht="15" customHeight="1" outlineLevel="1">
      <c r="B8" s="237"/>
      <c r="C8" s="35"/>
      <c r="E8" s="96" t="s">
        <v>220</v>
      </c>
      <c r="F8" s="110" t="s">
        <v>3</v>
      </c>
      <c r="G8" s="24"/>
      <c r="H8" s="97"/>
      <c r="I8" s="97"/>
      <c r="J8" s="25"/>
      <c r="K8" s="98"/>
      <c r="L8" s="99"/>
      <c r="M8" s="4"/>
      <c r="N8" s="36"/>
      <c r="O8" s="59" t="s">
        <v>32</v>
      </c>
      <c r="P8" s="36"/>
      <c r="Q8" s="159" t="s">
        <v>120</v>
      </c>
      <c r="R8" s="159" t="s">
        <v>117</v>
      </c>
    </row>
    <row r="9" spans="2:18" ht="15" customHeight="1" outlineLevel="1">
      <c r="B9" s="238"/>
      <c r="C9" s="35"/>
      <c r="E9" s="100" t="s">
        <v>221</v>
      </c>
      <c r="F9" s="109" t="s">
        <v>3</v>
      </c>
      <c r="G9" s="4"/>
      <c r="H9" s="91"/>
      <c r="I9" s="91"/>
      <c r="J9" s="26"/>
      <c r="K9" s="3"/>
      <c r="L9" s="101"/>
      <c r="M9" s="4"/>
      <c r="N9" s="36"/>
      <c r="O9" s="59" t="s">
        <v>32</v>
      </c>
      <c r="P9" s="36"/>
      <c r="Q9" s="159" t="s">
        <v>120</v>
      </c>
      <c r="R9" s="159" t="s">
        <v>117</v>
      </c>
    </row>
    <row r="10" spans="2:18" ht="15" customHeight="1" outlineLevel="1">
      <c r="B10" s="239"/>
      <c r="C10" s="35"/>
      <c r="E10" s="102" t="s">
        <v>222</v>
      </c>
      <c r="F10" s="111" t="s">
        <v>3</v>
      </c>
      <c r="G10" s="28"/>
      <c r="H10" s="103"/>
      <c r="I10" s="103"/>
      <c r="J10" s="29"/>
      <c r="K10" s="104"/>
      <c r="L10" s="105"/>
      <c r="M10" s="4"/>
      <c r="N10" s="36"/>
      <c r="O10" s="59" t="s">
        <v>32</v>
      </c>
      <c r="P10" s="36"/>
      <c r="Q10" s="159" t="s">
        <v>120</v>
      </c>
      <c r="R10" s="159" t="s">
        <v>117</v>
      </c>
    </row>
    <row r="11" spans="2:18" ht="15" customHeight="1" outlineLevel="1">
      <c r="B11" s="58"/>
      <c r="C11" s="18"/>
      <c r="E11" s="212" t="s">
        <v>215</v>
      </c>
      <c r="F11" s="109" t="s">
        <v>3</v>
      </c>
      <c r="G11" s="4"/>
      <c r="H11" s="72">
        <f>SUM(H12:H14)</f>
        <v>0</v>
      </c>
      <c r="I11" s="72">
        <f>SUM(I12:I14)</f>
        <v>0</v>
      </c>
      <c r="J11" s="26"/>
      <c r="K11" s="3"/>
      <c r="L11" s="3"/>
      <c r="M11" s="4"/>
      <c r="N11" s="36"/>
      <c r="O11" s="59" t="s">
        <v>32</v>
      </c>
      <c r="P11" s="36"/>
    </row>
    <row r="12" spans="2:18" ht="15" customHeight="1" outlineLevel="1">
      <c r="B12" s="242"/>
      <c r="C12" s="18"/>
      <c r="E12" s="96" t="s">
        <v>223</v>
      </c>
      <c r="F12" s="110" t="s">
        <v>3</v>
      </c>
      <c r="G12" s="24"/>
      <c r="H12" s="97"/>
      <c r="I12" s="97"/>
      <c r="J12" s="25"/>
      <c r="K12" s="98"/>
      <c r="L12" s="99"/>
      <c r="M12" s="4"/>
      <c r="N12" s="36"/>
      <c r="O12" s="59" t="s">
        <v>32</v>
      </c>
      <c r="P12" s="36"/>
      <c r="Q12" s="159" t="s">
        <v>120</v>
      </c>
      <c r="R12" s="159" t="s">
        <v>117</v>
      </c>
    </row>
    <row r="13" spans="2:18" ht="15" customHeight="1" outlineLevel="1">
      <c r="B13" s="243"/>
      <c r="C13" s="18"/>
      <c r="E13" s="100" t="s">
        <v>224</v>
      </c>
      <c r="F13" s="109" t="s">
        <v>3</v>
      </c>
      <c r="G13" s="4"/>
      <c r="H13" s="91"/>
      <c r="I13" s="91"/>
      <c r="J13" s="26"/>
      <c r="K13" s="3"/>
      <c r="L13" s="101"/>
      <c r="M13" s="4"/>
      <c r="N13" s="36"/>
      <c r="O13" s="59" t="s">
        <v>32</v>
      </c>
      <c r="P13" s="36"/>
      <c r="Q13" s="159" t="s">
        <v>120</v>
      </c>
      <c r="R13" s="159" t="s">
        <v>117</v>
      </c>
    </row>
    <row r="14" spans="2:18" ht="15" customHeight="1" outlineLevel="1">
      <c r="B14" s="244"/>
      <c r="C14" s="18"/>
      <c r="E14" s="102" t="s">
        <v>225</v>
      </c>
      <c r="F14" s="111" t="s">
        <v>3</v>
      </c>
      <c r="G14" s="28"/>
      <c r="H14" s="103"/>
      <c r="I14" s="103"/>
      <c r="J14" s="29"/>
      <c r="K14" s="104"/>
      <c r="L14" s="105"/>
      <c r="M14" s="4"/>
      <c r="N14" s="36"/>
      <c r="O14" s="59" t="s">
        <v>32</v>
      </c>
      <c r="P14" s="36"/>
      <c r="Q14" s="159" t="s">
        <v>120</v>
      </c>
      <c r="R14" s="159" t="s">
        <v>117</v>
      </c>
    </row>
    <row r="15" spans="2:18" ht="15" customHeight="1">
      <c r="C15" s="18"/>
      <c r="E15" s="151"/>
      <c r="F15" s="109"/>
      <c r="G15" s="4"/>
      <c r="H15" s="152"/>
      <c r="I15" s="152"/>
      <c r="J15" s="26"/>
      <c r="K15" s="3"/>
      <c r="L15" s="3"/>
      <c r="M15" s="4"/>
      <c r="N15" s="36"/>
      <c r="O15" s="59"/>
      <c r="P15" s="59"/>
    </row>
    <row r="16" spans="2:18" ht="27" customHeight="1">
      <c r="E16" s="95" t="s">
        <v>63</v>
      </c>
      <c r="N16" s="36"/>
      <c r="P16" s="36"/>
      <c r="Q16" s="36"/>
    </row>
    <row r="17" spans="2:18" ht="15.75" outlineLevel="1">
      <c r="B17" s="245"/>
      <c r="E17" s="191" t="s">
        <v>5</v>
      </c>
      <c r="F17" s="23" t="s">
        <v>3</v>
      </c>
      <c r="G17" s="24"/>
      <c r="H17" s="24"/>
      <c r="I17" s="119">
        <f t="shared" ref="I17:I22" si="0">K17+L17</f>
        <v>0</v>
      </c>
      <c r="J17" s="24"/>
      <c r="K17" s="97"/>
      <c r="L17" s="113"/>
      <c r="O17" s="120" t="s">
        <v>90</v>
      </c>
      <c r="P17" s="36"/>
      <c r="Q17" s="159" t="s">
        <v>120</v>
      </c>
      <c r="R17" s="159" t="s">
        <v>117</v>
      </c>
    </row>
    <row r="18" spans="2:18" ht="15.75" outlineLevel="1">
      <c r="B18" s="246"/>
      <c r="E18" s="30" t="s">
        <v>6</v>
      </c>
      <c r="F18" s="6" t="s">
        <v>3</v>
      </c>
      <c r="G18" s="4"/>
      <c r="H18" s="4"/>
      <c r="I18" s="72">
        <f t="shared" si="0"/>
        <v>0</v>
      </c>
      <c r="J18" s="4"/>
      <c r="K18" s="91"/>
      <c r="L18" s="114"/>
      <c r="O18" s="120" t="s">
        <v>90</v>
      </c>
      <c r="P18" s="36"/>
      <c r="Q18" s="159" t="s">
        <v>120</v>
      </c>
      <c r="R18" s="159" t="s">
        <v>117</v>
      </c>
    </row>
    <row r="19" spans="2:18" ht="15.75" outlineLevel="1">
      <c r="B19" s="246"/>
      <c r="E19" s="30" t="s">
        <v>2</v>
      </c>
      <c r="F19" s="6" t="s">
        <v>3</v>
      </c>
      <c r="G19" s="4"/>
      <c r="H19" s="4"/>
      <c r="I19" s="72">
        <f t="shared" si="0"/>
        <v>0</v>
      </c>
      <c r="J19" s="4"/>
      <c r="K19" s="91"/>
      <c r="L19" s="114"/>
      <c r="O19" s="120" t="s">
        <v>90</v>
      </c>
      <c r="P19" s="36"/>
      <c r="Q19" s="159" t="s">
        <v>120</v>
      </c>
      <c r="R19" s="159" t="s">
        <v>117</v>
      </c>
    </row>
    <row r="20" spans="2:18" ht="15.75" outlineLevel="1">
      <c r="B20" s="246"/>
      <c r="E20" s="30" t="s">
        <v>7</v>
      </c>
      <c r="F20" s="6" t="s">
        <v>3</v>
      </c>
      <c r="G20" s="4"/>
      <c r="H20" s="4"/>
      <c r="I20" s="72">
        <f t="shared" si="0"/>
        <v>0</v>
      </c>
      <c r="J20" s="4"/>
      <c r="K20" s="4"/>
      <c r="L20" s="114"/>
      <c r="O20" s="120" t="s">
        <v>90</v>
      </c>
      <c r="P20" s="36"/>
      <c r="Q20" s="159" t="s">
        <v>120</v>
      </c>
      <c r="R20" s="159" t="s">
        <v>117</v>
      </c>
    </row>
    <row r="21" spans="2:18" ht="15.75" outlineLevel="1">
      <c r="B21" s="246"/>
      <c r="E21" s="30" t="s">
        <v>8</v>
      </c>
      <c r="F21" s="6" t="s">
        <v>3</v>
      </c>
      <c r="G21" s="4"/>
      <c r="H21" s="4"/>
      <c r="I21" s="72">
        <f t="shared" si="0"/>
        <v>0</v>
      </c>
      <c r="J21" s="4"/>
      <c r="K21" s="4"/>
      <c r="L21" s="114"/>
      <c r="O21" s="120" t="s">
        <v>90</v>
      </c>
      <c r="P21" s="36"/>
      <c r="Q21" s="159" t="s">
        <v>120</v>
      </c>
      <c r="R21" s="159" t="s">
        <v>117</v>
      </c>
    </row>
    <row r="22" spans="2:18" ht="15.75" outlineLevel="1">
      <c r="B22" s="247"/>
      <c r="E22" s="31" t="s">
        <v>1</v>
      </c>
      <c r="F22" s="27" t="s">
        <v>3</v>
      </c>
      <c r="G22" s="28"/>
      <c r="H22" s="28"/>
      <c r="I22" s="73">
        <f t="shared" si="0"/>
        <v>0</v>
      </c>
      <c r="J22" s="28"/>
      <c r="K22" s="103"/>
      <c r="L22" s="115"/>
      <c r="O22" s="120" t="s">
        <v>90</v>
      </c>
      <c r="P22" s="36"/>
      <c r="Q22" s="159" t="s">
        <v>120</v>
      </c>
      <c r="R22" s="159" t="s">
        <v>117</v>
      </c>
    </row>
    <row r="23" spans="2:18" ht="15" customHeight="1">
      <c r="B23" s="213"/>
    </row>
    <row r="24" spans="2:18" ht="27" customHeight="1">
      <c r="E24" s="192" t="s">
        <v>159</v>
      </c>
      <c r="F24" s="193"/>
      <c r="G24" s="194"/>
      <c r="H24" s="248"/>
      <c r="I24" s="248"/>
      <c r="J24" s="248"/>
      <c r="K24" s="194"/>
      <c r="O24" s="34"/>
    </row>
    <row r="25" spans="2:18" outlineLevel="1">
      <c r="E25" s="195" t="s">
        <v>160</v>
      </c>
      <c r="K25" s="72">
        <f>SUM(K26:K31)</f>
        <v>0</v>
      </c>
      <c r="O25" s="34" t="s">
        <v>161</v>
      </c>
    </row>
    <row r="26" spans="2:18" ht="15.75" outlineLevel="1">
      <c r="B26" s="237"/>
      <c r="E26" s="191" t="s">
        <v>162</v>
      </c>
      <c r="F26" s="23" t="s">
        <v>3</v>
      </c>
      <c r="G26" s="24"/>
      <c r="H26" s="24"/>
      <c r="I26" s="24"/>
      <c r="J26" s="24"/>
      <c r="K26" s="97"/>
      <c r="L26" s="45"/>
      <c r="O26" s="34" t="s">
        <v>161</v>
      </c>
      <c r="Q26" s="159" t="s">
        <v>117</v>
      </c>
      <c r="R26" s="159" t="s">
        <v>117</v>
      </c>
    </row>
    <row r="27" spans="2:18" ht="15.75" outlineLevel="1">
      <c r="B27" s="238"/>
      <c r="E27" s="30" t="s">
        <v>150</v>
      </c>
      <c r="F27" s="7" t="s">
        <v>3</v>
      </c>
      <c r="K27" s="91"/>
      <c r="L27" s="32"/>
      <c r="O27" s="34" t="s">
        <v>161</v>
      </c>
      <c r="Q27" s="159" t="s">
        <v>117</v>
      </c>
      <c r="R27" s="159" t="s">
        <v>117</v>
      </c>
    </row>
    <row r="28" spans="2:18" ht="15.75" outlineLevel="1">
      <c r="B28" s="238"/>
      <c r="E28" s="30" t="s">
        <v>152</v>
      </c>
      <c r="F28" s="7" t="s">
        <v>3</v>
      </c>
      <c r="K28" s="91"/>
      <c r="L28" s="32"/>
      <c r="O28" s="34" t="s">
        <v>161</v>
      </c>
      <c r="Q28" s="159" t="s">
        <v>117</v>
      </c>
      <c r="R28" s="159" t="s">
        <v>117</v>
      </c>
    </row>
    <row r="29" spans="2:18" ht="15.75" outlineLevel="1">
      <c r="B29" s="238"/>
      <c r="E29" s="30" t="s">
        <v>154</v>
      </c>
      <c r="F29" s="7" t="s">
        <v>3</v>
      </c>
      <c r="K29" s="91"/>
      <c r="L29" s="32"/>
      <c r="O29" s="34" t="s">
        <v>161</v>
      </c>
      <c r="Q29" s="159" t="s">
        <v>117</v>
      </c>
      <c r="R29" s="159" t="s">
        <v>117</v>
      </c>
    </row>
    <row r="30" spans="2:18" ht="15.75" outlineLevel="1">
      <c r="B30" s="238"/>
      <c r="E30" s="30" t="s">
        <v>156</v>
      </c>
      <c r="F30" s="7" t="s">
        <v>3</v>
      </c>
      <c r="K30" s="91"/>
      <c r="L30" s="32"/>
      <c r="O30" s="34" t="s">
        <v>161</v>
      </c>
      <c r="Q30" s="159" t="s">
        <v>117</v>
      </c>
      <c r="R30" s="159" t="s">
        <v>117</v>
      </c>
    </row>
    <row r="31" spans="2:18" ht="15.75" outlineLevel="1">
      <c r="B31" s="239"/>
      <c r="E31" s="31" t="s">
        <v>163</v>
      </c>
      <c r="F31" s="27" t="s">
        <v>3</v>
      </c>
      <c r="G31" s="28"/>
      <c r="H31" s="28"/>
      <c r="I31" s="28"/>
      <c r="J31" s="28"/>
      <c r="K31" s="103"/>
      <c r="L31" s="46"/>
      <c r="O31" s="34" t="s">
        <v>161</v>
      </c>
      <c r="Q31" s="159" t="s">
        <v>117</v>
      </c>
      <c r="R31" s="159" t="s">
        <v>117</v>
      </c>
    </row>
    <row r="32" spans="2:18" outlineLevel="1">
      <c r="E32" s="196"/>
      <c r="F32" s="7"/>
      <c r="O32" s="34"/>
    </row>
    <row r="33" spans="2:18" outlineLevel="1">
      <c r="E33" s="195" t="s">
        <v>164</v>
      </c>
      <c r="K33" s="72">
        <f>SUM(K34:K39)</f>
        <v>0</v>
      </c>
      <c r="O33" s="34" t="s">
        <v>161</v>
      </c>
    </row>
    <row r="34" spans="2:18" ht="15.75" outlineLevel="1">
      <c r="B34" s="237"/>
      <c r="E34" s="191" t="s">
        <v>162</v>
      </c>
      <c r="F34" s="23" t="s">
        <v>3</v>
      </c>
      <c r="G34" s="24"/>
      <c r="H34" s="24"/>
      <c r="I34" s="24"/>
      <c r="J34" s="24"/>
      <c r="K34" s="97"/>
      <c r="L34" s="45"/>
      <c r="O34" s="34" t="s">
        <v>161</v>
      </c>
      <c r="Q34" s="159" t="s">
        <v>117</v>
      </c>
      <c r="R34" s="159" t="s">
        <v>117</v>
      </c>
    </row>
    <row r="35" spans="2:18" ht="15.75" outlineLevel="1">
      <c r="B35" s="238"/>
      <c r="E35" s="30" t="s">
        <v>150</v>
      </c>
      <c r="F35" s="7" t="s">
        <v>3</v>
      </c>
      <c r="K35" s="91"/>
      <c r="L35" s="32"/>
      <c r="O35" s="34" t="s">
        <v>161</v>
      </c>
      <c r="Q35" s="159" t="s">
        <v>117</v>
      </c>
      <c r="R35" s="159" t="s">
        <v>117</v>
      </c>
    </row>
    <row r="36" spans="2:18" ht="15.75" outlineLevel="1">
      <c r="B36" s="238"/>
      <c r="E36" s="30" t="s">
        <v>152</v>
      </c>
      <c r="F36" s="7" t="s">
        <v>3</v>
      </c>
      <c r="K36" s="91"/>
      <c r="L36" s="32"/>
      <c r="O36" s="34" t="s">
        <v>161</v>
      </c>
      <c r="Q36" s="159" t="s">
        <v>117</v>
      </c>
      <c r="R36" s="159" t="s">
        <v>117</v>
      </c>
    </row>
    <row r="37" spans="2:18" ht="15.75" outlineLevel="1">
      <c r="B37" s="238"/>
      <c r="E37" s="30" t="s">
        <v>154</v>
      </c>
      <c r="F37" s="7" t="s">
        <v>3</v>
      </c>
      <c r="K37" s="91"/>
      <c r="L37" s="32"/>
      <c r="O37" s="34" t="s">
        <v>161</v>
      </c>
      <c r="Q37" s="159" t="s">
        <v>117</v>
      </c>
      <c r="R37" s="159" t="s">
        <v>117</v>
      </c>
    </row>
    <row r="38" spans="2:18" ht="15.75" outlineLevel="1">
      <c r="B38" s="238"/>
      <c r="E38" s="30" t="s">
        <v>156</v>
      </c>
      <c r="F38" s="7" t="s">
        <v>3</v>
      </c>
      <c r="K38" s="91"/>
      <c r="L38" s="32"/>
      <c r="O38" s="34" t="s">
        <v>161</v>
      </c>
      <c r="Q38" s="159" t="s">
        <v>117</v>
      </c>
      <c r="R38" s="159" t="s">
        <v>117</v>
      </c>
    </row>
    <row r="39" spans="2:18" ht="15.75" outlineLevel="1">
      <c r="B39" s="239"/>
      <c r="E39" s="31" t="s">
        <v>163</v>
      </c>
      <c r="F39" s="27" t="s">
        <v>3</v>
      </c>
      <c r="G39" s="28"/>
      <c r="H39" s="28"/>
      <c r="I39" s="28"/>
      <c r="J39" s="28"/>
      <c r="K39" s="103"/>
      <c r="L39" s="46"/>
      <c r="O39" s="34" t="s">
        <v>161</v>
      </c>
      <c r="Q39" s="159" t="s">
        <v>117</v>
      </c>
      <c r="R39" s="159" t="s">
        <v>117</v>
      </c>
    </row>
    <row r="40" spans="2:18" outlineLevel="1">
      <c r="E40" s="196"/>
      <c r="F40" s="7"/>
      <c r="O40" s="34"/>
    </row>
    <row r="41" spans="2:18" outlineLevel="1">
      <c r="E41" s="195" t="s">
        <v>165</v>
      </c>
      <c r="K41" s="72">
        <f>SUM(K42:K47)</f>
        <v>0</v>
      </c>
      <c r="O41" s="34" t="s">
        <v>161</v>
      </c>
    </row>
    <row r="42" spans="2:18" ht="15.75" outlineLevel="1">
      <c r="B42" s="237"/>
      <c r="E42" s="191" t="s">
        <v>162</v>
      </c>
      <c r="F42" s="23" t="s">
        <v>3</v>
      </c>
      <c r="G42" s="24"/>
      <c r="H42" s="24"/>
      <c r="I42" s="24"/>
      <c r="J42" s="24"/>
      <c r="K42" s="97"/>
      <c r="L42" s="45"/>
      <c r="O42" s="34" t="s">
        <v>161</v>
      </c>
      <c r="Q42" s="159" t="s">
        <v>117</v>
      </c>
      <c r="R42" s="159" t="s">
        <v>117</v>
      </c>
    </row>
    <row r="43" spans="2:18" ht="15.75" outlineLevel="1">
      <c r="B43" s="238"/>
      <c r="E43" s="30" t="s">
        <v>150</v>
      </c>
      <c r="F43" s="7" t="s">
        <v>3</v>
      </c>
      <c r="K43" s="91"/>
      <c r="L43" s="32"/>
      <c r="O43" s="34" t="s">
        <v>161</v>
      </c>
      <c r="Q43" s="159" t="s">
        <v>117</v>
      </c>
      <c r="R43" s="159" t="s">
        <v>117</v>
      </c>
    </row>
    <row r="44" spans="2:18" ht="15.75" outlineLevel="1">
      <c r="B44" s="238"/>
      <c r="E44" s="30" t="s">
        <v>152</v>
      </c>
      <c r="F44" s="7" t="s">
        <v>3</v>
      </c>
      <c r="K44" s="91"/>
      <c r="L44" s="32"/>
      <c r="O44" s="34" t="s">
        <v>161</v>
      </c>
      <c r="Q44" s="159" t="s">
        <v>117</v>
      </c>
      <c r="R44" s="159" t="s">
        <v>117</v>
      </c>
    </row>
    <row r="45" spans="2:18" ht="15.75" outlineLevel="1">
      <c r="B45" s="238"/>
      <c r="E45" s="30" t="s">
        <v>154</v>
      </c>
      <c r="F45" s="7" t="s">
        <v>3</v>
      </c>
      <c r="K45" s="91"/>
      <c r="L45" s="32"/>
      <c r="O45" s="34" t="s">
        <v>161</v>
      </c>
      <c r="Q45" s="159" t="s">
        <v>117</v>
      </c>
      <c r="R45" s="159" t="s">
        <v>117</v>
      </c>
    </row>
    <row r="46" spans="2:18" ht="15.75" outlineLevel="1">
      <c r="B46" s="238"/>
      <c r="E46" s="30" t="s">
        <v>156</v>
      </c>
      <c r="F46" s="7" t="s">
        <v>3</v>
      </c>
      <c r="K46" s="91"/>
      <c r="L46" s="32"/>
      <c r="O46" s="34" t="s">
        <v>161</v>
      </c>
      <c r="Q46" s="159" t="s">
        <v>117</v>
      </c>
      <c r="R46" s="159" t="s">
        <v>117</v>
      </c>
    </row>
    <row r="47" spans="2:18" ht="15.75" outlineLevel="1">
      <c r="B47" s="239"/>
      <c r="E47" s="31" t="s">
        <v>163</v>
      </c>
      <c r="F47" s="27" t="s">
        <v>3</v>
      </c>
      <c r="G47" s="28"/>
      <c r="H47" s="28"/>
      <c r="I47" s="28"/>
      <c r="J47" s="28"/>
      <c r="K47" s="103"/>
      <c r="L47" s="46"/>
      <c r="O47" s="34" t="s">
        <v>161</v>
      </c>
      <c r="Q47" s="159" t="s">
        <v>117</v>
      </c>
      <c r="R47" s="159" t="s">
        <v>117</v>
      </c>
    </row>
    <row r="48" spans="2:18" ht="15" customHeight="1">
      <c r="E48" s="196"/>
      <c r="F48" s="7"/>
      <c r="O48" s="34"/>
    </row>
    <row r="49" spans="2:18" ht="27" customHeight="1">
      <c r="E49" s="95" t="s">
        <v>37</v>
      </c>
      <c r="F49" s="92"/>
      <c r="G49" s="93"/>
      <c r="H49" s="241"/>
      <c r="I49" s="241"/>
      <c r="J49" s="241"/>
      <c r="K49" s="93"/>
    </row>
    <row r="50" spans="2:18" ht="21.75" customHeight="1" outlineLevel="1">
      <c r="D50" s="17"/>
      <c r="E50" s="87" t="s">
        <v>64</v>
      </c>
      <c r="K50" s="72">
        <f>K51+K57</f>
        <v>0</v>
      </c>
      <c r="O50" s="120" t="s">
        <v>47</v>
      </c>
    </row>
    <row r="51" spans="2:18" outlineLevel="1">
      <c r="E51" s="170" t="s">
        <v>65</v>
      </c>
      <c r="F51" s="7"/>
      <c r="K51" s="72">
        <f>SUM(K52:K56)</f>
        <v>0</v>
      </c>
      <c r="O51" s="120" t="s">
        <v>47</v>
      </c>
    </row>
    <row r="52" spans="2:18" ht="15.75" outlineLevel="1">
      <c r="B52" s="237"/>
      <c r="E52" s="166" t="s">
        <v>33</v>
      </c>
      <c r="F52" s="23" t="s">
        <v>3</v>
      </c>
      <c r="G52" s="24"/>
      <c r="H52" s="24"/>
      <c r="I52" s="24"/>
      <c r="J52" s="24"/>
      <c r="K52" s="97"/>
      <c r="L52" s="45"/>
      <c r="O52" s="120" t="s">
        <v>47</v>
      </c>
      <c r="Q52" s="169"/>
      <c r="R52" s="169"/>
    </row>
    <row r="53" spans="2:18" ht="15.75" outlineLevel="1">
      <c r="B53" s="238"/>
      <c r="E53" s="167" t="s">
        <v>34</v>
      </c>
      <c r="F53" s="6" t="s">
        <v>3</v>
      </c>
      <c r="G53" s="4"/>
      <c r="H53" s="4"/>
      <c r="I53" s="4"/>
      <c r="J53" s="4"/>
      <c r="K53" s="91"/>
      <c r="L53" s="32"/>
      <c r="O53" s="120" t="s">
        <v>47</v>
      </c>
      <c r="Q53" s="169"/>
      <c r="R53" s="169"/>
    </row>
    <row r="54" spans="2:18" ht="15.75" outlineLevel="1">
      <c r="B54" s="238"/>
      <c r="E54" s="167" t="s">
        <v>35</v>
      </c>
      <c r="F54" s="6" t="s">
        <v>3</v>
      </c>
      <c r="G54" s="4"/>
      <c r="H54" s="4"/>
      <c r="I54" s="4"/>
      <c r="J54" s="4"/>
      <c r="K54" s="91"/>
      <c r="L54" s="32"/>
      <c r="O54" s="120" t="s">
        <v>47</v>
      </c>
      <c r="P54" s="36"/>
      <c r="Q54" s="169"/>
      <c r="R54" s="169"/>
    </row>
    <row r="55" spans="2:18" ht="15.75" outlineLevel="1">
      <c r="B55" s="238"/>
      <c r="E55" s="167" t="s">
        <v>9</v>
      </c>
      <c r="F55" s="6" t="s">
        <v>3</v>
      </c>
      <c r="G55" s="4"/>
      <c r="H55" s="4"/>
      <c r="I55" s="4"/>
      <c r="J55" s="4"/>
      <c r="K55" s="91"/>
      <c r="L55" s="32"/>
      <c r="O55" s="120" t="s">
        <v>47</v>
      </c>
      <c r="Q55" s="169"/>
      <c r="R55" s="169"/>
    </row>
    <row r="56" spans="2:18" ht="15.75" outlineLevel="1">
      <c r="B56" s="239"/>
      <c r="E56" s="168" t="s">
        <v>36</v>
      </c>
      <c r="F56" s="27" t="s">
        <v>3</v>
      </c>
      <c r="G56" s="28"/>
      <c r="H56" s="28"/>
      <c r="I56" s="28"/>
      <c r="J56" s="28"/>
      <c r="K56" s="103"/>
      <c r="L56" s="46"/>
      <c r="O56" s="120" t="s">
        <v>47</v>
      </c>
      <c r="Q56" s="169"/>
      <c r="R56" s="169"/>
    </row>
    <row r="57" spans="2:18" ht="20.25" customHeight="1" outlineLevel="1">
      <c r="B57" s="8"/>
      <c r="E57" s="171" t="s">
        <v>121</v>
      </c>
      <c r="F57" s="7" t="s">
        <v>3</v>
      </c>
      <c r="K57" s="72">
        <f>SUM(K58:K62)</f>
        <v>0</v>
      </c>
      <c r="O57" s="120" t="s">
        <v>47</v>
      </c>
    </row>
    <row r="58" spans="2:18" ht="15.75" outlineLevel="1">
      <c r="B58" s="237"/>
      <c r="E58" s="166" t="s">
        <v>33</v>
      </c>
      <c r="F58" s="23" t="s">
        <v>3</v>
      </c>
      <c r="G58" s="24"/>
      <c r="H58" s="24"/>
      <c r="I58" s="24"/>
      <c r="J58" s="24"/>
      <c r="K58" s="97"/>
      <c r="L58" s="45"/>
      <c r="O58" s="120" t="s">
        <v>47</v>
      </c>
      <c r="Q58" s="159"/>
      <c r="R58" s="159"/>
    </row>
    <row r="59" spans="2:18" ht="15.75" outlineLevel="1">
      <c r="B59" s="238"/>
      <c r="E59" s="167" t="s">
        <v>34</v>
      </c>
      <c r="F59" s="6" t="s">
        <v>3</v>
      </c>
      <c r="G59" s="4"/>
      <c r="H59" s="4"/>
      <c r="I59" s="4"/>
      <c r="J59" s="4"/>
      <c r="K59" s="91"/>
      <c r="L59" s="32"/>
      <c r="O59" s="120" t="s">
        <v>47</v>
      </c>
      <c r="Q59" s="159"/>
      <c r="R59" s="159"/>
    </row>
    <row r="60" spans="2:18" ht="15.75" outlineLevel="1">
      <c r="B60" s="238"/>
      <c r="E60" s="167" t="s">
        <v>35</v>
      </c>
      <c r="F60" s="6" t="s">
        <v>3</v>
      </c>
      <c r="G60" s="4"/>
      <c r="H60" s="4"/>
      <c r="I60" s="4"/>
      <c r="J60" s="4"/>
      <c r="K60" s="91"/>
      <c r="L60" s="32"/>
      <c r="O60" s="120" t="s">
        <v>47</v>
      </c>
      <c r="Q60" s="159"/>
      <c r="R60" s="159"/>
    </row>
    <row r="61" spans="2:18" ht="15.75" outlineLevel="1">
      <c r="B61" s="238"/>
      <c r="E61" s="167" t="s">
        <v>9</v>
      </c>
      <c r="F61" s="6" t="s">
        <v>3</v>
      </c>
      <c r="G61" s="4"/>
      <c r="H61" s="4"/>
      <c r="I61" s="4"/>
      <c r="J61" s="4"/>
      <c r="K61" s="91"/>
      <c r="L61" s="32"/>
      <c r="O61" s="120" t="s">
        <v>47</v>
      </c>
      <c r="Q61" s="159"/>
      <c r="R61" s="159"/>
    </row>
    <row r="62" spans="2:18" ht="15.75" outlineLevel="1">
      <c r="B62" s="239"/>
      <c r="E62" s="168" t="s">
        <v>36</v>
      </c>
      <c r="F62" s="27" t="s">
        <v>3</v>
      </c>
      <c r="G62" s="28"/>
      <c r="H62" s="28"/>
      <c r="I62" s="28"/>
      <c r="J62" s="28"/>
      <c r="K62" s="103"/>
      <c r="L62" s="46"/>
      <c r="O62" s="120" t="s">
        <v>47</v>
      </c>
      <c r="Q62" s="159"/>
      <c r="R62" s="159"/>
    </row>
    <row r="63" spans="2:18" ht="15" customHeight="1"/>
    <row r="64" spans="2:18" ht="27" customHeight="1">
      <c r="E64" s="121" t="s">
        <v>38</v>
      </c>
      <c r="F64" s="92"/>
      <c r="G64" s="93"/>
      <c r="H64" s="241"/>
      <c r="I64" s="241"/>
      <c r="J64" s="241"/>
      <c r="K64" s="93"/>
    </row>
    <row r="65" spans="2:18" outlineLevel="1">
      <c r="E65" s="81" t="s">
        <v>64</v>
      </c>
      <c r="F65" s="6" t="s">
        <v>3</v>
      </c>
      <c r="G65" s="4"/>
      <c r="H65" s="4"/>
      <c r="I65" s="4"/>
      <c r="J65" s="4"/>
      <c r="K65" s="72">
        <f>K66+K69+K70+K71</f>
        <v>0</v>
      </c>
      <c r="O65" s="120" t="s">
        <v>134</v>
      </c>
    </row>
    <row r="66" spans="2:18" outlineLevel="1">
      <c r="B66" s="237"/>
      <c r="E66" s="211" t="s">
        <v>10</v>
      </c>
      <c r="F66" s="23" t="s">
        <v>3</v>
      </c>
      <c r="G66" s="24"/>
      <c r="H66" s="24"/>
      <c r="I66" s="24"/>
      <c r="J66" s="24"/>
      <c r="K66" s="119">
        <f>SUM(K67:K68)</f>
        <v>0</v>
      </c>
      <c r="L66" s="45"/>
      <c r="O66" s="120" t="s">
        <v>134</v>
      </c>
    </row>
    <row r="67" spans="2:18" ht="15.75" outlineLevel="1">
      <c r="B67" s="238"/>
      <c r="E67" s="208" t="s">
        <v>39</v>
      </c>
      <c r="F67" s="6" t="s">
        <v>3</v>
      </c>
      <c r="G67" s="4"/>
      <c r="H67" s="4"/>
      <c r="I67" s="4"/>
      <c r="J67" s="4"/>
      <c r="K67" s="91"/>
      <c r="L67" s="32"/>
      <c r="O67" s="120" t="s">
        <v>90</v>
      </c>
      <c r="Q67" s="159" t="s">
        <v>120</v>
      </c>
      <c r="R67" s="159" t="s">
        <v>117</v>
      </c>
    </row>
    <row r="68" spans="2:18" ht="15.75" outlineLevel="1">
      <c r="B68" s="238"/>
      <c r="E68" s="208" t="s">
        <v>40</v>
      </c>
      <c r="F68" s="6" t="s">
        <v>3</v>
      </c>
      <c r="G68" s="4"/>
      <c r="H68" s="4"/>
      <c r="I68" s="4"/>
      <c r="J68" s="4"/>
      <c r="K68" s="91"/>
      <c r="L68" s="32"/>
      <c r="O68" s="120" t="s">
        <v>90</v>
      </c>
      <c r="Q68" s="159" t="s">
        <v>120</v>
      </c>
      <c r="R68" s="159" t="s">
        <v>117</v>
      </c>
    </row>
    <row r="69" spans="2:18" ht="15.75" outlineLevel="1">
      <c r="B69" s="238"/>
      <c r="E69" s="209" t="s">
        <v>11</v>
      </c>
      <c r="F69" s="6" t="s">
        <v>3</v>
      </c>
      <c r="G69" s="4"/>
      <c r="H69" s="4"/>
      <c r="I69" s="4"/>
      <c r="J69" s="4"/>
      <c r="K69" s="91"/>
      <c r="L69" s="32"/>
      <c r="O69" s="120" t="s">
        <v>134</v>
      </c>
      <c r="Q69" s="159" t="s">
        <v>120</v>
      </c>
      <c r="R69" s="159" t="s">
        <v>117</v>
      </c>
    </row>
    <row r="70" spans="2:18" ht="15.75" outlineLevel="1">
      <c r="B70" s="238"/>
      <c r="E70" s="209" t="s">
        <v>12</v>
      </c>
      <c r="F70" s="6" t="s">
        <v>3</v>
      </c>
      <c r="G70" s="4"/>
      <c r="H70" s="4"/>
      <c r="I70" s="4"/>
      <c r="J70" s="4"/>
      <c r="K70" s="91"/>
      <c r="L70" s="32"/>
      <c r="O70" s="120" t="s">
        <v>134</v>
      </c>
      <c r="Q70" s="159" t="s">
        <v>120</v>
      </c>
      <c r="R70" s="159" t="s">
        <v>117</v>
      </c>
    </row>
    <row r="71" spans="2:18" ht="15.75" outlineLevel="1">
      <c r="B71" s="239"/>
      <c r="E71" s="210" t="s">
        <v>41</v>
      </c>
      <c r="F71" s="27" t="s">
        <v>3</v>
      </c>
      <c r="G71" s="28"/>
      <c r="H71" s="28"/>
      <c r="I71" s="28"/>
      <c r="J71" s="28"/>
      <c r="K71" s="103"/>
      <c r="L71" s="46"/>
      <c r="O71" s="120" t="s">
        <v>134</v>
      </c>
      <c r="Q71" s="159" t="s">
        <v>120</v>
      </c>
      <c r="R71" s="159" t="s">
        <v>117</v>
      </c>
    </row>
    <row r="72" spans="2:18" ht="15" customHeight="1">
      <c r="F72" s="7"/>
      <c r="I72" s="4"/>
      <c r="J72" s="4"/>
      <c r="K72" s="4"/>
    </row>
    <row r="73" spans="2:18" ht="27" customHeight="1">
      <c r="E73" s="95" t="s">
        <v>46</v>
      </c>
      <c r="F73" s="92"/>
      <c r="G73" s="92"/>
      <c r="H73" s="92"/>
      <c r="I73" s="92"/>
      <c r="J73" s="92"/>
      <c r="K73" s="92"/>
      <c r="L73" s="92"/>
      <c r="M73" s="92"/>
      <c r="P73" s="120"/>
    </row>
    <row r="74" spans="2:18" outlineLevel="1">
      <c r="E74" s="81" t="s">
        <v>66</v>
      </c>
      <c r="H74" s="72">
        <f>SUM(H75:H77)</f>
        <v>0</v>
      </c>
      <c r="L74" s="72">
        <f>SUM(L75:L77)</f>
        <v>0</v>
      </c>
      <c r="O74" s="120" t="s">
        <v>132</v>
      </c>
    </row>
    <row r="75" spans="2:18" ht="15.75" customHeight="1" outlineLevel="1">
      <c r="B75" s="237"/>
      <c r="C75" s="37"/>
      <c r="E75" s="116" t="s">
        <v>220</v>
      </c>
      <c r="F75" s="122" t="s">
        <v>3</v>
      </c>
      <c r="G75" s="24"/>
      <c r="H75" s="97"/>
      <c r="I75" s="24"/>
      <c r="J75" s="24"/>
      <c r="K75" s="24"/>
      <c r="L75" s="113"/>
      <c r="O75" s="120" t="s">
        <v>132</v>
      </c>
      <c r="Q75" s="159" t="s">
        <v>120</v>
      </c>
      <c r="R75" s="159" t="s">
        <v>117</v>
      </c>
    </row>
    <row r="76" spans="2:18" ht="15.75" outlineLevel="1">
      <c r="B76" s="238"/>
      <c r="C76" s="37"/>
      <c r="E76" s="117" t="s">
        <v>221</v>
      </c>
      <c r="F76" s="33" t="s">
        <v>3</v>
      </c>
      <c r="G76" s="4"/>
      <c r="H76" s="91"/>
      <c r="I76" s="4"/>
      <c r="J76" s="4"/>
      <c r="K76" s="4"/>
      <c r="L76" s="114"/>
      <c r="O76" s="120" t="s">
        <v>132</v>
      </c>
      <c r="Q76" s="159" t="s">
        <v>120</v>
      </c>
      <c r="R76" s="159" t="s">
        <v>117</v>
      </c>
    </row>
    <row r="77" spans="2:18" ht="15.75" outlineLevel="1">
      <c r="B77" s="239"/>
      <c r="C77" s="37"/>
      <c r="E77" s="118" t="s">
        <v>222</v>
      </c>
      <c r="F77" s="123" t="s">
        <v>3</v>
      </c>
      <c r="G77" s="28"/>
      <c r="H77" s="103"/>
      <c r="I77" s="28"/>
      <c r="J77" s="28"/>
      <c r="K77" s="28"/>
      <c r="L77" s="115"/>
      <c r="O77" s="120" t="s">
        <v>132</v>
      </c>
      <c r="Q77" s="159" t="s">
        <v>120</v>
      </c>
      <c r="R77" s="159" t="s">
        <v>117</v>
      </c>
    </row>
    <row r="78" spans="2:18" ht="15.75" outlineLevel="1">
      <c r="C78" s="37"/>
      <c r="E78" s="163" t="s">
        <v>83</v>
      </c>
      <c r="F78" s="33"/>
      <c r="G78" s="4"/>
      <c r="H78" s="152"/>
      <c r="I78" s="4"/>
      <c r="J78" s="4"/>
      <c r="K78" s="4"/>
      <c r="L78" s="152"/>
      <c r="P78" s="120"/>
      <c r="Q78" s="120"/>
      <c r="R78" s="120"/>
    </row>
    <row r="79" spans="2:18" ht="15.75" outlineLevel="1">
      <c r="C79" s="37"/>
      <c r="E79" s="81" t="s">
        <v>67</v>
      </c>
      <c r="F79" s="53"/>
      <c r="H79" s="72">
        <f>SUM(H80:H82)</f>
        <v>0</v>
      </c>
      <c r="L79" s="72">
        <f>SUM(L80:L82)</f>
        <v>0</v>
      </c>
      <c r="O79" s="120" t="s">
        <v>132</v>
      </c>
    </row>
    <row r="80" spans="2:18" ht="15.75" outlineLevel="1">
      <c r="B80" s="237"/>
      <c r="E80" s="116" t="s">
        <v>220</v>
      </c>
      <c r="F80" s="122" t="s">
        <v>3</v>
      </c>
      <c r="G80" s="24"/>
      <c r="H80" s="97"/>
      <c r="I80" s="24"/>
      <c r="J80" s="24"/>
      <c r="K80" s="24"/>
      <c r="L80" s="113"/>
      <c r="O80" s="120" t="s">
        <v>132</v>
      </c>
      <c r="Q80" s="159" t="s">
        <v>120</v>
      </c>
      <c r="R80" s="159" t="s">
        <v>117</v>
      </c>
    </row>
    <row r="81" spans="2:18" ht="15.75" outlineLevel="1">
      <c r="B81" s="238"/>
      <c r="E81" s="117" t="s">
        <v>221</v>
      </c>
      <c r="F81" s="33" t="s">
        <v>3</v>
      </c>
      <c r="G81" s="4"/>
      <c r="H81" s="91"/>
      <c r="I81" s="4"/>
      <c r="J81" s="4"/>
      <c r="K81" s="4"/>
      <c r="L81" s="114"/>
      <c r="O81" s="120" t="s">
        <v>132</v>
      </c>
      <c r="Q81" s="159" t="s">
        <v>120</v>
      </c>
      <c r="R81" s="159" t="s">
        <v>117</v>
      </c>
    </row>
    <row r="82" spans="2:18" ht="15.75" outlineLevel="1">
      <c r="B82" s="239"/>
      <c r="E82" s="118" t="s">
        <v>222</v>
      </c>
      <c r="F82" s="123" t="s">
        <v>3</v>
      </c>
      <c r="G82" s="28"/>
      <c r="H82" s="103"/>
      <c r="I82" s="28"/>
      <c r="J82" s="28"/>
      <c r="K82" s="28"/>
      <c r="L82" s="115"/>
      <c r="O82" s="120" t="s">
        <v>132</v>
      </c>
      <c r="Q82" s="159" t="s">
        <v>120</v>
      </c>
      <c r="R82" s="159" t="s">
        <v>117</v>
      </c>
    </row>
    <row r="83" spans="2:18" ht="15.75" outlineLevel="1">
      <c r="E83" s="163" t="s">
        <v>83</v>
      </c>
      <c r="F83" s="33"/>
      <c r="G83" s="4"/>
      <c r="H83" s="152"/>
      <c r="I83" s="4"/>
      <c r="J83" s="4"/>
      <c r="K83" s="4"/>
      <c r="L83" s="152"/>
      <c r="P83" s="120"/>
      <c r="Q83" s="120"/>
      <c r="R83" s="120"/>
    </row>
    <row r="84" spans="2:18" outlineLevel="1">
      <c r="E84" s="81" t="s">
        <v>68</v>
      </c>
      <c r="F84" s="53"/>
      <c r="H84" s="72">
        <f>SUM(H85:H87)</f>
        <v>0</v>
      </c>
      <c r="L84" s="72">
        <f>SUM(L85:L87)</f>
        <v>0</v>
      </c>
      <c r="O84" s="120" t="s">
        <v>132</v>
      </c>
    </row>
    <row r="85" spans="2:18" ht="15.75" outlineLevel="1">
      <c r="B85" s="237"/>
      <c r="E85" s="116" t="s">
        <v>220</v>
      </c>
      <c r="F85" s="122" t="s">
        <v>3</v>
      </c>
      <c r="G85" s="24"/>
      <c r="H85" s="97"/>
      <c r="I85" s="24"/>
      <c r="J85" s="24"/>
      <c r="K85" s="24"/>
      <c r="L85" s="113"/>
      <c r="O85" s="120" t="s">
        <v>132</v>
      </c>
      <c r="Q85" s="159" t="s">
        <v>120</v>
      </c>
      <c r="R85" s="159" t="s">
        <v>117</v>
      </c>
    </row>
    <row r="86" spans="2:18" ht="15.75" outlineLevel="1">
      <c r="B86" s="238"/>
      <c r="E86" s="117" t="s">
        <v>221</v>
      </c>
      <c r="F86" s="33" t="s">
        <v>3</v>
      </c>
      <c r="G86" s="4"/>
      <c r="H86" s="91"/>
      <c r="I86" s="4"/>
      <c r="J86" s="4"/>
      <c r="K86" s="4"/>
      <c r="L86" s="114"/>
      <c r="O86" s="120" t="s">
        <v>132</v>
      </c>
      <c r="Q86" s="159" t="s">
        <v>120</v>
      </c>
      <c r="R86" s="159" t="s">
        <v>117</v>
      </c>
    </row>
    <row r="87" spans="2:18" ht="15.75" outlineLevel="1">
      <c r="B87" s="239"/>
      <c r="E87" s="118" t="s">
        <v>222</v>
      </c>
      <c r="F87" s="123" t="s">
        <v>3</v>
      </c>
      <c r="G87" s="28"/>
      <c r="H87" s="103"/>
      <c r="I87" s="28"/>
      <c r="J87" s="28"/>
      <c r="K87" s="28"/>
      <c r="L87" s="115"/>
      <c r="O87" s="120" t="s">
        <v>132</v>
      </c>
      <c r="Q87" s="159" t="s">
        <v>120</v>
      </c>
      <c r="R87" s="159" t="s">
        <v>117</v>
      </c>
    </row>
    <row r="88" spans="2:18" ht="15.75" outlineLevel="1">
      <c r="E88" s="163" t="s">
        <v>83</v>
      </c>
      <c r="F88" s="33"/>
      <c r="G88" s="4"/>
      <c r="H88" s="152"/>
      <c r="I88" s="4"/>
      <c r="J88" s="4"/>
      <c r="K88" s="4"/>
      <c r="L88" s="152"/>
      <c r="P88" s="120"/>
      <c r="Q88" s="120"/>
      <c r="R88" s="120"/>
    </row>
    <row r="89" spans="2:18" ht="15" customHeight="1">
      <c r="F89" s="7"/>
      <c r="P89" s="120"/>
    </row>
    <row r="90" spans="2:18" ht="27" customHeight="1">
      <c r="E90" s="95" t="s">
        <v>45</v>
      </c>
      <c r="F90" s="92"/>
      <c r="G90" s="92"/>
      <c r="H90" s="92"/>
      <c r="I90" s="92"/>
      <c r="J90" s="92"/>
      <c r="K90" s="92"/>
      <c r="L90" s="92"/>
      <c r="P90" s="120"/>
    </row>
    <row r="91" spans="2:18" ht="15.75" outlineLevel="1">
      <c r="B91" s="237"/>
      <c r="E91" s="96" t="s">
        <v>220</v>
      </c>
      <c r="F91" s="122" t="s">
        <v>3</v>
      </c>
      <c r="G91" s="24"/>
      <c r="H91" s="97"/>
      <c r="I91" s="24"/>
      <c r="J91" s="24"/>
      <c r="K91" s="24"/>
      <c r="L91" s="113"/>
      <c r="O91" s="120" t="s">
        <v>133</v>
      </c>
      <c r="Q91" s="159" t="s">
        <v>120</v>
      </c>
      <c r="R91" s="159" t="s">
        <v>117</v>
      </c>
    </row>
    <row r="92" spans="2:18" ht="15.75" outlineLevel="1">
      <c r="B92" s="238"/>
      <c r="E92" s="100" t="s">
        <v>221</v>
      </c>
      <c r="F92" s="33" t="s">
        <v>3</v>
      </c>
      <c r="G92" s="4"/>
      <c r="H92" s="91"/>
      <c r="I92" s="4"/>
      <c r="J92" s="4"/>
      <c r="K92" s="4"/>
      <c r="L92" s="114"/>
      <c r="O92" s="120" t="s">
        <v>133</v>
      </c>
      <c r="Q92" s="159" t="s">
        <v>120</v>
      </c>
      <c r="R92" s="159" t="s">
        <v>117</v>
      </c>
    </row>
    <row r="93" spans="2:18" ht="15.75" outlineLevel="1">
      <c r="B93" s="239"/>
      <c r="E93" s="102" t="s">
        <v>222</v>
      </c>
      <c r="F93" s="123" t="s">
        <v>3</v>
      </c>
      <c r="G93" s="28"/>
      <c r="H93" s="103"/>
      <c r="I93" s="28"/>
      <c r="J93" s="28"/>
      <c r="K93" s="28"/>
      <c r="L93" s="115"/>
      <c r="O93" s="120" t="s">
        <v>133</v>
      </c>
      <c r="Q93" s="159" t="s">
        <v>120</v>
      </c>
      <c r="R93" s="159" t="s">
        <v>117</v>
      </c>
    </row>
    <row r="94" spans="2:18" ht="15.75" outlineLevel="1">
      <c r="E94" s="163" t="s">
        <v>83</v>
      </c>
      <c r="F94" s="33"/>
      <c r="G94" s="4"/>
      <c r="H94" s="152"/>
      <c r="I94" s="4"/>
      <c r="J94" s="4"/>
      <c r="K94" s="4"/>
      <c r="L94" s="152"/>
      <c r="P94" s="120"/>
      <c r="Q94" s="120"/>
      <c r="R94" s="120"/>
    </row>
    <row r="95" spans="2:18">
      <c r="P95" s="36"/>
      <c r="Q95" s="36"/>
    </row>
  </sheetData>
  <mergeCells count="18">
    <mergeCell ref="Q4:R4"/>
    <mergeCell ref="B91:B93"/>
    <mergeCell ref="B85:B87"/>
    <mergeCell ref="B80:B82"/>
    <mergeCell ref="B75:B77"/>
    <mergeCell ref="B8:B10"/>
    <mergeCell ref="B12:B14"/>
    <mergeCell ref="B17:B22"/>
    <mergeCell ref="B52:B56"/>
    <mergeCell ref="B58:B62"/>
    <mergeCell ref="B66:B71"/>
    <mergeCell ref="H24:J24"/>
    <mergeCell ref="B26:B31"/>
    <mergeCell ref="B34:B39"/>
    <mergeCell ref="B42:B47"/>
    <mergeCell ref="K3:L3"/>
    <mergeCell ref="H49:J49"/>
    <mergeCell ref="H64:J6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213"/>
  <sheetViews>
    <sheetView workbookViewId="0"/>
  </sheetViews>
  <sheetFormatPr defaultColWidth="9.140625" defaultRowHeight="15" outlineLevelRow="1"/>
  <cols>
    <col min="1" max="1" width="3" style="8" customWidth="1"/>
    <col min="2" max="2" width="25.7109375" style="8" customWidth="1"/>
    <col min="3" max="3" width="3.85546875" style="8" customWidth="1"/>
    <col min="4" max="4" width="3.85546875" style="2" customWidth="1"/>
    <col min="5" max="5" width="53.85546875" style="2" customWidth="1"/>
    <col min="6" max="6" width="9.42578125" style="2" customWidth="1"/>
    <col min="7" max="7" width="3.140625" style="2" customWidth="1"/>
    <col min="8" max="8" width="29.85546875" style="2" customWidth="1"/>
    <col min="9" max="9" width="2" style="2" customWidth="1"/>
    <col min="10" max="10" width="1.5703125" style="8" customWidth="1"/>
    <col min="11" max="11" width="12.7109375" style="8" customWidth="1"/>
    <col min="12" max="12" width="2.28515625" style="8" customWidth="1"/>
    <col min="13" max="15" width="10.85546875" style="8" customWidth="1"/>
    <col min="16" max="16" width="3.5703125" style="8" customWidth="1"/>
    <col min="17" max="25" width="8.7109375" style="8"/>
    <col min="26" max="26" width="14.42578125" style="8" customWidth="1"/>
    <col min="27" max="16384" width="9.140625" style="8"/>
  </cols>
  <sheetData>
    <row r="1" spans="1:14" ht="83.25" customHeight="1">
      <c r="A1" s="39"/>
      <c r="B1" s="39"/>
      <c r="C1" s="39"/>
      <c r="D1" s="19"/>
      <c r="E1" s="50" t="s">
        <v>81</v>
      </c>
      <c r="F1" s="50"/>
      <c r="G1" s="50"/>
      <c r="H1" s="50"/>
      <c r="I1" s="50"/>
      <c r="K1" s="39"/>
    </row>
    <row r="2" spans="1:14" ht="20.100000000000001" customHeight="1" thickBot="1">
      <c r="A2" s="43"/>
      <c r="B2" s="43"/>
      <c r="C2" s="43"/>
      <c r="D2" s="1"/>
      <c r="E2" s="1"/>
      <c r="F2" s="1"/>
      <c r="G2" s="1"/>
      <c r="H2" s="249" t="s">
        <v>31</v>
      </c>
      <c r="I2" s="249"/>
      <c r="J2" s="43"/>
      <c r="K2" s="43"/>
    </row>
    <row r="3" spans="1:14" ht="36.75" customHeight="1" thickBot="1">
      <c r="A3" s="38"/>
      <c r="B3" s="64" t="s">
        <v>60</v>
      </c>
      <c r="C3" s="34"/>
      <c r="D3" s="53"/>
      <c r="F3" s="125" t="s">
        <v>0</v>
      </c>
      <c r="G3" s="1"/>
      <c r="H3" s="62" t="s">
        <v>24</v>
      </c>
      <c r="I3" s="19"/>
      <c r="K3" s="160" t="s">
        <v>4</v>
      </c>
      <c r="L3" s="161"/>
      <c r="M3" s="235" t="s">
        <v>118</v>
      </c>
      <c r="N3" s="236"/>
    </row>
    <row r="4" spans="1:14">
      <c r="K4" s="120"/>
    </row>
    <row r="5" spans="1:14" ht="26.25">
      <c r="E5" s="86" t="s">
        <v>13</v>
      </c>
      <c r="F5" s="126"/>
      <c r="G5" s="126"/>
      <c r="I5" s="4"/>
      <c r="K5" s="138"/>
      <c r="M5" s="34" t="s">
        <v>114</v>
      </c>
      <c r="N5" s="34" t="s">
        <v>115</v>
      </c>
    </row>
    <row r="6" spans="1:14" outlineLevel="1">
      <c r="B6" s="250"/>
      <c r="E6" s="156" t="s">
        <v>109</v>
      </c>
      <c r="F6" s="23" t="s">
        <v>3</v>
      </c>
      <c r="G6" s="24"/>
      <c r="H6" s="214"/>
      <c r="I6" s="4"/>
      <c r="K6" s="34" t="s">
        <v>90</v>
      </c>
      <c r="L6" s="158"/>
      <c r="M6" s="159" t="s">
        <v>116</v>
      </c>
      <c r="N6" s="159" t="s">
        <v>117</v>
      </c>
    </row>
    <row r="7" spans="1:14" outlineLevel="1">
      <c r="B7" s="251"/>
      <c r="E7" s="128" t="s">
        <v>110</v>
      </c>
      <c r="F7" s="6" t="s">
        <v>3</v>
      </c>
      <c r="G7" s="4"/>
      <c r="H7" s="215"/>
      <c r="I7" s="4"/>
      <c r="K7" s="34" t="s">
        <v>90</v>
      </c>
      <c r="L7" s="158"/>
      <c r="M7" s="159" t="s">
        <v>116</v>
      </c>
      <c r="N7" s="159" t="s">
        <v>117</v>
      </c>
    </row>
    <row r="8" spans="1:14" outlineLevel="1">
      <c r="B8" s="251"/>
      <c r="E8" s="128" t="s">
        <v>111</v>
      </c>
      <c r="F8" s="6" t="s">
        <v>3</v>
      </c>
      <c r="G8" s="4"/>
      <c r="H8" s="215"/>
      <c r="I8" s="4"/>
      <c r="K8" s="34" t="s">
        <v>90</v>
      </c>
      <c r="L8" s="158"/>
      <c r="M8" s="159" t="s">
        <v>116</v>
      </c>
      <c r="N8" s="159" t="s">
        <v>117</v>
      </c>
    </row>
    <row r="9" spans="1:14" outlineLevel="1">
      <c r="B9" s="251"/>
      <c r="E9" s="128" t="s">
        <v>112</v>
      </c>
      <c r="F9" s="6" t="s">
        <v>3</v>
      </c>
      <c r="G9" s="4"/>
      <c r="H9" s="215"/>
      <c r="I9" s="4"/>
      <c r="K9" s="34" t="s">
        <v>90</v>
      </c>
      <c r="L9" s="158"/>
      <c r="M9" s="159" t="s">
        <v>116</v>
      </c>
      <c r="N9" s="159" t="s">
        <v>117</v>
      </c>
    </row>
    <row r="10" spans="1:14" outlineLevel="1">
      <c r="B10" s="252"/>
      <c r="E10" s="129" t="s">
        <v>113</v>
      </c>
      <c r="F10" s="27" t="s">
        <v>3</v>
      </c>
      <c r="G10" s="28"/>
      <c r="H10" s="216"/>
      <c r="I10" s="4"/>
      <c r="K10" s="34" t="s">
        <v>90</v>
      </c>
      <c r="L10" s="158"/>
      <c r="M10" s="159" t="s">
        <v>116</v>
      </c>
      <c r="N10" s="159" t="s">
        <v>117</v>
      </c>
    </row>
    <row r="11" spans="1:14" outlineLevel="1">
      <c r="E11" s="157" t="s">
        <v>83</v>
      </c>
      <c r="F11" s="7"/>
      <c r="I11" s="4"/>
      <c r="K11" s="120"/>
    </row>
    <row r="12" spans="1:14">
      <c r="F12" s="7"/>
      <c r="G12" s="7"/>
      <c r="I12" s="4"/>
      <c r="K12" s="120"/>
    </row>
    <row r="13" spans="1:14" ht="26.25">
      <c r="E13" s="86" t="s">
        <v>74</v>
      </c>
      <c r="F13" s="127"/>
      <c r="G13" s="127"/>
      <c r="I13" s="4"/>
      <c r="K13" s="120"/>
    </row>
    <row r="14" spans="1:14" outlineLevel="1">
      <c r="B14" s="250"/>
      <c r="C14" s="138"/>
      <c r="E14" s="156" t="s">
        <v>109</v>
      </c>
      <c r="F14" s="23" t="s">
        <v>3</v>
      </c>
      <c r="G14" s="24"/>
      <c r="H14" s="214"/>
      <c r="I14" s="4"/>
      <c r="K14" s="34" t="s">
        <v>90</v>
      </c>
      <c r="L14" s="158"/>
      <c r="M14" s="159" t="s">
        <v>116</v>
      </c>
      <c r="N14" s="159" t="s">
        <v>117</v>
      </c>
    </row>
    <row r="15" spans="1:14" outlineLevel="1">
      <c r="B15" s="251"/>
      <c r="C15" s="138"/>
      <c r="E15" s="128" t="s">
        <v>110</v>
      </c>
      <c r="F15" s="6" t="s">
        <v>3</v>
      </c>
      <c r="G15" s="4"/>
      <c r="H15" s="215"/>
      <c r="I15" s="4"/>
      <c r="K15" s="34" t="s">
        <v>90</v>
      </c>
      <c r="L15" s="158"/>
      <c r="M15" s="159" t="s">
        <v>116</v>
      </c>
      <c r="N15" s="159" t="s">
        <v>117</v>
      </c>
    </row>
    <row r="16" spans="1:14" outlineLevel="1">
      <c r="B16" s="251"/>
      <c r="C16" s="138"/>
      <c r="E16" s="128" t="s">
        <v>111</v>
      </c>
      <c r="F16" s="6" t="s">
        <v>3</v>
      </c>
      <c r="G16" s="4"/>
      <c r="H16" s="215"/>
      <c r="I16" s="4"/>
      <c r="K16" s="34" t="s">
        <v>90</v>
      </c>
      <c r="L16" s="158"/>
      <c r="M16" s="159" t="s">
        <v>116</v>
      </c>
      <c r="N16" s="159" t="s">
        <v>117</v>
      </c>
    </row>
    <row r="17" spans="2:14" outlineLevel="1">
      <c r="B17" s="251"/>
      <c r="C17" s="138"/>
      <c r="E17" s="128" t="s">
        <v>112</v>
      </c>
      <c r="F17" s="6" t="s">
        <v>3</v>
      </c>
      <c r="G17" s="4"/>
      <c r="H17" s="215"/>
      <c r="I17" s="4"/>
      <c r="K17" s="34" t="s">
        <v>90</v>
      </c>
      <c r="L17" s="158"/>
      <c r="M17" s="159" t="s">
        <v>116</v>
      </c>
      <c r="N17" s="159" t="s">
        <v>117</v>
      </c>
    </row>
    <row r="18" spans="2:14" outlineLevel="1">
      <c r="B18" s="252"/>
      <c r="C18" s="138"/>
      <c r="E18" s="129" t="s">
        <v>113</v>
      </c>
      <c r="F18" s="27" t="s">
        <v>3</v>
      </c>
      <c r="G18" s="28"/>
      <c r="H18" s="216"/>
      <c r="I18" s="4"/>
      <c r="K18" s="34" t="s">
        <v>90</v>
      </c>
      <c r="L18" s="158"/>
      <c r="M18" s="159" t="s">
        <v>116</v>
      </c>
      <c r="N18" s="159" t="s">
        <v>117</v>
      </c>
    </row>
    <row r="19" spans="2:14" outlineLevel="1">
      <c r="C19" s="138"/>
      <c r="E19" s="157" t="s">
        <v>83</v>
      </c>
      <c r="F19" s="7"/>
      <c r="I19" s="4"/>
      <c r="K19" s="120"/>
    </row>
    <row r="20" spans="2:14">
      <c r="F20" s="7"/>
      <c r="G20" s="7"/>
      <c r="I20" s="4"/>
    </row>
    <row r="177" ht="15" customHeight="1"/>
    <row r="213" ht="15.75" customHeight="1"/>
  </sheetData>
  <mergeCells count="4">
    <mergeCell ref="M3:N3"/>
    <mergeCell ref="H2:I2"/>
    <mergeCell ref="B6:B10"/>
    <mergeCell ref="B14:B18"/>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Changes Summary</vt:lpstr>
      <vt:lpstr>Concepts</vt:lpstr>
      <vt:lpstr>Definitions</vt:lpstr>
      <vt:lpstr>Validations</vt:lpstr>
      <vt:lpstr>Checks and Totals</vt:lpstr>
      <vt:lpstr>Audited Statutory accounts</vt:lpstr>
      <vt:lpstr>Regulatory accounts (PTS)</vt:lpstr>
      <vt:lpstr>RIT &amp; Contingent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2023-01-24T00:29:44Z</dcterms:modified>
</cp:coreProperties>
</file>