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ThisWorkbook"/>
  <xr:revisionPtr revIDLastSave="3" documentId="13_ncr:1_{B259A650-BC63-4B4B-823D-C76F583F2B56}" xr6:coauthVersionLast="47" xr6:coauthVersionMax="47" xr10:uidLastSave="{6CF49B48-46E8-4573-A24D-E36EAE70207C}"/>
  <bookViews>
    <workbookView xWindow="-28920" yWindow="-120" windowWidth="29040" windowHeight="15840" xr2:uid="{C0DDB864-920E-42C2-877D-097C8D346814}"/>
  </bookViews>
  <sheets>
    <sheet name="Changes summary" sheetId="73" r:id="rId1"/>
    <sheet name="Concepts" sheetId="68" r:id="rId2"/>
    <sheet name="Definitions" sheetId="69" r:id="rId3"/>
    <sheet name="Validations" sheetId="72" r:id="rId4"/>
    <sheet name="Checks and Totals" sheetId="70" r:id="rId5"/>
    <sheet name="Audited Statutory accounts" sheetId="66" r:id="rId6"/>
    <sheet name="Regulatory accounts (PTS)" sheetId="71" r:id="rId7"/>
    <sheet name="RIT &amp; Contingent" sheetId="6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1" i="71" l="1"/>
  <c r="K33" i="71"/>
  <c r="H28" i="66" l="1"/>
  <c r="H23" i="66"/>
  <c r="H18" i="66"/>
  <c r="P28" i="66"/>
  <c r="P23" i="66"/>
  <c r="P18" i="66"/>
  <c r="N28" i="66"/>
  <c r="N23" i="66"/>
  <c r="N18" i="66"/>
  <c r="L28" i="66"/>
  <c r="L23" i="66"/>
  <c r="L18" i="66"/>
  <c r="K84" i="71" l="1"/>
  <c r="K65" i="71"/>
  <c r="K25" i="71" l="1"/>
  <c r="H11" i="71" l="1"/>
  <c r="H7" i="71"/>
  <c r="I11" i="71"/>
  <c r="I7" i="71"/>
  <c r="K95" i="71" l="1"/>
  <c r="K92" i="71"/>
  <c r="H105" i="71"/>
  <c r="L115" i="71"/>
  <c r="L110" i="71"/>
  <c r="L105" i="71"/>
  <c r="H115" i="71"/>
  <c r="H110" i="71"/>
  <c r="J28" i="66"/>
  <c r="J23" i="66"/>
  <c r="J18" i="66"/>
  <c r="K57" i="71"/>
  <c r="K52" i="71"/>
  <c r="K76" i="71"/>
  <c r="K71" i="71"/>
  <c r="I17" i="71"/>
  <c r="I18" i="71"/>
  <c r="I19" i="71"/>
  <c r="I20" i="71"/>
  <c r="I21" i="71"/>
  <c r="I22" i="71"/>
  <c r="P11" i="66"/>
  <c r="P6" i="66"/>
  <c r="N11" i="66"/>
  <c r="N6" i="66"/>
  <c r="L11" i="66"/>
  <c r="L6" i="66"/>
  <c r="J11" i="66"/>
  <c r="J6" i="66"/>
  <c r="H6" i="66"/>
  <c r="H11" i="66"/>
  <c r="N5" i="66" l="1"/>
  <c r="P5" i="66"/>
  <c r="J5" i="66"/>
  <c r="L5" i="66"/>
  <c r="H5" i="66"/>
  <c r="K91" i="71"/>
  <c r="K70" i="71"/>
  <c r="H6" i="71"/>
  <c r="I6" i="71"/>
  <c r="L6" i="70" s="1"/>
  <c r="L8" i="70" l="1"/>
  <c r="K51" i="71"/>
  <c r="K50" i="71" s="1"/>
</calcChain>
</file>

<file path=xl/sharedStrings.xml><?xml version="1.0" encoding="utf-8"?>
<sst xmlns="http://schemas.openxmlformats.org/spreadsheetml/2006/main" count="1080" uniqueCount="294">
  <si>
    <t>Units</t>
  </si>
  <si>
    <t>Other</t>
  </si>
  <si>
    <t>Non-network</t>
  </si>
  <si>
    <t>$</t>
  </si>
  <si>
    <t>Car</t>
  </si>
  <si>
    <t>Light commercial vehicle</t>
  </si>
  <si>
    <t xml:space="preserve">Elevated work platform (LCV)  </t>
  </si>
  <si>
    <t>Elevated work platform (HCV)</t>
  </si>
  <si>
    <t>Heavy commercial vehicle</t>
  </si>
  <si>
    <t>Current RIN reference</t>
  </si>
  <si>
    <t>Vegetation management</t>
  </si>
  <si>
    <t>Maintenance</t>
  </si>
  <si>
    <t>Network overheads</t>
  </si>
  <si>
    <t>Corporate overheads</t>
  </si>
  <si>
    <t>CA 2.1.2</t>
  </si>
  <si>
    <t xml:space="preserve">Vegetation corridor clearance </t>
  </si>
  <si>
    <t xml:space="preserve">Inspection </t>
  </si>
  <si>
    <t xml:space="preserve">Audit </t>
  </si>
  <si>
    <t xml:space="preserve">Contractor liaison expenditure </t>
  </si>
  <si>
    <t>Protection systems maintenance</t>
  </si>
  <si>
    <t>IT and communications</t>
  </si>
  <si>
    <t>Motor vehicles</t>
  </si>
  <si>
    <t>Buildings and property</t>
  </si>
  <si>
    <t>RIT expenditure</t>
  </si>
  <si>
    <t>Project Overview</t>
  </si>
  <si>
    <t xml:space="preserve">Concepts </t>
  </si>
  <si>
    <t>Validation Rules</t>
  </si>
  <si>
    <t>input cells</t>
  </si>
  <si>
    <t>Rules applying</t>
  </si>
  <si>
    <t>Audited financial statements</t>
  </si>
  <si>
    <t>Prescribed Transmission Services</t>
  </si>
  <si>
    <t>Negotiated Transmission Services</t>
  </si>
  <si>
    <t>Non-Regulated Transmission Services</t>
  </si>
  <si>
    <t>Not Allocated</t>
  </si>
  <si>
    <t>Regulatory accounts (prescribed transmission services)</t>
  </si>
  <si>
    <t>Regulatory adjustments</t>
  </si>
  <si>
    <t>Direct Expenditure (excluding overheads)</t>
  </si>
  <si>
    <t>Indirect Expenditure (overhead expenditure)</t>
  </si>
  <si>
    <t>Service classifications</t>
  </si>
  <si>
    <t>Directly attributable opex</t>
  </si>
  <si>
    <t>Allocated opex</t>
  </si>
  <si>
    <t>COST CLASSIFICATIONS</t>
  </si>
  <si>
    <t>RA DISAGG OPEX</t>
  </si>
  <si>
    <t>Tree trimming</t>
  </si>
  <si>
    <t>Other vegetation management expenditure</t>
  </si>
  <si>
    <t>Transmission lines maintenance</t>
  </si>
  <si>
    <t>Substations equipment &amp; property maintenance</t>
  </si>
  <si>
    <t>SCADA &amp; network control maintenance</t>
  </si>
  <si>
    <t xml:space="preserve">Other maintenance activity </t>
  </si>
  <si>
    <t>Transmission towers</t>
  </si>
  <si>
    <t>Transmission tower support structures</t>
  </si>
  <si>
    <t>Conductors</t>
  </si>
  <si>
    <t>Transmission cables</t>
  </si>
  <si>
    <t>Substation switchbays (incl. Reactive plant)</t>
  </si>
  <si>
    <t>Substation power transformers</t>
  </si>
  <si>
    <t>Substation property</t>
  </si>
  <si>
    <t>Maintenance expenditure</t>
  </si>
  <si>
    <t>Non-network expenditure</t>
  </si>
  <si>
    <t>Recurrent</t>
  </si>
  <si>
    <t>Non-recurrent</t>
  </si>
  <si>
    <t>Other non-network expenditure</t>
  </si>
  <si>
    <t>Maintenance support</t>
  </si>
  <si>
    <t>Network monitoring and control</t>
  </si>
  <si>
    <t>Asset management support</t>
  </si>
  <si>
    <t>Corporate overheads expenditure</t>
  </si>
  <si>
    <t>Network overheads expenditure</t>
  </si>
  <si>
    <t>CA 2.10.1</t>
  </si>
  <si>
    <t>CA 2.10.2</t>
  </si>
  <si>
    <t>CA 2.7</t>
  </si>
  <si>
    <t>CA 2.8</t>
  </si>
  <si>
    <t>CA2.6</t>
  </si>
  <si>
    <t>Audited Statutory Accounts</t>
  </si>
  <si>
    <t>Worksheet</t>
  </si>
  <si>
    <t>Tables</t>
  </si>
  <si>
    <t>Totals and Data Hierarchies</t>
  </si>
  <si>
    <t>Table</t>
  </si>
  <si>
    <t>Sub table</t>
  </si>
  <si>
    <t>Reference</t>
  </si>
  <si>
    <t>Check</t>
  </si>
  <si>
    <t>Compounding Definitions</t>
  </si>
  <si>
    <t>Term</t>
  </si>
  <si>
    <t>Definition</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</si>
  <si>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</si>
  <si>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Stakeholder Comments</t>
  </si>
  <si>
    <t>TOTAL OPERATIONS AND MAINTENANCE EXPENDITURE</t>
  </si>
  <si>
    <t>&lt;TNSP defined descriptor 1&gt;</t>
  </si>
  <si>
    <t>&lt;TNSP defined descriptor 2&gt;</t>
  </si>
  <si>
    <t>&lt;TNSP defined descriptor 3&gt;</t>
  </si>
  <si>
    <t>&lt;TNSP defined descriptor 5&gt;</t>
  </si>
  <si>
    <t>&lt;TNSP defined descriptor 6&gt;</t>
  </si>
  <si>
    <t>&lt;TNSP defined descriptor 7&gt;</t>
  </si>
  <si>
    <t>Opex by category</t>
  </si>
  <si>
    <t>BY ASSET CATEGORY</t>
  </si>
  <si>
    <t>ROUTINE MAINTENANCE</t>
  </si>
  <si>
    <t>MAINTENANCE SUPPORT</t>
  </si>
  <si>
    <t>NETWORK MONITORING AND CONTROL</t>
  </si>
  <si>
    <t>ASSET MANAGEMENT SUPPORT</t>
  </si>
  <si>
    <t>Opex is a key input required for NSPs to deliver services and is requested to enable economic benchmarking of the networks. Opex is also one of the building blocks used by the AER when making and monitoring regulatory decisions, including revenue determination, for an NSP.</t>
  </si>
  <si>
    <t>Expenditure classifications</t>
  </si>
  <si>
    <t>Negotiated transmission services</t>
  </si>
  <si>
    <t>Direct expenditure</t>
  </si>
  <si>
    <t>Indirect expenditure</t>
  </si>
  <si>
    <t>Contingent project expenditure</t>
  </si>
  <si>
    <t>Regulatory accounts (PTS)</t>
  </si>
  <si>
    <t>TNSP defined descriptors</t>
  </si>
  <si>
    <t>Business specified projects</t>
  </si>
  <si>
    <t>Project descriptors must match project name for which RIT assessments have been completed by the AER</t>
  </si>
  <si>
    <t>The activity of cutting back trees or other vegetation to remove dead or living parts so as to prevent parts of the tree or vegetation from growing into, falling onto, or blowing onto electricity assets.</t>
  </si>
  <si>
    <t>A tract of land along which vegetation is maintained in order to form a passageway along the route of a power line or lines (e.g. a shared corridor) that is free of vegetation encroachment into the asset clearance space. This does not include portions of the corridor where no managed vegetation exists (e.g. grassland or heathland) or where vegetation is not managed (e.g. deep gullies/valleys were no vegetation management is undertaken). For clarity, the form of tenure, or lack of tenure, over the corridor are not relevant to the existence of a vegetation corridor.</t>
  </si>
  <si>
    <t>Inspections only for the purpose of identifying of trees or other vegetation that require trimming or removal. This includes vegetation scoping works, the use of LiDAR, aerial and other forms of inspection.</t>
  </si>
  <si>
    <t>Auditing of vegetation management activities (e.g. tree trimming, tree removal, herbicide application, etc.) following vegetation maintenance works in order to confirm the quality and/or extent of the vegetation management activities undertaken.</t>
  </si>
  <si>
    <t>Day-to-day liaison with and management of the contractors involved in undertaking vegetation management work on behalf of NSP. This includes but is not limited to the management of work invoices, assigning work to contractors and the review of audits. This excludes actual audit work undertaken.</t>
  </si>
  <si>
    <t>Vegetation management expenditure not included in the other categories of vegetation management.</t>
  </si>
  <si>
    <t>A segment of the transmission network distinguished from other vegetation management segments by material differences in recognised cost drivers.</t>
  </si>
  <si>
    <t>Has the meaning prescribed in the National Electricity Rules.</t>
  </si>
  <si>
    <t>Motor vehicle</t>
  </si>
  <si>
    <t>Activities and services that directly support field maintenance activities but are not directly attributable to working on an item of plant or equipment, and includes the costs of: managing field-based maintenance teams; managing field operating and maintenance contracts; field support; asset condition monitoring/analysis (including performing fault diagnosis and response management, and auditing network configurations); environment and safety management; works planning and coordination; running business processes and systems that directly support the field maintenance activities, such as geospatial information systems, maintenance management systems and maintenance field tools, and direct charges associated with owning and managing assets, such as land taxes, water charges, electricity bills, council rates, and permits. Excludes: If not directly attributable to field maintenance, the costs (in whole or in part) of fleet and logistics &amp; supply management, which should be reported in Corporate Overhead.</t>
  </si>
  <si>
    <t>Data category 06: Operating expenditure</t>
  </si>
  <si>
    <t>Data on operating expenditures is collected from regulated Network Service Providers (NSPs) to reveal the costs of operating and maintaining the network. Operating expenditure (opex) excludes all capital costs and capital construction costs.</t>
  </si>
  <si>
    <t>CA2.10.1</t>
  </si>
  <si>
    <t>CA2.10.2</t>
  </si>
  <si>
    <t>&lt;additional rows allowed&gt;</t>
  </si>
  <si>
    <t>&lt;TNSP descriptor 1&gt;</t>
  </si>
  <si>
    <t>&lt;TNSP descriptor 2&gt;</t>
  </si>
  <si>
    <t>&lt;TNSP descriptor 3&gt;</t>
  </si>
  <si>
    <t>&lt;TNSP descriptor 5&gt;</t>
  </si>
  <si>
    <t>&lt;TNSP descriptor 6&gt;</t>
  </si>
  <si>
    <t>&lt;TNSP descriptor 7&gt;</t>
  </si>
  <si>
    <t>NEW</t>
  </si>
  <si>
    <t>Audited financial statements (base accounts)</t>
  </si>
  <si>
    <t>Prescribed transmission services</t>
  </si>
  <si>
    <t>Non-regulated transmission services</t>
  </si>
  <si>
    <t>The content of those account headings that are not required by the transmission Information guideline to be allocated between business segments.</t>
  </si>
  <si>
    <t>Regulatory accounts</t>
  </si>
  <si>
    <t>AER Network information requirements review 2022-23</t>
  </si>
  <si>
    <t>=</t>
  </si>
  <si>
    <t xml:space="preserve">Total </t>
  </si>
  <si>
    <t>Income statement</t>
  </si>
  <si>
    <t>Total Operations and maintenance expenditure</t>
  </si>
  <si>
    <t>Audited statutory accounts</t>
  </si>
  <si>
    <t xml:space="preserve">Regulatory adjustments +
Regulatory accounts (prescribed transmission services)
</t>
  </si>
  <si>
    <t>Data requirements</t>
  </si>
  <si>
    <t>Change</t>
  </si>
  <si>
    <t>Rationale</t>
  </si>
  <si>
    <t>Disaggregation into capex and opex not required</t>
  </si>
  <si>
    <t>Expenditure on projects that have been subject to a regulatory investment test.</t>
  </si>
  <si>
    <t>Expenditure relating to a contingent project that has been triggered</t>
  </si>
  <si>
    <t>Has the meaning prescribed in the National Electricity Rules.
A system, which includes equipment, used to protect a Registered Participant's facilities from damage due to an electrical or mechanical fault or due to certain conditions of the power system.</t>
  </si>
  <si>
    <t>NULL invalid</t>
  </si>
  <si>
    <t>≥0</t>
  </si>
  <si>
    <t>Text</t>
  </si>
  <si>
    <t>Income statement - expenditure</t>
  </si>
  <si>
    <t>Vegetation management expenditure</t>
  </si>
  <si>
    <t>NULL Valid</t>
  </si>
  <si>
    <t>&lt;Business specified Project 1&gt;</t>
  </si>
  <si>
    <t>&lt;Business specified Project 2&gt;</t>
  </si>
  <si>
    <t>&lt;Business specified Project 3&gt;</t>
  </si>
  <si>
    <t>&lt;Business specified Project 4&gt;</t>
  </si>
  <si>
    <t>&lt;Business specified Project 5&gt;</t>
  </si>
  <si>
    <t>Actual</t>
  </si>
  <si>
    <t>Estimated</t>
  </si>
  <si>
    <t>ASA 805</t>
  </si>
  <si>
    <t>ASRE2405</t>
  </si>
  <si>
    <t>Assurance standard - Financial data</t>
  </si>
  <si>
    <t>Project descriptors must match project name for which Contingent Project assessments have been completed by the AER</t>
  </si>
  <si>
    <t>ASA805</t>
  </si>
  <si>
    <t>NON-ROUTINE MAINTENANCE</t>
  </si>
  <si>
    <t>&lt;TNSP defined category 3&gt;</t>
  </si>
  <si>
    <t>&lt;TNSP defined category 2&gt;</t>
  </si>
  <si>
    <t>&lt;TNSP defined category 1&gt;</t>
  </si>
  <si>
    <t>Other maintenance activity - routine and non-routine (TNSP defined)</t>
  </si>
  <si>
    <t>A contingent project defined in a AER regulatory determination, that has been triggered.</t>
  </si>
  <si>
    <t>Data not required</t>
  </si>
  <si>
    <t>RIT &amp; Contingent projects</t>
  </si>
  <si>
    <t>RIT &amp; Contingent</t>
  </si>
  <si>
    <t>RIT project</t>
  </si>
  <si>
    <t>ZONE 1</t>
  </si>
  <si>
    <t>ZONE 2</t>
  </si>
  <si>
    <t>ZONE 3</t>
  </si>
  <si>
    <t>Easement tax</t>
  </si>
  <si>
    <t>Income statement expenditure</t>
  </si>
  <si>
    <t>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t>
  </si>
  <si>
    <t>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t>
  </si>
  <si>
    <t>Cars are motor vehicles other than those that comply with the definition of Light commercial vehicle, Heavy commercial vehicle, Elevated work platform (LCV), or Elevated work platform (HCV).</t>
  </si>
  <si>
    <t>Expenditure on operational activities and services associated with managing and developing the transmission network, and supporting the strategic development of the network, but not directly attributable to maintaining or operating the network, and includes the costs related to the following functions: maintaining asset strategies and plans, and technical standards; project initiation; grid planning; system modelling and planning; network support; network customer support/management, including customer support and billing; property management; administration of the asset management information system.</t>
  </si>
  <si>
    <t>Overheads expenditure</t>
  </si>
  <si>
    <t>Directly attributable or directly attributed</t>
  </si>
  <si>
    <t>Directly attributable or directly attributed to an object such as a business segment, if it is wholly and exclusively associated with that segment.</t>
  </si>
  <si>
    <t>&lt;TNSP descriptor 4&gt;</t>
  </si>
  <si>
    <t>&lt;TNSP descriptor 8&gt;</t>
  </si>
  <si>
    <t>&lt;TNSP descriptor 9&gt;</t>
  </si>
  <si>
    <t>Opex that is allocated to a business segment according to the cost allocation methodology.</t>
  </si>
  <si>
    <t>Business segment or segments</t>
  </si>
  <si>
    <t>A part of the total business reported by the base accounts that is involved with providing: prescribed transmission services; negotiated transmission services; not allocated.</t>
  </si>
  <si>
    <t>Contractor liaison</t>
  </si>
  <si>
    <t>Non-Routine maintenance</t>
  </si>
  <si>
    <t>Routine maintenance</t>
  </si>
  <si>
    <t>Vegetation corridor clearance</t>
  </si>
  <si>
    <t>Tree trimming (excluding hazard trees)</t>
  </si>
  <si>
    <t>Vegetation inspection</t>
  </si>
  <si>
    <t>Vegetation audit</t>
  </si>
  <si>
    <t>Transmission line</t>
  </si>
  <si>
    <t>Substations equipment &amp; property</t>
  </si>
  <si>
    <t>SCADA and network control</t>
  </si>
  <si>
    <t>Other maintenance activity</t>
  </si>
  <si>
    <t>ICT recurrent expenditure</t>
  </si>
  <si>
    <t>ICT non-recurrent expenditure</t>
  </si>
  <si>
    <t>Elevated work platform (LCV)</t>
  </si>
  <si>
    <t>Contingent project</t>
  </si>
  <si>
    <t>Concepts</t>
  </si>
  <si>
    <t>Unregulated activities</t>
  </si>
  <si>
    <t>Not allocated (service classification)</t>
  </si>
  <si>
    <t>Regulatory adjustments (Transmission business)</t>
  </si>
  <si>
    <t>Vegetation management zone</t>
  </si>
  <si>
    <t>Operating or capital expenditure directly attributable to a work activity, project or work order. Consists of in-house costs of direct labour, direct materials and other attributable costs. Excludes any allocated overhead.</t>
  </si>
  <si>
    <t>Operating or capital expenditure that is not directly attributable to a work activity, project or work order.</t>
  </si>
  <si>
    <t>The audited set of accounts prepared in accordance with Australian Securities and Investments Commission (ASIC) requirements. These are general purpose financial statements that: contain the entirety of the activities of a TNSP’s business segments; are consolidated or aggregated where appropriate; are prepared in accordance with: the Corporations Act; Australian Accounting Standards; urgent issues group consensus views; are audited under Australian Auditing Standards.</t>
  </si>
  <si>
    <t>As defined in the NER, chapter 10.</t>
  </si>
  <si>
    <t>As described or defined in the AER's Electricity transmission ring fencing guideline.</t>
  </si>
  <si>
    <t>The historical financial information pertaining to prescribed transmission services that includes the:
(a)  statement of financial performance
(b)  notes to, and forming part of, the regulatory financial statements.</t>
  </si>
  <si>
    <t>The adjustments made to audited financial statement to arrive at the regulatory  accounts. The adjustments should include negotiated transmission services, non regulated transmission services and any other adjustments.</t>
  </si>
  <si>
    <t>An income statement or profit and loss account is one of the financial statements of a company and shows the company's revenues and expenses during a particular period. It indicates how the revenues are transformed into the net income or net profit.</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</si>
  <si>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</si>
  <si>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Activities in operating and monitoring assets in the field and the control centre, and includes the costs associated with:
(a)  real-time control room functions (network operation, coordination and switching)
(b)   off-line system security support
(c)  technical/IT support for SCADA and other network operation systems
(d)  managing the energy management system
(e)  training
(f)  OH&amp;S.</t>
  </si>
  <si>
    <t>The provision of corporate support and management services by the corporate office that cannot be directly identified with specific operational activity. Corporate overhead costs typically include those for executive management, legal and secretariat, human resources, finance, and other corporate head office activities or departments.</t>
  </si>
  <si>
    <t>Protection system</t>
  </si>
  <si>
    <t>Recurrent/programmed activities undertaken to maintain assets, performed regardless of the condition of the asset. Costs of activities predominantly directed at discovering information on asset condition, and often undertaken at intervals that can be predicted. Activities to maintain asset condition and/or to maintain the capacity of the distribution system to distribute electricity, and where the activities are:
(a)  routine in nature; 
(b)  indiscriminately carried out for a pre-defined set of assets;
(c)  scheduled to occur at pre-defined intervals.
May include activities to inspect, survey, audit, test, repair, alter, or reconfigure assets. A pre-defined interval may be based on the number of times the asset has operated, or any other measure, if the future timing of the maintenance based on the measure can be predicted with a reasonable level of certainty.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functional and intrusive testing of assets, including spares and equipment; 
(b)  helicopter, vehicle, and foot patrols, including negotiation of landowner access; 
(c)  asset surveys;
(d)  environmental testing; 
(e)  painting of network assets;
(f)  re-conductoring lines 
(g)  indoor and outdoor maintenance of substations including lawn mowing, weed control, fencing.
Includes load monitoring and switching activities attributable to routine asset maintenance.</t>
  </si>
  <si>
    <t>Activities predominantly directed at managing asset condition or rectifying defects (excluding emergency call-outs). The timing of these activities depends on asset condition and decisions on when to maintain or replace the asset, which may vary over time and across NSPs. Activities to maintain asset condition and/or to maintain the capacity of the distribution system to distribute electricity, and where the activities are not routine in nature. The non-routine activities may be undertaken in a discriminate manner for individual assets. Excludes routine asset maintenance activities.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activities to inspect, survey, audit, test, repair, alter, or reconfigure assets
(b)  functional and intrusive testing of assets, including spares and equipment.
Includes load monitoring and switching activities attributable to non-routine asset maintenance.</t>
  </si>
  <si>
    <t>Includes substations, equipment and property used to convert HV distribution to LV, current transformers, voltage transformers, voltage regulators and associated secondary protection and communication equipment.
Equipment – includes  switchgear; substations primary and  secondary equipment, apparatus and hardware; transformers, earthing, surge diverters, isolators, protection and communication directly associated with the substation. 
Property  – includes site including buildings, fences and cleaning; weed control.</t>
  </si>
  <si>
    <t>Supervisory control and data acquisition (SCADA) and network control hardware, software and associated ICT systems. Excludes Protection Systems.</t>
  </si>
  <si>
    <t>Maintenance activities or expenditure not defined in another maintenance category.</t>
  </si>
  <si>
    <t>Includes ICT, Property, Fleet and other expenditure not directly related to the provision of network services.</t>
  </si>
  <si>
    <t>Any motor vehicle registered for use on public roads excluding motor vehicles not generally moved large distances on public roads under their own power (e.g. excluding tractors, forklifts, backhoes, bobcats and any other road registered mobile plant).</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</si>
  <si>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</si>
  <si>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(LCV) are Motor Vehicles that have permanently attached elevating work platforms that are not Elevated work platforms (HCV).</t>
  </si>
  <si>
    <t>Motor Vehicles that have permanently attached elevating work platforms that would be HCVs but for the exclusion of elevated work platforms from the definition of HCV.</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</si>
  <si>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</si>
  <si>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'Other non-network expenditure'.</t>
  </si>
  <si>
    <t>Expenditure directly attributable to the replacement, installation, maintenance and operation of Other non-network assets.</t>
  </si>
  <si>
    <t>A project implemented that is the preferred option to address the identified need in a regulatory investment test, as defined in clause 5.10.2 of the NER.</t>
  </si>
  <si>
    <t>March 2022 Term</t>
  </si>
  <si>
    <t>March 2022 Definition</t>
  </si>
  <si>
    <t>January 2023 Term</t>
  </si>
  <si>
    <t>January 2023 Definition</t>
  </si>
  <si>
    <t>Change made</t>
  </si>
  <si>
    <t>See NER</t>
  </si>
  <si>
    <t>Not allocated</t>
  </si>
  <si>
    <t xml:space="preserve">The adjustments made to audited financial statement to arrive at the regulatory  accounts. The adjustments should include negotiated transmission services, non regulated transmission services and any other adjustments. </t>
  </si>
  <si>
    <t>Definition updated</t>
  </si>
  <si>
    <t>Term updated, definition updated</t>
  </si>
  <si>
    <t>Consistency with ring-fencing guideline</t>
  </si>
  <si>
    <t>Term updated</t>
  </si>
  <si>
    <t>Clarity</t>
  </si>
  <si>
    <t>term updated</t>
  </si>
  <si>
    <t>Need to distinguish from Distribution</t>
  </si>
  <si>
    <t>Definitions and terms</t>
  </si>
  <si>
    <t>As defined or described in the AER Electricity transmission Information Guideline 2015</t>
  </si>
  <si>
    <t>Causal allocators</t>
  </si>
  <si>
    <t>Non-Causal allocators</t>
  </si>
  <si>
    <t xml:space="preserve">Corporate overheads </t>
  </si>
  <si>
    <t xml:space="preserve">Protection systems </t>
  </si>
  <si>
    <t>Is all expenditure directly attributable to the replacement, installation, maintenance and operation of Non-network assets, excluding Motor Vehicle assets, Building and Property assets and IT and Communications assets and includes 
·          non road registered motor vehicles; non road motor vehicles (e.g. forklifts, boats etc.); 
·          mobile plant and equipment; tools; trailers (road registered or not); 
·          elevating work platforms not permanently mounted on motor vehicles; and 
·          mobile generators.</t>
  </si>
  <si>
    <t>Term and definition added</t>
  </si>
  <si>
    <t>Term modified to remove expenditure reference
Definition provided</t>
  </si>
  <si>
    <t>Term omitted</t>
  </si>
  <si>
    <t>Compounding required</t>
  </si>
  <si>
    <t>Term uncompounded
Definition amended</t>
  </si>
  <si>
    <t>Definition relates to projects not expenditures</t>
  </si>
  <si>
    <t>Buildings and property expenditure</t>
  </si>
  <si>
    <t>Labour and new data</t>
  </si>
  <si>
    <t>Worksheet renamed to RIT &amp; Contingent</t>
  </si>
  <si>
    <t xml:space="preserve">Labour data, Major event related expenditure data and Safety related expenditure not longer required. DER related expenditure (now Export Services) data not required for transmission. </t>
  </si>
  <si>
    <t>Tables deleted</t>
  </si>
  <si>
    <t>Allocated opex (Causal and non-causal allocators) RA DISAGG OPEX</t>
  </si>
  <si>
    <t>All expenditure tables by input classification (CA2.12)</t>
  </si>
  <si>
    <t>Tables move to Workbook 09</t>
  </si>
  <si>
    <t>Table separated into zones 1-3</t>
  </si>
  <si>
    <t>Consistent with current RIN requirements</t>
  </si>
  <si>
    <t>Changes from March 2022 Consultation workbooks</t>
  </si>
  <si>
    <t>Worksheet name</t>
  </si>
  <si>
    <t>Table name</t>
  </si>
  <si>
    <r>
      <rPr>
        <b/>
        <sz val="11"/>
        <color rgb="FF000000"/>
        <rFont val="Calibri"/>
        <family val="2"/>
      </rPr>
      <t>Total expenditure</t>
    </r>
    <r>
      <rPr>
        <sz val="11"/>
        <color rgb="FF000000"/>
        <rFont val="Calibri"/>
        <family val="2"/>
      </rPr>
      <t xml:space="preserve"> = Direct expenditure + Indirect expenditure</t>
    </r>
  </si>
  <si>
    <r>
      <rPr>
        <b/>
        <sz val="11"/>
        <color rgb="FF000000"/>
        <rFont val="Calibri"/>
        <family val="2"/>
      </rPr>
      <t xml:space="preserve">Regulatory accounts (prescribed transmission services) </t>
    </r>
    <r>
      <rPr>
        <sz val="11"/>
        <color rgb="FF000000"/>
        <rFont val="Calibri"/>
        <family val="2"/>
      </rPr>
      <t>= Prescribed transmission services + Regulatory adjustments</t>
    </r>
  </si>
  <si>
    <r>
      <rPr>
        <b/>
        <sz val="11"/>
        <color rgb="FF000000"/>
        <rFont val="Calibri"/>
        <family val="2"/>
      </rPr>
      <t xml:space="preserve">Audited financial statements </t>
    </r>
    <r>
      <rPr>
        <sz val="11"/>
        <color rgb="FF000000"/>
        <rFont val="Calibri"/>
        <family val="2"/>
      </rPr>
      <t>= Prescribed transmission services + Negotiation transmission services + Unregulated transmission services + Not allocated</t>
    </r>
  </si>
  <si>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</si>
  <si>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</si>
  <si>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All service classifications</t>
  </si>
  <si>
    <t>TNSP descriptors</t>
  </si>
  <si>
    <t xml:space="preserve">Audited Statutory Accounts </t>
  </si>
  <si>
    <t xml:space="preserve">Category descriptors must align with categories in the PTRM for the relevant year and/or with previously submitted categories </t>
  </si>
  <si>
    <t>Category descriptors must align with categories in the PTRM for the relevant year and/or with previously submitted categories</t>
  </si>
  <si>
    <t>All relevant service classifications</t>
  </si>
  <si>
    <t>Number</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</si>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</sst>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quot;$&quot;* #,##0.00_);_(&quot;$&quot;* \(#,##0.00\);_(&quot;$&quot;* &quot;-&quot;??_);_(@_)"/>
    <numFmt numFmtId="166" formatCode="_(* #,##0_);_(* \(#,##0\);_(* &quot;-&quot;_);_(@_)"/>
    <numFmt numFmtId="167" formatCode="_-&quot;$&quot;* #,##0_-;\-&quot;$&quot;* #,##0_-;_-&quot;$&quot;* &quot;-&quot;??_-;_-@_-"/>
  </numFmts>
  <fonts count="47">
    <font>
      <sz val="11"/>
      <color theme="1"/>
      <name val="Calibri"/>
      <family val="2"/>
      <scheme val="minor"/>
    </font>
    <font>
      <sz val="10"/>
      <name val="Palatino"/>
    </font>
    <font>
      <b/>
      <sz val="11"/>
      <color indexed="9"/>
      <name val="Calibri"/>
      <family val="2"/>
      <scheme val="minor"/>
    </font>
    <font>
      <sz val="11"/>
      <color rgb="FF000000"/>
      <name val="Calibri"/>
      <family val="2"/>
    </font>
    <font>
      <b/>
      <sz val="11"/>
      <color rgb="FF000000"/>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theme="0"/>
      <name val="Calibri"/>
      <family val="2"/>
      <scheme val="minor"/>
    </font>
    <font>
      <b/>
      <sz val="16"/>
      <color theme="1"/>
      <name val="Calibri"/>
      <family val="2"/>
      <scheme val="minor"/>
    </font>
    <font>
      <sz val="36"/>
      <color theme="1"/>
      <name val="Calibri"/>
      <family val="2"/>
      <scheme val="minor"/>
    </font>
    <font>
      <sz val="10"/>
      <name val="Arial"/>
      <family val="2"/>
    </font>
    <font>
      <sz val="14"/>
      <color theme="0"/>
      <name val="Calibri"/>
      <family val="2"/>
      <scheme val="minor"/>
    </font>
    <font>
      <sz val="11"/>
      <color theme="1"/>
      <name val="Calibri"/>
      <family val="2"/>
    </font>
    <font>
      <sz val="11"/>
      <color theme="0"/>
      <name val="Calibri"/>
      <family val="2"/>
    </font>
    <font>
      <b/>
      <sz val="14"/>
      <color theme="1"/>
      <name val="Calibri"/>
      <family val="2"/>
      <scheme val="minor"/>
    </font>
    <font>
      <sz val="12"/>
      <color theme="1"/>
      <name val="Calibri"/>
      <family val="2"/>
      <scheme val="minor"/>
    </font>
    <font>
      <sz val="9"/>
      <color theme="1"/>
      <name val="Calibri"/>
      <family val="2"/>
      <scheme val="minor"/>
    </font>
    <font>
      <sz val="11"/>
      <color rgb="FF000000"/>
      <name val="Calibri"/>
      <family val="2"/>
    </font>
    <font>
      <b/>
      <sz val="18"/>
      <color rgb="FF303F51"/>
      <name val="Arial"/>
      <family val="2"/>
    </font>
    <font>
      <sz val="11"/>
      <color rgb="FF000000"/>
      <name val="Calibri"/>
      <family val="2"/>
      <scheme val="minor"/>
    </font>
    <font>
      <sz val="30"/>
      <color theme="1"/>
      <name val="Calibri"/>
      <family val="2"/>
      <scheme val="minor"/>
    </font>
    <font>
      <sz val="30"/>
      <name val="Calibri"/>
      <family val="2"/>
      <scheme val="minor"/>
    </font>
    <font>
      <sz val="11"/>
      <name val="Calibri"/>
      <family val="2"/>
      <scheme val="minor"/>
    </font>
    <font>
      <b/>
      <sz val="11"/>
      <name val="Calibri"/>
      <family val="2"/>
      <scheme val="minor"/>
    </font>
    <font>
      <b/>
      <sz val="14"/>
      <name val="Calibri"/>
      <family val="2"/>
      <scheme val="minor"/>
    </font>
    <font>
      <sz val="32"/>
      <color rgb="FF000000"/>
      <name val="Calibri"/>
      <family val="2"/>
    </font>
    <font>
      <sz val="14"/>
      <color theme="0"/>
      <name val="Calibri"/>
      <family val="2"/>
    </font>
    <font>
      <sz val="28"/>
      <color rgb="FF000000"/>
      <name val="Calibri"/>
      <family val="2"/>
    </font>
    <font>
      <b/>
      <sz val="11"/>
      <color rgb="FF000000"/>
      <name val="Calibri"/>
      <family val="2"/>
      <scheme val="minor"/>
    </font>
    <font>
      <sz val="28"/>
      <color rgb="FF000000"/>
      <name val="Calibri"/>
      <family val="2"/>
      <scheme val="minor"/>
    </font>
    <font>
      <sz val="28"/>
      <color theme="1"/>
      <name val="Calibri"/>
      <family val="2"/>
      <scheme val="minor"/>
    </font>
    <font>
      <sz val="10"/>
      <color theme="1"/>
      <name val="Calibri"/>
      <family val="2"/>
      <scheme val="minor"/>
    </font>
    <font>
      <b/>
      <sz val="10"/>
      <color theme="1"/>
      <name val="Calibri"/>
      <family val="2"/>
      <scheme val="minor"/>
    </font>
    <font>
      <sz val="20"/>
      <color theme="1"/>
      <name val="Calibri"/>
      <family val="2"/>
      <scheme val="minor"/>
    </font>
    <font>
      <b/>
      <sz val="12"/>
      <name val="Calibri"/>
      <family val="2"/>
      <scheme val="minor"/>
    </font>
    <font>
      <sz val="20"/>
      <name val="Calibri"/>
      <family val="2"/>
      <scheme val="minor"/>
    </font>
    <font>
      <b/>
      <i/>
      <sz val="11"/>
      <name val="Calibri"/>
      <family val="2"/>
      <scheme val="minor"/>
    </font>
    <font>
      <b/>
      <i/>
      <sz val="11"/>
      <color rgb="FF000000"/>
      <name val="Calibri"/>
      <family val="2"/>
      <scheme val="minor"/>
    </font>
    <font>
      <sz val="10"/>
      <name val="Calibri"/>
      <family val="2"/>
      <scheme val="minor"/>
    </font>
    <font>
      <b/>
      <i/>
      <sz val="11"/>
      <color theme="1"/>
      <name val="Calibri"/>
      <family val="2"/>
      <scheme val="minor"/>
    </font>
    <font>
      <b/>
      <sz val="11"/>
      <color theme="0"/>
      <name val="Calibri"/>
      <family val="2"/>
      <scheme val="minor"/>
    </font>
    <font>
      <sz val="12"/>
      <name val="Calibri"/>
      <family val="2"/>
      <scheme val="minor"/>
    </font>
    <font>
      <b/>
      <sz val="11"/>
      <color theme="1"/>
      <name val="Calibri"/>
      <family val="2"/>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5F9E88"/>
        <bgColor indexed="64"/>
      </patternFill>
    </fill>
    <fill>
      <patternFill patternType="solid">
        <fgColor theme="0" tint="-0.14999847407452621"/>
        <bgColor indexed="64"/>
      </patternFill>
    </fill>
    <fill>
      <patternFill patternType="solid">
        <fgColor indexed="9"/>
        <bgColor indexed="64"/>
      </patternFill>
    </fill>
    <fill>
      <patternFill patternType="solid">
        <fgColor rgb="FF303F51"/>
        <bgColor indexed="64"/>
      </patternFill>
    </fill>
    <fill>
      <patternFill patternType="solid">
        <fgColor rgb="FFE2EEE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5EFEB"/>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A9B8CB"/>
        <bgColor indexed="64"/>
      </patternFill>
    </fill>
    <fill>
      <patternFill patternType="solid">
        <fgColor rgb="FFF5F7F9"/>
        <bgColor indexed="64"/>
      </patternFill>
    </fill>
  </fills>
  <borders count="18">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17">
    <xf numFmtId="0" fontId="0" fillId="0" borderId="0"/>
    <xf numFmtId="0" fontId="1" fillId="0" borderId="0"/>
    <xf numFmtId="0" fontId="3" fillId="0" borderId="0"/>
    <xf numFmtId="0" fontId="7" fillId="0" borderId="0"/>
    <xf numFmtId="0" fontId="10" fillId="3" borderId="2">
      <alignment vertical="center"/>
    </xf>
    <xf numFmtId="165" fontId="8" fillId="0" borderId="0" applyFont="0" applyFill="0" applyBorder="0" applyAlignment="0" applyProtection="0"/>
    <xf numFmtId="0" fontId="5" fillId="0" borderId="0"/>
    <xf numFmtId="0" fontId="14" fillId="6" borderId="0"/>
    <xf numFmtId="9"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21" fillId="0" borderId="0"/>
    <xf numFmtId="0" fontId="3" fillId="0" borderId="0"/>
    <xf numFmtId="0" fontId="8" fillId="0" borderId="0"/>
    <xf numFmtId="164" fontId="8" fillId="0" borderId="0" applyFont="0" applyFill="0" applyBorder="0" applyAlignment="0" applyProtection="0"/>
    <xf numFmtId="0" fontId="8" fillId="0" borderId="0"/>
  </cellStyleXfs>
  <cellXfs count="271">
    <xf numFmtId="0" fontId="0" fillId="0" borderId="0" xfId="0"/>
    <xf numFmtId="0" fontId="0" fillId="2" borderId="0" xfId="0" applyFont="1" applyFill="1" applyAlignment="1">
      <alignment vertical="center"/>
    </xf>
    <xf numFmtId="0" fontId="0" fillId="2" borderId="0" xfId="0" applyFill="1"/>
    <xf numFmtId="0" fontId="0" fillId="2" borderId="0" xfId="0" applyFont="1" applyFill="1" applyBorder="1" applyAlignment="1">
      <alignment vertical="center"/>
    </xf>
    <xf numFmtId="0" fontId="0" fillId="2" borderId="0" xfId="0" applyFill="1" applyBorder="1"/>
    <xf numFmtId="0" fontId="12" fillId="2" borderId="0" xfId="0" applyFont="1" applyFill="1" applyBorder="1"/>
    <xf numFmtId="0" fontId="0" fillId="2" borderId="0" xfId="0" applyFill="1" applyBorder="1" applyAlignment="1">
      <alignment horizontal="center"/>
    </xf>
    <xf numFmtId="0" fontId="0" fillId="2" borderId="0" xfId="0" applyFill="1" applyAlignment="1">
      <alignment horizontal="center"/>
    </xf>
    <xf numFmtId="0" fontId="0" fillId="5" borderId="0" xfId="0" applyFill="1"/>
    <xf numFmtId="0" fontId="3" fillId="2" borderId="0" xfId="2" applyFill="1"/>
    <xf numFmtId="0" fontId="3" fillId="2" borderId="0" xfId="2" applyFill="1" applyAlignment="1">
      <alignment horizontal="center" vertical="center"/>
    </xf>
    <xf numFmtId="0" fontId="6" fillId="2" borderId="0" xfId="2" applyFont="1" applyFill="1"/>
    <xf numFmtId="0" fontId="6" fillId="0" borderId="0" xfId="2" applyFont="1" applyBorder="1"/>
    <xf numFmtId="0" fontId="6" fillId="2" borderId="0" xfId="2" applyFont="1" applyFill="1" applyBorder="1"/>
    <xf numFmtId="0" fontId="3" fillId="2" borderId="0" xfId="2" applyFill="1" applyAlignment="1">
      <alignment vertical="center"/>
    </xf>
    <xf numFmtId="0" fontId="15" fillId="2" borderId="0" xfId="2" applyFont="1" applyFill="1" applyAlignment="1">
      <alignment horizontal="center" vertical="center"/>
    </xf>
    <xf numFmtId="0" fontId="8" fillId="2" borderId="0" xfId="0" applyFont="1" applyFill="1" applyAlignment="1">
      <alignment vertical="center"/>
    </xf>
    <xf numFmtId="0" fontId="18" fillId="2" borderId="0" xfId="0" applyFont="1" applyFill="1" applyBorder="1"/>
    <xf numFmtId="0" fontId="12" fillId="5" borderId="0" xfId="0" applyFont="1" applyFill="1" applyBorder="1"/>
    <xf numFmtId="0" fontId="13" fillId="2" borderId="0" xfId="0" applyFont="1" applyFill="1" applyAlignment="1">
      <alignment horizontal="center" vertical="center"/>
    </xf>
    <xf numFmtId="0" fontId="22" fillId="0" borderId="0" xfId="13" applyFont="1" applyAlignment="1">
      <alignment horizontal="center" vertical="center"/>
    </xf>
    <xf numFmtId="0" fontId="22" fillId="2" borderId="0" xfId="13" applyFont="1" applyFill="1" applyBorder="1" applyAlignment="1">
      <alignment horizontal="center" vertical="center"/>
    </xf>
    <xf numFmtId="0" fontId="15" fillId="2" borderId="0" xfId="2" applyFont="1" applyFill="1" applyBorder="1" applyAlignment="1">
      <alignment horizontal="left" vertical="center"/>
    </xf>
    <xf numFmtId="0" fontId="23" fillId="2" borderId="0" xfId="6" applyFont="1" applyFill="1" applyBorder="1" applyAlignment="1">
      <alignment vertical="center" wrapText="1"/>
    </xf>
    <xf numFmtId="0" fontId="3" fillId="2" borderId="0" xfId="13" applyFill="1" applyBorder="1" applyAlignment="1">
      <alignment horizontal="center" vertical="center" wrapText="1"/>
    </xf>
    <xf numFmtId="0" fontId="0" fillId="2" borderId="14" xfId="0" applyFill="1" applyBorder="1" applyAlignment="1">
      <alignment horizontal="center"/>
    </xf>
    <xf numFmtId="0" fontId="0" fillId="2" borderId="14" xfId="0" applyFill="1" applyBorder="1"/>
    <xf numFmtId="0" fontId="13" fillId="2" borderId="14"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3" xfId="0" applyFill="1" applyBorder="1" applyAlignment="1">
      <alignment horizontal="center"/>
    </xf>
    <xf numFmtId="0" fontId="0" fillId="2" borderId="3" xfId="0" applyFill="1" applyBorder="1"/>
    <xf numFmtId="0" fontId="13" fillId="2" borderId="3" xfId="0" applyFont="1" applyFill="1" applyBorder="1" applyAlignment="1">
      <alignment horizontal="center" vertical="center"/>
    </xf>
    <xf numFmtId="0" fontId="0" fillId="2" borderId="12" xfId="0" applyFill="1" applyBorder="1"/>
    <xf numFmtId="0" fontId="0" fillId="2" borderId="11" xfId="0" applyFill="1" applyBorder="1"/>
    <xf numFmtId="0" fontId="0" fillId="2" borderId="4" xfId="0" applyFill="1" applyBorder="1"/>
    <xf numFmtId="0" fontId="0" fillId="2" borderId="1" xfId="0" applyFill="1" applyBorder="1"/>
    <xf numFmtId="0" fontId="0" fillId="2" borderId="0" xfId="0" applyFill="1" applyBorder="1" applyAlignment="1">
      <alignment horizontal="center" vertical="center"/>
    </xf>
    <xf numFmtId="0" fontId="0" fillId="2" borderId="11" xfId="0" applyFill="1" applyBorder="1" applyAlignment="1">
      <alignment horizontal="left" indent="2"/>
    </xf>
    <xf numFmtId="0" fontId="0" fillId="5" borderId="0" xfId="0" applyFill="1" applyAlignment="1">
      <alignment horizontal="center" vertical="center"/>
    </xf>
    <xf numFmtId="0" fontId="19" fillId="5" borderId="0" xfId="0" applyFont="1" applyFill="1" applyBorder="1" applyAlignment="1">
      <alignment horizontal="center" wrapText="1"/>
    </xf>
    <xf numFmtId="0" fontId="0" fillId="5" borderId="0" xfId="0" applyFill="1" applyBorder="1"/>
    <xf numFmtId="0" fontId="19" fillId="5" borderId="0" xfId="0" applyFont="1" applyFill="1" applyBorder="1" applyAlignment="1">
      <alignment horizontal="center" vertical="center" wrapText="1"/>
    </xf>
    <xf numFmtId="0" fontId="9" fillId="2" borderId="0" xfId="0" applyFont="1" applyFill="1" applyBorder="1" applyAlignment="1">
      <alignment vertical="center"/>
    </xf>
    <xf numFmtId="0" fontId="11" fillId="5" borderId="0" xfId="0" applyFont="1" applyFill="1" applyAlignment="1">
      <alignment horizontal="center" vertical="center" wrapText="1"/>
    </xf>
    <xf numFmtId="0" fontId="13" fillId="5" borderId="0" xfId="0" applyFont="1" applyFill="1" applyAlignment="1">
      <alignment horizontal="center" vertical="center"/>
    </xf>
    <xf numFmtId="0" fontId="17" fillId="2" borderId="0" xfId="2" applyFont="1" applyFill="1" applyAlignment="1">
      <alignment horizontal="center" vertical="center"/>
    </xf>
    <xf numFmtId="0" fontId="3" fillId="2" borderId="0" xfId="2" applyFill="1" applyAlignment="1">
      <alignment horizontal="left" vertical="center"/>
    </xf>
    <xf numFmtId="0" fontId="13" fillId="5" borderId="0" xfId="0" applyFont="1" applyFill="1" applyAlignment="1">
      <alignment vertical="center"/>
    </xf>
    <xf numFmtId="0" fontId="0" fillId="5" borderId="0" xfId="0" applyFont="1" applyFill="1" applyAlignment="1">
      <alignment vertical="center"/>
    </xf>
    <xf numFmtId="0" fontId="0" fillId="5" borderId="0" xfId="0" applyFont="1" applyFill="1" applyBorder="1" applyAlignment="1">
      <alignment vertical="center"/>
    </xf>
    <xf numFmtId="0" fontId="0" fillId="2" borderId="13" xfId="0" applyFill="1" applyBorder="1"/>
    <xf numFmtId="0" fontId="0" fillId="2" borderId="9" xfId="0" applyFill="1" applyBorder="1"/>
    <xf numFmtId="0" fontId="17" fillId="4" borderId="0" xfId="2" applyFont="1" applyFill="1" applyAlignment="1">
      <alignment horizontal="center" vertical="center"/>
    </xf>
    <xf numFmtId="0" fontId="32" fillId="2" borderId="0" xfId="2" applyFont="1" applyFill="1" applyAlignment="1">
      <alignment vertical="center"/>
    </xf>
    <xf numFmtId="0" fontId="4" fillId="2" borderId="0" xfId="2" applyFont="1" applyFill="1" applyAlignment="1">
      <alignment horizontal="left" vertical="center" wrapText="1"/>
    </xf>
    <xf numFmtId="0" fontId="31" fillId="2" borderId="0" xfId="2" applyFont="1" applyFill="1" applyAlignment="1">
      <alignment vertical="center"/>
    </xf>
    <xf numFmtId="0" fontId="3" fillId="2" borderId="0" xfId="2" applyFill="1" applyAlignment="1">
      <alignment horizontal="right" vertical="center"/>
    </xf>
    <xf numFmtId="0" fontId="34" fillId="2" borderId="0" xfId="0" applyFont="1" applyFill="1" applyAlignment="1">
      <alignment vertical="center"/>
    </xf>
    <xf numFmtId="0" fontId="0" fillId="2" borderId="0" xfId="0" applyFill="1" applyAlignment="1">
      <alignment horizontal="center" vertical="center"/>
    </xf>
    <xf numFmtId="0" fontId="24" fillId="2" borderId="0" xfId="0" applyFont="1" applyFill="1" applyAlignment="1">
      <alignment vertical="center" wrapText="1"/>
    </xf>
    <xf numFmtId="0" fontId="24" fillId="5" borderId="0" xfId="0" applyFont="1" applyFill="1" applyAlignment="1">
      <alignment vertical="center" wrapText="1"/>
    </xf>
    <xf numFmtId="0" fontId="35" fillId="5" borderId="0" xfId="0" applyFont="1" applyFill="1"/>
    <xf numFmtId="0" fontId="35" fillId="5" borderId="0" xfId="0" applyFont="1" applyFill="1" applyAlignment="1">
      <alignment vertical="center"/>
    </xf>
    <xf numFmtId="0" fontId="36" fillId="5" borderId="0" xfId="0" applyFont="1" applyFill="1" applyBorder="1"/>
    <xf numFmtId="49" fontId="20" fillId="5" borderId="0" xfId="1" applyNumberFormat="1" applyFont="1" applyFill="1" applyBorder="1" applyAlignment="1">
      <alignment horizontal="left" vertical="top"/>
    </xf>
    <xf numFmtId="0" fontId="25" fillId="2" borderId="0" xfId="0" applyFont="1" applyFill="1" applyBorder="1" applyAlignment="1">
      <alignment vertical="center"/>
    </xf>
    <xf numFmtId="166" fontId="2" fillId="7" borderId="0" xfId="1" applyNumberFormat="1" applyFont="1" applyFill="1" applyAlignment="1">
      <alignment horizontal="center" vertical="center" wrapText="1"/>
    </xf>
    <xf numFmtId="0" fontId="19" fillId="2" borderId="0" xfId="0" applyFont="1" applyFill="1" applyBorder="1" applyAlignment="1">
      <alignment horizontal="center" wrapText="1"/>
    </xf>
    <xf numFmtId="0" fontId="9" fillId="9" borderId="17" xfId="0" applyFont="1" applyFill="1" applyBorder="1" applyAlignment="1">
      <alignment horizontal="center" vertical="center" wrapText="1"/>
    </xf>
    <xf numFmtId="164" fontId="25" fillId="2" borderId="0" xfId="15" applyFont="1" applyFill="1" applyBorder="1" applyAlignment="1">
      <alignment vertical="center"/>
    </xf>
    <xf numFmtId="164" fontId="13" fillId="2" borderId="0" xfId="15" applyFont="1" applyFill="1" applyAlignment="1">
      <alignment horizontal="center" vertical="center"/>
    </xf>
    <xf numFmtId="164" fontId="31" fillId="2" borderId="0" xfId="15" applyFont="1" applyFill="1" applyAlignment="1">
      <alignment vertical="center"/>
    </xf>
    <xf numFmtId="164" fontId="0" fillId="2" borderId="0" xfId="15" applyFont="1" applyFill="1" applyAlignment="1">
      <alignment vertical="center"/>
    </xf>
    <xf numFmtId="164" fontId="2" fillId="7" borderId="0" xfId="15" applyFont="1" applyFill="1" applyAlignment="1">
      <alignment horizontal="center" vertical="center" wrapText="1"/>
    </xf>
    <xf numFmtId="164" fontId="0" fillId="2" borderId="0" xfId="15" applyFont="1" applyFill="1"/>
    <xf numFmtId="164" fontId="0" fillId="2" borderId="0" xfId="15" applyFont="1" applyFill="1" applyBorder="1"/>
    <xf numFmtId="164" fontId="24" fillId="2" borderId="0" xfId="15" applyFont="1" applyFill="1" applyAlignment="1">
      <alignment vertical="center" wrapText="1"/>
    </xf>
    <xf numFmtId="164" fontId="0" fillId="4" borderId="0" xfId="15" applyFont="1" applyFill="1" applyBorder="1" applyAlignment="1">
      <alignment horizontal="left" vertical="center"/>
    </xf>
    <xf numFmtId="164" fontId="0" fillId="4" borderId="3" xfId="15" applyFont="1" applyFill="1" applyBorder="1" applyAlignment="1">
      <alignment horizontal="left" vertical="center"/>
    </xf>
    <xf numFmtId="164" fontId="19" fillId="10" borderId="14" xfId="15" applyFont="1" applyFill="1" applyBorder="1" applyAlignment="1">
      <alignment horizontal="left" vertical="center"/>
    </xf>
    <xf numFmtId="164" fontId="19" fillId="10" borderId="0" xfId="15" applyFont="1" applyFill="1" applyBorder="1" applyAlignment="1">
      <alignment horizontal="left" vertical="center"/>
    </xf>
    <xf numFmtId="164" fontId="19" fillId="10" borderId="3" xfId="15" applyFont="1" applyFill="1" applyBorder="1" applyAlignment="1">
      <alignment horizontal="left" vertical="center"/>
    </xf>
    <xf numFmtId="164" fontId="19" fillId="10" borderId="13" xfId="15" applyFont="1" applyFill="1" applyBorder="1" applyAlignment="1">
      <alignment horizontal="left" vertical="center"/>
    </xf>
    <xf numFmtId="164" fontId="19" fillId="10" borderId="1" xfId="15" applyFont="1" applyFill="1" applyBorder="1" applyAlignment="1">
      <alignment horizontal="left" vertical="center"/>
    </xf>
    <xf numFmtId="164" fontId="19" fillId="10" borderId="9" xfId="15" applyFont="1" applyFill="1" applyBorder="1" applyAlignment="1">
      <alignment horizontal="left" vertical="center"/>
    </xf>
    <xf numFmtId="0" fontId="9" fillId="2" borderId="0" xfId="0" applyFont="1" applyFill="1" applyBorder="1" applyAlignment="1">
      <alignment horizontal="center"/>
    </xf>
    <xf numFmtId="0" fontId="9" fillId="2" borderId="0" xfId="0" applyNumberFormat="1" applyFont="1" applyFill="1" applyBorder="1" applyAlignment="1"/>
    <xf numFmtId="0" fontId="0" fillId="2" borderId="0" xfId="0" applyFont="1" applyFill="1" applyBorder="1"/>
    <xf numFmtId="167" fontId="0" fillId="10" borderId="12" xfId="5" applyNumberFormat="1" applyFont="1" applyFill="1" applyBorder="1" applyAlignment="1">
      <alignment horizontal="left" vertical="center"/>
    </xf>
    <xf numFmtId="167" fontId="0" fillId="10" borderId="11" xfId="5" applyNumberFormat="1" applyFont="1" applyFill="1" applyBorder="1" applyAlignment="1">
      <alignment horizontal="left" vertical="center"/>
    </xf>
    <xf numFmtId="167" fontId="0" fillId="10" borderId="4" xfId="5" applyNumberFormat="1" applyFont="1" applyFill="1" applyBorder="1" applyAlignment="1">
      <alignment horizontal="left" vertical="center"/>
    </xf>
    <xf numFmtId="0" fontId="37" fillId="2" borderId="0" xfId="0" applyFont="1" applyFill="1" applyAlignment="1">
      <alignment vertical="center"/>
    </xf>
    <xf numFmtId="0" fontId="9" fillId="2" borderId="0" xfId="0" applyNumberFormat="1" applyFont="1" applyFill="1" applyBorder="1" applyAlignment="1">
      <alignment vertical="center"/>
    </xf>
    <xf numFmtId="0" fontId="35" fillId="5" borderId="0" xfId="0" applyFont="1" applyFill="1" applyBorder="1" applyAlignment="1">
      <alignment horizontal="center" vertical="center" wrapText="1"/>
    </xf>
    <xf numFmtId="0" fontId="0" fillId="2" borderId="0" xfId="0" applyFont="1" applyFill="1"/>
    <xf numFmtId="0" fontId="0" fillId="2" borderId="0" xfId="0" applyFont="1" applyFill="1" applyBorder="1" applyAlignment="1">
      <alignment horizontal="center" vertical="center" wrapText="1"/>
    </xf>
    <xf numFmtId="0" fontId="25" fillId="2" borderId="14" xfId="0" applyFont="1" applyFill="1" applyBorder="1" applyAlignment="1">
      <alignment vertical="center"/>
    </xf>
    <xf numFmtId="0" fontId="25" fillId="2" borderId="3" xfId="0" applyFont="1" applyFill="1" applyBorder="1" applyAlignment="1">
      <alignment vertical="center"/>
    </xf>
    <xf numFmtId="0" fontId="13" fillId="5" borderId="0" xfId="0" applyFont="1" applyFill="1" applyBorder="1" applyAlignment="1">
      <alignment horizontal="center" vertical="center"/>
    </xf>
    <xf numFmtId="167" fontId="19" fillId="10" borderId="0" xfId="5" applyNumberFormat="1" applyFont="1" applyFill="1" applyBorder="1" applyAlignment="1">
      <alignment horizontal="left" vertical="center"/>
    </xf>
    <xf numFmtId="0" fontId="28" fillId="2" borderId="0" xfId="0" applyFont="1" applyFill="1" applyBorder="1" applyAlignment="1">
      <alignment vertical="center" wrapText="1"/>
    </xf>
    <xf numFmtId="0" fontId="28" fillId="2" borderId="0" xfId="0" applyFont="1" applyFill="1" applyBorder="1" applyAlignment="1">
      <alignment horizontal="left" vertical="center" wrapText="1"/>
    </xf>
    <xf numFmtId="0" fontId="27" fillId="2" borderId="0" xfId="0" applyNumberFormat="1" applyFont="1" applyFill="1" applyBorder="1" applyAlignment="1">
      <alignment vertical="center"/>
    </xf>
    <xf numFmtId="0" fontId="39" fillId="2" borderId="0" xfId="0" applyFont="1" applyFill="1" applyBorder="1" applyAlignment="1">
      <alignment vertical="center"/>
    </xf>
    <xf numFmtId="167" fontId="8" fillId="10" borderId="12" xfId="5" applyNumberFormat="1" applyFont="1" applyFill="1" applyBorder="1" applyAlignment="1">
      <alignment horizontal="left" vertical="center"/>
    </xf>
    <xf numFmtId="167" fontId="19" fillId="10" borderId="14" xfId="5" applyNumberFormat="1" applyFont="1" applyFill="1" applyBorder="1" applyAlignment="1">
      <alignment horizontal="left" vertical="center"/>
    </xf>
    <xf numFmtId="0" fontId="0" fillId="2" borderId="14" xfId="0" applyFont="1" applyFill="1" applyBorder="1" applyAlignment="1">
      <alignment vertical="center"/>
    </xf>
    <xf numFmtId="0" fontId="0" fillId="2" borderId="13" xfId="0" applyFont="1" applyFill="1" applyBorder="1" applyAlignment="1">
      <alignment vertical="center"/>
    </xf>
    <xf numFmtId="167" fontId="8" fillId="10" borderId="11" xfId="5" applyNumberFormat="1" applyFont="1" applyFill="1" applyBorder="1" applyAlignment="1">
      <alignment horizontal="left" vertical="center"/>
    </xf>
    <xf numFmtId="0" fontId="0" fillId="2" borderId="1" xfId="0" applyFont="1" applyFill="1" applyBorder="1" applyAlignment="1">
      <alignment vertical="center"/>
    </xf>
    <xf numFmtId="167" fontId="8" fillId="10" borderId="4" xfId="5" applyNumberFormat="1" applyFont="1" applyFill="1" applyBorder="1" applyAlignment="1">
      <alignment horizontal="left" vertical="center"/>
    </xf>
    <xf numFmtId="167" fontId="19" fillId="10" borderId="3" xfId="5" applyNumberFormat="1" applyFont="1" applyFill="1" applyBorder="1" applyAlignment="1">
      <alignment horizontal="left" vertical="center"/>
    </xf>
    <xf numFmtId="0" fontId="0" fillId="2" borderId="3" xfId="0" applyFont="1" applyFill="1" applyBorder="1" applyAlignment="1">
      <alignment vertical="center"/>
    </xf>
    <xf numFmtId="0" fontId="0" fillId="2" borderId="9" xfId="0" applyFont="1" applyFill="1" applyBorder="1" applyAlignment="1">
      <alignment vertical="center"/>
    </xf>
    <xf numFmtId="0" fontId="13" fillId="2" borderId="0" xfId="0" applyFont="1" applyFill="1" applyAlignment="1">
      <alignment vertical="center"/>
    </xf>
    <xf numFmtId="0" fontId="0" fillId="2" borderId="0" xfId="0" applyFont="1" applyFill="1" applyAlignment="1">
      <alignment horizontal="center" vertical="center"/>
    </xf>
    <xf numFmtId="49" fontId="27" fillId="0" borderId="0" xfId="1" applyNumberFormat="1" applyFont="1" applyAlignment="1">
      <alignment horizontal="center" wrapText="1"/>
    </xf>
    <xf numFmtId="0" fontId="0" fillId="2" borderId="0" xfId="0" applyFont="1" applyFill="1" applyBorder="1" applyAlignment="1">
      <alignment horizontal="center"/>
    </xf>
    <xf numFmtId="0" fontId="0" fillId="2" borderId="14" xfId="0" applyFont="1" applyFill="1" applyBorder="1" applyAlignment="1">
      <alignment horizontal="center"/>
    </xf>
    <xf numFmtId="0" fontId="0" fillId="2" borderId="3" xfId="0" applyFont="1" applyFill="1" applyBorder="1" applyAlignment="1">
      <alignment horizontal="center"/>
    </xf>
    <xf numFmtId="0" fontId="26" fillId="2" borderId="0" xfId="0" applyFont="1" applyFill="1" applyBorder="1" applyAlignment="1">
      <alignment horizontal="center" vertical="center" wrapText="1"/>
    </xf>
    <xf numFmtId="0" fontId="40" fillId="2" borderId="0" xfId="0" applyFont="1" applyFill="1" applyAlignment="1">
      <alignment horizontal="left" wrapText="1"/>
    </xf>
    <xf numFmtId="167" fontId="19" fillId="10" borderId="13" xfId="5" applyNumberFormat="1" applyFont="1" applyFill="1" applyBorder="1" applyAlignment="1">
      <alignment horizontal="left" vertical="center"/>
    </xf>
    <xf numFmtId="167" fontId="19" fillId="10" borderId="1" xfId="5" applyNumberFormat="1" applyFont="1" applyFill="1" applyBorder="1" applyAlignment="1">
      <alignment horizontal="left" vertical="center"/>
    </xf>
    <xf numFmtId="167" fontId="19" fillId="10" borderId="9" xfId="5" applyNumberFormat="1" applyFont="1" applyFill="1" applyBorder="1" applyAlignment="1">
      <alignment horizontal="left" vertical="center"/>
    </xf>
    <xf numFmtId="167" fontId="8" fillId="10" borderId="12" xfId="5" applyNumberFormat="1" applyFont="1" applyFill="1" applyBorder="1" applyAlignment="1">
      <alignment vertical="center"/>
    </xf>
    <xf numFmtId="167" fontId="8" fillId="10" borderId="11" xfId="5" applyNumberFormat="1" applyFont="1" applyFill="1" applyBorder="1" applyAlignment="1">
      <alignment vertical="center"/>
    </xf>
    <xf numFmtId="167" fontId="8" fillId="10" borderId="4" xfId="5" applyNumberFormat="1" applyFont="1" applyFill="1" applyBorder="1" applyAlignment="1">
      <alignment vertical="center"/>
    </xf>
    <xf numFmtId="164" fontId="0" fillId="4" borderId="14" xfId="15" applyFont="1" applyFill="1" applyBorder="1" applyAlignment="1">
      <alignment horizontal="left" vertical="center"/>
    </xf>
    <xf numFmtId="0" fontId="0" fillId="2" borderId="0" xfId="0" applyNumberFormat="1" applyFont="1" applyFill="1" applyAlignment="1">
      <alignment horizontal="left" indent="1"/>
    </xf>
    <xf numFmtId="0" fontId="9" fillId="2" borderId="12" xfId="0" applyFont="1" applyFill="1" applyBorder="1" applyAlignment="1">
      <alignment horizontal="left" indent="1"/>
    </xf>
    <xf numFmtId="0" fontId="9" fillId="2" borderId="11" xfId="0" applyFont="1" applyFill="1" applyBorder="1" applyAlignment="1">
      <alignment horizontal="left" indent="1"/>
    </xf>
    <xf numFmtId="0" fontId="0" fillId="5" borderId="0" xfId="0" applyFill="1" applyBorder="1" applyAlignment="1">
      <alignment horizontal="center" vertical="center"/>
    </xf>
    <xf numFmtId="0" fontId="39" fillId="2" borderId="0" xfId="0" applyFont="1" applyFill="1" applyBorder="1" applyAlignment="1">
      <alignment horizontal="left" vertical="center"/>
    </xf>
    <xf numFmtId="0" fontId="9" fillId="2" borderId="4" xfId="0" applyFont="1" applyFill="1" applyBorder="1" applyAlignment="1">
      <alignment horizontal="left" indent="1"/>
    </xf>
    <xf numFmtId="0" fontId="0" fillId="2" borderId="14" xfId="0" applyFill="1" applyBorder="1" applyAlignment="1">
      <alignment horizontal="center" vertical="center"/>
    </xf>
    <xf numFmtId="0" fontId="0" fillId="2" borderId="3" xfId="0" applyFill="1" applyBorder="1" applyAlignment="1">
      <alignment horizontal="center" vertical="center"/>
    </xf>
    <xf numFmtId="0" fontId="0" fillId="5" borderId="0" xfId="0" applyFont="1" applyFill="1" applyBorder="1" applyAlignment="1">
      <alignment horizontal="center" vertical="center"/>
    </xf>
    <xf numFmtId="0" fontId="12" fillId="5" borderId="0" xfId="0" applyFont="1" applyFill="1" applyBorder="1" applyAlignment="1">
      <alignment horizontal="center" vertical="center"/>
    </xf>
    <xf numFmtId="0" fontId="0" fillId="2" borderId="0" xfId="0" applyNumberFormat="1" applyFont="1" applyFill="1" applyAlignment="1">
      <alignment horizontal="left" vertical="center" indent="1"/>
    </xf>
    <xf numFmtId="0" fontId="27" fillId="2" borderId="0" xfId="0" applyFont="1" applyFill="1" applyAlignment="1">
      <alignment horizontal="center" wrapText="1"/>
    </xf>
    <xf numFmtId="0" fontId="9" fillId="2" borderId="0" xfId="0" applyFont="1" applyFill="1" applyAlignment="1">
      <alignment horizontal="center"/>
    </xf>
    <xf numFmtId="0" fontId="37" fillId="2" borderId="0" xfId="0" applyFont="1" applyFill="1" applyAlignment="1">
      <alignment horizontal="center" vertical="center"/>
    </xf>
    <xf numFmtId="0" fontId="0" fillId="10" borderId="11" xfId="0" applyFill="1" applyBorder="1" applyAlignment="1">
      <alignment vertical="center"/>
    </xf>
    <xf numFmtId="0" fontId="0" fillId="10" borderId="4" xfId="0" applyFill="1" applyBorder="1" applyAlignment="1">
      <alignment vertical="center"/>
    </xf>
    <xf numFmtId="0" fontId="0" fillId="10" borderId="0" xfId="0" applyFill="1" applyBorder="1"/>
    <xf numFmtId="0" fontId="0" fillId="10" borderId="3" xfId="0" applyFill="1" applyBorder="1"/>
    <xf numFmtId="0" fontId="23" fillId="2" borderId="0" xfId="2" applyFont="1" applyFill="1" applyBorder="1" applyAlignment="1">
      <alignment vertical="center" wrapText="1"/>
    </xf>
    <xf numFmtId="0" fontId="23" fillId="8" borderId="0" xfId="2" applyFont="1" applyFill="1" applyBorder="1" applyAlignment="1">
      <alignment vertical="center" wrapText="1"/>
    </xf>
    <xf numFmtId="0" fontId="6" fillId="2" borderId="0" xfId="2" applyFont="1" applyFill="1" applyBorder="1" applyAlignment="1">
      <alignment vertical="center"/>
    </xf>
    <xf numFmtId="0" fontId="6" fillId="2" borderId="0" xfId="2" applyFont="1" applyFill="1" applyAlignment="1">
      <alignment vertical="center"/>
    </xf>
    <xf numFmtId="0" fontId="0" fillId="0" borderId="0" xfId="0" applyAlignment="1">
      <alignment vertical="center"/>
    </xf>
    <xf numFmtId="0" fontId="0" fillId="2" borderId="0" xfId="0" applyFill="1" applyAlignment="1">
      <alignment vertical="center"/>
    </xf>
    <xf numFmtId="0" fontId="3" fillId="2" borderId="0" xfId="2" applyFill="1" applyAlignment="1">
      <alignment horizontal="left" vertical="center" wrapText="1" indent="2"/>
    </xf>
    <xf numFmtId="0" fontId="23" fillId="8" borderId="0" xfId="2" applyFont="1" applyFill="1" applyAlignment="1">
      <alignment vertical="center" wrapText="1"/>
    </xf>
    <xf numFmtId="0" fontId="23" fillId="2" borderId="0" xfId="2" applyFont="1" applyFill="1" applyAlignment="1">
      <alignment vertical="center" wrapText="1"/>
    </xf>
    <xf numFmtId="0" fontId="15" fillId="7" borderId="0" xfId="2" applyFont="1" applyFill="1" applyBorder="1" applyAlignment="1">
      <alignment vertical="center"/>
    </xf>
    <xf numFmtId="49" fontId="20" fillId="5" borderId="0" xfId="1" applyNumberFormat="1" applyFont="1" applyFill="1" applyBorder="1" applyAlignment="1">
      <alignment horizontal="center" vertical="center"/>
    </xf>
    <xf numFmtId="0" fontId="0" fillId="5" borderId="0" xfId="0" applyFill="1" applyAlignment="1">
      <alignment horizontal="center"/>
    </xf>
    <xf numFmtId="49" fontId="41" fillId="2" borderId="14" xfId="2" applyNumberFormat="1" applyFont="1" applyFill="1" applyBorder="1" applyAlignment="1" applyProtection="1">
      <alignment horizontal="left" vertical="center"/>
      <protection locked="0"/>
    </xf>
    <xf numFmtId="164" fontId="19" fillId="2" borderId="14" xfId="15" applyFont="1" applyFill="1" applyBorder="1" applyAlignment="1">
      <alignment horizontal="left" vertical="center"/>
    </xf>
    <xf numFmtId="0" fontId="0" fillId="2" borderId="10" xfId="0" applyFill="1" applyBorder="1" applyAlignment="1">
      <alignment horizontal="left" vertical="center" wrapText="1"/>
    </xf>
    <xf numFmtId="0" fontId="42" fillId="11" borderId="0" xfId="2" applyFont="1" applyFill="1" applyAlignment="1">
      <alignment horizontal="left" vertical="center" wrapText="1"/>
    </xf>
    <xf numFmtId="0" fontId="42" fillId="11" borderId="0" xfId="2" applyFont="1" applyFill="1" applyAlignment="1">
      <alignment vertical="center" wrapText="1"/>
    </xf>
    <xf numFmtId="0" fontId="17" fillId="4" borderId="0" xfId="2" applyFont="1" applyFill="1" applyAlignment="1">
      <alignment horizontal="left" vertical="center"/>
    </xf>
    <xf numFmtId="0" fontId="3" fillId="12" borderId="0" xfId="2" applyFill="1" applyAlignment="1">
      <alignment vertical="center"/>
    </xf>
    <xf numFmtId="0" fontId="3" fillId="2" borderId="0" xfId="2" applyFill="1" applyAlignment="1">
      <alignment horizontal="left" vertical="center" wrapText="1"/>
    </xf>
    <xf numFmtId="0" fontId="9" fillId="12" borderId="0" xfId="0" applyFont="1" applyFill="1" applyAlignment="1">
      <alignment horizontal="left" vertical="center"/>
    </xf>
    <xf numFmtId="0" fontId="0" fillId="12" borderId="0" xfId="0" applyFill="1" applyAlignment="1">
      <alignment horizontal="left" vertical="center"/>
    </xf>
    <xf numFmtId="0" fontId="9" fillId="13" borderId="10" xfId="0" applyFont="1" applyFill="1" applyBorder="1" applyAlignment="1">
      <alignment horizontal="left" vertical="center"/>
    </xf>
    <xf numFmtId="0" fontId="0" fillId="2" borderId="0" xfId="0" applyFill="1" applyAlignment="1">
      <alignment horizontal="left" vertical="center"/>
    </xf>
    <xf numFmtId="0" fontId="0" fillId="2" borderId="0" xfId="0" applyFill="1" applyAlignment="1">
      <alignment horizontal="left" vertical="center" wrapText="1"/>
    </xf>
    <xf numFmtId="0" fontId="18" fillId="2" borderId="0" xfId="0" applyFont="1" applyFill="1" applyAlignment="1">
      <alignment horizontal="left" vertical="center"/>
    </xf>
    <xf numFmtId="0" fontId="4" fillId="8" borderId="0" xfId="2" applyFont="1" applyFill="1" applyAlignment="1">
      <alignment horizontal="left" vertical="center" wrapText="1"/>
    </xf>
    <xf numFmtId="0" fontId="3" fillId="8" borderId="0" xfId="2" applyFill="1" applyAlignment="1">
      <alignment horizontal="left" vertical="center"/>
    </xf>
    <xf numFmtId="0" fontId="3" fillId="8" borderId="0" xfId="2" applyFill="1" applyAlignment="1">
      <alignment horizontal="left" vertical="center" wrapText="1"/>
    </xf>
    <xf numFmtId="0" fontId="3" fillId="8" borderId="0" xfId="2" applyFill="1" applyAlignment="1">
      <alignment vertical="center" wrapText="1"/>
    </xf>
    <xf numFmtId="0" fontId="3" fillId="2" borderId="0" xfId="2" applyFill="1" applyAlignment="1">
      <alignment horizontal="center" vertical="center" wrapText="1"/>
    </xf>
    <xf numFmtId="167" fontId="8" fillId="2" borderId="0" xfId="5" applyNumberFormat="1" applyFont="1" applyFill="1" applyBorder="1" applyAlignment="1">
      <alignment horizontal="left" vertical="center"/>
    </xf>
    <xf numFmtId="167" fontId="19" fillId="2" borderId="0" xfId="5" applyNumberFormat="1" applyFont="1" applyFill="1" applyBorder="1" applyAlignment="1">
      <alignment horizontal="left" vertical="center"/>
    </xf>
    <xf numFmtId="0" fontId="17" fillId="2" borderId="0" xfId="2" applyFont="1" applyFill="1" applyAlignment="1">
      <alignment horizontal="left" vertical="center"/>
    </xf>
    <xf numFmtId="0" fontId="3" fillId="8" borderId="0" xfId="2" applyFill="1" applyAlignment="1">
      <alignment vertical="center"/>
    </xf>
    <xf numFmtId="0" fontId="4" fillId="8" borderId="0" xfId="2" applyFont="1" applyFill="1" applyAlignment="1">
      <alignment vertical="center"/>
    </xf>
    <xf numFmtId="0" fontId="0" fillId="10" borderId="12" xfId="0" applyFill="1" applyBorder="1" applyAlignment="1">
      <alignment vertical="center"/>
    </xf>
    <xf numFmtId="0" fontId="0" fillId="10" borderId="14" xfId="0" applyFill="1" applyBorder="1"/>
    <xf numFmtId="0" fontId="0" fillId="10" borderId="0" xfId="0" applyFill="1"/>
    <xf numFmtId="49" fontId="41" fillId="2" borderId="0" xfId="2" applyNumberFormat="1" applyFont="1" applyFill="1" applyAlignment="1" applyProtection="1">
      <alignment horizontal="left" vertical="center"/>
      <protection locked="0"/>
    </xf>
    <xf numFmtId="0" fontId="0" fillId="5" borderId="0" xfId="0" applyFill="1" applyAlignment="1">
      <alignment vertical="center"/>
    </xf>
    <xf numFmtId="0" fontId="0" fillId="18" borderId="0" xfId="0" applyFill="1" applyAlignment="1">
      <alignment horizontal="center" vertical="center"/>
    </xf>
    <xf numFmtId="166" fontId="26" fillId="2" borderId="10" xfId="1" applyNumberFormat="1" applyFont="1" applyFill="1" applyBorder="1" applyAlignment="1">
      <alignment horizontal="center" vertical="center" wrapText="1"/>
    </xf>
    <xf numFmtId="0" fontId="0" fillId="5" borderId="0" xfId="0" applyFont="1" applyFill="1"/>
    <xf numFmtId="0" fontId="3" fillId="2" borderId="0" xfId="2" applyFill="1" applyAlignment="1">
      <alignment horizontal="left" vertical="center" wrapText="1"/>
    </xf>
    <xf numFmtId="0" fontId="43" fillId="2" borderId="4" xfId="0" applyFont="1" applyFill="1" applyBorder="1" applyAlignment="1">
      <alignment horizontal="left" indent="2"/>
    </xf>
    <xf numFmtId="167" fontId="19" fillId="2" borderId="3" xfId="5" applyNumberFormat="1" applyFont="1" applyFill="1" applyBorder="1" applyAlignment="1">
      <alignment horizontal="left" vertical="center"/>
    </xf>
    <xf numFmtId="0" fontId="0" fillId="10" borderId="11" xfId="0" applyFill="1" applyBorder="1" applyAlignment="1">
      <alignment horizontal="left" indent="2"/>
    </xf>
    <xf numFmtId="167" fontId="43" fillId="2" borderId="0" xfId="5" applyNumberFormat="1" applyFont="1" applyFill="1" applyBorder="1" applyAlignment="1">
      <alignment vertical="center"/>
    </xf>
    <xf numFmtId="0" fontId="32" fillId="2" borderId="0" xfId="2" applyFont="1" applyFill="1" applyAlignment="1">
      <alignment horizontal="left" vertical="center" wrapText="1"/>
    </xf>
    <xf numFmtId="0" fontId="23" fillId="2" borderId="0" xfId="2" applyFont="1" applyFill="1" applyAlignment="1">
      <alignment horizontal="left" vertical="center" wrapText="1"/>
    </xf>
    <xf numFmtId="0" fontId="9" fillId="13" borderId="10" xfId="0" applyFont="1" applyFill="1" applyBorder="1" applyAlignment="1">
      <alignment vertical="center"/>
    </xf>
    <xf numFmtId="0" fontId="0" fillId="2" borderId="10" xfId="0" applyFill="1" applyBorder="1" applyAlignment="1">
      <alignment vertical="center" wrapText="1"/>
    </xf>
    <xf numFmtId="49" fontId="41" fillId="2" borderId="0" xfId="2" applyNumberFormat="1" applyFont="1" applyFill="1" applyBorder="1" applyAlignment="1" applyProtection="1">
      <alignment horizontal="left" vertical="center"/>
      <protection locked="0"/>
    </xf>
    <xf numFmtId="164" fontId="19" fillId="2" borderId="0" xfId="15" applyFont="1" applyFill="1" applyBorder="1" applyAlignment="1">
      <alignment horizontal="left" vertical="center"/>
    </xf>
    <xf numFmtId="0" fontId="39" fillId="2" borderId="0" xfId="0" applyNumberFormat="1" applyFont="1" applyFill="1" applyBorder="1" applyAlignment="1">
      <alignment vertical="center"/>
    </xf>
    <xf numFmtId="0" fontId="32" fillId="2" borderId="0" xfId="2" applyFont="1" applyFill="1" applyBorder="1" applyAlignment="1">
      <alignment vertical="center" wrapText="1"/>
    </xf>
    <xf numFmtId="167" fontId="0" fillId="0" borderId="12" xfId="5" applyNumberFormat="1" applyFont="1" applyFill="1" applyBorder="1" applyAlignment="1">
      <alignment horizontal="left" vertical="center"/>
    </xf>
    <xf numFmtId="49" fontId="41" fillId="2" borderId="4" xfId="2" applyNumberFormat="1" applyFont="1" applyFill="1" applyBorder="1" applyAlignment="1" applyProtection="1">
      <alignment horizontal="left" vertical="center"/>
      <protection locked="0"/>
    </xf>
    <xf numFmtId="164" fontId="19" fillId="2" borderId="3" xfId="15" applyFont="1" applyFill="1" applyBorder="1" applyAlignment="1">
      <alignment horizontal="left" vertical="center"/>
    </xf>
    <xf numFmtId="164" fontId="19" fillId="2" borderId="9" xfId="15" applyFont="1" applyFill="1" applyBorder="1" applyAlignment="1">
      <alignment horizontal="left" vertical="center"/>
    </xf>
    <xf numFmtId="0" fontId="0" fillId="8" borderId="0" xfId="0" applyFont="1" applyFill="1" applyBorder="1" applyAlignment="1">
      <alignment vertical="center" wrapText="1"/>
    </xf>
    <xf numFmtId="0" fontId="9" fillId="14" borderId="0" xfId="16" applyFont="1" applyFill="1" applyAlignment="1">
      <alignment horizontal="left" vertical="center"/>
    </xf>
    <xf numFmtId="0" fontId="8" fillId="14" borderId="0" xfId="16" applyFill="1" applyAlignment="1">
      <alignment horizontal="left" vertical="center"/>
    </xf>
    <xf numFmtId="0" fontId="8" fillId="14" borderId="0" xfId="16" applyFill="1" applyAlignment="1">
      <alignment horizontal="left" vertical="center" wrapText="1"/>
    </xf>
    <xf numFmtId="0" fontId="44" fillId="15" borderId="6" xfId="16" applyFont="1" applyFill="1" applyBorder="1" applyAlignment="1">
      <alignment vertical="center"/>
    </xf>
    <xf numFmtId="0" fontId="44" fillId="15" borderId="7" xfId="16" applyFont="1" applyFill="1" applyBorder="1" applyAlignment="1">
      <alignment vertical="center"/>
    </xf>
    <xf numFmtId="0" fontId="44" fillId="15" borderId="10" xfId="16" applyFont="1" applyFill="1" applyBorder="1" applyAlignment="1">
      <alignment horizontal="left" vertical="center" wrapText="1"/>
    </xf>
    <xf numFmtId="0" fontId="23" fillId="0" borderId="10" xfId="2" applyFont="1" applyFill="1" applyBorder="1" applyAlignment="1">
      <alignment vertical="center" wrapText="1"/>
    </xf>
    <xf numFmtId="0" fontId="0" fillId="0" borderId="10" xfId="0" applyFill="1" applyBorder="1" applyAlignment="1">
      <alignment horizontal="left" vertical="center" wrapText="1"/>
    </xf>
    <xf numFmtId="0" fontId="0" fillId="0" borderId="10" xfId="0" applyFill="1" applyBorder="1" applyAlignment="1">
      <alignment horizontal="left" vertical="center"/>
    </xf>
    <xf numFmtId="0" fontId="9" fillId="16" borderId="0" xfId="16" applyFont="1" applyFill="1" applyAlignment="1">
      <alignment horizontal="left" vertical="center"/>
    </xf>
    <xf numFmtId="0" fontId="8" fillId="16" borderId="0" xfId="16" applyFill="1" applyAlignment="1">
      <alignment horizontal="left" vertical="center"/>
    </xf>
    <xf numFmtId="0" fontId="8" fillId="16" borderId="0" xfId="16" applyFill="1" applyAlignment="1">
      <alignment horizontal="left" vertical="center" wrapText="1"/>
    </xf>
    <xf numFmtId="0" fontId="9" fillId="17" borderId="10" xfId="16" applyFont="1" applyFill="1" applyBorder="1" applyAlignment="1">
      <alignment vertical="center"/>
    </xf>
    <xf numFmtId="0" fontId="9" fillId="17" borderId="10" xfId="16" applyFont="1" applyFill="1" applyBorder="1" applyAlignment="1">
      <alignment horizontal="left" vertical="center"/>
    </xf>
    <xf numFmtId="0" fontId="9" fillId="17" borderId="10" xfId="16" applyFont="1" applyFill="1" applyBorder="1" applyAlignment="1">
      <alignment horizontal="left" vertical="center" wrapText="1"/>
    </xf>
    <xf numFmtId="0" fontId="9" fillId="0" borderId="10" xfId="16" applyFont="1" applyFill="1" applyBorder="1" applyAlignment="1">
      <alignment vertical="center"/>
    </xf>
    <xf numFmtId="0" fontId="3" fillId="2" borderId="0" xfId="2" applyFill="1" applyAlignment="1">
      <alignment horizontal="left" vertical="center" wrapText="1"/>
    </xf>
    <xf numFmtId="0" fontId="9" fillId="2" borderId="10" xfId="0" applyFont="1" applyFill="1" applyBorder="1" applyAlignment="1">
      <alignment vertical="center"/>
    </xf>
    <xf numFmtId="0" fontId="0" fillId="2" borderId="10" xfId="0" applyFont="1" applyFill="1" applyBorder="1" applyAlignment="1">
      <alignment horizontal="left" vertical="center" wrapText="1"/>
    </xf>
    <xf numFmtId="0" fontId="0" fillId="2" borderId="6" xfId="0" applyFill="1" applyBorder="1" applyAlignment="1">
      <alignment vertical="center" wrapText="1"/>
    </xf>
    <xf numFmtId="0" fontId="0" fillId="2" borderId="10" xfId="0" applyFont="1" applyFill="1" applyBorder="1" applyAlignment="1">
      <alignment vertical="center"/>
    </xf>
    <xf numFmtId="0" fontId="3" fillId="2" borderId="0" xfId="2" applyFill="1" applyAlignment="1">
      <alignment horizontal="left" vertical="center" indent="5"/>
    </xf>
    <xf numFmtId="0" fontId="3" fillId="2" borderId="0" xfId="2" quotePrefix="1" applyFill="1" applyAlignment="1">
      <alignment horizontal="left" vertical="center" wrapText="1" indent="2"/>
    </xf>
    <xf numFmtId="0" fontId="23" fillId="2" borderId="0" xfId="2" applyFont="1" applyFill="1"/>
    <xf numFmtId="0" fontId="46" fillId="2" borderId="0" xfId="0" applyFont="1" applyFill="1" applyAlignment="1">
      <alignment vertical="center"/>
    </xf>
    <xf numFmtId="0" fontId="23" fillId="2" borderId="0" xfId="2" applyFont="1" applyFill="1" applyAlignment="1">
      <alignment vertical="center"/>
    </xf>
    <xf numFmtId="0" fontId="31" fillId="2" borderId="0" xfId="2" applyFont="1" applyFill="1" applyBorder="1" applyAlignment="1">
      <alignment vertical="center"/>
    </xf>
    <xf numFmtId="0" fontId="35" fillId="5" borderId="0" xfId="0" applyFont="1" applyFill="1" applyBorder="1"/>
    <xf numFmtId="0" fontId="35" fillId="5" borderId="0" xfId="0" applyFont="1" applyFill="1" applyBorder="1" applyAlignment="1">
      <alignment horizontal="center" vertical="center"/>
    </xf>
    <xf numFmtId="0" fontId="23" fillId="8" borderId="0" xfId="2" applyFont="1" applyFill="1" applyAlignment="1">
      <alignment horizontal="left" vertical="center" wrapText="1"/>
    </xf>
    <xf numFmtId="0" fontId="15" fillId="7" borderId="6" xfId="2" applyFont="1" applyFill="1" applyBorder="1" applyAlignment="1">
      <alignment horizontal="left" vertical="center"/>
    </xf>
    <xf numFmtId="0" fontId="15" fillId="7" borderId="7" xfId="2" applyFont="1" applyFill="1" applyBorder="1" applyAlignment="1">
      <alignment horizontal="left" vertical="center"/>
    </xf>
    <xf numFmtId="0" fontId="29" fillId="2" borderId="0" xfId="2" applyFont="1" applyFill="1" applyAlignment="1">
      <alignment horizontal="left" vertical="center"/>
    </xf>
    <xf numFmtId="0" fontId="30" fillId="7" borderId="6" xfId="2" applyFont="1" applyFill="1" applyBorder="1" applyAlignment="1">
      <alignment horizontal="left" vertical="center"/>
    </xf>
    <xf numFmtId="0" fontId="30" fillId="7" borderId="7" xfId="2" applyFont="1" applyFill="1" applyBorder="1" applyAlignment="1">
      <alignment horizontal="left" vertical="center"/>
    </xf>
    <xf numFmtId="0" fontId="16" fillId="2" borderId="0" xfId="0" applyFont="1" applyFill="1" applyAlignment="1">
      <alignment horizontal="left" vertical="center" wrapText="1"/>
    </xf>
    <xf numFmtId="0" fontId="3" fillId="20" borderId="0" xfId="2" applyFill="1" applyAlignment="1">
      <alignment vertical="center" wrapText="1"/>
    </xf>
    <xf numFmtId="0" fontId="45" fillId="19" borderId="0" xfId="2" applyFont="1" applyFill="1" applyAlignment="1">
      <alignment horizontal="left" vertical="center"/>
    </xf>
    <xf numFmtId="0" fontId="3" fillId="2" borderId="0" xfId="2" applyFill="1" applyAlignment="1">
      <alignment horizontal="left" vertical="center" wrapText="1"/>
    </xf>
    <xf numFmtId="0" fontId="33" fillId="2" borderId="0" xfId="2" applyFont="1" applyFill="1" applyAlignment="1">
      <alignment horizontal="left" vertical="center"/>
    </xf>
    <xf numFmtId="0" fontId="15" fillId="7" borderId="5" xfId="2" applyFont="1" applyFill="1" applyBorder="1" applyAlignment="1">
      <alignment horizontal="center" vertical="center"/>
    </xf>
    <xf numFmtId="0" fontId="15" fillId="7" borderId="7" xfId="2" applyFont="1" applyFill="1" applyBorder="1" applyAlignment="1">
      <alignment horizontal="center" vertical="center"/>
    </xf>
    <xf numFmtId="0" fontId="30" fillId="7" borderId="6" xfId="2" applyFont="1" applyFill="1" applyBorder="1" applyAlignment="1">
      <alignment horizontal="center" vertical="center"/>
    </xf>
    <xf numFmtId="0" fontId="30" fillId="7" borderId="5" xfId="2" applyFont="1" applyFill="1" applyBorder="1" applyAlignment="1">
      <alignment horizontal="center" vertical="center"/>
    </xf>
    <xf numFmtId="0" fontId="30" fillId="7" borderId="7" xfId="2" applyFont="1" applyFill="1" applyBorder="1" applyAlignment="1">
      <alignment horizontal="center" vertical="center"/>
    </xf>
    <xf numFmtId="166" fontId="26" fillId="2" borderId="6" xfId="1" applyNumberFormat="1" applyFont="1" applyFill="1" applyBorder="1" applyAlignment="1">
      <alignment horizontal="center" vertical="center" wrapText="1"/>
    </xf>
    <xf numFmtId="166" fontId="26" fillId="2" borderId="7" xfId="1" applyNumberFormat="1" applyFont="1" applyFill="1" applyBorder="1" applyAlignment="1">
      <alignment horizontal="center" vertical="center" wrapText="1"/>
    </xf>
    <xf numFmtId="0" fontId="35" fillId="2" borderId="15" xfId="0" applyFont="1" applyFill="1" applyBorder="1" applyAlignment="1">
      <alignment horizontal="left" vertical="center" wrapText="1"/>
    </xf>
    <xf numFmtId="0" fontId="35" fillId="2" borderId="16" xfId="0" applyFont="1" applyFill="1" applyBorder="1" applyAlignment="1">
      <alignment horizontal="left" vertical="center" wrapText="1"/>
    </xf>
    <xf numFmtId="0" fontId="35" fillId="2" borderId="8" xfId="0" applyFont="1" applyFill="1" applyBorder="1" applyAlignment="1">
      <alignment horizontal="left" vertical="center" wrapText="1"/>
    </xf>
    <xf numFmtId="0" fontId="23" fillId="2" borderId="15" xfId="0" applyFont="1" applyFill="1" applyBorder="1" applyAlignment="1">
      <alignment horizontal="left" vertical="center"/>
    </xf>
    <xf numFmtId="0" fontId="23" fillId="2" borderId="16" xfId="0" applyFont="1" applyFill="1" applyBorder="1" applyAlignment="1">
      <alignment horizontal="left" vertical="center"/>
    </xf>
    <xf numFmtId="0" fontId="23" fillId="2" borderId="8" xfId="0" applyFont="1" applyFill="1" applyBorder="1" applyAlignment="1">
      <alignment horizontal="left" vertical="center"/>
    </xf>
    <xf numFmtId="0" fontId="36" fillId="2" borderId="15" xfId="0" applyFont="1" applyFill="1" applyBorder="1" applyAlignment="1">
      <alignment horizontal="left" vertical="center" wrapText="1"/>
    </xf>
    <xf numFmtId="0" fontId="36" fillId="2" borderId="16"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8" fillId="2" borderId="0" xfId="0" applyFont="1" applyFill="1" applyAlignment="1">
      <alignment horizontal="center" vertical="center"/>
    </xf>
    <xf numFmtId="0" fontId="28" fillId="2" borderId="0" xfId="0" applyFont="1" applyFill="1" applyBorder="1" applyAlignment="1">
      <alignment horizontal="left" vertical="center" wrapText="1"/>
    </xf>
    <xf numFmtId="0" fontId="38" fillId="2" borderId="0" xfId="0" applyFont="1" applyFill="1" applyAlignment="1">
      <alignment horizontal="left" vertical="center"/>
    </xf>
    <xf numFmtId="0" fontId="0" fillId="2" borderId="15" xfId="0" applyFill="1" applyBorder="1" applyAlignment="1">
      <alignment horizontal="left" vertical="center" wrapText="1"/>
    </xf>
    <xf numFmtId="0" fontId="0" fillId="2" borderId="16" xfId="0" applyFill="1" applyBorder="1" applyAlignment="1">
      <alignment horizontal="left" vertical="center" wrapText="1"/>
    </xf>
    <xf numFmtId="0" fontId="0" fillId="2" borderId="8" xfId="0" applyFill="1" applyBorder="1" applyAlignment="1">
      <alignment horizontal="left" vertical="center" wrapText="1"/>
    </xf>
  </cellXfs>
  <cellStyles count="17">
    <cellStyle name="Comma" xfId="15" builtinId="3"/>
    <cellStyle name="Comma 2" xfId="9" xr:uid="{00000000-0005-0000-0000-000000000000}"/>
    <cellStyle name="Currency 2" xfId="5" xr:uid="{00000000-0005-0000-0000-000001000000}"/>
    <cellStyle name="dms_1" xfId="4" xr:uid="{00000000-0005-0000-0000-000002000000}"/>
    <cellStyle name="Normal" xfId="0" builtinId="0"/>
    <cellStyle name="Normal 11" xfId="10" xr:uid="{00000000-0005-0000-0000-000004000000}"/>
    <cellStyle name="Normal 2" xfId="2" xr:uid="{00000000-0005-0000-0000-000005000000}"/>
    <cellStyle name="Normal 2 2" xfId="13" xr:uid="{C70C1564-1A9E-4FBA-8B54-9DCE29BD70AD}"/>
    <cellStyle name="Normal 3" xfId="3" xr:uid="{00000000-0005-0000-0000-000006000000}"/>
    <cellStyle name="Normal 3 4" xfId="7" xr:uid="{00000000-0005-0000-0000-000007000000}"/>
    <cellStyle name="Normal 31 2" xfId="16" xr:uid="{95C87C30-65CD-43AA-B325-80F6145F68ED}"/>
    <cellStyle name="Normal 32" xfId="14" xr:uid="{E134CB6D-D63E-4869-99FF-D73ADA1A45EA}"/>
    <cellStyle name="Normal 4" xfId="6" xr:uid="{00000000-0005-0000-0000-000008000000}"/>
    <cellStyle name="Normal 5" xfId="12" xr:uid="{00000000-0005-0000-0000-000009000000}"/>
    <cellStyle name="Normal 9 3" xfId="11" xr:uid="{00000000-0005-0000-0000-00000A000000}"/>
    <cellStyle name="Normal_AppendixB" xfId="1" xr:uid="{00000000-0005-0000-0000-00000B000000}"/>
    <cellStyle name="Percent 2" xfId="8" xr:uid="{00000000-0005-0000-0000-00000C000000}"/>
  </cellStyles>
  <dxfs count="11">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2EEE9"/>
      <color rgb="FF5F9E88"/>
      <color rgb="FFD9D1CD"/>
      <color rgb="FFB2D69A"/>
      <color rgb="FFE2ECF2"/>
      <color rgb="FFE0601F"/>
      <color rgb="FF89B3CE"/>
      <color rgb="FFDBA1A9"/>
      <color rgb="FFC4D9E6"/>
      <color rgb="FFDDEB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76200</xdr:colOff>
      <xdr:row>0</xdr:row>
      <xdr:rowOff>990600</xdr:rowOff>
    </xdr:from>
    <xdr:to>
      <xdr:col>4</xdr:col>
      <xdr:colOff>2079374</xdr:colOff>
      <xdr:row>2</xdr:row>
      <xdr:rowOff>73826</xdr:rowOff>
    </xdr:to>
    <xdr:pic>
      <xdr:nvPicPr>
        <xdr:cNvPr id="2" name="Picture 1">
          <a:extLst>
            <a:ext uri="{FF2B5EF4-FFF2-40B4-BE49-F238E27FC236}">
              <a16:creationId xmlns:a16="http://schemas.microsoft.com/office/drawing/2014/main" id="{D1E15C42-7BA7-4FC1-A4E7-61FF8CBD9BD8}"/>
            </a:ext>
          </a:extLst>
        </xdr:cNvPr>
        <xdr:cNvPicPr>
          <a:picLocks noChangeAspect="1"/>
        </xdr:cNvPicPr>
      </xdr:nvPicPr>
      <xdr:blipFill>
        <a:blip xmlns:r="http://schemas.openxmlformats.org/officeDocument/2006/relationships" r:embed="rId1"/>
        <a:stretch>
          <a:fillRect/>
        </a:stretch>
      </xdr:blipFill>
      <xdr:spPr>
        <a:xfrm>
          <a:off x="2314575" y="990600"/>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47625</xdr:colOff>
      <xdr:row>1</xdr:row>
      <xdr:rowOff>38100</xdr:rowOff>
    </xdr:from>
    <xdr:to>
      <xdr:col>4</xdr:col>
      <xdr:colOff>2050799</xdr:colOff>
      <xdr:row>3</xdr:row>
      <xdr:rowOff>197651</xdr:rowOff>
    </xdr:to>
    <xdr:pic>
      <xdr:nvPicPr>
        <xdr:cNvPr id="2" name="Picture 1">
          <a:extLst>
            <a:ext uri="{FF2B5EF4-FFF2-40B4-BE49-F238E27FC236}">
              <a16:creationId xmlns:a16="http://schemas.microsoft.com/office/drawing/2014/main" id="{A92347F5-B382-4910-BC4C-2CFEDAA7AAF1}"/>
            </a:ext>
          </a:extLst>
        </xdr:cNvPr>
        <xdr:cNvPicPr>
          <a:picLocks noChangeAspect="1"/>
        </xdr:cNvPicPr>
      </xdr:nvPicPr>
      <xdr:blipFill>
        <a:blip xmlns:r="http://schemas.openxmlformats.org/officeDocument/2006/relationships" r:embed="rId1"/>
        <a:stretch>
          <a:fillRect/>
        </a:stretch>
      </xdr:blipFill>
      <xdr:spPr>
        <a:xfrm>
          <a:off x="2219325" y="733425"/>
          <a:ext cx="2003174" cy="854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104775</xdr:colOff>
      <xdr:row>0</xdr:row>
      <xdr:rowOff>933450</xdr:rowOff>
    </xdr:from>
    <xdr:to>
      <xdr:col>4</xdr:col>
      <xdr:colOff>2107949</xdr:colOff>
      <xdr:row>3</xdr:row>
      <xdr:rowOff>16676</xdr:rowOff>
    </xdr:to>
    <xdr:pic>
      <xdr:nvPicPr>
        <xdr:cNvPr id="2" name="Picture 1">
          <a:extLst>
            <a:ext uri="{FF2B5EF4-FFF2-40B4-BE49-F238E27FC236}">
              <a16:creationId xmlns:a16="http://schemas.microsoft.com/office/drawing/2014/main" id="{E21F2E3F-3A2D-412C-8819-7DA6BCD0869F}"/>
            </a:ext>
          </a:extLst>
        </xdr:cNvPr>
        <xdr:cNvPicPr>
          <a:picLocks noChangeAspect="1"/>
        </xdr:cNvPicPr>
      </xdr:nvPicPr>
      <xdr:blipFill>
        <a:blip xmlns:r="http://schemas.openxmlformats.org/officeDocument/2006/relationships" r:embed="rId1"/>
        <a:stretch>
          <a:fillRect/>
        </a:stretch>
      </xdr:blipFill>
      <xdr:spPr>
        <a:xfrm>
          <a:off x="2533650" y="933450"/>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25A61-8F53-4306-88D8-0117983E1126}">
  <sheetPr codeName="Sheet8"/>
  <dimension ref="B1:G37"/>
  <sheetViews>
    <sheetView tabSelected="1" workbookViewId="0"/>
  </sheetViews>
  <sheetFormatPr defaultColWidth="8.7109375" defaultRowHeight="15"/>
  <cols>
    <col min="1" max="1" width="2.7109375" style="170" customWidth="1"/>
    <col min="2" max="2" width="33.140625" style="170" customWidth="1"/>
    <col min="3" max="3" width="39.42578125" style="170" customWidth="1"/>
    <col min="4" max="4" width="37.5703125" style="170" customWidth="1"/>
    <col min="5" max="5" width="53.5703125" style="170" customWidth="1"/>
    <col min="6" max="6" width="42.5703125" style="170" customWidth="1"/>
    <col min="7" max="7" width="42.28515625" style="170" customWidth="1"/>
    <col min="8" max="16384" width="8.7109375" style="170"/>
  </cols>
  <sheetData>
    <row r="1" spans="2:7" ht="30" customHeight="1">
      <c r="B1" s="172" t="s">
        <v>278</v>
      </c>
      <c r="C1" s="172"/>
    </row>
    <row r="2" spans="2:7">
      <c r="B2" s="167" t="s">
        <v>141</v>
      </c>
      <c r="C2" s="168"/>
      <c r="D2" s="168"/>
      <c r="E2" s="168"/>
    </row>
    <row r="3" spans="2:7">
      <c r="B3" s="198" t="s">
        <v>279</v>
      </c>
      <c r="C3" s="198" t="s">
        <v>280</v>
      </c>
      <c r="D3" s="169" t="s">
        <v>142</v>
      </c>
      <c r="E3" s="169" t="s">
        <v>143</v>
      </c>
    </row>
    <row r="4" spans="2:7" ht="60">
      <c r="B4" s="229" t="s">
        <v>269</v>
      </c>
      <c r="C4" s="226"/>
      <c r="D4" s="227" t="s">
        <v>270</v>
      </c>
      <c r="E4" s="227" t="s">
        <v>271</v>
      </c>
    </row>
    <row r="5" spans="2:7" ht="30">
      <c r="B5" s="199" t="s">
        <v>288</v>
      </c>
      <c r="C5" s="199" t="s">
        <v>273</v>
      </c>
      <c r="D5" s="161" t="s">
        <v>272</v>
      </c>
      <c r="E5" s="161" t="s">
        <v>172</v>
      </c>
    </row>
    <row r="6" spans="2:7" ht="30">
      <c r="B6" s="199" t="s">
        <v>103</v>
      </c>
      <c r="C6" s="199" t="s">
        <v>273</v>
      </c>
      <c r="D6" s="161" t="s">
        <v>272</v>
      </c>
      <c r="E6" s="161" t="s">
        <v>172</v>
      </c>
    </row>
    <row r="7" spans="2:7" ht="30">
      <c r="B7" s="199" t="s">
        <v>103</v>
      </c>
      <c r="C7" s="161" t="s">
        <v>274</v>
      </c>
      <c r="D7" s="161" t="s">
        <v>275</v>
      </c>
      <c r="E7" s="161" t="s">
        <v>144</v>
      </c>
    </row>
    <row r="8" spans="2:7" ht="21" customHeight="1">
      <c r="B8" s="228" t="s">
        <v>103</v>
      </c>
      <c r="C8" s="161" t="s">
        <v>152</v>
      </c>
      <c r="D8" s="161" t="s">
        <v>276</v>
      </c>
      <c r="E8" s="161" t="s">
        <v>277</v>
      </c>
    </row>
    <row r="9" spans="2:7">
      <c r="B9" s="171"/>
      <c r="C9" s="171"/>
      <c r="E9" s="171"/>
      <c r="F9" s="171"/>
    </row>
    <row r="10" spans="2:7">
      <c r="B10" s="171"/>
      <c r="C10" s="171"/>
      <c r="D10" s="171"/>
      <c r="E10" s="171"/>
      <c r="F10" s="171"/>
    </row>
    <row r="11" spans="2:7">
      <c r="B11" s="209" t="s">
        <v>209</v>
      </c>
      <c r="C11" s="210"/>
      <c r="D11" s="211"/>
      <c r="E11" s="211"/>
      <c r="F11" s="211"/>
      <c r="G11" s="211"/>
    </row>
    <row r="12" spans="2:7">
      <c r="B12" s="212" t="s">
        <v>240</v>
      </c>
      <c r="C12" s="213" t="s">
        <v>241</v>
      </c>
      <c r="D12" s="212" t="s">
        <v>242</v>
      </c>
      <c r="E12" s="214" t="s">
        <v>243</v>
      </c>
      <c r="F12" s="214" t="s">
        <v>244</v>
      </c>
      <c r="G12" s="214" t="s">
        <v>143</v>
      </c>
    </row>
    <row r="13" spans="2:7" ht="30">
      <c r="B13" s="215" t="s">
        <v>131</v>
      </c>
      <c r="C13" s="215" t="s">
        <v>245</v>
      </c>
      <c r="D13" s="215" t="s">
        <v>210</v>
      </c>
      <c r="E13" s="215" t="s">
        <v>218</v>
      </c>
      <c r="F13" s="216" t="s">
        <v>249</v>
      </c>
      <c r="G13" s="216" t="s">
        <v>250</v>
      </c>
    </row>
    <row r="14" spans="2:7" ht="60">
      <c r="B14" s="215" t="s">
        <v>246</v>
      </c>
      <c r="C14" s="215" t="s">
        <v>132</v>
      </c>
      <c r="D14" s="215" t="s">
        <v>211</v>
      </c>
      <c r="E14" s="215" t="s">
        <v>132</v>
      </c>
      <c r="F14" s="217" t="s">
        <v>251</v>
      </c>
      <c r="G14" s="216" t="s">
        <v>252</v>
      </c>
    </row>
    <row r="15" spans="2:7" ht="90">
      <c r="B15" s="215" t="s">
        <v>35</v>
      </c>
      <c r="C15" s="215" t="s">
        <v>247</v>
      </c>
      <c r="D15" s="215" t="s">
        <v>212</v>
      </c>
      <c r="E15" s="215" t="s">
        <v>220</v>
      </c>
      <c r="F15" s="216" t="s">
        <v>253</v>
      </c>
      <c r="G15" s="216" t="s">
        <v>254</v>
      </c>
    </row>
    <row r="17" spans="2:7">
      <c r="B17" s="218" t="s">
        <v>255</v>
      </c>
      <c r="C17" s="219"/>
      <c r="D17" s="219"/>
      <c r="E17" s="219"/>
      <c r="F17" s="219"/>
      <c r="G17" s="220"/>
    </row>
    <row r="18" spans="2:7">
      <c r="B18" s="221" t="s">
        <v>240</v>
      </c>
      <c r="C18" s="221" t="s">
        <v>241</v>
      </c>
      <c r="D18" s="221" t="s">
        <v>242</v>
      </c>
      <c r="E18" s="221" t="s">
        <v>243</v>
      </c>
      <c r="F18" s="222" t="s">
        <v>142</v>
      </c>
      <c r="G18" s="223" t="s">
        <v>143</v>
      </c>
    </row>
    <row r="19" spans="2:7" ht="75">
      <c r="B19" s="224"/>
      <c r="C19" s="224"/>
      <c r="D19" s="216" t="s">
        <v>137</v>
      </c>
      <c r="E19" s="216" t="s">
        <v>221</v>
      </c>
      <c r="F19" s="217" t="s">
        <v>262</v>
      </c>
      <c r="G19" s="216" t="s">
        <v>252</v>
      </c>
    </row>
    <row r="20" spans="2:7" ht="45">
      <c r="B20" s="216" t="s">
        <v>39</v>
      </c>
      <c r="C20" s="216" t="s">
        <v>256</v>
      </c>
      <c r="D20" s="216" t="s">
        <v>186</v>
      </c>
      <c r="E20" s="216" t="s">
        <v>187</v>
      </c>
      <c r="F20" s="216" t="s">
        <v>249</v>
      </c>
      <c r="G20" s="216" t="s">
        <v>263</v>
      </c>
    </row>
    <row r="21" spans="2:7" ht="45">
      <c r="B21" s="216" t="s">
        <v>40</v>
      </c>
      <c r="C21" s="216" t="s">
        <v>256</v>
      </c>
      <c r="D21" s="216" t="s">
        <v>40</v>
      </c>
      <c r="E21" s="216" t="s">
        <v>191</v>
      </c>
      <c r="F21" s="217" t="s">
        <v>248</v>
      </c>
      <c r="G21" s="217" t="s">
        <v>252</v>
      </c>
    </row>
    <row r="22" spans="2:7" ht="45">
      <c r="B22" s="216" t="s">
        <v>257</v>
      </c>
      <c r="C22" s="216" t="s">
        <v>256</v>
      </c>
      <c r="D22" s="216"/>
      <c r="E22" s="216"/>
      <c r="F22" s="217" t="s">
        <v>264</v>
      </c>
      <c r="G22" s="217" t="s">
        <v>172</v>
      </c>
    </row>
    <row r="23" spans="2:7" ht="45">
      <c r="B23" s="216" t="s">
        <v>258</v>
      </c>
      <c r="C23" s="216" t="s">
        <v>256</v>
      </c>
      <c r="D23" s="216"/>
      <c r="E23" s="216"/>
      <c r="F23" s="217" t="s">
        <v>264</v>
      </c>
      <c r="G23" s="217" t="s">
        <v>172</v>
      </c>
    </row>
    <row r="24" spans="2:7" ht="45">
      <c r="B24" s="216"/>
      <c r="C24" s="216"/>
      <c r="D24" s="216" t="s">
        <v>192</v>
      </c>
      <c r="E24" s="216" t="s">
        <v>193</v>
      </c>
      <c r="F24" s="217" t="s">
        <v>262</v>
      </c>
      <c r="G24" s="216" t="s">
        <v>252</v>
      </c>
    </row>
    <row r="25" spans="2:7" ht="330">
      <c r="B25" s="216" t="s">
        <v>12</v>
      </c>
      <c r="C25" s="216" t="s">
        <v>256</v>
      </c>
      <c r="D25" s="216" t="s">
        <v>12</v>
      </c>
      <c r="E25" s="216" t="s">
        <v>222</v>
      </c>
      <c r="F25" s="217" t="s">
        <v>248</v>
      </c>
      <c r="G25" s="217" t="s">
        <v>252</v>
      </c>
    </row>
    <row r="26" spans="2:7" ht="300">
      <c r="B26" s="216" t="s">
        <v>61</v>
      </c>
      <c r="C26" s="216" t="s">
        <v>256</v>
      </c>
      <c r="D26" s="216" t="s">
        <v>61</v>
      </c>
      <c r="E26" s="216" t="s">
        <v>116</v>
      </c>
      <c r="F26" s="217" t="s">
        <v>248</v>
      </c>
      <c r="G26" s="217" t="s">
        <v>252</v>
      </c>
    </row>
    <row r="27" spans="2:7" ht="165">
      <c r="B27" s="216" t="s">
        <v>62</v>
      </c>
      <c r="C27" s="216" t="s">
        <v>256</v>
      </c>
      <c r="D27" s="216" t="s">
        <v>62</v>
      </c>
      <c r="E27" s="216" t="s">
        <v>223</v>
      </c>
      <c r="F27" s="217" t="s">
        <v>248</v>
      </c>
      <c r="G27" s="217" t="s">
        <v>252</v>
      </c>
    </row>
    <row r="28" spans="2:7" ht="180">
      <c r="B28" s="216" t="s">
        <v>63</v>
      </c>
      <c r="C28" s="216" t="s">
        <v>256</v>
      </c>
      <c r="D28" s="216" t="s">
        <v>63</v>
      </c>
      <c r="E28" s="216" t="s">
        <v>184</v>
      </c>
      <c r="F28" s="217" t="s">
        <v>248</v>
      </c>
      <c r="G28" s="217" t="s">
        <v>252</v>
      </c>
    </row>
    <row r="29" spans="2:7" ht="105">
      <c r="B29" s="216" t="s">
        <v>259</v>
      </c>
      <c r="C29" s="216" t="s">
        <v>256</v>
      </c>
      <c r="D29" s="216" t="s">
        <v>13</v>
      </c>
      <c r="E29" s="216" t="s">
        <v>224</v>
      </c>
      <c r="F29" s="217" t="s">
        <v>248</v>
      </c>
      <c r="G29" s="217" t="s">
        <v>252</v>
      </c>
    </row>
    <row r="30" spans="2:7" ht="90">
      <c r="B30" s="216" t="s">
        <v>16</v>
      </c>
      <c r="C30" s="216" t="s">
        <v>109</v>
      </c>
      <c r="D30" s="216" t="s">
        <v>199</v>
      </c>
      <c r="E30" s="216" t="s">
        <v>109</v>
      </c>
      <c r="F30" s="217" t="s">
        <v>251</v>
      </c>
      <c r="G30" s="217" t="s">
        <v>252</v>
      </c>
    </row>
    <row r="31" spans="2:7" ht="105">
      <c r="B31" s="216" t="s">
        <v>17</v>
      </c>
      <c r="C31" s="216" t="s">
        <v>110</v>
      </c>
      <c r="D31" s="216" t="s">
        <v>200</v>
      </c>
      <c r="E31" s="216" t="s">
        <v>110</v>
      </c>
      <c r="F31" s="217" t="s">
        <v>251</v>
      </c>
      <c r="G31" s="217" t="s">
        <v>252</v>
      </c>
    </row>
    <row r="32" spans="2:7" ht="120">
      <c r="B32" s="216" t="s">
        <v>18</v>
      </c>
      <c r="C32" s="216" t="s">
        <v>111</v>
      </c>
      <c r="D32" s="216" t="s">
        <v>194</v>
      </c>
      <c r="E32" s="216" t="s">
        <v>111</v>
      </c>
      <c r="F32" s="217" t="s">
        <v>251</v>
      </c>
      <c r="G32" s="217" t="s">
        <v>252</v>
      </c>
    </row>
    <row r="33" spans="2:7" ht="165">
      <c r="B33" s="216" t="s">
        <v>202</v>
      </c>
      <c r="C33" s="216" t="s">
        <v>114</v>
      </c>
      <c r="D33" s="216" t="s">
        <v>202</v>
      </c>
      <c r="E33" s="216" t="s">
        <v>228</v>
      </c>
      <c r="F33" s="217" t="s">
        <v>248</v>
      </c>
      <c r="G33" s="217" t="s">
        <v>252</v>
      </c>
    </row>
    <row r="34" spans="2:7" ht="90">
      <c r="B34" s="216" t="s">
        <v>260</v>
      </c>
      <c r="C34" s="216" t="s">
        <v>114</v>
      </c>
      <c r="D34" s="216" t="s">
        <v>225</v>
      </c>
      <c r="E34" s="216" t="s">
        <v>147</v>
      </c>
      <c r="F34" s="217" t="s">
        <v>248</v>
      </c>
      <c r="G34" s="217" t="s">
        <v>252</v>
      </c>
    </row>
    <row r="35" spans="2:7" ht="225">
      <c r="B35" s="216" t="s">
        <v>60</v>
      </c>
      <c r="C35" s="216" t="s">
        <v>261</v>
      </c>
      <c r="D35" s="216" t="s">
        <v>60</v>
      </c>
      <c r="E35" s="216" t="s">
        <v>238</v>
      </c>
      <c r="F35" s="217" t="s">
        <v>248</v>
      </c>
      <c r="G35" s="217" t="s">
        <v>265</v>
      </c>
    </row>
    <row r="36" spans="2:7" ht="45">
      <c r="B36" s="216" t="s">
        <v>23</v>
      </c>
      <c r="C36" s="215" t="s">
        <v>145</v>
      </c>
      <c r="D36" s="216" t="s">
        <v>175</v>
      </c>
      <c r="E36" s="216" t="s">
        <v>239</v>
      </c>
      <c r="F36" s="216" t="s">
        <v>266</v>
      </c>
      <c r="G36" s="216" t="s">
        <v>267</v>
      </c>
    </row>
    <row r="37" spans="2:7" ht="30">
      <c r="B37" s="216" t="s">
        <v>102</v>
      </c>
      <c r="C37" s="215" t="s">
        <v>146</v>
      </c>
      <c r="D37" s="216" t="s">
        <v>208</v>
      </c>
      <c r="E37" s="216" t="s">
        <v>171</v>
      </c>
      <c r="F37" s="216" t="s">
        <v>266</v>
      </c>
      <c r="G37" s="216" t="s">
        <v>267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F9E88"/>
  </sheetPr>
  <dimension ref="B1:T30"/>
  <sheetViews>
    <sheetView workbookViewId="0"/>
  </sheetViews>
  <sheetFormatPr defaultColWidth="9.140625" defaultRowHeight="15"/>
  <cols>
    <col min="1" max="1" width="2.28515625" style="9" customWidth="1"/>
    <col min="2" max="2" width="30.7109375" style="9" customWidth="1"/>
    <col min="3" max="3" width="110.7109375" style="9" customWidth="1"/>
    <col min="4" max="4" width="100.7109375" style="10" customWidth="1"/>
    <col min="5" max="13" width="15.7109375" style="10" customWidth="1"/>
    <col min="14" max="37" width="15.7109375" style="9" customWidth="1"/>
    <col min="38" max="16384" width="9.140625" style="9"/>
  </cols>
  <sheetData>
    <row r="1" spans="2:4" ht="71.25" customHeight="1">
      <c r="B1" s="241" t="s">
        <v>134</v>
      </c>
      <c r="C1" s="241"/>
    </row>
    <row r="2" spans="2:4" ht="24" customHeight="1">
      <c r="B2" s="242" t="s">
        <v>24</v>
      </c>
      <c r="C2" s="243"/>
    </row>
    <row r="3" spans="2:4" ht="78" customHeight="1">
      <c r="B3" s="244" t="s">
        <v>293</v>
      </c>
      <c r="C3" s="244"/>
    </row>
    <row r="4" spans="2:4" ht="54" customHeight="1">
      <c r="B4" s="55" t="s">
        <v>117</v>
      </c>
      <c r="C4" s="55"/>
    </row>
    <row r="5" spans="2:4" s="11" customFormat="1" ht="36.75" customHeight="1">
      <c r="B5" s="238" t="s">
        <v>118</v>
      </c>
      <c r="C5" s="238"/>
    </row>
    <row r="6" spans="2:4" s="11" customFormat="1" ht="45" customHeight="1">
      <c r="B6" s="238" t="s">
        <v>97</v>
      </c>
      <c r="C6" s="238"/>
    </row>
    <row r="7" spans="2:4" s="13" customFormat="1" ht="15" customHeight="1">
      <c r="B7" s="12"/>
    </row>
    <row r="8" spans="2:4" s="11" customFormat="1" ht="21.95" customHeight="1">
      <c r="B8" s="239" t="s">
        <v>25</v>
      </c>
      <c r="C8" s="240"/>
    </row>
    <row r="9" spans="2:4" s="11" customFormat="1" ht="14.25">
      <c r="B9" s="13"/>
      <c r="C9" s="13"/>
    </row>
    <row r="10" spans="2:4" s="150" customFormat="1" ht="20.100000000000001" customHeight="1">
      <c r="B10" s="246" t="s">
        <v>98</v>
      </c>
      <c r="C10" s="246"/>
      <c r="D10" s="225"/>
    </row>
    <row r="11" spans="2:4" s="150" customFormat="1" ht="6.75" customHeight="1">
      <c r="B11" s="230"/>
      <c r="C11" s="231"/>
      <c r="D11" s="225"/>
    </row>
    <row r="12" spans="2:4" s="11" customFormat="1" ht="35.25" customHeight="1">
      <c r="B12" s="245" t="s">
        <v>281</v>
      </c>
      <c r="C12" s="245"/>
      <c r="D12" s="232"/>
    </row>
    <row r="13" spans="2:4" s="150" customFormat="1" ht="6.75" customHeight="1">
      <c r="B13" s="230"/>
      <c r="C13" s="231"/>
      <c r="D13" s="225"/>
    </row>
    <row r="14" spans="2:4" s="150" customFormat="1" ht="30">
      <c r="B14" s="154" t="s">
        <v>100</v>
      </c>
      <c r="C14" s="154" t="s">
        <v>214</v>
      </c>
    </row>
    <row r="15" spans="2:4" s="150" customFormat="1" ht="30" customHeight="1">
      <c r="B15" s="155" t="s">
        <v>101</v>
      </c>
      <c r="C15" s="155" t="s">
        <v>215</v>
      </c>
    </row>
    <row r="16" spans="2:4" s="150" customFormat="1" ht="21.75" customHeight="1">
      <c r="B16" s="53"/>
      <c r="C16" s="153"/>
      <c r="D16" s="225"/>
    </row>
    <row r="17" spans="2:20" s="11" customFormat="1" ht="20.100000000000001" customHeight="1">
      <c r="B17" s="246" t="s">
        <v>38</v>
      </c>
      <c r="C17" s="246"/>
      <c r="D17" s="232"/>
    </row>
    <row r="18" spans="2:20" s="11" customFormat="1" ht="11.1" customHeight="1">
      <c r="D18" s="232"/>
    </row>
    <row r="19" spans="2:20" s="11" customFormat="1" ht="30" customHeight="1">
      <c r="B19" s="245" t="s">
        <v>283</v>
      </c>
      <c r="C19" s="245"/>
      <c r="D19" s="232"/>
    </row>
    <row r="20" spans="2:20" s="11" customFormat="1" ht="30" customHeight="1">
      <c r="B20" s="245" t="s">
        <v>282</v>
      </c>
      <c r="C20" s="245"/>
      <c r="D20" s="232"/>
    </row>
    <row r="21" spans="2:20" s="14" customFormat="1" ht="9.75" customHeight="1">
      <c r="B21" s="233"/>
      <c r="D21" s="234"/>
      <c r="I21" s="10"/>
      <c r="J21" s="10"/>
      <c r="K21" s="10"/>
      <c r="L21" s="10"/>
      <c r="M21" s="10"/>
      <c r="N21" s="10"/>
      <c r="O21" s="10"/>
      <c r="P21" s="10"/>
      <c r="Q21" s="10"/>
      <c r="R21" s="10"/>
      <c r="S21" s="10"/>
      <c r="T21" s="10"/>
    </row>
    <row r="22" spans="2:20" s="11" customFormat="1" ht="75">
      <c r="B22" s="154" t="s">
        <v>129</v>
      </c>
      <c r="C22" s="154" t="s">
        <v>216</v>
      </c>
      <c r="D22" s="14"/>
    </row>
    <row r="23" spans="2:20" s="11" customFormat="1" ht="30" customHeight="1">
      <c r="B23" s="155" t="s">
        <v>130</v>
      </c>
      <c r="C23" s="155" t="s">
        <v>217</v>
      </c>
      <c r="D23" s="14"/>
    </row>
    <row r="24" spans="2:20" s="11" customFormat="1" ht="30">
      <c r="B24" s="154" t="s">
        <v>99</v>
      </c>
      <c r="C24" s="154" t="s">
        <v>217</v>
      </c>
      <c r="D24" s="14"/>
    </row>
    <row r="25" spans="2:20" s="11" customFormat="1" ht="25.5" customHeight="1">
      <c r="B25" s="155" t="s">
        <v>210</v>
      </c>
      <c r="C25" s="155" t="s">
        <v>218</v>
      </c>
      <c r="D25" s="14"/>
    </row>
    <row r="26" spans="2:20" s="11" customFormat="1" ht="30" customHeight="1">
      <c r="B26" s="154" t="s">
        <v>211</v>
      </c>
      <c r="C26" s="154" t="s">
        <v>132</v>
      </c>
      <c r="D26" s="14"/>
    </row>
    <row r="27" spans="2:20" s="11" customFormat="1" ht="45">
      <c r="B27" s="155" t="s">
        <v>133</v>
      </c>
      <c r="C27" s="155" t="s">
        <v>219</v>
      </c>
      <c r="D27" s="14"/>
    </row>
    <row r="28" spans="2:20" s="11" customFormat="1" ht="36" customHeight="1">
      <c r="B28" s="154" t="s">
        <v>212</v>
      </c>
      <c r="C28" s="154" t="s">
        <v>220</v>
      </c>
      <c r="D28" s="14"/>
    </row>
    <row r="29" spans="2:20" s="11" customFormat="1">
      <c r="D29" s="14"/>
    </row>
    <row r="30" spans="2:20" s="11" customFormat="1">
      <c r="D30" s="14"/>
    </row>
  </sheetData>
  <mergeCells count="11">
    <mergeCell ref="B20:C20"/>
    <mergeCell ref="B10:C10"/>
    <mergeCell ref="B12:C12"/>
    <mergeCell ref="B17:C17"/>
    <mergeCell ref="B19:C19"/>
    <mergeCell ref="B6:C6"/>
    <mergeCell ref="B8:C8"/>
    <mergeCell ref="B1:C1"/>
    <mergeCell ref="B2:C2"/>
    <mergeCell ref="B3:C3"/>
    <mergeCell ref="B5:C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F9E88"/>
  </sheetPr>
  <dimension ref="B1:BJ59"/>
  <sheetViews>
    <sheetView workbookViewId="0"/>
  </sheetViews>
  <sheetFormatPr defaultColWidth="9.140625" defaultRowHeight="14.25" outlineLevelRow="1"/>
  <cols>
    <col min="1" max="1" width="2.28515625" style="150" customWidth="1"/>
    <col min="2" max="2" width="40.7109375" style="150" customWidth="1"/>
    <col min="3" max="3" width="110.7109375" style="150" customWidth="1"/>
    <col min="4" max="4" width="100.7109375" style="150" customWidth="1"/>
    <col min="5" max="5" width="7.140625" style="150" customWidth="1"/>
    <col min="6" max="6" width="24.42578125" style="150" customWidth="1"/>
    <col min="7" max="7" width="8.7109375" style="150" customWidth="1"/>
    <col min="8" max="8" width="30.42578125" style="150" customWidth="1"/>
    <col min="9" max="9" width="8.42578125" style="150" customWidth="1"/>
    <col min="10" max="10" width="10.140625" style="150" customWidth="1"/>
    <col min="11" max="16384" width="9.140625" style="150"/>
  </cols>
  <sheetData>
    <row r="1" spans="2:62" ht="54" customHeight="1">
      <c r="B1" s="248" t="s">
        <v>117</v>
      </c>
      <c r="C1" s="248"/>
      <c r="D1" s="147"/>
      <c r="E1" s="149"/>
      <c r="F1" s="149"/>
      <c r="G1" s="149"/>
      <c r="H1" s="149"/>
      <c r="I1" s="149"/>
    </row>
    <row r="2" spans="2:62" ht="51" customHeight="1">
      <c r="B2" s="247" t="s">
        <v>284</v>
      </c>
      <c r="C2" s="247"/>
      <c r="D2" s="147"/>
      <c r="E2" s="21"/>
      <c r="F2" s="21"/>
      <c r="G2" s="21"/>
      <c r="H2" s="21"/>
      <c r="I2" s="21"/>
      <c r="J2" s="20"/>
    </row>
    <row r="3" spans="2:62" ht="20.100000000000001" customHeight="1">
      <c r="B3" s="54" t="s">
        <v>79</v>
      </c>
      <c r="C3" s="197"/>
      <c r="D3" s="147"/>
      <c r="E3" s="149"/>
      <c r="F3" s="149"/>
      <c r="G3" s="149"/>
      <c r="H3" s="149"/>
      <c r="I3" s="149"/>
    </row>
    <row r="4" spans="2:62" ht="38.1" customHeight="1">
      <c r="B4" s="247" t="s">
        <v>285</v>
      </c>
      <c r="C4" s="247"/>
      <c r="D4" s="147"/>
      <c r="E4" s="149"/>
      <c r="F4" s="149"/>
      <c r="G4" s="149"/>
      <c r="H4" s="149"/>
      <c r="I4" s="149"/>
    </row>
    <row r="5" spans="2:62" ht="9" customHeight="1">
      <c r="D5" s="147"/>
      <c r="E5" s="149"/>
      <c r="F5" s="149"/>
      <c r="G5" s="149"/>
      <c r="H5" s="149"/>
      <c r="I5" s="149"/>
    </row>
    <row r="6" spans="2:62" ht="21.95" customHeight="1">
      <c r="B6" s="156" t="s">
        <v>80</v>
      </c>
      <c r="C6" s="156" t="s">
        <v>81</v>
      </c>
      <c r="D6" s="147"/>
      <c r="E6" s="22"/>
      <c r="F6" s="22"/>
      <c r="G6" s="22"/>
      <c r="H6" s="149"/>
      <c r="I6" s="149"/>
    </row>
    <row r="7" spans="2:62" ht="9" customHeight="1">
      <c r="D7" s="147"/>
      <c r="E7" s="149"/>
      <c r="F7" s="149"/>
      <c r="G7" s="149"/>
      <c r="H7" s="149"/>
      <c r="I7" s="149"/>
    </row>
    <row r="8" spans="2:62" s="151" customFormat="1" ht="15" customHeight="1">
      <c r="B8" s="42" t="s">
        <v>180</v>
      </c>
      <c r="C8" s="42"/>
      <c r="D8" s="147"/>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row>
    <row r="9" spans="2:62" s="151" customFormat="1" ht="45" outlineLevel="1">
      <c r="B9" s="208" t="s">
        <v>137</v>
      </c>
      <c r="C9" s="148" t="s">
        <v>221</v>
      </c>
      <c r="D9" s="147"/>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row>
    <row r="10" spans="2:62" ht="30" outlineLevel="1">
      <c r="B10" s="147" t="s">
        <v>186</v>
      </c>
      <c r="C10" s="147" t="s">
        <v>187</v>
      </c>
      <c r="D10" s="147"/>
    </row>
    <row r="11" spans="2:62" ht="30" customHeight="1" outlineLevel="1">
      <c r="B11" s="148" t="s">
        <v>40</v>
      </c>
      <c r="C11" s="148" t="s">
        <v>191</v>
      </c>
      <c r="D11" s="147"/>
    </row>
    <row r="12" spans="2:62" ht="30" outlineLevel="1">
      <c r="B12" s="147" t="s">
        <v>192</v>
      </c>
      <c r="C12" s="147" t="s">
        <v>193</v>
      </c>
      <c r="D12" s="147"/>
    </row>
    <row r="13" spans="2:62" ht="15" customHeight="1">
      <c r="B13" s="147"/>
      <c r="C13" s="147"/>
      <c r="D13" s="147"/>
    </row>
    <row r="14" spans="2:62" ht="15" customHeight="1">
      <c r="B14" s="203" t="s">
        <v>185</v>
      </c>
      <c r="C14" s="147"/>
      <c r="D14" s="147"/>
    </row>
    <row r="15" spans="2:62" ht="210" outlineLevel="1">
      <c r="B15" s="148" t="s">
        <v>12</v>
      </c>
      <c r="C15" s="148" t="s">
        <v>222</v>
      </c>
      <c r="D15" s="147"/>
    </row>
    <row r="16" spans="2:62" ht="135" outlineLevel="1">
      <c r="B16" s="147" t="s">
        <v>61</v>
      </c>
      <c r="C16" s="147" t="s">
        <v>116</v>
      </c>
      <c r="D16" s="147"/>
    </row>
    <row r="17" spans="2:58" ht="105" outlineLevel="1">
      <c r="B17" s="148" t="s">
        <v>62</v>
      </c>
      <c r="C17" s="148" t="s">
        <v>223</v>
      </c>
      <c r="D17" s="147"/>
    </row>
    <row r="18" spans="2:58" ht="90" outlineLevel="1">
      <c r="B18" s="147" t="s">
        <v>63</v>
      </c>
      <c r="C18" s="147" t="s">
        <v>184</v>
      </c>
      <c r="D18" s="147"/>
    </row>
    <row r="19" spans="2:58" ht="45" outlineLevel="1">
      <c r="B19" s="148" t="s">
        <v>13</v>
      </c>
      <c r="C19" s="148" t="s">
        <v>224</v>
      </c>
      <c r="D19" s="147"/>
    </row>
    <row r="20" spans="2:58" ht="15" customHeight="1">
      <c r="B20" s="23"/>
      <c r="C20" s="24"/>
      <c r="D20" s="147"/>
    </row>
    <row r="21" spans="2:58" s="151" customFormat="1" ht="15" customHeight="1">
      <c r="B21" s="42" t="s">
        <v>152</v>
      </c>
      <c r="C21" s="42"/>
      <c r="D21" s="147"/>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row>
    <row r="22" spans="2:58" ht="30" outlineLevel="1">
      <c r="B22" s="148" t="s">
        <v>213</v>
      </c>
      <c r="C22" s="148" t="s">
        <v>113</v>
      </c>
      <c r="D22" s="147"/>
    </row>
    <row r="23" spans="2:58" ht="30" outlineLevel="1">
      <c r="B23" s="147" t="s">
        <v>198</v>
      </c>
      <c r="C23" s="147" t="s">
        <v>107</v>
      </c>
      <c r="D23" s="147"/>
    </row>
    <row r="24" spans="2:58" ht="75" outlineLevel="1">
      <c r="B24" s="148" t="s">
        <v>197</v>
      </c>
      <c r="C24" s="148" t="s">
        <v>108</v>
      </c>
      <c r="D24" s="147"/>
    </row>
    <row r="25" spans="2:58" ht="30" outlineLevel="1">
      <c r="B25" s="147" t="s">
        <v>199</v>
      </c>
      <c r="C25" s="147" t="s">
        <v>109</v>
      </c>
      <c r="D25" s="147"/>
    </row>
    <row r="26" spans="2:58" ht="45" outlineLevel="1">
      <c r="B26" s="148" t="s">
        <v>200</v>
      </c>
      <c r="C26" s="148" t="s">
        <v>110</v>
      </c>
      <c r="D26" s="147"/>
    </row>
    <row r="27" spans="2:58" ht="45" outlineLevel="1">
      <c r="B27" s="147" t="s">
        <v>194</v>
      </c>
      <c r="C27" s="147" t="s">
        <v>111</v>
      </c>
      <c r="D27" s="147"/>
    </row>
    <row r="28" spans="2:58" ht="30" customHeight="1" outlineLevel="1">
      <c r="B28" s="148" t="s">
        <v>44</v>
      </c>
      <c r="C28" s="148" t="s">
        <v>112</v>
      </c>
      <c r="D28" s="147"/>
    </row>
    <row r="29" spans="2:58" ht="15" customHeight="1">
      <c r="B29" s="147"/>
      <c r="C29" s="147"/>
      <c r="D29" s="147"/>
    </row>
    <row r="30" spans="2:58" ht="15" customHeight="1">
      <c r="B30" s="42" t="s">
        <v>56</v>
      </c>
      <c r="C30" s="147"/>
      <c r="D30" s="147"/>
    </row>
    <row r="31" spans="2:58" ht="315" outlineLevel="1">
      <c r="B31" s="148" t="s">
        <v>196</v>
      </c>
      <c r="C31" s="148" t="s">
        <v>226</v>
      </c>
      <c r="D31" s="147"/>
    </row>
    <row r="32" spans="2:58" ht="165" outlineLevel="1">
      <c r="B32" s="147" t="s">
        <v>195</v>
      </c>
      <c r="C32" s="147" t="s">
        <v>227</v>
      </c>
      <c r="D32" s="147"/>
    </row>
    <row r="33" spans="2:4" ht="30" customHeight="1" outlineLevel="1">
      <c r="B33" s="148" t="s">
        <v>201</v>
      </c>
      <c r="C33" s="148" t="s">
        <v>114</v>
      </c>
      <c r="D33" s="147"/>
    </row>
    <row r="34" spans="2:4" ht="75" outlineLevel="1">
      <c r="B34" s="147" t="s">
        <v>202</v>
      </c>
      <c r="C34" s="147" t="s">
        <v>228</v>
      </c>
      <c r="D34" s="147"/>
    </row>
    <row r="35" spans="2:4" ht="30" outlineLevel="1">
      <c r="B35" s="148" t="s">
        <v>203</v>
      </c>
      <c r="C35" s="148" t="s">
        <v>229</v>
      </c>
      <c r="D35" s="147"/>
    </row>
    <row r="36" spans="2:4" ht="45" outlineLevel="1">
      <c r="B36" s="147" t="s">
        <v>225</v>
      </c>
      <c r="C36" s="147" t="s">
        <v>147</v>
      </c>
      <c r="D36" s="147"/>
    </row>
    <row r="37" spans="2:4" ht="30" customHeight="1" outlineLevel="1">
      <c r="B37" s="148" t="s">
        <v>204</v>
      </c>
      <c r="C37" s="148" t="s">
        <v>230</v>
      </c>
      <c r="D37" s="147"/>
    </row>
    <row r="38" spans="2:4" ht="15" customHeight="1">
      <c r="B38" s="147"/>
      <c r="C38" s="147"/>
      <c r="D38" s="147"/>
    </row>
    <row r="39" spans="2:4" ht="15" customHeight="1">
      <c r="B39" s="203" t="s">
        <v>57</v>
      </c>
      <c r="C39" s="147"/>
      <c r="D39" s="147"/>
    </row>
    <row r="40" spans="2:4" ht="30" customHeight="1" outlineLevel="1">
      <c r="B40" s="148" t="s">
        <v>57</v>
      </c>
      <c r="C40" s="148" t="s">
        <v>231</v>
      </c>
      <c r="D40" s="147"/>
    </row>
    <row r="41" spans="2:4" ht="60" outlineLevel="1">
      <c r="B41" s="147" t="s">
        <v>205</v>
      </c>
      <c r="C41" s="147" t="s">
        <v>181</v>
      </c>
      <c r="D41" s="147"/>
    </row>
    <row r="42" spans="2:4" ht="45" outlineLevel="1">
      <c r="B42" s="148" t="s">
        <v>206</v>
      </c>
      <c r="C42" s="148" t="s">
        <v>182</v>
      </c>
      <c r="D42" s="147"/>
    </row>
    <row r="43" spans="2:4" ht="45" outlineLevel="1">
      <c r="B43" s="147" t="s">
        <v>115</v>
      </c>
      <c r="C43" s="147" t="s">
        <v>232</v>
      </c>
      <c r="D43" s="147"/>
    </row>
    <row r="44" spans="2:4" ht="30" outlineLevel="1">
      <c r="B44" s="148" t="s">
        <v>4</v>
      </c>
      <c r="C44" s="148" t="s">
        <v>183</v>
      </c>
      <c r="D44" s="147"/>
    </row>
    <row r="45" spans="2:4" ht="60" outlineLevel="1">
      <c r="B45" s="147" t="s">
        <v>5</v>
      </c>
      <c r="C45" s="147" t="s">
        <v>233</v>
      </c>
      <c r="D45" s="147"/>
    </row>
    <row r="46" spans="2:4" ht="30" outlineLevel="1">
      <c r="B46" s="148" t="s">
        <v>207</v>
      </c>
      <c r="C46" s="148" t="s">
        <v>234</v>
      </c>
      <c r="D46" s="147"/>
    </row>
    <row r="47" spans="2:4" ht="30" outlineLevel="1">
      <c r="B47" s="147" t="s">
        <v>7</v>
      </c>
      <c r="C47" s="147" t="s">
        <v>235</v>
      </c>
      <c r="D47" s="147"/>
    </row>
    <row r="48" spans="2:4" ht="45" outlineLevel="1">
      <c r="B48" s="148" t="s">
        <v>8</v>
      </c>
      <c r="C48" s="148" t="s">
        <v>236</v>
      </c>
      <c r="D48" s="147"/>
    </row>
    <row r="49" spans="2:4" ht="60" outlineLevel="1">
      <c r="B49" s="147" t="s">
        <v>268</v>
      </c>
      <c r="C49" s="147" t="s">
        <v>237</v>
      </c>
      <c r="D49" s="147"/>
    </row>
    <row r="50" spans="2:4" ht="30" outlineLevel="1">
      <c r="B50" s="148" t="s">
        <v>60</v>
      </c>
      <c r="C50" s="148" t="s">
        <v>238</v>
      </c>
      <c r="D50" s="147"/>
    </row>
    <row r="51" spans="2:4" ht="15" customHeight="1">
      <c r="B51" s="149"/>
      <c r="C51" s="149"/>
      <c r="D51" s="147"/>
    </row>
    <row r="52" spans="2:4" ht="15" customHeight="1">
      <c r="B52" s="196" t="s">
        <v>173</v>
      </c>
      <c r="C52" s="197"/>
      <c r="D52" s="147"/>
    </row>
    <row r="53" spans="2:4" ht="30" outlineLevel="1">
      <c r="B53" s="154" t="s">
        <v>175</v>
      </c>
      <c r="C53" s="154" t="s">
        <v>239</v>
      </c>
      <c r="D53" s="147"/>
    </row>
    <row r="54" spans="2:4" ht="30" customHeight="1" outlineLevel="1">
      <c r="B54" s="155" t="s">
        <v>208</v>
      </c>
      <c r="C54" s="155" t="s">
        <v>171</v>
      </c>
      <c r="D54" s="147"/>
    </row>
    <row r="55" spans="2:4" ht="15" customHeight="1">
      <c r="D55" s="147"/>
    </row>
    <row r="56" spans="2:4" ht="15">
      <c r="D56" s="147"/>
    </row>
    <row r="57" spans="2:4" ht="15">
      <c r="D57" s="147"/>
    </row>
    <row r="58" spans="2:4" ht="15">
      <c r="D58" s="147"/>
    </row>
    <row r="59" spans="2:4" ht="15">
      <c r="D59" s="147"/>
    </row>
  </sheetData>
  <mergeCells count="3">
    <mergeCell ref="B2:C2"/>
    <mergeCell ref="B4:C4"/>
    <mergeCell ref="B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9D781-AE8B-47FF-9C1D-544FB5110E4E}">
  <sheetPr codeName="Sheet5">
    <tabColor rgb="FF5F9E88"/>
  </sheetPr>
  <dimension ref="B1:F92"/>
  <sheetViews>
    <sheetView zoomScaleNormal="100" workbookViewId="0"/>
  </sheetViews>
  <sheetFormatPr defaultColWidth="9.140625" defaultRowHeight="15"/>
  <cols>
    <col min="1" max="1" width="3.140625" style="14" customWidth="1"/>
    <col min="2" max="2" width="29.140625" style="14" customWidth="1"/>
    <col min="3" max="3" width="41.140625" style="14" customWidth="1"/>
    <col min="4" max="4" width="50.5703125" style="14" customWidth="1"/>
    <col min="5" max="5" width="1.42578125" style="14" customWidth="1"/>
    <col min="6" max="6" width="58.42578125" style="14" customWidth="1"/>
    <col min="7" max="16384" width="9.140625" style="14"/>
  </cols>
  <sheetData>
    <row r="1" spans="2:6" ht="69" customHeight="1">
      <c r="B1" s="55" t="s">
        <v>117</v>
      </c>
      <c r="C1" s="55"/>
      <c r="D1" s="55"/>
      <c r="E1" s="55"/>
      <c r="F1" s="55"/>
    </row>
    <row r="2" spans="2:6" ht="65.25" customHeight="1">
      <c r="B2" s="247" t="s">
        <v>82</v>
      </c>
      <c r="C2" s="247"/>
      <c r="D2" s="247"/>
      <c r="E2" s="247"/>
      <c r="F2" s="247"/>
    </row>
    <row r="3" spans="2:6" ht="21.95" customHeight="1">
      <c r="B3" s="249" t="s">
        <v>26</v>
      </c>
      <c r="C3" s="249"/>
      <c r="D3" s="249"/>
      <c r="E3" s="249"/>
      <c r="F3" s="250"/>
    </row>
    <row r="4" spans="2:6" ht="9" customHeight="1">
      <c r="B4" s="56"/>
      <c r="C4" s="56"/>
      <c r="D4" s="56"/>
    </row>
    <row r="5" spans="2:6" ht="20.100000000000001" customHeight="1">
      <c r="B5" s="52" t="s">
        <v>72</v>
      </c>
      <c r="C5" s="52" t="s">
        <v>73</v>
      </c>
      <c r="D5" s="52" t="s">
        <v>27</v>
      </c>
      <c r="F5" s="52" t="s">
        <v>28</v>
      </c>
    </row>
    <row r="6" spans="2:6" ht="9" customHeight="1">
      <c r="B6" s="180"/>
      <c r="C6" s="180"/>
      <c r="D6" s="180"/>
      <c r="F6" s="45"/>
    </row>
    <row r="7" spans="2:6" ht="18" customHeight="1">
      <c r="B7" s="173" t="s">
        <v>71</v>
      </c>
      <c r="C7" s="174" t="s">
        <v>151</v>
      </c>
      <c r="D7" s="175" t="s">
        <v>286</v>
      </c>
      <c r="F7" s="175" t="s">
        <v>292</v>
      </c>
    </row>
    <row r="8" spans="2:6">
      <c r="B8" s="175"/>
      <c r="C8" s="174"/>
      <c r="D8" s="175"/>
      <c r="F8" s="176" t="s">
        <v>149</v>
      </c>
    </row>
    <row r="9" spans="2:6">
      <c r="B9" s="175"/>
      <c r="C9" s="174"/>
      <c r="D9" s="175"/>
      <c r="F9" s="175" t="s">
        <v>148</v>
      </c>
    </row>
    <row r="10" spans="2:6" ht="2.25" customHeight="1">
      <c r="B10" s="175"/>
      <c r="C10" s="174"/>
      <c r="D10" s="166"/>
      <c r="F10" s="177"/>
    </row>
    <row r="11" spans="2:6">
      <c r="B11" s="175"/>
      <c r="C11" s="174"/>
      <c r="D11" s="175" t="s">
        <v>287</v>
      </c>
      <c r="F11" s="175" t="s">
        <v>150</v>
      </c>
    </row>
    <row r="12" spans="2:6" ht="31.5" customHeight="1">
      <c r="B12" s="175"/>
      <c r="C12" s="174"/>
      <c r="D12" s="175"/>
      <c r="F12" s="175" t="s">
        <v>289</v>
      </c>
    </row>
    <row r="13" spans="2:6" ht="2.25" customHeight="1">
      <c r="B13" s="175"/>
      <c r="C13" s="46"/>
      <c r="D13" s="225"/>
      <c r="F13" s="225"/>
    </row>
    <row r="14" spans="2:6">
      <c r="B14" s="175"/>
      <c r="C14" s="174" t="s">
        <v>65</v>
      </c>
      <c r="D14" s="175" t="s">
        <v>286</v>
      </c>
      <c r="F14" s="175" t="s">
        <v>292</v>
      </c>
    </row>
    <row r="15" spans="2:6">
      <c r="B15" s="175"/>
      <c r="C15" s="174"/>
      <c r="D15" s="175"/>
      <c r="F15" s="176" t="s">
        <v>149</v>
      </c>
    </row>
    <row r="16" spans="2:6">
      <c r="B16" s="175"/>
      <c r="C16" s="174"/>
      <c r="D16" s="175"/>
      <c r="F16" s="175" t="s">
        <v>148</v>
      </c>
    </row>
    <row r="17" spans="2:6" ht="2.25" customHeight="1">
      <c r="B17" s="175"/>
      <c r="C17" s="174"/>
      <c r="D17" s="225"/>
      <c r="F17" s="177"/>
    </row>
    <row r="18" spans="2:6">
      <c r="B18" s="175"/>
      <c r="C18" s="174"/>
      <c r="D18" s="175" t="s">
        <v>287</v>
      </c>
      <c r="F18" s="175" t="s">
        <v>150</v>
      </c>
    </row>
    <row r="19" spans="2:6" ht="33.75" customHeight="1">
      <c r="B19" s="175"/>
      <c r="C19" s="174"/>
      <c r="D19" s="174"/>
      <c r="F19" s="175" t="s">
        <v>290</v>
      </c>
    </row>
    <row r="20" spans="2:6" ht="2.25" customHeight="1">
      <c r="B20" s="175"/>
      <c r="C20" s="46"/>
      <c r="D20" s="225"/>
    </row>
    <row r="21" spans="2:6">
      <c r="B21" s="175"/>
      <c r="C21" s="174" t="s">
        <v>64</v>
      </c>
      <c r="D21" s="175" t="s">
        <v>286</v>
      </c>
      <c r="F21" s="175" t="s">
        <v>292</v>
      </c>
    </row>
    <row r="22" spans="2:6">
      <c r="B22" s="175"/>
      <c r="C22" s="174"/>
      <c r="D22" s="175"/>
      <c r="F22" s="176" t="s">
        <v>149</v>
      </c>
    </row>
    <row r="23" spans="2:6">
      <c r="B23" s="175"/>
      <c r="C23" s="174"/>
      <c r="D23" s="175"/>
      <c r="F23" s="175" t="s">
        <v>148</v>
      </c>
    </row>
    <row r="24" spans="2:6" ht="2.25" customHeight="1">
      <c r="B24" s="175"/>
      <c r="C24" s="174"/>
      <c r="D24" s="225"/>
      <c r="F24" s="225"/>
    </row>
    <row r="25" spans="2:6">
      <c r="B25" s="175"/>
      <c r="C25" s="174"/>
      <c r="D25" s="175" t="s">
        <v>287</v>
      </c>
      <c r="F25" s="175" t="s">
        <v>150</v>
      </c>
    </row>
    <row r="26" spans="2:6" ht="32.25" customHeight="1">
      <c r="B26" s="175"/>
      <c r="C26" s="174"/>
      <c r="D26" s="174"/>
      <c r="F26" s="175" t="s">
        <v>290</v>
      </c>
    </row>
    <row r="27" spans="2:6" ht="9" customHeight="1">
      <c r="B27" s="177"/>
      <c r="C27" s="10"/>
      <c r="D27" s="10"/>
      <c r="F27" s="177"/>
    </row>
    <row r="28" spans="2:6">
      <c r="B28" s="173" t="s">
        <v>103</v>
      </c>
      <c r="C28" s="174" t="s">
        <v>151</v>
      </c>
      <c r="D28" s="175" t="s">
        <v>291</v>
      </c>
      <c r="F28" s="175" t="s">
        <v>292</v>
      </c>
    </row>
    <row r="29" spans="2:6">
      <c r="B29" s="175"/>
      <c r="C29" s="174"/>
      <c r="D29" s="175"/>
      <c r="F29" s="176" t="s">
        <v>149</v>
      </c>
    </row>
    <row r="30" spans="2:6">
      <c r="B30" s="175"/>
      <c r="C30" s="174"/>
      <c r="D30" s="175"/>
      <c r="F30" s="175" t="s">
        <v>148</v>
      </c>
    </row>
    <row r="31" spans="2:6" ht="2.25" customHeight="1">
      <c r="B31" s="175"/>
      <c r="C31" s="174"/>
      <c r="D31" s="166"/>
      <c r="F31" s="166"/>
    </row>
    <row r="32" spans="2:6">
      <c r="B32" s="175"/>
      <c r="C32" s="174"/>
      <c r="D32" s="175" t="s">
        <v>104</v>
      </c>
      <c r="F32" s="175" t="s">
        <v>150</v>
      </c>
    </row>
    <row r="33" spans="2:6" ht="34.5" customHeight="1">
      <c r="B33" s="175"/>
      <c r="C33" s="174"/>
      <c r="D33" s="175"/>
      <c r="F33" s="175" t="s">
        <v>289</v>
      </c>
    </row>
    <row r="34" spans="2:6" ht="2.25" customHeight="1">
      <c r="B34" s="175"/>
      <c r="C34" s="46"/>
      <c r="D34" s="166"/>
      <c r="F34" s="166"/>
    </row>
    <row r="35" spans="2:6">
      <c r="B35" s="175"/>
      <c r="C35" s="174" t="s">
        <v>91</v>
      </c>
      <c r="D35" s="175" t="s">
        <v>36</v>
      </c>
      <c r="F35" s="175" t="s">
        <v>292</v>
      </c>
    </row>
    <row r="36" spans="2:6">
      <c r="B36" s="175"/>
      <c r="C36" s="174"/>
      <c r="D36" s="175"/>
      <c r="F36" s="176" t="s">
        <v>149</v>
      </c>
    </row>
    <row r="37" spans="2:6">
      <c r="B37" s="175"/>
      <c r="C37" s="174"/>
      <c r="D37" s="175"/>
      <c r="F37" s="175" t="s">
        <v>148</v>
      </c>
    </row>
    <row r="38" spans="2:6" ht="2.25" customHeight="1">
      <c r="B38" s="175"/>
      <c r="C38" s="174"/>
      <c r="D38" s="166"/>
      <c r="F38" s="166"/>
    </row>
    <row r="39" spans="2:6">
      <c r="B39" s="175"/>
      <c r="C39" s="174"/>
      <c r="D39" s="175" t="s">
        <v>37</v>
      </c>
      <c r="F39" s="175" t="s">
        <v>292</v>
      </c>
    </row>
    <row r="40" spans="2:6">
      <c r="B40" s="175"/>
      <c r="C40" s="174"/>
      <c r="D40" s="175"/>
      <c r="F40" s="176" t="s">
        <v>149</v>
      </c>
    </row>
    <row r="41" spans="2:6">
      <c r="B41" s="175"/>
      <c r="C41" s="174"/>
      <c r="D41" s="175"/>
      <c r="F41" s="175" t="s">
        <v>148</v>
      </c>
    </row>
    <row r="42" spans="2:6" ht="2.25" customHeight="1">
      <c r="B42" s="175"/>
      <c r="C42" s="174"/>
      <c r="D42" s="166"/>
      <c r="F42" s="166"/>
    </row>
    <row r="43" spans="2:6">
      <c r="B43" s="175"/>
      <c r="C43" s="175" t="s">
        <v>152</v>
      </c>
      <c r="D43" s="175" t="s">
        <v>36</v>
      </c>
      <c r="F43" s="175" t="s">
        <v>292</v>
      </c>
    </row>
    <row r="44" spans="2:6">
      <c r="B44" s="175"/>
      <c r="C44" s="174"/>
      <c r="D44" s="175"/>
      <c r="F44" s="176" t="s">
        <v>149</v>
      </c>
    </row>
    <row r="45" spans="2:6">
      <c r="B45" s="175"/>
      <c r="C45" s="174"/>
      <c r="D45" s="175"/>
      <c r="F45" s="175" t="s">
        <v>148</v>
      </c>
    </row>
    <row r="46" spans="2:6" ht="2.25" customHeight="1">
      <c r="B46" s="175"/>
      <c r="C46" s="46"/>
      <c r="D46" s="166"/>
      <c r="F46" s="166"/>
    </row>
    <row r="47" spans="2:6">
      <c r="B47" s="175"/>
      <c r="C47" s="174" t="s">
        <v>56</v>
      </c>
      <c r="D47" s="175" t="s">
        <v>36</v>
      </c>
      <c r="F47" s="175" t="s">
        <v>292</v>
      </c>
    </row>
    <row r="48" spans="2:6">
      <c r="B48" s="175"/>
      <c r="C48" s="174"/>
      <c r="D48" s="175"/>
      <c r="F48" s="176" t="s">
        <v>149</v>
      </c>
    </row>
    <row r="49" spans="2:6">
      <c r="B49" s="175"/>
      <c r="C49" s="174"/>
      <c r="D49" s="175"/>
      <c r="F49" s="175" t="s">
        <v>148</v>
      </c>
    </row>
    <row r="50" spans="2:6" ht="2.25" customHeight="1">
      <c r="B50" s="175"/>
      <c r="C50" s="174"/>
      <c r="D50" s="191"/>
      <c r="F50" s="191"/>
    </row>
    <row r="51" spans="2:6" ht="30">
      <c r="B51" s="175"/>
      <c r="C51" s="174"/>
      <c r="D51" s="175" t="s">
        <v>170</v>
      </c>
      <c r="F51" s="175" t="s">
        <v>150</v>
      </c>
    </row>
    <row r="52" spans="2:6" ht="33" customHeight="1">
      <c r="B52" s="175"/>
      <c r="C52" s="174"/>
      <c r="D52" s="175"/>
      <c r="F52" s="175" t="s">
        <v>289</v>
      </c>
    </row>
    <row r="53" spans="2:6" ht="2.25" customHeight="1">
      <c r="B53" s="175"/>
    </row>
    <row r="54" spans="2:6">
      <c r="B54" s="181"/>
      <c r="C54" s="181" t="s">
        <v>57</v>
      </c>
      <c r="D54" s="175" t="s">
        <v>36</v>
      </c>
      <c r="F54" s="175" t="s">
        <v>292</v>
      </c>
    </row>
    <row r="55" spans="2:6">
      <c r="B55" s="181"/>
      <c r="C55" s="181"/>
      <c r="D55" s="175"/>
      <c r="F55" s="176" t="s">
        <v>149</v>
      </c>
    </row>
    <row r="56" spans="2:6">
      <c r="B56" s="181"/>
      <c r="C56" s="181"/>
      <c r="D56" s="175"/>
      <c r="F56" s="175" t="s">
        <v>148</v>
      </c>
    </row>
    <row r="57" spans="2:6" ht="2.25" customHeight="1">
      <c r="B57" s="181"/>
    </row>
    <row r="58" spans="2:6">
      <c r="B58" s="181"/>
      <c r="C58" s="181" t="s">
        <v>65</v>
      </c>
      <c r="D58" s="175" t="s">
        <v>35</v>
      </c>
      <c r="F58" s="175" t="s">
        <v>292</v>
      </c>
    </row>
    <row r="59" spans="2:6">
      <c r="B59" s="181"/>
      <c r="C59" s="181"/>
      <c r="D59" s="175"/>
      <c r="F59" s="176" t="s">
        <v>149</v>
      </c>
    </row>
    <row r="60" spans="2:6">
      <c r="B60" s="181"/>
      <c r="C60" s="181"/>
      <c r="D60" s="175"/>
      <c r="F60" s="175" t="s">
        <v>148</v>
      </c>
    </row>
    <row r="61" spans="2:6" ht="2.25" customHeight="1">
      <c r="B61" s="181"/>
      <c r="C61" s="181"/>
    </row>
    <row r="62" spans="2:6">
      <c r="B62" s="181"/>
      <c r="C62" s="181"/>
      <c r="D62" s="175" t="s">
        <v>37</v>
      </c>
      <c r="F62" s="175" t="s">
        <v>292</v>
      </c>
    </row>
    <row r="63" spans="2:6">
      <c r="B63" s="181"/>
      <c r="C63" s="181"/>
      <c r="D63" s="175"/>
      <c r="F63" s="176" t="s">
        <v>149</v>
      </c>
    </row>
    <row r="64" spans="2:6">
      <c r="B64" s="181"/>
      <c r="C64" s="181"/>
      <c r="D64" s="175"/>
      <c r="F64" s="175" t="s">
        <v>148</v>
      </c>
    </row>
    <row r="65" spans="2:6" ht="2.25" customHeight="1">
      <c r="B65" s="181"/>
      <c r="C65" s="181"/>
    </row>
    <row r="66" spans="2:6">
      <c r="B66" s="181"/>
      <c r="C66" s="181"/>
      <c r="D66" s="181" t="s">
        <v>104</v>
      </c>
      <c r="F66" s="175" t="s">
        <v>150</v>
      </c>
    </row>
    <row r="67" spans="2:6" ht="36.75" customHeight="1">
      <c r="B67" s="181"/>
      <c r="C67" s="181"/>
      <c r="D67" s="181"/>
      <c r="F67" s="175" t="s">
        <v>289</v>
      </c>
    </row>
    <row r="68" spans="2:6" ht="2.25" customHeight="1">
      <c r="B68" s="181"/>
    </row>
    <row r="69" spans="2:6">
      <c r="B69" s="181"/>
      <c r="C69" s="181" t="s">
        <v>64</v>
      </c>
      <c r="D69" s="175" t="s">
        <v>35</v>
      </c>
      <c r="F69" s="175" t="s">
        <v>292</v>
      </c>
    </row>
    <row r="70" spans="2:6">
      <c r="B70" s="181"/>
      <c r="C70" s="181"/>
      <c r="D70" s="175"/>
      <c r="F70" s="176" t="s">
        <v>149</v>
      </c>
    </row>
    <row r="71" spans="2:6">
      <c r="B71" s="181"/>
      <c r="C71" s="181"/>
      <c r="D71" s="175"/>
      <c r="F71" s="175" t="s">
        <v>148</v>
      </c>
    </row>
    <row r="72" spans="2:6" ht="2.25" customHeight="1">
      <c r="B72" s="181"/>
      <c r="C72" s="181"/>
    </row>
    <row r="73" spans="2:6">
      <c r="B73" s="181"/>
      <c r="C73" s="181"/>
      <c r="D73" s="175" t="s">
        <v>37</v>
      </c>
      <c r="F73" s="175" t="s">
        <v>292</v>
      </c>
    </row>
    <row r="74" spans="2:6">
      <c r="B74" s="181"/>
      <c r="C74" s="181"/>
      <c r="D74" s="175"/>
      <c r="F74" s="176" t="s">
        <v>149</v>
      </c>
    </row>
    <row r="75" spans="2:6">
      <c r="B75" s="181"/>
      <c r="C75" s="181"/>
      <c r="D75" s="175"/>
      <c r="F75" s="175" t="s">
        <v>148</v>
      </c>
    </row>
    <row r="76" spans="2:6" ht="2.25" customHeight="1">
      <c r="B76" s="181"/>
      <c r="C76" s="181"/>
    </row>
    <row r="77" spans="2:6">
      <c r="B77" s="181"/>
      <c r="C77" s="181"/>
      <c r="D77" s="181" t="s">
        <v>104</v>
      </c>
      <c r="F77" s="175" t="s">
        <v>150</v>
      </c>
    </row>
    <row r="78" spans="2:6" ht="30">
      <c r="B78" s="181"/>
      <c r="C78" s="181"/>
      <c r="D78" s="181"/>
      <c r="F78" s="175" t="s">
        <v>289</v>
      </c>
    </row>
    <row r="79" spans="2:6" ht="9" customHeight="1"/>
    <row r="80" spans="2:6">
      <c r="B80" s="182" t="s">
        <v>174</v>
      </c>
      <c r="C80" s="174" t="s">
        <v>23</v>
      </c>
      <c r="D80" s="181" t="s">
        <v>105</v>
      </c>
      <c r="F80" s="175" t="s">
        <v>150</v>
      </c>
    </row>
    <row r="81" spans="2:6" ht="30">
      <c r="B81" s="181"/>
      <c r="C81" s="181"/>
      <c r="D81" s="181"/>
      <c r="F81" s="175" t="s">
        <v>106</v>
      </c>
    </row>
    <row r="82" spans="2:6" ht="2.25" customHeight="1">
      <c r="B82" s="181"/>
      <c r="C82" s="181"/>
    </row>
    <row r="83" spans="2:6">
      <c r="B83" s="181"/>
      <c r="C83" s="181"/>
      <c r="D83" s="181" t="s">
        <v>34</v>
      </c>
      <c r="F83" s="175" t="s">
        <v>292</v>
      </c>
    </row>
    <row r="84" spans="2:6">
      <c r="B84" s="181"/>
      <c r="C84" s="181"/>
      <c r="D84" s="181"/>
      <c r="F84" s="176" t="s">
        <v>149</v>
      </c>
    </row>
    <row r="85" spans="2:6">
      <c r="B85" s="181"/>
      <c r="C85" s="181"/>
      <c r="D85" s="181"/>
      <c r="F85" s="175" t="s">
        <v>153</v>
      </c>
    </row>
    <row r="86" spans="2:6" ht="2.25" customHeight="1">
      <c r="B86" s="181"/>
    </row>
    <row r="87" spans="2:6">
      <c r="B87" s="181"/>
      <c r="C87" s="181" t="s">
        <v>102</v>
      </c>
      <c r="D87" s="181" t="s">
        <v>105</v>
      </c>
      <c r="F87" s="175" t="s">
        <v>150</v>
      </c>
    </row>
    <row r="88" spans="2:6" ht="45">
      <c r="B88" s="181"/>
      <c r="C88" s="181"/>
      <c r="D88" s="181"/>
      <c r="F88" s="175" t="s">
        <v>164</v>
      </c>
    </row>
    <row r="89" spans="2:6" ht="2.25" customHeight="1">
      <c r="B89" s="181"/>
      <c r="C89" s="181"/>
    </row>
    <row r="90" spans="2:6">
      <c r="B90" s="181"/>
      <c r="C90" s="181"/>
      <c r="D90" s="181" t="s">
        <v>34</v>
      </c>
      <c r="F90" s="175" t="s">
        <v>292</v>
      </c>
    </row>
    <row r="91" spans="2:6">
      <c r="B91" s="181"/>
      <c r="C91" s="174"/>
      <c r="D91" s="181"/>
      <c r="F91" s="176" t="s">
        <v>149</v>
      </c>
    </row>
    <row r="92" spans="2:6">
      <c r="B92" s="181"/>
      <c r="C92" s="174"/>
      <c r="D92" s="181"/>
      <c r="F92" s="175" t="s">
        <v>153</v>
      </c>
    </row>
  </sheetData>
  <mergeCells count="2">
    <mergeCell ref="B2:F2"/>
    <mergeCell ref="B3:F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F9E88"/>
  </sheetPr>
  <dimension ref="B1:L8"/>
  <sheetViews>
    <sheetView workbookViewId="0"/>
  </sheetViews>
  <sheetFormatPr defaultColWidth="9.140625" defaultRowHeight="15"/>
  <cols>
    <col min="1" max="1" width="3.140625" style="14" customWidth="1"/>
    <col min="2" max="2" width="18.28515625" style="14" bestFit="1" customWidth="1"/>
    <col min="3" max="3" width="19.7109375" style="14" bestFit="1" customWidth="1"/>
    <col min="4" max="4" width="28.140625" style="14" customWidth="1"/>
    <col min="5" max="5" width="18.7109375" style="14" customWidth="1"/>
    <col min="6" max="6" width="4.5703125" style="14" customWidth="1"/>
    <col min="7" max="7" width="31.42578125" style="14" customWidth="1"/>
    <col min="8" max="8" width="17.140625" style="14" customWidth="1"/>
    <col min="9" max="10" width="13.85546875" style="14" customWidth="1"/>
    <col min="11" max="11" width="2.28515625" style="14" customWidth="1"/>
    <col min="12" max="12" width="13.85546875" style="14" customWidth="1"/>
    <col min="13" max="16384" width="9.140625" style="14"/>
  </cols>
  <sheetData>
    <row r="1" spans="2:12" ht="54" customHeight="1">
      <c r="B1" s="55" t="s">
        <v>117</v>
      </c>
      <c r="C1" s="57"/>
      <c r="D1" s="57"/>
      <c r="E1" s="57"/>
      <c r="F1" s="57"/>
      <c r="G1" s="57"/>
      <c r="H1" s="57"/>
      <c r="I1" s="57"/>
      <c r="J1" s="57"/>
    </row>
    <row r="2" spans="2:12" ht="21.95" customHeight="1">
      <c r="B2" s="251" t="s">
        <v>74</v>
      </c>
      <c r="C2" s="252"/>
      <c r="D2" s="252"/>
      <c r="E2" s="252"/>
      <c r="F2" s="252"/>
      <c r="G2" s="252"/>
      <c r="H2" s="252"/>
      <c r="I2" s="252"/>
      <c r="J2" s="252"/>
      <c r="K2" s="252"/>
      <c r="L2" s="253"/>
    </row>
    <row r="3" spans="2:12" ht="9" customHeight="1">
      <c r="C3" s="15"/>
      <c r="D3" s="15"/>
      <c r="E3" s="15"/>
      <c r="L3" s="58"/>
    </row>
    <row r="4" spans="2:12" ht="20.100000000000001" customHeight="1">
      <c r="B4" s="164" t="s">
        <v>72</v>
      </c>
      <c r="C4" s="164" t="s">
        <v>75</v>
      </c>
      <c r="D4" s="164" t="s">
        <v>76</v>
      </c>
      <c r="E4" s="164" t="s">
        <v>77</v>
      </c>
      <c r="F4" s="46"/>
      <c r="G4" s="164" t="s">
        <v>72</v>
      </c>
      <c r="H4" s="164" t="s">
        <v>75</v>
      </c>
      <c r="I4" s="164" t="s">
        <v>76</v>
      </c>
      <c r="J4" s="164" t="s">
        <v>77</v>
      </c>
      <c r="L4" s="52" t="s">
        <v>78</v>
      </c>
    </row>
    <row r="5" spans="2:12" ht="9" customHeight="1"/>
    <row r="6" spans="2:12" ht="38.25">
      <c r="B6" s="162" t="s">
        <v>103</v>
      </c>
      <c r="C6" s="162" t="s">
        <v>137</v>
      </c>
      <c r="D6" s="162"/>
      <c r="E6" s="163" t="s">
        <v>138</v>
      </c>
      <c r="F6" s="10" t="s">
        <v>135</v>
      </c>
      <c r="G6" s="162" t="s">
        <v>103</v>
      </c>
      <c r="H6" s="162" t="s">
        <v>91</v>
      </c>
      <c r="I6" s="163"/>
      <c r="J6" s="163" t="s">
        <v>136</v>
      </c>
      <c r="L6" s="165" t="b">
        <f>'Regulatory accounts (PTS)'!I6=SUM('Regulatory accounts (PTS)'!I17:I22)</f>
        <v>1</v>
      </c>
    </row>
    <row r="8" spans="2:12" ht="102">
      <c r="B8" s="162" t="s">
        <v>139</v>
      </c>
      <c r="C8" s="162" t="s">
        <v>137</v>
      </c>
      <c r="D8" s="162" t="s">
        <v>130</v>
      </c>
      <c r="E8" s="163" t="s">
        <v>138</v>
      </c>
      <c r="F8" s="10" t="s">
        <v>135</v>
      </c>
      <c r="G8" s="162" t="s">
        <v>103</v>
      </c>
      <c r="H8" s="162" t="s">
        <v>137</v>
      </c>
      <c r="I8" s="162" t="s">
        <v>140</v>
      </c>
      <c r="J8" s="163" t="s">
        <v>138</v>
      </c>
      <c r="L8" s="165" t="b">
        <f>'Audited Statutory accounts'!J5='Regulatory accounts (PTS)'!H6+'Regulatory accounts (PTS)'!I6</f>
        <v>1</v>
      </c>
    </row>
  </sheetData>
  <mergeCells count="1">
    <mergeCell ref="B2:L2"/>
  </mergeCells>
  <conditionalFormatting sqref="L6">
    <cfRule type="cellIs" dxfId="10" priority="3" operator="equal">
      <formula>TRUE</formula>
    </cfRule>
  </conditionalFormatting>
  <conditionalFormatting sqref="L8">
    <cfRule type="cellIs" dxfId="9" priority="1"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42"/>
  <sheetViews>
    <sheetView workbookViewId="0"/>
  </sheetViews>
  <sheetFormatPr defaultColWidth="9.140625" defaultRowHeight="15" outlineLevelRow="1"/>
  <cols>
    <col min="1" max="1" width="2.140625" style="8" customWidth="1"/>
    <col min="2" max="2" width="25.85546875" style="61" customWidth="1"/>
    <col min="3" max="3" width="2.85546875" style="8" customWidth="1"/>
    <col min="4" max="4" width="2.7109375" style="2" customWidth="1"/>
    <col min="5" max="5" width="53.85546875" style="2" customWidth="1"/>
    <col min="6" max="6" width="7.28515625" style="2" customWidth="1"/>
    <col min="7" max="7" width="1.85546875" style="2" customWidth="1"/>
    <col min="8" max="8" width="19.42578125" style="74" customWidth="1"/>
    <col min="9" max="9" width="2.28515625" style="2" customWidth="1"/>
    <col min="10" max="10" width="20.42578125" style="74" customWidth="1"/>
    <col min="11" max="11" width="2.28515625" style="2" customWidth="1"/>
    <col min="12" max="12" width="20.85546875" style="74" customWidth="1"/>
    <col min="13" max="13" width="2.28515625" style="2" customWidth="1"/>
    <col min="14" max="14" width="20.85546875" style="74" customWidth="1"/>
    <col min="15" max="15" width="2.28515625" style="2" customWidth="1"/>
    <col min="16" max="16" width="17.7109375" style="74" customWidth="1"/>
    <col min="17" max="17" width="2.28515625" style="2" customWidth="1"/>
    <col min="18" max="18" width="2.28515625" style="8" customWidth="1"/>
    <col min="19" max="19" width="14.85546875" style="8" customWidth="1"/>
    <col min="20" max="20" width="2.28515625" style="8" customWidth="1"/>
    <col min="21" max="22" width="10.7109375" style="8" customWidth="1"/>
    <col min="23" max="16384" width="9.140625" style="8"/>
  </cols>
  <sheetData>
    <row r="1" spans="2:22" ht="81" customHeight="1">
      <c r="C1" s="60"/>
      <c r="D1" s="59"/>
      <c r="E1" s="55" t="s">
        <v>117</v>
      </c>
      <c r="F1" s="55"/>
      <c r="G1" s="55"/>
      <c r="H1" s="71"/>
      <c r="I1" s="55"/>
      <c r="J1" s="76"/>
      <c r="K1" s="59"/>
      <c r="L1" s="76"/>
      <c r="M1" s="59"/>
      <c r="N1" s="76"/>
      <c r="O1" s="59"/>
      <c r="P1" s="76"/>
      <c r="T1" s="47"/>
      <c r="U1" s="47"/>
    </row>
    <row r="2" spans="2:22" ht="58.5" customHeight="1" thickBot="1">
      <c r="B2" s="62"/>
      <c r="C2" s="48"/>
      <c r="D2" s="1"/>
      <c r="E2" s="1"/>
      <c r="F2" s="1"/>
      <c r="G2" s="1"/>
      <c r="H2" s="72"/>
      <c r="I2" s="1"/>
      <c r="J2" s="72"/>
      <c r="K2" s="19"/>
      <c r="M2" s="19"/>
      <c r="O2" s="19"/>
      <c r="S2" s="48"/>
      <c r="T2" s="48"/>
      <c r="U2" s="48"/>
    </row>
    <row r="3" spans="2:22" ht="39" customHeight="1" thickBot="1">
      <c r="B3" s="68" t="s">
        <v>83</v>
      </c>
      <c r="C3" s="38"/>
      <c r="D3" s="58"/>
      <c r="F3" s="85" t="s">
        <v>0</v>
      </c>
      <c r="H3" s="73" t="s">
        <v>29</v>
      </c>
      <c r="I3" s="16"/>
      <c r="J3" s="73" t="s">
        <v>30</v>
      </c>
      <c r="K3" s="19"/>
      <c r="L3" s="73" t="s">
        <v>31</v>
      </c>
      <c r="M3" s="19"/>
      <c r="N3" s="73" t="s">
        <v>32</v>
      </c>
      <c r="O3" s="19"/>
      <c r="P3" s="73" t="s">
        <v>33</v>
      </c>
      <c r="Q3" s="1"/>
      <c r="R3" s="48"/>
      <c r="S3" s="189" t="s">
        <v>9</v>
      </c>
      <c r="U3" s="254" t="s">
        <v>163</v>
      </c>
      <c r="V3" s="255"/>
    </row>
    <row r="4" spans="2:22" ht="31.5" customHeight="1">
      <c r="E4" s="91" t="s">
        <v>151</v>
      </c>
      <c r="K4" s="19"/>
      <c r="M4" s="19"/>
      <c r="O4" s="19"/>
      <c r="S4" s="132"/>
      <c r="T4" s="49"/>
      <c r="U4" s="38" t="s">
        <v>159</v>
      </c>
      <c r="V4" s="38" t="s">
        <v>160</v>
      </c>
    </row>
    <row r="5" spans="2:22" ht="15" customHeight="1" outlineLevel="1">
      <c r="B5" s="63"/>
      <c r="C5" s="18"/>
      <c r="D5" s="5"/>
      <c r="E5" s="86" t="s">
        <v>84</v>
      </c>
      <c r="F5" s="6" t="s">
        <v>3</v>
      </c>
      <c r="G5" s="4"/>
      <c r="H5" s="77">
        <f>H6+H11</f>
        <v>0</v>
      </c>
      <c r="I5" s="69"/>
      <c r="J5" s="77">
        <f>J6+J11</f>
        <v>0</v>
      </c>
      <c r="K5" s="70"/>
      <c r="L5" s="77">
        <f>L6+L11</f>
        <v>0</v>
      </c>
      <c r="M5" s="69"/>
      <c r="N5" s="77">
        <f>N6+N11</f>
        <v>0</v>
      </c>
      <c r="O5" s="69"/>
      <c r="P5" s="77">
        <f>P6+P11</f>
        <v>0</v>
      </c>
      <c r="Q5" s="1"/>
      <c r="R5" s="48"/>
      <c r="S5" s="157" t="s">
        <v>42</v>
      </c>
    </row>
    <row r="6" spans="2:22" ht="15" customHeight="1" outlineLevel="1">
      <c r="B6" s="63"/>
      <c r="C6" s="18"/>
      <c r="D6" s="5"/>
      <c r="E6" s="87" t="s">
        <v>39</v>
      </c>
      <c r="F6" s="7" t="s">
        <v>3</v>
      </c>
      <c r="G6" s="4"/>
      <c r="H6" s="77">
        <f>SUM(H7:H10)</f>
        <v>0</v>
      </c>
      <c r="I6" s="69"/>
      <c r="J6" s="77">
        <f>SUM(J7:J10)</f>
        <v>0</v>
      </c>
      <c r="K6" s="70"/>
      <c r="L6" s="77">
        <f>SUM(L7:L10)</f>
        <v>0</v>
      </c>
      <c r="M6" s="69"/>
      <c r="N6" s="77">
        <f>SUM(N7:N10)</f>
        <v>0</v>
      </c>
      <c r="O6" s="69"/>
      <c r="P6" s="77">
        <f>SUM(P7:P10)</f>
        <v>0</v>
      </c>
      <c r="Q6" s="1"/>
      <c r="R6" s="48"/>
      <c r="S6" s="157" t="s">
        <v>42</v>
      </c>
    </row>
    <row r="7" spans="2:22" ht="15" customHeight="1" outlineLevel="1">
      <c r="B7" s="256"/>
      <c r="C7" s="39"/>
      <c r="D7" s="67"/>
      <c r="E7" s="88" t="s">
        <v>122</v>
      </c>
      <c r="F7" s="25" t="s">
        <v>3</v>
      </c>
      <c r="G7" s="26"/>
      <c r="H7" s="79"/>
      <c r="I7" s="96"/>
      <c r="J7" s="79"/>
      <c r="K7" s="27"/>
      <c r="L7" s="79"/>
      <c r="M7" s="96"/>
      <c r="N7" s="79"/>
      <c r="O7" s="96"/>
      <c r="P7" s="82"/>
      <c r="Q7" s="1"/>
      <c r="R7" s="48"/>
      <c r="S7" s="157" t="s">
        <v>42</v>
      </c>
      <c r="U7" s="188" t="s">
        <v>165</v>
      </c>
      <c r="V7" s="188" t="s">
        <v>162</v>
      </c>
    </row>
    <row r="8" spans="2:22" ht="15" customHeight="1" outlineLevel="1">
      <c r="B8" s="257"/>
      <c r="C8" s="39"/>
      <c r="D8" s="67"/>
      <c r="E8" s="89" t="s">
        <v>123</v>
      </c>
      <c r="F8" s="6" t="s">
        <v>3</v>
      </c>
      <c r="G8" s="4"/>
      <c r="H8" s="80"/>
      <c r="I8" s="65"/>
      <c r="J8" s="80"/>
      <c r="K8" s="28"/>
      <c r="L8" s="80"/>
      <c r="M8" s="65"/>
      <c r="N8" s="80"/>
      <c r="O8" s="65"/>
      <c r="P8" s="83"/>
      <c r="Q8" s="1"/>
      <c r="R8" s="48"/>
      <c r="S8" s="157" t="s">
        <v>42</v>
      </c>
      <c r="U8" s="188" t="s">
        <v>165</v>
      </c>
      <c r="V8" s="188" t="s">
        <v>162</v>
      </c>
    </row>
    <row r="9" spans="2:22" ht="15" customHeight="1" outlineLevel="1">
      <c r="B9" s="258"/>
      <c r="C9" s="39"/>
      <c r="D9" s="67"/>
      <c r="E9" s="89" t="s">
        <v>124</v>
      </c>
      <c r="F9" s="6" t="s">
        <v>3</v>
      </c>
      <c r="G9" s="4"/>
      <c r="H9" s="80"/>
      <c r="I9" s="65"/>
      <c r="J9" s="80"/>
      <c r="K9" s="28"/>
      <c r="L9" s="80"/>
      <c r="M9" s="65"/>
      <c r="N9" s="80"/>
      <c r="O9" s="65"/>
      <c r="P9" s="83"/>
      <c r="Q9" s="1"/>
      <c r="R9" s="48"/>
      <c r="S9" s="157" t="s">
        <v>42</v>
      </c>
      <c r="U9" s="188" t="s">
        <v>165</v>
      </c>
      <c r="V9" s="188" t="s">
        <v>162</v>
      </c>
    </row>
    <row r="10" spans="2:22" ht="15" customHeight="1" outlineLevel="1">
      <c r="C10" s="39"/>
      <c r="D10" s="67"/>
      <c r="E10" s="159" t="s">
        <v>121</v>
      </c>
      <c r="F10" s="25"/>
      <c r="G10" s="26"/>
      <c r="H10" s="160"/>
      <c r="I10" s="96"/>
      <c r="J10" s="160"/>
      <c r="K10" s="27"/>
      <c r="L10" s="160"/>
      <c r="M10" s="96"/>
      <c r="N10" s="160"/>
      <c r="O10" s="96"/>
      <c r="P10" s="160"/>
      <c r="Q10" s="1"/>
      <c r="R10" s="48"/>
      <c r="S10" s="157"/>
      <c r="T10" s="157"/>
    </row>
    <row r="11" spans="2:22" ht="15" customHeight="1" outlineLevel="1">
      <c r="B11" s="63"/>
      <c r="C11" s="18"/>
      <c r="D11" s="5"/>
      <c r="E11" s="87" t="s">
        <v>40</v>
      </c>
      <c r="F11" s="6" t="s">
        <v>3</v>
      </c>
      <c r="G11" s="4"/>
      <c r="H11" s="77">
        <f>SUM(H12:H14)</f>
        <v>0</v>
      </c>
      <c r="I11" s="65"/>
      <c r="J11" s="77">
        <f>SUM(J12:J14)</f>
        <v>0</v>
      </c>
      <c r="K11" s="19"/>
      <c r="L11" s="77">
        <f>SUM(L12:L14)</f>
        <v>0</v>
      </c>
      <c r="M11" s="65"/>
      <c r="N11" s="77">
        <f>SUM(N12:N14)</f>
        <v>0</v>
      </c>
      <c r="O11" s="65"/>
      <c r="P11" s="77">
        <f>SUM(P12:P14)</f>
        <v>0</v>
      </c>
      <c r="Q11" s="3"/>
      <c r="R11" s="49"/>
      <c r="S11" s="157" t="s">
        <v>42</v>
      </c>
    </row>
    <row r="12" spans="2:22" ht="15" customHeight="1" outlineLevel="1">
      <c r="B12" s="256"/>
      <c r="C12" s="18"/>
      <c r="D12" s="5"/>
      <c r="E12" s="88" t="s">
        <v>188</v>
      </c>
      <c r="F12" s="25" t="s">
        <v>3</v>
      </c>
      <c r="G12" s="26"/>
      <c r="H12" s="79"/>
      <c r="I12" s="96"/>
      <c r="J12" s="79"/>
      <c r="K12" s="27"/>
      <c r="L12" s="79"/>
      <c r="M12" s="96"/>
      <c r="N12" s="79"/>
      <c r="O12" s="96"/>
      <c r="P12" s="82"/>
      <c r="Q12" s="1"/>
      <c r="R12" s="48"/>
      <c r="S12" s="157" t="s">
        <v>42</v>
      </c>
      <c r="U12" s="188" t="s">
        <v>165</v>
      </c>
      <c r="V12" s="188" t="s">
        <v>162</v>
      </c>
    </row>
    <row r="13" spans="2:22" ht="15" customHeight="1" outlineLevel="1">
      <c r="B13" s="257"/>
      <c r="C13" s="18"/>
      <c r="D13" s="5"/>
      <c r="E13" s="89" t="s">
        <v>125</v>
      </c>
      <c r="F13" s="6" t="s">
        <v>3</v>
      </c>
      <c r="G13" s="4"/>
      <c r="H13" s="80"/>
      <c r="I13" s="65"/>
      <c r="J13" s="80"/>
      <c r="K13" s="28"/>
      <c r="L13" s="80"/>
      <c r="M13" s="65"/>
      <c r="N13" s="80"/>
      <c r="O13" s="65"/>
      <c r="P13" s="83"/>
      <c r="Q13" s="1"/>
      <c r="R13" s="48"/>
      <c r="S13" s="157" t="s">
        <v>42</v>
      </c>
      <c r="U13" s="188" t="s">
        <v>165</v>
      </c>
      <c r="V13" s="188" t="s">
        <v>162</v>
      </c>
    </row>
    <row r="14" spans="2:22" ht="15" customHeight="1" outlineLevel="1">
      <c r="B14" s="258"/>
      <c r="C14" s="18"/>
      <c r="D14" s="5"/>
      <c r="E14" s="90" t="s">
        <v>126</v>
      </c>
      <c r="F14" s="29" t="s">
        <v>3</v>
      </c>
      <c r="G14" s="30"/>
      <c r="H14" s="81"/>
      <c r="I14" s="97"/>
      <c r="J14" s="81"/>
      <c r="K14" s="31"/>
      <c r="L14" s="81"/>
      <c r="M14" s="97"/>
      <c r="N14" s="81"/>
      <c r="O14" s="97"/>
      <c r="P14" s="84"/>
      <c r="Q14" s="1"/>
      <c r="R14" s="48"/>
      <c r="S14" s="157" t="s">
        <v>42</v>
      </c>
      <c r="U14" s="188" t="s">
        <v>165</v>
      </c>
      <c r="V14" s="188" t="s">
        <v>162</v>
      </c>
    </row>
    <row r="15" spans="2:22" ht="15" customHeight="1" outlineLevel="1">
      <c r="C15" s="18"/>
      <c r="D15" s="5"/>
      <c r="E15" s="159" t="s">
        <v>121</v>
      </c>
      <c r="F15" s="25"/>
      <c r="G15" s="26"/>
      <c r="H15" s="160"/>
      <c r="I15" s="96"/>
      <c r="J15" s="160"/>
      <c r="K15" s="27"/>
      <c r="L15" s="160"/>
      <c r="M15" s="96"/>
      <c r="N15" s="160"/>
      <c r="O15" s="96"/>
      <c r="P15" s="160"/>
      <c r="Q15" s="1"/>
      <c r="R15" s="48"/>
      <c r="S15" s="157"/>
      <c r="T15" s="157"/>
    </row>
    <row r="16" spans="2:22" ht="15" customHeight="1">
      <c r="C16" s="18"/>
      <c r="D16" s="5"/>
      <c r="E16" s="200"/>
      <c r="F16" s="6"/>
      <c r="G16" s="4"/>
      <c r="H16" s="201"/>
      <c r="I16" s="65"/>
      <c r="J16" s="201"/>
      <c r="K16" s="28"/>
      <c r="L16" s="201"/>
      <c r="M16" s="65"/>
      <c r="N16" s="201"/>
      <c r="O16" s="65"/>
      <c r="P16" s="201"/>
      <c r="Q16" s="1"/>
      <c r="R16" s="48"/>
      <c r="S16" s="157"/>
      <c r="T16" s="157"/>
    </row>
    <row r="17" spans="2:22" ht="24.95" customHeight="1">
      <c r="B17" s="63"/>
      <c r="C17" s="18"/>
      <c r="D17" s="5"/>
      <c r="E17" s="202" t="s">
        <v>65</v>
      </c>
      <c r="F17" s="5"/>
      <c r="G17" s="5"/>
      <c r="H17" s="5"/>
      <c r="I17" s="5"/>
      <c r="J17" s="5"/>
      <c r="K17" s="5"/>
      <c r="L17" s="5"/>
      <c r="M17" s="5"/>
      <c r="N17" s="5"/>
      <c r="O17" s="5"/>
      <c r="P17" s="5"/>
      <c r="Q17" s="1"/>
      <c r="R17" s="48"/>
      <c r="S17" s="138"/>
      <c r="T17" s="138"/>
      <c r="U17" s="18"/>
    </row>
    <row r="18" spans="2:22" ht="15" customHeight="1" outlineLevel="1">
      <c r="D18" s="94"/>
      <c r="E18" s="86" t="s">
        <v>94</v>
      </c>
      <c r="F18" s="58" t="s">
        <v>3</v>
      </c>
      <c r="H18" s="77">
        <f>SUM(H19:H21)</f>
        <v>0</v>
      </c>
      <c r="I18" s="65"/>
      <c r="J18" s="77">
        <f>SUM(J19:J21)</f>
        <v>0</v>
      </c>
      <c r="K18" s="19"/>
      <c r="L18" s="77">
        <f>SUM(L19:L21)</f>
        <v>0</v>
      </c>
      <c r="M18" s="65"/>
      <c r="N18" s="77">
        <f>SUM(N19:N21)</f>
        <v>0</v>
      </c>
      <c r="O18" s="65"/>
      <c r="P18" s="77">
        <f>SUM(P19:P21)</f>
        <v>0</v>
      </c>
      <c r="S18" s="132" t="s">
        <v>119</v>
      </c>
    </row>
    <row r="19" spans="2:22" ht="15" customHeight="1" outlineLevel="1">
      <c r="B19" s="256"/>
      <c r="C19" s="41"/>
      <c r="D19" s="95"/>
      <c r="E19" s="88" t="s">
        <v>122</v>
      </c>
      <c r="F19" s="25" t="s">
        <v>3</v>
      </c>
      <c r="G19" s="26"/>
      <c r="H19" s="79"/>
      <c r="I19" s="96"/>
      <c r="J19" s="79"/>
      <c r="K19" s="27"/>
      <c r="L19" s="79"/>
      <c r="M19" s="96"/>
      <c r="N19" s="79"/>
      <c r="O19" s="96"/>
      <c r="P19" s="82"/>
      <c r="S19" s="132" t="s">
        <v>119</v>
      </c>
      <c r="U19" s="188" t="s">
        <v>165</v>
      </c>
      <c r="V19" s="188" t="s">
        <v>162</v>
      </c>
    </row>
    <row r="20" spans="2:22" ht="15" customHeight="1" outlineLevel="1">
      <c r="B20" s="257"/>
      <c r="C20" s="41"/>
      <c r="D20" s="95"/>
      <c r="E20" s="89" t="s">
        <v>123</v>
      </c>
      <c r="F20" s="6" t="s">
        <v>3</v>
      </c>
      <c r="G20" s="4"/>
      <c r="H20" s="80"/>
      <c r="I20" s="65"/>
      <c r="J20" s="80"/>
      <c r="K20" s="28"/>
      <c r="L20" s="80"/>
      <c r="M20" s="65"/>
      <c r="N20" s="80"/>
      <c r="O20" s="65"/>
      <c r="P20" s="83"/>
      <c r="S20" s="132" t="s">
        <v>119</v>
      </c>
      <c r="U20" s="188" t="s">
        <v>165</v>
      </c>
      <c r="V20" s="188" t="s">
        <v>162</v>
      </c>
    </row>
    <row r="21" spans="2:22" ht="15" customHeight="1" outlineLevel="1">
      <c r="B21" s="258"/>
      <c r="C21" s="41"/>
      <c r="D21" s="95"/>
      <c r="E21" s="90" t="s">
        <v>124</v>
      </c>
      <c r="F21" s="29" t="s">
        <v>3</v>
      </c>
      <c r="G21" s="30"/>
      <c r="H21" s="81"/>
      <c r="I21" s="97"/>
      <c r="J21" s="81"/>
      <c r="K21" s="31"/>
      <c r="L21" s="81"/>
      <c r="M21" s="97"/>
      <c r="N21" s="81"/>
      <c r="O21" s="97"/>
      <c r="P21" s="84"/>
      <c r="S21" s="132" t="s">
        <v>119</v>
      </c>
      <c r="U21" s="188" t="s">
        <v>165</v>
      </c>
      <c r="V21" s="188" t="s">
        <v>162</v>
      </c>
    </row>
    <row r="22" spans="2:22" ht="15" customHeight="1" outlineLevel="1">
      <c r="C22" s="41"/>
      <c r="D22" s="95"/>
      <c r="E22" s="159" t="s">
        <v>121</v>
      </c>
      <c r="F22" s="25"/>
      <c r="G22" s="26"/>
      <c r="H22" s="160"/>
      <c r="I22" s="96"/>
      <c r="J22" s="160"/>
      <c r="K22" s="27"/>
      <c r="L22" s="160"/>
      <c r="M22" s="96"/>
      <c r="N22" s="160"/>
      <c r="O22" s="96"/>
      <c r="P22" s="160"/>
      <c r="Q22" s="1"/>
      <c r="R22" s="48"/>
      <c r="S22" s="157"/>
      <c r="T22" s="157"/>
    </row>
    <row r="23" spans="2:22" ht="15" customHeight="1" outlineLevel="1">
      <c r="B23" s="93"/>
      <c r="C23" s="41"/>
      <c r="D23" s="95"/>
      <c r="E23" s="86" t="s">
        <v>95</v>
      </c>
      <c r="F23" s="58" t="s">
        <v>3</v>
      </c>
      <c r="G23" s="4"/>
      <c r="H23" s="77">
        <f>SUM(H24:H26)</f>
        <v>0</v>
      </c>
      <c r="I23" s="65"/>
      <c r="J23" s="77">
        <f>SUM(J24:J26)</f>
        <v>0</v>
      </c>
      <c r="K23" s="28"/>
      <c r="L23" s="77">
        <f>SUM(L24:L26)</f>
        <v>0</v>
      </c>
      <c r="M23" s="65"/>
      <c r="N23" s="77">
        <f>SUM(N24:N26)</f>
        <v>0</v>
      </c>
      <c r="O23" s="65"/>
      <c r="P23" s="77">
        <f>SUM(P24:P26)</f>
        <v>0</v>
      </c>
      <c r="S23" s="132" t="s">
        <v>119</v>
      </c>
    </row>
    <row r="24" spans="2:22" ht="15" customHeight="1" outlineLevel="1">
      <c r="B24" s="256"/>
      <c r="D24" s="94"/>
      <c r="E24" s="88" t="s">
        <v>188</v>
      </c>
      <c r="F24" s="25" t="s">
        <v>3</v>
      </c>
      <c r="G24" s="26"/>
      <c r="H24" s="79"/>
      <c r="I24" s="96"/>
      <c r="J24" s="79"/>
      <c r="K24" s="27"/>
      <c r="L24" s="79"/>
      <c r="M24" s="96"/>
      <c r="N24" s="79"/>
      <c r="O24" s="96"/>
      <c r="P24" s="82"/>
      <c r="S24" s="132" t="s">
        <v>119</v>
      </c>
      <c r="U24" s="188" t="s">
        <v>165</v>
      </c>
      <c r="V24" s="188" t="s">
        <v>162</v>
      </c>
    </row>
    <row r="25" spans="2:22" ht="15" customHeight="1" outlineLevel="1">
      <c r="B25" s="257"/>
      <c r="D25" s="94"/>
      <c r="E25" s="89" t="s">
        <v>125</v>
      </c>
      <c r="F25" s="6" t="s">
        <v>3</v>
      </c>
      <c r="G25" s="4"/>
      <c r="H25" s="80"/>
      <c r="I25" s="65"/>
      <c r="J25" s="80"/>
      <c r="K25" s="28"/>
      <c r="L25" s="80"/>
      <c r="M25" s="4"/>
      <c r="N25" s="80"/>
      <c r="O25" s="65"/>
      <c r="P25" s="83"/>
      <c r="S25" s="132" t="s">
        <v>119</v>
      </c>
      <c r="U25" s="188" t="s">
        <v>165</v>
      </c>
      <c r="V25" s="188" t="s">
        <v>162</v>
      </c>
    </row>
    <row r="26" spans="2:22" ht="15" customHeight="1" outlineLevel="1">
      <c r="B26" s="258"/>
      <c r="D26" s="94"/>
      <c r="E26" s="90" t="s">
        <v>126</v>
      </c>
      <c r="F26" s="29" t="s">
        <v>3</v>
      </c>
      <c r="G26" s="30"/>
      <c r="H26" s="81"/>
      <c r="I26" s="97"/>
      <c r="J26" s="81"/>
      <c r="K26" s="31"/>
      <c r="L26" s="81"/>
      <c r="M26" s="30"/>
      <c r="N26" s="81"/>
      <c r="O26" s="30"/>
      <c r="P26" s="84"/>
      <c r="S26" s="132" t="s">
        <v>119</v>
      </c>
      <c r="U26" s="188" t="s">
        <v>165</v>
      </c>
      <c r="V26" s="188" t="s">
        <v>162</v>
      </c>
    </row>
    <row r="27" spans="2:22" ht="15" customHeight="1" outlineLevel="1">
      <c r="D27" s="94"/>
      <c r="E27" s="159" t="s">
        <v>121</v>
      </c>
      <c r="F27" s="25"/>
      <c r="G27" s="26"/>
      <c r="H27" s="160"/>
      <c r="I27" s="96"/>
      <c r="J27" s="160"/>
      <c r="K27" s="27"/>
      <c r="L27" s="160"/>
      <c r="M27" s="96"/>
      <c r="N27" s="160"/>
      <c r="O27" s="96"/>
      <c r="P27" s="160"/>
      <c r="Q27" s="1"/>
      <c r="R27" s="48"/>
      <c r="S27" s="157"/>
      <c r="T27" s="157"/>
    </row>
    <row r="28" spans="2:22" ht="15" customHeight="1" outlineLevel="1">
      <c r="D28" s="94"/>
      <c r="E28" s="86" t="s">
        <v>96</v>
      </c>
      <c r="F28" s="58" t="s">
        <v>3</v>
      </c>
      <c r="G28" s="4"/>
      <c r="H28" s="77">
        <f>SUM(H29:H31)</f>
        <v>0</v>
      </c>
      <c r="I28" s="65"/>
      <c r="J28" s="77">
        <f>SUM(J29:J31)</f>
        <v>0</v>
      </c>
      <c r="K28" s="28"/>
      <c r="L28" s="77">
        <f>SUM(L29:L31)</f>
        <v>0</v>
      </c>
      <c r="N28" s="77">
        <f>SUM(N29:N31)</f>
        <v>0</v>
      </c>
      <c r="P28" s="77">
        <f>SUM(P29:P31)</f>
        <v>0</v>
      </c>
      <c r="S28" s="132" t="s">
        <v>119</v>
      </c>
    </row>
    <row r="29" spans="2:22" ht="15" customHeight="1" outlineLevel="1">
      <c r="B29" s="256"/>
      <c r="D29" s="94"/>
      <c r="E29" s="88" t="s">
        <v>127</v>
      </c>
      <c r="F29" s="25" t="s">
        <v>3</v>
      </c>
      <c r="G29" s="26"/>
      <c r="H29" s="79"/>
      <c r="I29" s="96"/>
      <c r="J29" s="79"/>
      <c r="K29" s="27"/>
      <c r="L29" s="79"/>
      <c r="M29" s="26"/>
      <c r="N29" s="79"/>
      <c r="O29" s="26"/>
      <c r="P29" s="82"/>
      <c r="S29" s="132" t="s">
        <v>119</v>
      </c>
      <c r="U29" s="188" t="s">
        <v>165</v>
      </c>
      <c r="V29" s="188" t="s">
        <v>162</v>
      </c>
    </row>
    <row r="30" spans="2:22" ht="15" customHeight="1" outlineLevel="1">
      <c r="B30" s="257"/>
      <c r="D30" s="94"/>
      <c r="E30" s="89" t="s">
        <v>189</v>
      </c>
      <c r="F30" s="6" t="s">
        <v>3</v>
      </c>
      <c r="G30" s="4"/>
      <c r="H30" s="80"/>
      <c r="I30" s="65"/>
      <c r="J30" s="80"/>
      <c r="K30" s="28"/>
      <c r="L30" s="80"/>
      <c r="M30" s="4"/>
      <c r="N30" s="80"/>
      <c r="O30" s="4"/>
      <c r="P30" s="83"/>
      <c r="S30" s="132" t="s">
        <v>119</v>
      </c>
      <c r="U30" s="188" t="s">
        <v>165</v>
      </c>
      <c r="V30" s="188" t="s">
        <v>162</v>
      </c>
    </row>
    <row r="31" spans="2:22" ht="15" customHeight="1" outlineLevel="1">
      <c r="B31" s="258"/>
      <c r="D31" s="94"/>
      <c r="E31" s="90" t="s">
        <v>190</v>
      </c>
      <c r="F31" s="29" t="s">
        <v>3</v>
      </c>
      <c r="G31" s="30"/>
      <c r="H31" s="81"/>
      <c r="I31" s="97"/>
      <c r="J31" s="81"/>
      <c r="K31" s="31"/>
      <c r="L31" s="81"/>
      <c r="M31" s="30"/>
      <c r="N31" s="81"/>
      <c r="O31" s="30"/>
      <c r="P31" s="84"/>
      <c r="S31" s="132" t="s">
        <v>119</v>
      </c>
      <c r="U31" s="188" t="s">
        <v>165</v>
      </c>
      <c r="V31" s="188" t="s">
        <v>162</v>
      </c>
    </row>
    <row r="32" spans="2:22" ht="15" customHeight="1" outlineLevel="1">
      <c r="D32" s="94"/>
      <c r="E32" s="159" t="s">
        <v>121</v>
      </c>
      <c r="F32" s="25"/>
      <c r="G32" s="26"/>
      <c r="H32" s="160"/>
      <c r="I32" s="96"/>
      <c r="J32" s="160"/>
      <c r="K32" s="27"/>
      <c r="L32" s="160"/>
      <c r="M32" s="96"/>
      <c r="N32" s="160"/>
      <c r="O32" s="96"/>
      <c r="P32" s="160"/>
      <c r="Q32" s="1"/>
      <c r="R32" s="48"/>
      <c r="S32" s="157"/>
      <c r="T32" s="157"/>
    </row>
    <row r="33" spans="1:22" ht="15" customHeight="1">
      <c r="D33" s="94"/>
      <c r="E33" s="200"/>
      <c r="F33" s="6"/>
      <c r="G33" s="4"/>
      <c r="H33" s="201"/>
      <c r="I33" s="65"/>
      <c r="J33" s="201"/>
      <c r="K33" s="28"/>
      <c r="L33" s="201"/>
      <c r="M33" s="65"/>
      <c r="N33" s="201"/>
      <c r="O33" s="65"/>
      <c r="P33" s="201"/>
      <c r="Q33" s="1"/>
      <c r="R33" s="48"/>
      <c r="S33" s="157"/>
      <c r="T33" s="157"/>
    </row>
    <row r="34" spans="1:22" ht="21.6" customHeight="1">
      <c r="D34" s="94"/>
      <c r="E34" s="103" t="s">
        <v>64</v>
      </c>
      <c r="F34" s="6"/>
      <c r="G34" s="4"/>
      <c r="H34" s="75"/>
      <c r="I34" s="65"/>
      <c r="J34" s="75"/>
      <c r="K34" s="28"/>
      <c r="L34" s="75"/>
      <c r="N34" s="75"/>
      <c r="P34" s="75"/>
      <c r="S34" s="138"/>
      <c r="T34" s="138"/>
    </row>
    <row r="35" spans="1:22" ht="15" customHeight="1" outlineLevel="1">
      <c r="B35" s="256"/>
      <c r="D35" s="94"/>
      <c r="E35" s="204" t="s">
        <v>179</v>
      </c>
      <c r="F35" s="25" t="s">
        <v>3</v>
      </c>
      <c r="G35" s="26"/>
      <c r="H35" s="79"/>
      <c r="I35" s="96"/>
      <c r="J35" s="79"/>
      <c r="K35" s="27"/>
      <c r="L35" s="79"/>
      <c r="M35" s="26"/>
      <c r="N35" s="79"/>
      <c r="O35" s="26"/>
      <c r="P35" s="82"/>
      <c r="S35" s="38" t="s">
        <v>120</v>
      </c>
      <c r="U35" s="188" t="s">
        <v>165</v>
      </c>
      <c r="V35" s="188" t="s">
        <v>162</v>
      </c>
    </row>
    <row r="36" spans="1:22" ht="15" customHeight="1" outlineLevel="1">
      <c r="B36" s="257"/>
      <c r="D36" s="94"/>
      <c r="E36" s="89" t="s">
        <v>122</v>
      </c>
      <c r="F36" s="6" t="s">
        <v>3</v>
      </c>
      <c r="G36" s="4"/>
      <c r="H36" s="80"/>
      <c r="I36" s="65"/>
      <c r="J36" s="80"/>
      <c r="K36" s="28"/>
      <c r="L36" s="80"/>
      <c r="M36" s="4"/>
      <c r="N36" s="80"/>
      <c r="O36" s="4"/>
      <c r="P36" s="83"/>
      <c r="S36" s="38" t="s">
        <v>120</v>
      </c>
      <c r="U36" s="188" t="s">
        <v>165</v>
      </c>
      <c r="V36" s="188" t="s">
        <v>162</v>
      </c>
    </row>
    <row r="37" spans="1:22" ht="15" customHeight="1" outlineLevel="1">
      <c r="B37" s="257"/>
      <c r="D37" s="94"/>
      <c r="E37" s="89" t="s">
        <v>123</v>
      </c>
      <c r="F37" s="6" t="s">
        <v>3</v>
      </c>
      <c r="G37" s="4"/>
      <c r="H37" s="80"/>
      <c r="I37" s="65"/>
      <c r="J37" s="80"/>
      <c r="K37" s="28"/>
      <c r="L37" s="80"/>
      <c r="M37" s="4"/>
      <c r="N37" s="80"/>
      <c r="O37" s="4"/>
      <c r="P37" s="83"/>
      <c r="S37" s="38" t="s">
        <v>120</v>
      </c>
      <c r="U37" s="188" t="s">
        <v>165</v>
      </c>
      <c r="V37" s="188" t="s">
        <v>162</v>
      </c>
    </row>
    <row r="38" spans="1:22" ht="15" customHeight="1" outlineLevel="1">
      <c r="B38" s="258"/>
      <c r="D38" s="94"/>
      <c r="E38" s="89" t="s">
        <v>124</v>
      </c>
      <c r="F38" s="6" t="s">
        <v>3</v>
      </c>
      <c r="G38" s="4"/>
      <c r="H38" s="80"/>
      <c r="I38" s="65"/>
      <c r="J38" s="80"/>
      <c r="K38" s="28"/>
      <c r="L38" s="80"/>
      <c r="M38" s="4"/>
      <c r="N38" s="80"/>
      <c r="O38" s="4"/>
      <c r="P38" s="83"/>
      <c r="S38" s="38" t="s">
        <v>120</v>
      </c>
      <c r="U38" s="188" t="s">
        <v>165</v>
      </c>
      <c r="V38" s="188" t="s">
        <v>162</v>
      </c>
    </row>
    <row r="39" spans="1:22" ht="15" customHeight="1" outlineLevel="1">
      <c r="E39" s="205" t="s">
        <v>121</v>
      </c>
      <c r="F39" s="29"/>
      <c r="G39" s="30"/>
      <c r="H39" s="206"/>
      <c r="I39" s="97"/>
      <c r="J39" s="206"/>
      <c r="K39" s="31"/>
      <c r="L39" s="206"/>
      <c r="M39" s="97"/>
      <c r="N39" s="206"/>
      <c r="O39" s="97"/>
      <c r="P39" s="207"/>
      <c r="Q39" s="1"/>
      <c r="R39" s="48"/>
      <c r="S39" s="157"/>
      <c r="T39" s="157"/>
    </row>
    <row r="40" spans="1:22" ht="15" customHeight="1">
      <c r="A40" s="18"/>
      <c r="B40" s="63"/>
      <c r="I40" s="65"/>
      <c r="S40" s="138"/>
      <c r="T40" s="138"/>
    </row>
    <row r="41" spans="1:22" ht="15" customHeight="1">
      <c r="I41" s="65"/>
    </row>
    <row r="42" spans="1:22" ht="15" customHeight="1">
      <c r="I42" s="65"/>
    </row>
  </sheetData>
  <mergeCells count="7">
    <mergeCell ref="U3:V3"/>
    <mergeCell ref="B7:B9"/>
    <mergeCell ref="B29:B31"/>
    <mergeCell ref="B35:B38"/>
    <mergeCell ref="B19:B21"/>
    <mergeCell ref="B12:B14"/>
    <mergeCell ref="B24:B26"/>
  </mergeCells>
  <conditionalFormatting sqref="B3">
    <cfRule type="containsText" dxfId="8" priority="1" operator="containsText" text="Unsure">
      <formula>NOT(ISERROR(SEARCH("Unsure",B3)))</formula>
    </cfRule>
    <cfRule type="containsText" dxfId="7" priority="2" operator="containsText" text="Yes">
      <formula>NOT(ISERROR(SEARCH("Yes",B3)))</formula>
    </cfRule>
    <cfRule type="containsText" dxfId="6" priority="3" operator="containsText" text="No">
      <formula>NOT(ISERROR(SEARCH("No",B3)))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S127"/>
  <sheetViews>
    <sheetView workbookViewId="0"/>
  </sheetViews>
  <sheetFormatPr defaultColWidth="9.140625" defaultRowHeight="15" outlineLevelRow="1"/>
  <cols>
    <col min="1" max="1" width="1.85546875" style="8" customWidth="1"/>
    <col min="2" max="2" width="25.42578125" style="61" customWidth="1"/>
    <col min="3" max="3" width="1.42578125" style="8" customWidth="1"/>
    <col min="4" max="4" width="3.140625" style="2" customWidth="1"/>
    <col min="5" max="5" width="64" style="2" customWidth="1"/>
    <col min="6" max="6" width="5.7109375" style="2" bestFit="1" customWidth="1"/>
    <col min="7" max="7" width="3" style="2" customWidth="1"/>
    <col min="8" max="8" width="15.85546875" style="2" customWidth="1"/>
    <col min="9" max="9" width="29.5703125" style="2" customWidth="1"/>
    <col min="10" max="10" width="2.28515625" style="2" customWidth="1"/>
    <col min="11" max="11" width="21.140625" style="2" customWidth="1"/>
    <col min="12" max="12" width="23" style="2" customWidth="1"/>
    <col min="13" max="13" width="1.85546875" style="2" customWidth="1"/>
    <col min="14" max="14" width="1.85546875" style="8" customWidth="1"/>
    <col min="15" max="15" width="15.28515625" style="132" customWidth="1"/>
    <col min="16" max="16" width="1.85546875" style="8" customWidth="1"/>
    <col min="17" max="17" width="11" style="8" customWidth="1"/>
    <col min="18" max="18" width="14.85546875" style="8" customWidth="1"/>
    <col min="19" max="16384" width="9.140625" style="8"/>
  </cols>
  <sheetData>
    <row r="1" spans="2:18" ht="54.95" customHeight="1">
      <c r="B1" s="237"/>
      <c r="C1" s="98"/>
      <c r="D1" s="4"/>
      <c r="E1" s="235" t="s">
        <v>117</v>
      </c>
      <c r="F1" s="114"/>
      <c r="G1" s="114"/>
      <c r="H1" s="114"/>
      <c r="I1" s="114"/>
      <c r="J1" s="19"/>
      <c r="O1" s="98"/>
      <c r="P1" s="47"/>
    </row>
    <row r="2" spans="2:18" ht="31.5" customHeight="1">
      <c r="B2" s="62"/>
      <c r="C2" s="48"/>
      <c r="D2" s="1"/>
      <c r="E2" s="1"/>
      <c r="F2" s="1"/>
      <c r="G2" s="1"/>
      <c r="H2" s="1"/>
      <c r="I2" s="1"/>
      <c r="J2" s="19"/>
      <c r="O2" s="137"/>
      <c r="P2" s="48"/>
    </row>
    <row r="3" spans="2:18" ht="23.25" customHeight="1" thickBot="1">
      <c r="B3" s="62"/>
      <c r="C3" s="48"/>
      <c r="D3" s="1"/>
      <c r="E3" s="1"/>
      <c r="F3" s="1"/>
      <c r="G3" s="1"/>
      <c r="H3" s="1"/>
      <c r="I3" s="1"/>
      <c r="J3" s="115"/>
      <c r="K3" s="265"/>
      <c r="L3" s="265"/>
      <c r="O3" s="137"/>
      <c r="P3" s="48"/>
    </row>
    <row r="4" spans="2:18" ht="35.25" customHeight="1" thickBot="1">
      <c r="B4" s="68" t="s">
        <v>83</v>
      </c>
      <c r="C4" s="38"/>
      <c r="F4" s="116" t="s">
        <v>0</v>
      </c>
      <c r="H4" s="66" t="s">
        <v>35</v>
      </c>
      <c r="I4" s="66" t="s">
        <v>34</v>
      </c>
      <c r="J4" s="115"/>
      <c r="K4" s="66" t="s">
        <v>36</v>
      </c>
      <c r="L4" s="66" t="s">
        <v>37</v>
      </c>
      <c r="M4" s="1"/>
      <c r="N4" s="48"/>
      <c r="O4" s="189" t="s">
        <v>9</v>
      </c>
      <c r="Q4" s="254" t="s">
        <v>163</v>
      </c>
      <c r="R4" s="255"/>
    </row>
    <row r="5" spans="2:18" ht="27" customHeight="1">
      <c r="B5" s="8"/>
      <c r="E5" s="103" t="s">
        <v>151</v>
      </c>
      <c r="J5" s="19"/>
      <c r="M5" s="1"/>
      <c r="N5" s="48"/>
      <c r="P5" s="48"/>
      <c r="Q5" s="38" t="s">
        <v>159</v>
      </c>
      <c r="R5" s="38" t="s">
        <v>160</v>
      </c>
    </row>
    <row r="6" spans="2:18" ht="15" customHeight="1" outlineLevel="1">
      <c r="B6" s="63"/>
      <c r="C6" s="18"/>
      <c r="E6" s="102" t="s">
        <v>84</v>
      </c>
      <c r="F6" s="120"/>
      <c r="G6" s="101"/>
      <c r="H6" s="77">
        <f>H7+H11</f>
        <v>0</v>
      </c>
      <c r="I6" s="77">
        <f>I7+I11</f>
        <v>0</v>
      </c>
      <c r="J6" s="28"/>
      <c r="K6" s="3"/>
      <c r="L6" s="3"/>
      <c r="M6" s="4"/>
      <c r="N6" s="40"/>
      <c r="O6" s="64" t="s">
        <v>42</v>
      </c>
      <c r="P6" s="40"/>
    </row>
    <row r="7" spans="2:18" ht="15" customHeight="1" outlineLevel="1">
      <c r="B7" s="63"/>
      <c r="C7" s="18"/>
      <c r="E7" s="87" t="s">
        <v>39</v>
      </c>
      <c r="G7" s="4"/>
      <c r="H7" s="77">
        <f>SUM(H8:H10)</f>
        <v>0</v>
      </c>
      <c r="I7" s="77">
        <f>SUM(I8:I10)</f>
        <v>0</v>
      </c>
      <c r="J7" s="28"/>
      <c r="K7" s="3"/>
      <c r="L7" s="3"/>
      <c r="M7" s="4"/>
      <c r="N7" s="40"/>
      <c r="O7" s="64" t="s">
        <v>42</v>
      </c>
      <c r="P7" s="40"/>
    </row>
    <row r="8" spans="2:18" ht="15" customHeight="1" outlineLevel="1">
      <c r="B8" s="256"/>
      <c r="C8" s="39"/>
      <c r="E8" s="104" t="s">
        <v>85</v>
      </c>
      <c r="F8" s="118" t="s">
        <v>3</v>
      </c>
      <c r="G8" s="26"/>
      <c r="H8" s="105"/>
      <c r="I8" s="105"/>
      <c r="J8" s="27"/>
      <c r="K8" s="106"/>
      <c r="L8" s="107"/>
      <c r="M8" s="4"/>
      <c r="N8" s="40"/>
      <c r="O8" s="64" t="s">
        <v>42</v>
      </c>
      <c r="P8" s="40"/>
      <c r="Q8" s="188" t="s">
        <v>165</v>
      </c>
      <c r="R8" s="188" t="s">
        <v>162</v>
      </c>
    </row>
    <row r="9" spans="2:18" ht="15" customHeight="1" outlineLevel="1">
      <c r="B9" s="257"/>
      <c r="C9" s="39"/>
      <c r="E9" s="108" t="s">
        <v>86</v>
      </c>
      <c r="F9" s="117" t="s">
        <v>3</v>
      </c>
      <c r="G9" s="4"/>
      <c r="H9" s="99"/>
      <c r="I9" s="99"/>
      <c r="J9" s="28"/>
      <c r="K9" s="3"/>
      <c r="L9" s="109"/>
      <c r="M9" s="4"/>
      <c r="N9" s="40"/>
      <c r="O9" s="64" t="s">
        <v>42</v>
      </c>
      <c r="P9" s="40"/>
      <c r="Q9" s="188" t="s">
        <v>165</v>
      </c>
      <c r="R9" s="188" t="s">
        <v>162</v>
      </c>
    </row>
    <row r="10" spans="2:18" ht="15" customHeight="1" outlineLevel="1">
      <c r="B10" s="258"/>
      <c r="C10" s="39"/>
      <c r="E10" s="110" t="s">
        <v>87</v>
      </c>
      <c r="F10" s="119" t="s">
        <v>3</v>
      </c>
      <c r="G10" s="30"/>
      <c r="H10" s="111"/>
      <c r="I10" s="111"/>
      <c r="J10" s="31"/>
      <c r="K10" s="112"/>
      <c r="L10" s="113"/>
      <c r="M10" s="4"/>
      <c r="N10" s="40"/>
      <c r="O10" s="64" t="s">
        <v>42</v>
      </c>
      <c r="P10" s="40"/>
      <c r="Q10" s="188" t="s">
        <v>165</v>
      </c>
      <c r="R10" s="188" t="s">
        <v>162</v>
      </c>
    </row>
    <row r="11" spans="2:18" ht="15" customHeight="1" outlineLevel="1">
      <c r="B11" s="63"/>
      <c r="C11" s="18"/>
      <c r="E11" s="87" t="s">
        <v>40</v>
      </c>
      <c r="F11" s="117" t="s">
        <v>3</v>
      </c>
      <c r="G11" s="4"/>
      <c r="H11" s="77">
        <f>SUM(H12:H14)</f>
        <v>0</v>
      </c>
      <c r="I11" s="77">
        <f>SUM(I12:I14)</f>
        <v>0</v>
      </c>
      <c r="J11" s="28"/>
      <c r="K11" s="3"/>
      <c r="L11" s="3"/>
      <c r="M11" s="4"/>
      <c r="N11" s="40"/>
      <c r="O11" s="64" t="s">
        <v>42</v>
      </c>
      <c r="P11" s="40"/>
    </row>
    <row r="12" spans="2:18" ht="15" customHeight="1" outlineLevel="1">
      <c r="B12" s="262"/>
      <c r="C12" s="18"/>
      <c r="E12" s="104" t="s">
        <v>88</v>
      </c>
      <c r="F12" s="118" t="s">
        <v>3</v>
      </c>
      <c r="G12" s="26"/>
      <c r="H12" s="105"/>
      <c r="I12" s="105"/>
      <c r="J12" s="27"/>
      <c r="K12" s="106"/>
      <c r="L12" s="107"/>
      <c r="M12" s="4"/>
      <c r="N12" s="40"/>
      <c r="O12" s="64" t="s">
        <v>42</v>
      </c>
      <c r="P12" s="40"/>
      <c r="Q12" s="188" t="s">
        <v>165</v>
      </c>
      <c r="R12" s="188" t="s">
        <v>162</v>
      </c>
    </row>
    <row r="13" spans="2:18" ht="15" customHeight="1" outlineLevel="1">
      <c r="B13" s="263"/>
      <c r="C13" s="18"/>
      <c r="E13" s="108" t="s">
        <v>89</v>
      </c>
      <c r="F13" s="117" t="s">
        <v>3</v>
      </c>
      <c r="G13" s="4"/>
      <c r="H13" s="99"/>
      <c r="I13" s="99"/>
      <c r="J13" s="28"/>
      <c r="K13" s="3"/>
      <c r="L13" s="109"/>
      <c r="M13" s="4"/>
      <c r="N13" s="40"/>
      <c r="O13" s="64" t="s">
        <v>42</v>
      </c>
      <c r="P13" s="40"/>
      <c r="Q13" s="188" t="s">
        <v>165</v>
      </c>
      <c r="R13" s="188" t="s">
        <v>162</v>
      </c>
    </row>
    <row r="14" spans="2:18" ht="15" customHeight="1" outlineLevel="1">
      <c r="B14" s="264"/>
      <c r="C14" s="18"/>
      <c r="E14" s="110" t="s">
        <v>90</v>
      </c>
      <c r="F14" s="119" t="s">
        <v>3</v>
      </c>
      <c r="G14" s="30"/>
      <c r="H14" s="111"/>
      <c r="I14" s="111"/>
      <c r="J14" s="31"/>
      <c r="K14" s="112"/>
      <c r="L14" s="113"/>
      <c r="M14" s="4"/>
      <c r="N14" s="40"/>
      <c r="O14" s="64" t="s">
        <v>42</v>
      </c>
      <c r="P14" s="40"/>
      <c r="Q14" s="188" t="s">
        <v>165</v>
      </c>
      <c r="R14" s="188" t="s">
        <v>162</v>
      </c>
    </row>
    <row r="15" spans="2:18" ht="15" customHeight="1">
      <c r="C15" s="18"/>
      <c r="E15" s="178"/>
      <c r="F15" s="117"/>
      <c r="G15" s="4"/>
      <c r="H15" s="179"/>
      <c r="I15" s="179"/>
      <c r="J15" s="28"/>
      <c r="K15" s="3"/>
      <c r="L15" s="3"/>
      <c r="M15" s="4"/>
      <c r="N15" s="40"/>
      <c r="O15" s="64"/>
      <c r="P15" s="64"/>
    </row>
    <row r="16" spans="2:18" ht="27" customHeight="1">
      <c r="E16" s="103" t="s">
        <v>91</v>
      </c>
      <c r="N16" s="40"/>
      <c r="P16" s="40"/>
      <c r="Q16" s="40"/>
    </row>
    <row r="17" spans="2:18" ht="15.75" outlineLevel="1">
      <c r="B17" s="259"/>
      <c r="E17" s="32" t="s">
        <v>10</v>
      </c>
      <c r="F17" s="25" t="s">
        <v>3</v>
      </c>
      <c r="G17" s="26"/>
      <c r="H17" s="26"/>
      <c r="I17" s="128">
        <f t="shared" ref="I17:I22" si="0">K17+L17</f>
        <v>0</v>
      </c>
      <c r="J17" s="26"/>
      <c r="K17" s="105"/>
      <c r="L17" s="122"/>
      <c r="O17" s="132" t="s">
        <v>14</v>
      </c>
      <c r="P17" s="40"/>
      <c r="Q17" s="188" t="s">
        <v>165</v>
      </c>
      <c r="R17" s="188" t="s">
        <v>162</v>
      </c>
    </row>
    <row r="18" spans="2:18" ht="15.75" outlineLevel="1">
      <c r="B18" s="260"/>
      <c r="E18" s="33" t="s">
        <v>11</v>
      </c>
      <c r="F18" s="6" t="s">
        <v>3</v>
      </c>
      <c r="G18" s="4"/>
      <c r="H18" s="4"/>
      <c r="I18" s="77">
        <f t="shared" si="0"/>
        <v>0</v>
      </c>
      <c r="J18" s="4"/>
      <c r="K18" s="99"/>
      <c r="L18" s="123"/>
      <c r="O18" s="132" t="s">
        <v>14</v>
      </c>
      <c r="P18" s="40"/>
      <c r="Q18" s="188" t="s">
        <v>165</v>
      </c>
      <c r="R18" s="188" t="s">
        <v>162</v>
      </c>
    </row>
    <row r="19" spans="2:18" ht="15.75" outlineLevel="1">
      <c r="B19" s="260"/>
      <c r="E19" s="33" t="s">
        <v>2</v>
      </c>
      <c r="F19" s="6" t="s">
        <v>3</v>
      </c>
      <c r="G19" s="4"/>
      <c r="H19" s="4"/>
      <c r="I19" s="77">
        <f t="shared" si="0"/>
        <v>0</v>
      </c>
      <c r="J19" s="4"/>
      <c r="K19" s="99"/>
      <c r="L19" s="123"/>
      <c r="O19" s="132" t="s">
        <v>14</v>
      </c>
      <c r="P19" s="40"/>
      <c r="Q19" s="188" t="s">
        <v>165</v>
      </c>
      <c r="R19" s="188" t="s">
        <v>162</v>
      </c>
    </row>
    <row r="20" spans="2:18" ht="15.75" outlineLevel="1">
      <c r="B20" s="260"/>
      <c r="E20" s="33" t="s">
        <v>12</v>
      </c>
      <c r="F20" s="6" t="s">
        <v>3</v>
      </c>
      <c r="G20" s="4"/>
      <c r="H20" s="4"/>
      <c r="I20" s="77">
        <f t="shared" si="0"/>
        <v>0</v>
      </c>
      <c r="J20" s="4"/>
      <c r="K20" s="4"/>
      <c r="L20" s="123"/>
      <c r="O20" s="132" t="s">
        <v>14</v>
      </c>
      <c r="P20" s="40"/>
      <c r="Q20" s="188" t="s">
        <v>165</v>
      </c>
      <c r="R20" s="188" t="s">
        <v>162</v>
      </c>
    </row>
    <row r="21" spans="2:18" ht="15.75" outlineLevel="1">
      <c r="B21" s="260"/>
      <c r="E21" s="33" t="s">
        <v>13</v>
      </c>
      <c r="F21" s="6" t="s">
        <v>3</v>
      </c>
      <c r="G21" s="4"/>
      <c r="H21" s="4"/>
      <c r="I21" s="77">
        <f t="shared" si="0"/>
        <v>0</v>
      </c>
      <c r="J21" s="4"/>
      <c r="K21" s="4"/>
      <c r="L21" s="123"/>
      <c r="O21" s="132" t="s">
        <v>14</v>
      </c>
      <c r="P21" s="40"/>
      <c r="Q21" s="188" t="s">
        <v>165</v>
      </c>
      <c r="R21" s="188" t="s">
        <v>162</v>
      </c>
    </row>
    <row r="22" spans="2:18" ht="15.75" outlineLevel="1">
      <c r="B22" s="261"/>
      <c r="E22" s="34" t="s">
        <v>1</v>
      </c>
      <c r="F22" s="29" t="s">
        <v>3</v>
      </c>
      <c r="G22" s="30"/>
      <c r="H22" s="30"/>
      <c r="I22" s="78">
        <f t="shared" si="0"/>
        <v>0</v>
      </c>
      <c r="J22" s="30"/>
      <c r="K22" s="111"/>
      <c r="L22" s="124"/>
      <c r="O22" s="132" t="s">
        <v>14</v>
      </c>
      <c r="P22" s="40"/>
      <c r="Q22" s="188" t="s">
        <v>165</v>
      </c>
      <c r="R22" s="188" t="s">
        <v>162</v>
      </c>
    </row>
    <row r="23" spans="2:18" ht="15" customHeight="1">
      <c r="B23" s="236"/>
    </row>
    <row r="24" spans="2:18" ht="27" customHeight="1">
      <c r="E24" s="103" t="s">
        <v>152</v>
      </c>
      <c r="F24" s="100"/>
      <c r="G24" s="101"/>
      <c r="H24" s="266"/>
      <c r="I24" s="266"/>
      <c r="J24" s="266"/>
      <c r="K24" s="101"/>
    </row>
    <row r="25" spans="2:18" outlineLevel="1">
      <c r="E25" s="86" t="s">
        <v>176</v>
      </c>
      <c r="K25" s="77">
        <f>SUM(K26:K31)</f>
        <v>0</v>
      </c>
      <c r="O25" s="132" t="s">
        <v>68</v>
      </c>
    </row>
    <row r="26" spans="2:18" ht="15.75" outlineLevel="1">
      <c r="B26" s="256"/>
      <c r="C26" s="40"/>
      <c r="E26" s="32" t="s">
        <v>43</v>
      </c>
      <c r="F26" s="25" t="s">
        <v>3</v>
      </c>
      <c r="G26" s="26"/>
      <c r="H26" s="26"/>
      <c r="I26" s="26"/>
      <c r="J26" s="26"/>
      <c r="K26" s="105"/>
      <c r="L26" s="50"/>
      <c r="O26" s="132" t="s">
        <v>68</v>
      </c>
      <c r="Q26" s="188" t="s">
        <v>162</v>
      </c>
      <c r="R26" s="188" t="s">
        <v>162</v>
      </c>
    </row>
    <row r="27" spans="2:18" ht="15.75" outlineLevel="1">
      <c r="B27" s="257"/>
      <c r="C27" s="40"/>
      <c r="E27" s="33" t="s">
        <v>15</v>
      </c>
      <c r="F27" s="6" t="s">
        <v>3</v>
      </c>
      <c r="G27" s="4"/>
      <c r="H27" s="4"/>
      <c r="I27" s="4"/>
      <c r="J27" s="4"/>
      <c r="K27" s="99"/>
      <c r="L27" s="35"/>
      <c r="O27" s="132" t="s">
        <v>68</v>
      </c>
      <c r="Q27" s="188" t="s">
        <v>162</v>
      </c>
      <c r="R27" s="188" t="s">
        <v>162</v>
      </c>
    </row>
    <row r="28" spans="2:18" ht="15.75" outlineLevel="1">
      <c r="B28" s="257"/>
      <c r="C28" s="40"/>
      <c r="E28" s="33" t="s">
        <v>16</v>
      </c>
      <c r="F28" s="6" t="s">
        <v>3</v>
      </c>
      <c r="G28" s="4"/>
      <c r="H28" s="4"/>
      <c r="I28" s="4"/>
      <c r="J28" s="4"/>
      <c r="K28" s="99"/>
      <c r="L28" s="35"/>
      <c r="O28" s="132" t="s">
        <v>68</v>
      </c>
      <c r="Q28" s="188" t="s">
        <v>162</v>
      </c>
      <c r="R28" s="188" t="s">
        <v>162</v>
      </c>
    </row>
    <row r="29" spans="2:18" ht="15.75" outlineLevel="1">
      <c r="B29" s="257"/>
      <c r="C29" s="40"/>
      <c r="E29" s="33" t="s">
        <v>17</v>
      </c>
      <c r="F29" s="6" t="s">
        <v>3</v>
      </c>
      <c r="G29" s="4"/>
      <c r="H29" s="4"/>
      <c r="I29" s="4"/>
      <c r="J29" s="4"/>
      <c r="K29" s="99"/>
      <c r="L29" s="35"/>
      <c r="O29" s="132" t="s">
        <v>68</v>
      </c>
      <c r="Q29" s="188" t="s">
        <v>162</v>
      </c>
      <c r="R29" s="188" t="s">
        <v>162</v>
      </c>
    </row>
    <row r="30" spans="2:18" ht="15.75" outlineLevel="1">
      <c r="B30" s="257"/>
      <c r="C30" s="40"/>
      <c r="E30" s="33" t="s">
        <v>18</v>
      </c>
      <c r="F30" s="6" t="s">
        <v>3</v>
      </c>
      <c r="G30" s="4"/>
      <c r="H30" s="4"/>
      <c r="I30" s="4"/>
      <c r="J30" s="4"/>
      <c r="K30" s="99"/>
      <c r="L30" s="35"/>
      <c r="O30" s="132" t="s">
        <v>68</v>
      </c>
      <c r="Q30" s="188" t="s">
        <v>162</v>
      </c>
      <c r="R30" s="188" t="s">
        <v>162</v>
      </c>
    </row>
    <row r="31" spans="2:18" ht="15.75" outlineLevel="1">
      <c r="B31" s="258"/>
      <c r="C31" s="40"/>
      <c r="E31" s="34" t="s">
        <v>44</v>
      </c>
      <c r="F31" s="29" t="s">
        <v>3</v>
      </c>
      <c r="G31" s="30"/>
      <c r="H31" s="30"/>
      <c r="I31" s="30"/>
      <c r="J31" s="30"/>
      <c r="K31" s="111"/>
      <c r="L31" s="51"/>
      <c r="O31" s="132" t="s">
        <v>68</v>
      </c>
      <c r="Q31" s="188" t="s">
        <v>162</v>
      </c>
      <c r="R31" s="188" t="s">
        <v>162</v>
      </c>
    </row>
    <row r="32" spans="2:18" outlineLevel="1">
      <c r="E32" s="121"/>
      <c r="F32" s="7"/>
    </row>
    <row r="33" spans="2:18" outlineLevel="1">
      <c r="E33" s="86" t="s">
        <v>177</v>
      </c>
      <c r="K33" s="77">
        <f>SUM(K34:K39)</f>
        <v>0</v>
      </c>
      <c r="O33" s="132" t="s">
        <v>68</v>
      </c>
    </row>
    <row r="34" spans="2:18" ht="15.75" outlineLevel="1">
      <c r="B34" s="256"/>
      <c r="C34" s="40"/>
      <c r="E34" s="32" t="s">
        <v>43</v>
      </c>
      <c r="F34" s="25" t="s">
        <v>3</v>
      </c>
      <c r="G34" s="26"/>
      <c r="H34" s="26"/>
      <c r="I34" s="26"/>
      <c r="J34" s="26"/>
      <c r="K34" s="105"/>
      <c r="L34" s="50"/>
      <c r="O34" s="132" t="s">
        <v>68</v>
      </c>
      <c r="Q34" s="188" t="s">
        <v>162</v>
      </c>
      <c r="R34" s="188" t="s">
        <v>162</v>
      </c>
    </row>
    <row r="35" spans="2:18" ht="15.75" outlineLevel="1">
      <c r="B35" s="257"/>
      <c r="C35" s="40"/>
      <c r="E35" s="33" t="s">
        <v>15</v>
      </c>
      <c r="F35" s="6" t="s">
        <v>3</v>
      </c>
      <c r="G35" s="4"/>
      <c r="H35" s="4"/>
      <c r="I35" s="4"/>
      <c r="J35" s="4"/>
      <c r="K35" s="99"/>
      <c r="L35" s="35"/>
      <c r="O35" s="132" t="s">
        <v>68</v>
      </c>
      <c r="Q35" s="188" t="s">
        <v>162</v>
      </c>
      <c r="R35" s="188" t="s">
        <v>162</v>
      </c>
    </row>
    <row r="36" spans="2:18" ht="15.75" outlineLevel="1">
      <c r="B36" s="257"/>
      <c r="C36" s="40"/>
      <c r="E36" s="33" t="s">
        <v>16</v>
      </c>
      <c r="F36" s="6" t="s">
        <v>3</v>
      </c>
      <c r="G36" s="4"/>
      <c r="H36" s="4"/>
      <c r="I36" s="4"/>
      <c r="J36" s="4"/>
      <c r="K36" s="99"/>
      <c r="L36" s="35"/>
      <c r="O36" s="132" t="s">
        <v>68</v>
      </c>
      <c r="Q36" s="188" t="s">
        <v>162</v>
      </c>
      <c r="R36" s="188" t="s">
        <v>162</v>
      </c>
    </row>
    <row r="37" spans="2:18" ht="15.75" outlineLevel="1">
      <c r="B37" s="257"/>
      <c r="C37" s="40"/>
      <c r="E37" s="33" t="s">
        <v>17</v>
      </c>
      <c r="F37" s="6" t="s">
        <v>3</v>
      </c>
      <c r="G37" s="4"/>
      <c r="H37" s="4"/>
      <c r="I37" s="4"/>
      <c r="J37" s="4"/>
      <c r="K37" s="99"/>
      <c r="L37" s="35"/>
      <c r="O37" s="132" t="s">
        <v>68</v>
      </c>
      <c r="Q37" s="188" t="s">
        <v>162</v>
      </c>
      <c r="R37" s="188" t="s">
        <v>162</v>
      </c>
    </row>
    <row r="38" spans="2:18" ht="15.75" outlineLevel="1">
      <c r="B38" s="257"/>
      <c r="C38" s="40"/>
      <c r="E38" s="33" t="s">
        <v>18</v>
      </c>
      <c r="F38" s="6" t="s">
        <v>3</v>
      </c>
      <c r="G38" s="4"/>
      <c r="H38" s="4"/>
      <c r="I38" s="4"/>
      <c r="J38" s="4"/>
      <c r="K38" s="99"/>
      <c r="L38" s="35"/>
      <c r="O38" s="132" t="s">
        <v>68</v>
      </c>
      <c r="Q38" s="188" t="s">
        <v>162</v>
      </c>
      <c r="R38" s="188" t="s">
        <v>162</v>
      </c>
    </row>
    <row r="39" spans="2:18" ht="15.75" outlineLevel="1">
      <c r="B39" s="258"/>
      <c r="C39" s="40"/>
      <c r="E39" s="34" t="s">
        <v>44</v>
      </c>
      <c r="F39" s="29" t="s">
        <v>3</v>
      </c>
      <c r="G39" s="30"/>
      <c r="H39" s="30"/>
      <c r="I39" s="30"/>
      <c r="J39" s="30"/>
      <c r="K39" s="111"/>
      <c r="L39" s="51"/>
      <c r="O39" s="132" t="s">
        <v>68</v>
      </c>
      <c r="Q39" s="188" t="s">
        <v>162</v>
      </c>
      <c r="R39" s="188" t="s">
        <v>162</v>
      </c>
    </row>
    <row r="40" spans="2:18" outlineLevel="1">
      <c r="E40" s="121"/>
      <c r="F40" s="7"/>
    </row>
    <row r="41" spans="2:18" outlineLevel="1">
      <c r="E41" s="86" t="s">
        <v>178</v>
      </c>
      <c r="K41" s="77">
        <f>SUM(K42:K47)</f>
        <v>0</v>
      </c>
      <c r="O41" s="132" t="s">
        <v>68</v>
      </c>
    </row>
    <row r="42" spans="2:18" ht="15.75" outlineLevel="1">
      <c r="B42" s="256"/>
      <c r="C42" s="40"/>
      <c r="E42" s="32" t="s">
        <v>43</v>
      </c>
      <c r="F42" s="25" t="s">
        <v>3</v>
      </c>
      <c r="G42" s="26"/>
      <c r="H42" s="26"/>
      <c r="I42" s="26"/>
      <c r="J42" s="26"/>
      <c r="K42" s="105"/>
      <c r="L42" s="50"/>
      <c r="O42" s="132" t="s">
        <v>68</v>
      </c>
      <c r="Q42" s="188" t="s">
        <v>162</v>
      </c>
      <c r="R42" s="188" t="s">
        <v>162</v>
      </c>
    </row>
    <row r="43" spans="2:18" ht="15.75" outlineLevel="1">
      <c r="B43" s="257"/>
      <c r="C43" s="40"/>
      <c r="E43" s="33" t="s">
        <v>15</v>
      </c>
      <c r="F43" s="6" t="s">
        <v>3</v>
      </c>
      <c r="G43" s="4"/>
      <c r="H43" s="4"/>
      <c r="I43" s="4"/>
      <c r="J43" s="4"/>
      <c r="K43" s="99"/>
      <c r="L43" s="35"/>
      <c r="O43" s="132" t="s">
        <v>68</v>
      </c>
      <c r="Q43" s="188" t="s">
        <v>162</v>
      </c>
      <c r="R43" s="188" t="s">
        <v>162</v>
      </c>
    </row>
    <row r="44" spans="2:18" ht="15.75" outlineLevel="1">
      <c r="B44" s="257"/>
      <c r="C44" s="40"/>
      <c r="E44" s="33" t="s">
        <v>16</v>
      </c>
      <c r="F44" s="6" t="s">
        <v>3</v>
      </c>
      <c r="G44" s="4"/>
      <c r="H44" s="4"/>
      <c r="I44" s="4"/>
      <c r="J44" s="4"/>
      <c r="K44" s="99"/>
      <c r="L44" s="35"/>
      <c r="O44" s="132" t="s">
        <v>68</v>
      </c>
      <c r="Q44" s="188" t="s">
        <v>162</v>
      </c>
      <c r="R44" s="188" t="s">
        <v>162</v>
      </c>
    </row>
    <row r="45" spans="2:18" ht="15.75" outlineLevel="1">
      <c r="B45" s="257"/>
      <c r="C45" s="40"/>
      <c r="E45" s="33" t="s">
        <v>17</v>
      </c>
      <c r="F45" s="6" t="s">
        <v>3</v>
      </c>
      <c r="G45" s="4"/>
      <c r="H45" s="4"/>
      <c r="I45" s="4"/>
      <c r="J45" s="4"/>
      <c r="K45" s="99"/>
      <c r="L45" s="35"/>
      <c r="O45" s="132" t="s">
        <v>68</v>
      </c>
      <c r="Q45" s="188" t="s">
        <v>162</v>
      </c>
      <c r="R45" s="188" t="s">
        <v>162</v>
      </c>
    </row>
    <row r="46" spans="2:18" ht="15.75" outlineLevel="1">
      <c r="B46" s="257"/>
      <c r="C46" s="40"/>
      <c r="E46" s="33" t="s">
        <v>18</v>
      </c>
      <c r="F46" s="6" t="s">
        <v>3</v>
      </c>
      <c r="G46" s="4"/>
      <c r="H46" s="4"/>
      <c r="I46" s="4"/>
      <c r="J46" s="4"/>
      <c r="K46" s="99"/>
      <c r="L46" s="35"/>
      <c r="O46" s="132" t="s">
        <v>68</v>
      </c>
      <c r="Q46" s="188" t="s">
        <v>162</v>
      </c>
      <c r="R46" s="188" t="s">
        <v>162</v>
      </c>
    </row>
    <row r="47" spans="2:18" ht="15.75" outlineLevel="1">
      <c r="B47" s="258"/>
      <c r="C47" s="40"/>
      <c r="E47" s="34" t="s">
        <v>44</v>
      </c>
      <c r="F47" s="29" t="s">
        <v>3</v>
      </c>
      <c r="G47" s="30"/>
      <c r="H47" s="30"/>
      <c r="I47" s="30"/>
      <c r="J47" s="30"/>
      <c r="K47" s="111"/>
      <c r="L47" s="51"/>
      <c r="O47" s="132" t="s">
        <v>68</v>
      </c>
      <c r="Q47" s="188" t="s">
        <v>162</v>
      </c>
      <c r="R47" s="188" t="s">
        <v>162</v>
      </c>
    </row>
    <row r="48" spans="2:18" ht="15" customHeight="1">
      <c r="E48" s="121"/>
      <c r="F48" s="7"/>
    </row>
    <row r="49" spans="2:18" ht="27" customHeight="1">
      <c r="E49" s="103" t="s">
        <v>56</v>
      </c>
      <c r="F49" s="100"/>
      <c r="G49" s="101"/>
      <c r="H49" s="266"/>
      <c r="I49" s="266"/>
      <c r="J49" s="266"/>
      <c r="K49" s="101"/>
    </row>
    <row r="50" spans="2:18" ht="21.75" customHeight="1" outlineLevel="1">
      <c r="D50" s="17"/>
      <c r="E50" s="92" t="s">
        <v>92</v>
      </c>
      <c r="K50" s="77">
        <f>K51+K70</f>
        <v>0</v>
      </c>
      <c r="O50" s="132" t="s">
        <v>69</v>
      </c>
    </row>
    <row r="51" spans="2:18" outlineLevel="1">
      <c r="E51" s="129" t="s">
        <v>93</v>
      </c>
      <c r="F51" s="7"/>
      <c r="K51" s="77">
        <f>K52+K57+K62+K64+K65</f>
        <v>0</v>
      </c>
      <c r="O51" s="132" t="s">
        <v>69</v>
      </c>
    </row>
    <row r="52" spans="2:18" outlineLevel="1">
      <c r="B52" s="256"/>
      <c r="E52" s="130" t="s">
        <v>45</v>
      </c>
      <c r="F52" s="25" t="s">
        <v>3</v>
      </c>
      <c r="G52" s="26"/>
      <c r="H52" s="26"/>
      <c r="I52" s="26"/>
      <c r="J52" s="26"/>
      <c r="K52" s="128">
        <f>SUM(K53:K56)</f>
        <v>0</v>
      </c>
      <c r="L52" s="50"/>
      <c r="O52" s="132" t="s">
        <v>69</v>
      </c>
    </row>
    <row r="53" spans="2:18" ht="15.75" outlineLevel="1">
      <c r="B53" s="257"/>
      <c r="E53" s="37" t="s">
        <v>49</v>
      </c>
      <c r="F53" s="6" t="s">
        <v>3</v>
      </c>
      <c r="G53" s="4"/>
      <c r="H53" s="4"/>
      <c r="I53" s="4"/>
      <c r="J53" s="4"/>
      <c r="K53" s="99"/>
      <c r="L53" s="35"/>
      <c r="O53" s="132" t="s">
        <v>69</v>
      </c>
      <c r="Q53" s="188" t="s">
        <v>162</v>
      </c>
      <c r="R53" s="188" t="s">
        <v>162</v>
      </c>
    </row>
    <row r="54" spans="2:18" ht="15.75" outlineLevel="1">
      <c r="B54" s="257"/>
      <c r="E54" s="37" t="s">
        <v>50</v>
      </c>
      <c r="F54" s="6" t="s">
        <v>3</v>
      </c>
      <c r="G54" s="4"/>
      <c r="H54" s="4"/>
      <c r="I54" s="4"/>
      <c r="J54" s="4"/>
      <c r="K54" s="99"/>
      <c r="L54" s="35"/>
      <c r="O54" s="132" t="s">
        <v>69</v>
      </c>
      <c r="Q54" s="188" t="s">
        <v>162</v>
      </c>
      <c r="R54" s="188" t="s">
        <v>162</v>
      </c>
    </row>
    <row r="55" spans="2:18" ht="15.75" outlineLevel="1">
      <c r="B55" s="257"/>
      <c r="E55" s="37" t="s">
        <v>51</v>
      </c>
      <c r="F55" s="6" t="s">
        <v>3</v>
      </c>
      <c r="G55" s="4"/>
      <c r="H55" s="4"/>
      <c r="I55" s="4"/>
      <c r="J55" s="4"/>
      <c r="K55" s="99"/>
      <c r="L55" s="35"/>
      <c r="O55" s="132" t="s">
        <v>69</v>
      </c>
      <c r="Q55" s="188" t="s">
        <v>162</v>
      </c>
      <c r="R55" s="188" t="s">
        <v>162</v>
      </c>
    </row>
    <row r="56" spans="2:18" ht="15.75" outlineLevel="1">
      <c r="B56" s="257"/>
      <c r="E56" s="37" t="s">
        <v>52</v>
      </c>
      <c r="F56" s="6" t="s">
        <v>3</v>
      </c>
      <c r="G56" s="4"/>
      <c r="H56" s="4"/>
      <c r="I56" s="4"/>
      <c r="J56" s="4"/>
      <c r="K56" s="99"/>
      <c r="L56" s="35"/>
      <c r="O56" s="132" t="s">
        <v>69</v>
      </c>
      <c r="Q56" s="188" t="s">
        <v>162</v>
      </c>
      <c r="R56" s="188" t="s">
        <v>162</v>
      </c>
    </row>
    <row r="57" spans="2:18" outlineLevel="1">
      <c r="B57" s="257"/>
      <c r="E57" s="131" t="s">
        <v>46</v>
      </c>
      <c r="F57" s="6" t="s">
        <v>3</v>
      </c>
      <c r="G57" s="4"/>
      <c r="H57" s="4"/>
      <c r="I57" s="4"/>
      <c r="J57" s="4"/>
      <c r="K57" s="77">
        <f>SUM(K58:K60)</f>
        <v>0</v>
      </c>
      <c r="L57" s="35"/>
      <c r="O57" s="132" t="s">
        <v>69</v>
      </c>
    </row>
    <row r="58" spans="2:18" ht="15.75" outlineLevel="1">
      <c r="B58" s="257"/>
      <c r="E58" s="37" t="s">
        <v>53</v>
      </c>
      <c r="F58" s="6" t="s">
        <v>3</v>
      </c>
      <c r="G58" s="4"/>
      <c r="H58" s="4"/>
      <c r="I58" s="4"/>
      <c r="J58" s="4"/>
      <c r="K58" s="99"/>
      <c r="L58" s="35"/>
      <c r="O58" s="132" t="s">
        <v>69</v>
      </c>
      <c r="Q58" s="188" t="s">
        <v>162</v>
      </c>
      <c r="R58" s="188" t="s">
        <v>162</v>
      </c>
    </row>
    <row r="59" spans="2:18" ht="15.75" outlineLevel="1">
      <c r="B59" s="257"/>
      <c r="E59" s="37" t="s">
        <v>54</v>
      </c>
      <c r="F59" s="6" t="s">
        <v>3</v>
      </c>
      <c r="G59" s="4"/>
      <c r="H59" s="4"/>
      <c r="I59" s="4"/>
      <c r="J59" s="4"/>
      <c r="K59" s="99"/>
      <c r="L59" s="35"/>
      <c r="O59" s="132" t="s">
        <v>69</v>
      </c>
      <c r="Q59" s="188" t="s">
        <v>162</v>
      </c>
      <c r="R59" s="188" t="s">
        <v>162</v>
      </c>
    </row>
    <row r="60" spans="2:18" ht="15.75" outlineLevel="1">
      <c r="B60" s="257"/>
      <c r="E60" s="37" t="s">
        <v>55</v>
      </c>
      <c r="F60" s="6" t="s">
        <v>3</v>
      </c>
      <c r="G60" s="4"/>
      <c r="H60" s="4"/>
      <c r="I60" s="4"/>
      <c r="J60" s="4"/>
      <c r="K60" s="99"/>
      <c r="L60" s="35"/>
      <c r="O60" s="132" t="s">
        <v>69</v>
      </c>
      <c r="Q60" s="188" t="s">
        <v>162</v>
      </c>
      <c r="R60" s="188" t="s">
        <v>162</v>
      </c>
    </row>
    <row r="61" spans="2:18" outlineLevel="1">
      <c r="B61" s="257"/>
      <c r="E61" s="131" t="s">
        <v>47</v>
      </c>
      <c r="F61" s="6" t="s">
        <v>3</v>
      </c>
      <c r="G61" s="4"/>
      <c r="H61" s="4"/>
      <c r="I61" s="4"/>
      <c r="J61" s="4"/>
      <c r="K61" s="4"/>
      <c r="L61" s="35"/>
      <c r="P61" s="40"/>
    </row>
    <row r="62" spans="2:18" ht="15.75" outlineLevel="1">
      <c r="B62" s="257"/>
      <c r="E62" s="37" t="s">
        <v>47</v>
      </c>
      <c r="F62" s="6" t="s">
        <v>3</v>
      </c>
      <c r="G62" s="4"/>
      <c r="H62" s="4"/>
      <c r="I62" s="4"/>
      <c r="J62" s="4"/>
      <c r="K62" s="99"/>
      <c r="L62" s="35"/>
      <c r="O62" s="132" t="s">
        <v>69</v>
      </c>
      <c r="Q62" s="188" t="s">
        <v>162</v>
      </c>
      <c r="R62" s="188" t="s">
        <v>162</v>
      </c>
    </row>
    <row r="63" spans="2:18" outlineLevel="1">
      <c r="B63" s="257"/>
      <c r="E63" s="131" t="s">
        <v>19</v>
      </c>
      <c r="F63" s="6" t="s">
        <v>3</v>
      </c>
      <c r="G63" s="4"/>
      <c r="H63" s="4"/>
      <c r="I63" s="4"/>
      <c r="J63" s="4"/>
      <c r="K63" s="4"/>
      <c r="L63" s="35"/>
    </row>
    <row r="64" spans="2:18" ht="15.75" outlineLevel="1">
      <c r="B64" s="257"/>
      <c r="E64" s="37" t="s">
        <v>19</v>
      </c>
      <c r="F64" s="6" t="s">
        <v>3</v>
      </c>
      <c r="G64" s="4"/>
      <c r="H64" s="4"/>
      <c r="I64" s="4"/>
      <c r="J64" s="4"/>
      <c r="K64" s="99"/>
      <c r="L64" s="35"/>
      <c r="O64" s="132" t="s">
        <v>69</v>
      </c>
      <c r="Q64" s="188" t="s">
        <v>162</v>
      </c>
      <c r="R64" s="188" t="s">
        <v>162</v>
      </c>
    </row>
    <row r="65" spans="2:19" outlineLevel="1">
      <c r="B65" s="257"/>
      <c r="E65" s="131" t="s">
        <v>48</v>
      </c>
      <c r="F65" s="6" t="s">
        <v>3</v>
      </c>
      <c r="G65" s="4"/>
      <c r="H65" s="4"/>
      <c r="I65" s="4"/>
      <c r="J65" s="4"/>
      <c r="K65" s="77">
        <f>SUM(K66:K68)</f>
        <v>0</v>
      </c>
      <c r="L65" s="35"/>
      <c r="O65" s="132" t="s">
        <v>69</v>
      </c>
    </row>
    <row r="66" spans="2:19" ht="15.75" outlineLevel="1">
      <c r="B66" s="257"/>
      <c r="E66" s="194" t="s">
        <v>169</v>
      </c>
      <c r="F66" s="6" t="s">
        <v>3</v>
      </c>
      <c r="G66" s="4"/>
      <c r="H66" s="4"/>
      <c r="I66" s="4"/>
      <c r="J66" s="4"/>
      <c r="K66" s="99"/>
      <c r="L66" s="35"/>
      <c r="O66" s="132" t="s">
        <v>69</v>
      </c>
      <c r="Q66" s="188" t="s">
        <v>162</v>
      </c>
      <c r="R66" s="188" t="s">
        <v>162</v>
      </c>
    </row>
    <row r="67" spans="2:19" ht="15.75" outlineLevel="1">
      <c r="B67" s="257"/>
      <c r="E67" s="194" t="s">
        <v>168</v>
      </c>
      <c r="F67" s="6" t="s">
        <v>3</v>
      </c>
      <c r="G67" s="4"/>
      <c r="H67" s="4"/>
      <c r="I67" s="4"/>
      <c r="J67" s="4"/>
      <c r="K67" s="99"/>
      <c r="L67" s="35"/>
      <c r="O67" s="132" t="s">
        <v>69</v>
      </c>
      <c r="Q67" s="188" t="s">
        <v>162</v>
      </c>
      <c r="R67" s="188" t="s">
        <v>162</v>
      </c>
    </row>
    <row r="68" spans="2:19" ht="15.75" outlineLevel="1">
      <c r="B68" s="258"/>
      <c r="E68" s="194" t="s">
        <v>167</v>
      </c>
      <c r="F68" s="6" t="s">
        <v>3</v>
      </c>
      <c r="G68" s="4"/>
      <c r="H68" s="4"/>
      <c r="I68" s="4"/>
      <c r="J68" s="4"/>
      <c r="K68" s="99"/>
      <c r="L68" s="35"/>
      <c r="O68" s="132" t="s">
        <v>69</v>
      </c>
      <c r="Q68" s="188" t="s">
        <v>162</v>
      </c>
      <c r="R68" s="188" t="s">
        <v>162</v>
      </c>
    </row>
    <row r="69" spans="2:19" ht="15.75" outlineLevel="1">
      <c r="B69" s="8"/>
      <c r="E69" s="192" t="s">
        <v>121</v>
      </c>
      <c r="F69" s="29"/>
      <c r="G69" s="30"/>
      <c r="H69" s="30"/>
      <c r="I69" s="30"/>
      <c r="J69" s="30"/>
      <c r="K69" s="193"/>
      <c r="L69" s="51"/>
      <c r="P69" s="132"/>
      <c r="Q69" s="132"/>
      <c r="R69" s="132"/>
      <c r="S69" s="132"/>
    </row>
    <row r="70" spans="2:19" ht="20.25" customHeight="1" outlineLevel="1">
      <c r="B70" s="8"/>
      <c r="E70" s="139" t="s">
        <v>166</v>
      </c>
      <c r="F70" s="7" t="s">
        <v>3</v>
      </c>
      <c r="K70" s="77">
        <f>K71+K76+K81+K83+K84</f>
        <v>0</v>
      </c>
      <c r="O70" s="132" t="s">
        <v>69</v>
      </c>
    </row>
    <row r="71" spans="2:19" outlineLevel="1">
      <c r="B71" s="256"/>
      <c r="E71" s="130" t="s">
        <v>45</v>
      </c>
      <c r="F71" s="25" t="s">
        <v>3</v>
      </c>
      <c r="G71" s="26"/>
      <c r="H71" s="26"/>
      <c r="I71" s="26"/>
      <c r="J71" s="26"/>
      <c r="K71" s="128">
        <f>SUM(K72:K75)</f>
        <v>0</v>
      </c>
      <c r="L71" s="50"/>
      <c r="O71" s="132" t="s">
        <v>69</v>
      </c>
    </row>
    <row r="72" spans="2:19" ht="15.75" outlineLevel="1">
      <c r="B72" s="257"/>
      <c r="E72" s="37" t="s">
        <v>49</v>
      </c>
      <c r="F72" s="6" t="s">
        <v>3</v>
      </c>
      <c r="G72" s="4"/>
      <c r="H72" s="4"/>
      <c r="I72" s="4"/>
      <c r="J72" s="4"/>
      <c r="K72" s="99"/>
      <c r="L72" s="35"/>
      <c r="O72" s="132" t="s">
        <v>69</v>
      </c>
      <c r="Q72" s="188" t="s">
        <v>162</v>
      </c>
      <c r="R72" s="188" t="s">
        <v>162</v>
      </c>
    </row>
    <row r="73" spans="2:19" ht="15.75" outlineLevel="1">
      <c r="B73" s="257"/>
      <c r="E73" s="37" t="s">
        <v>50</v>
      </c>
      <c r="F73" s="6" t="s">
        <v>3</v>
      </c>
      <c r="G73" s="4"/>
      <c r="H73" s="4"/>
      <c r="I73" s="4"/>
      <c r="J73" s="4"/>
      <c r="K73" s="99"/>
      <c r="L73" s="35"/>
      <c r="O73" s="132" t="s">
        <v>69</v>
      </c>
      <c r="Q73" s="188" t="s">
        <v>162</v>
      </c>
      <c r="R73" s="188" t="s">
        <v>162</v>
      </c>
    </row>
    <row r="74" spans="2:19" ht="15.75" outlineLevel="1">
      <c r="B74" s="257"/>
      <c r="E74" s="37" t="s">
        <v>51</v>
      </c>
      <c r="F74" s="6" t="s">
        <v>3</v>
      </c>
      <c r="G74" s="4"/>
      <c r="H74" s="4"/>
      <c r="I74" s="4"/>
      <c r="J74" s="4"/>
      <c r="K74" s="99"/>
      <c r="L74" s="35"/>
      <c r="O74" s="132" t="s">
        <v>69</v>
      </c>
      <c r="Q74" s="188" t="s">
        <v>162</v>
      </c>
      <c r="R74" s="188" t="s">
        <v>162</v>
      </c>
    </row>
    <row r="75" spans="2:19" ht="15.75" outlineLevel="1">
      <c r="B75" s="257"/>
      <c r="E75" s="37" t="s">
        <v>52</v>
      </c>
      <c r="F75" s="6" t="s">
        <v>3</v>
      </c>
      <c r="G75" s="4"/>
      <c r="H75" s="4"/>
      <c r="I75" s="4"/>
      <c r="J75" s="4"/>
      <c r="K75" s="99"/>
      <c r="L75" s="35"/>
      <c r="O75" s="132" t="s">
        <v>69</v>
      </c>
      <c r="Q75" s="188" t="s">
        <v>162</v>
      </c>
      <c r="R75" s="188" t="s">
        <v>162</v>
      </c>
    </row>
    <row r="76" spans="2:19" outlineLevel="1">
      <c r="B76" s="257"/>
      <c r="E76" s="131" t="s">
        <v>46</v>
      </c>
      <c r="F76" s="6" t="s">
        <v>3</v>
      </c>
      <c r="G76" s="4"/>
      <c r="H76" s="4"/>
      <c r="I76" s="4"/>
      <c r="J76" s="4"/>
      <c r="K76" s="77">
        <f>SUM(K77:K79)</f>
        <v>0</v>
      </c>
      <c r="L76" s="35"/>
      <c r="O76" s="132" t="s">
        <v>69</v>
      </c>
    </row>
    <row r="77" spans="2:19" ht="15.75" outlineLevel="1">
      <c r="B77" s="257"/>
      <c r="E77" s="37" t="s">
        <v>53</v>
      </c>
      <c r="F77" s="6" t="s">
        <v>3</v>
      </c>
      <c r="G77" s="4"/>
      <c r="H77" s="4"/>
      <c r="I77" s="4"/>
      <c r="J77" s="4"/>
      <c r="K77" s="99"/>
      <c r="L77" s="35"/>
      <c r="O77" s="132" t="s">
        <v>69</v>
      </c>
      <c r="Q77" s="188" t="s">
        <v>162</v>
      </c>
      <c r="R77" s="188" t="s">
        <v>162</v>
      </c>
    </row>
    <row r="78" spans="2:19" ht="15.75" outlineLevel="1">
      <c r="B78" s="257"/>
      <c r="E78" s="37" t="s">
        <v>54</v>
      </c>
      <c r="F78" s="6" t="s">
        <v>3</v>
      </c>
      <c r="G78" s="4"/>
      <c r="H78" s="4"/>
      <c r="I78" s="4"/>
      <c r="J78" s="4"/>
      <c r="K78" s="99"/>
      <c r="L78" s="35"/>
      <c r="O78" s="132" t="s">
        <v>69</v>
      </c>
      <c r="Q78" s="188" t="s">
        <v>162</v>
      </c>
      <c r="R78" s="188" t="s">
        <v>162</v>
      </c>
    </row>
    <row r="79" spans="2:19" ht="15.75" outlineLevel="1">
      <c r="B79" s="257"/>
      <c r="E79" s="37" t="s">
        <v>55</v>
      </c>
      <c r="F79" s="6" t="s">
        <v>3</v>
      </c>
      <c r="G79" s="4"/>
      <c r="H79" s="4"/>
      <c r="I79" s="4"/>
      <c r="J79" s="4"/>
      <c r="K79" s="99"/>
      <c r="L79" s="35"/>
      <c r="O79" s="132" t="s">
        <v>69</v>
      </c>
      <c r="Q79" s="188" t="s">
        <v>162</v>
      </c>
      <c r="R79" s="188" t="s">
        <v>162</v>
      </c>
    </row>
    <row r="80" spans="2:19" outlineLevel="1">
      <c r="B80" s="257"/>
      <c r="E80" s="131" t="s">
        <v>47</v>
      </c>
      <c r="F80" s="6" t="s">
        <v>3</v>
      </c>
      <c r="G80" s="4"/>
      <c r="H80" s="4"/>
      <c r="I80" s="4"/>
      <c r="J80" s="4"/>
      <c r="K80" s="4"/>
      <c r="L80" s="35"/>
    </row>
    <row r="81" spans="2:19" ht="15.75" outlineLevel="1">
      <c r="B81" s="257"/>
      <c r="E81" s="37" t="s">
        <v>47</v>
      </c>
      <c r="F81" s="6" t="s">
        <v>3</v>
      </c>
      <c r="G81" s="4"/>
      <c r="H81" s="4"/>
      <c r="I81" s="4"/>
      <c r="J81" s="4"/>
      <c r="K81" s="99"/>
      <c r="L81" s="35"/>
      <c r="O81" s="132" t="s">
        <v>69</v>
      </c>
      <c r="Q81" s="188" t="s">
        <v>162</v>
      </c>
      <c r="R81" s="188" t="s">
        <v>162</v>
      </c>
    </row>
    <row r="82" spans="2:19" outlineLevel="1">
      <c r="B82" s="257"/>
      <c r="E82" s="131" t="s">
        <v>19</v>
      </c>
      <c r="F82" s="6" t="s">
        <v>3</v>
      </c>
      <c r="G82" s="4"/>
      <c r="H82" s="4"/>
      <c r="I82" s="4"/>
      <c r="J82" s="4"/>
      <c r="K82" s="4"/>
      <c r="L82" s="35"/>
    </row>
    <row r="83" spans="2:19" ht="15.75" outlineLevel="1">
      <c r="B83" s="257"/>
      <c r="E83" s="37" t="s">
        <v>19</v>
      </c>
      <c r="F83" s="6" t="s">
        <v>3</v>
      </c>
      <c r="G83" s="4"/>
      <c r="H83" s="4"/>
      <c r="I83" s="4"/>
      <c r="J83" s="4"/>
      <c r="K83" s="99"/>
      <c r="L83" s="35"/>
      <c r="O83" s="132" t="s">
        <v>69</v>
      </c>
      <c r="Q83" s="188" t="s">
        <v>162</v>
      </c>
      <c r="R83" s="188" t="s">
        <v>162</v>
      </c>
    </row>
    <row r="84" spans="2:19" outlineLevel="1">
      <c r="B84" s="257"/>
      <c r="E84" s="131" t="s">
        <v>48</v>
      </c>
      <c r="F84" s="6" t="s">
        <v>3</v>
      </c>
      <c r="G84" s="4"/>
      <c r="H84" s="4"/>
      <c r="I84" s="4"/>
      <c r="J84" s="4"/>
      <c r="K84" s="77">
        <f>SUM(K85:K87)</f>
        <v>0</v>
      </c>
      <c r="L84" s="35"/>
      <c r="O84" s="132" t="s">
        <v>69</v>
      </c>
    </row>
    <row r="85" spans="2:19" ht="15.75" outlineLevel="1">
      <c r="B85" s="257"/>
      <c r="E85" s="194" t="s">
        <v>169</v>
      </c>
      <c r="F85" s="6" t="s">
        <v>3</v>
      </c>
      <c r="G85" s="4"/>
      <c r="H85" s="4"/>
      <c r="I85" s="4"/>
      <c r="J85" s="4"/>
      <c r="K85" s="99"/>
      <c r="L85" s="35"/>
      <c r="O85" s="132" t="s">
        <v>69</v>
      </c>
      <c r="Q85" s="188" t="s">
        <v>162</v>
      </c>
      <c r="R85" s="188" t="s">
        <v>162</v>
      </c>
    </row>
    <row r="86" spans="2:19" ht="15.75" outlineLevel="1">
      <c r="B86" s="257"/>
      <c r="E86" s="194" t="s">
        <v>168</v>
      </c>
      <c r="F86" s="6" t="s">
        <v>3</v>
      </c>
      <c r="G86" s="4"/>
      <c r="H86" s="4"/>
      <c r="I86" s="4"/>
      <c r="J86" s="4"/>
      <c r="K86" s="99"/>
      <c r="L86" s="35"/>
      <c r="O86" s="132" t="s">
        <v>69</v>
      </c>
      <c r="Q86" s="188" t="s">
        <v>162</v>
      </c>
      <c r="R86" s="188" t="s">
        <v>162</v>
      </c>
    </row>
    <row r="87" spans="2:19" ht="15.75" outlineLevel="1">
      <c r="B87" s="258"/>
      <c r="E87" s="194" t="s">
        <v>167</v>
      </c>
      <c r="F87" s="6" t="s">
        <v>3</v>
      </c>
      <c r="G87" s="4"/>
      <c r="H87" s="4"/>
      <c r="I87" s="4"/>
      <c r="J87" s="4"/>
      <c r="K87" s="99"/>
      <c r="L87" s="35"/>
      <c r="O87" s="132" t="s">
        <v>69</v>
      </c>
      <c r="Q87" s="188" t="s">
        <v>162</v>
      </c>
      <c r="R87" s="188" t="s">
        <v>162</v>
      </c>
    </row>
    <row r="88" spans="2:19" ht="15.75" outlineLevel="1">
      <c r="B88" s="8"/>
      <c r="E88" s="192" t="s">
        <v>121</v>
      </c>
      <c r="F88" s="29"/>
      <c r="G88" s="30"/>
      <c r="H88" s="30"/>
      <c r="I88" s="30"/>
      <c r="J88" s="30"/>
      <c r="K88" s="193"/>
      <c r="L88" s="51"/>
      <c r="O88" s="132" t="s">
        <v>69</v>
      </c>
      <c r="Q88" s="188" t="s">
        <v>162</v>
      </c>
      <c r="R88" s="188" t="s">
        <v>162</v>
      </c>
      <c r="S88" s="132"/>
    </row>
    <row r="89" spans="2:19" ht="15" customHeight="1"/>
    <row r="90" spans="2:19" ht="27" customHeight="1">
      <c r="E90" s="133" t="s">
        <v>57</v>
      </c>
      <c r="F90" s="100"/>
      <c r="G90" s="101"/>
      <c r="H90" s="266"/>
      <c r="I90" s="266"/>
      <c r="J90" s="266"/>
      <c r="K90" s="101"/>
    </row>
    <row r="91" spans="2:19" outlineLevel="1">
      <c r="E91" s="86" t="s">
        <v>92</v>
      </c>
      <c r="F91" s="6" t="s">
        <v>3</v>
      </c>
      <c r="G91" s="4"/>
      <c r="H91" s="4"/>
      <c r="I91" s="4"/>
      <c r="J91" s="4"/>
      <c r="K91" s="77">
        <f>K92+K95+K101+K102</f>
        <v>0</v>
      </c>
      <c r="O91" s="132" t="s">
        <v>70</v>
      </c>
    </row>
    <row r="92" spans="2:19" outlineLevel="1">
      <c r="B92" s="259"/>
      <c r="E92" s="130" t="s">
        <v>20</v>
      </c>
      <c r="F92" s="25" t="s">
        <v>3</v>
      </c>
      <c r="G92" s="26"/>
      <c r="H92" s="26"/>
      <c r="I92" s="26"/>
      <c r="J92" s="26"/>
      <c r="K92" s="128">
        <f>SUM(K93:K94)</f>
        <v>0</v>
      </c>
      <c r="L92" s="50"/>
      <c r="O92" s="132" t="s">
        <v>70</v>
      </c>
    </row>
    <row r="93" spans="2:19" ht="15.75" outlineLevel="1">
      <c r="B93" s="260"/>
      <c r="E93" s="37" t="s">
        <v>58</v>
      </c>
      <c r="F93" s="6" t="s">
        <v>3</v>
      </c>
      <c r="G93" s="4"/>
      <c r="H93" s="4"/>
      <c r="I93" s="4"/>
      <c r="J93" s="4"/>
      <c r="K93" s="99"/>
      <c r="L93" s="35"/>
      <c r="O93" s="132" t="s">
        <v>70</v>
      </c>
      <c r="Q93" s="188" t="s">
        <v>165</v>
      </c>
      <c r="R93" s="188" t="s">
        <v>162</v>
      </c>
    </row>
    <row r="94" spans="2:19" ht="15.75" outlineLevel="1">
      <c r="B94" s="260"/>
      <c r="E94" s="37" t="s">
        <v>59</v>
      </c>
      <c r="F94" s="6" t="s">
        <v>3</v>
      </c>
      <c r="G94" s="4"/>
      <c r="H94" s="4"/>
      <c r="I94" s="4"/>
      <c r="J94" s="4"/>
      <c r="K94" s="99"/>
      <c r="L94" s="35"/>
      <c r="O94" s="132" t="s">
        <v>70</v>
      </c>
      <c r="Q94" s="188" t="s">
        <v>165</v>
      </c>
      <c r="R94" s="188" t="s">
        <v>162</v>
      </c>
    </row>
    <row r="95" spans="2:19" outlineLevel="1">
      <c r="B95" s="260"/>
      <c r="E95" s="131" t="s">
        <v>21</v>
      </c>
      <c r="F95" s="6" t="s">
        <v>3</v>
      </c>
      <c r="G95" s="4"/>
      <c r="H95" s="4"/>
      <c r="I95" s="4"/>
      <c r="J95" s="4"/>
      <c r="K95" s="77">
        <f>SUM(K96:K100)</f>
        <v>0</v>
      </c>
      <c r="L95" s="35"/>
      <c r="O95" s="132" t="s">
        <v>70</v>
      </c>
    </row>
    <row r="96" spans="2:19" ht="15.75" outlineLevel="1">
      <c r="B96" s="260"/>
      <c r="E96" s="37" t="s">
        <v>4</v>
      </c>
      <c r="F96" s="6" t="s">
        <v>3</v>
      </c>
      <c r="G96" s="4"/>
      <c r="H96" s="4"/>
      <c r="I96" s="4"/>
      <c r="J96" s="4"/>
      <c r="K96" s="99"/>
      <c r="L96" s="35"/>
      <c r="O96" s="132" t="s">
        <v>70</v>
      </c>
      <c r="Q96" s="188" t="s">
        <v>165</v>
      </c>
      <c r="R96" s="188" t="s">
        <v>162</v>
      </c>
    </row>
    <row r="97" spans="2:18" ht="15.75" outlineLevel="1">
      <c r="B97" s="260"/>
      <c r="E97" s="37" t="s">
        <v>5</v>
      </c>
      <c r="F97" s="6" t="s">
        <v>3</v>
      </c>
      <c r="G97" s="4"/>
      <c r="H97" s="4"/>
      <c r="I97" s="4"/>
      <c r="J97" s="4"/>
      <c r="K97" s="99"/>
      <c r="L97" s="35"/>
      <c r="O97" s="132" t="s">
        <v>70</v>
      </c>
      <c r="Q97" s="188" t="s">
        <v>165</v>
      </c>
      <c r="R97" s="188" t="s">
        <v>162</v>
      </c>
    </row>
    <row r="98" spans="2:18" ht="15.75" outlineLevel="1">
      <c r="B98" s="260"/>
      <c r="E98" s="37" t="s">
        <v>6</v>
      </c>
      <c r="F98" s="6" t="s">
        <v>3</v>
      </c>
      <c r="G98" s="4"/>
      <c r="H98" s="4"/>
      <c r="I98" s="4"/>
      <c r="J98" s="4"/>
      <c r="K98" s="99"/>
      <c r="L98" s="35"/>
      <c r="O98" s="132" t="s">
        <v>70</v>
      </c>
      <c r="Q98" s="188" t="s">
        <v>165</v>
      </c>
      <c r="R98" s="188" t="s">
        <v>162</v>
      </c>
    </row>
    <row r="99" spans="2:18" ht="15.75" outlineLevel="1">
      <c r="B99" s="260"/>
      <c r="E99" s="37" t="s">
        <v>7</v>
      </c>
      <c r="F99" s="6" t="s">
        <v>3</v>
      </c>
      <c r="G99" s="4"/>
      <c r="H99" s="4"/>
      <c r="I99" s="4"/>
      <c r="J99" s="4"/>
      <c r="K99" s="99"/>
      <c r="L99" s="35"/>
      <c r="O99" s="132" t="s">
        <v>70</v>
      </c>
      <c r="Q99" s="188" t="s">
        <v>165</v>
      </c>
      <c r="R99" s="188" t="s">
        <v>162</v>
      </c>
    </row>
    <row r="100" spans="2:18" ht="15.75" outlineLevel="1">
      <c r="B100" s="260"/>
      <c r="E100" s="37" t="s">
        <v>8</v>
      </c>
      <c r="F100" s="6" t="s">
        <v>3</v>
      </c>
      <c r="G100" s="4"/>
      <c r="H100" s="4"/>
      <c r="I100" s="4"/>
      <c r="J100" s="4"/>
      <c r="K100" s="99"/>
      <c r="L100" s="35"/>
      <c r="O100" s="132" t="s">
        <v>70</v>
      </c>
      <c r="Q100" s="188" t="s">
        <v>165</v>
      </c>
      <c r="R100" s="188" t="s">
        <v>162</v>
      </c>
    </row>
    <row r="101" spans="2:18" ht="15.75" outlineLevel="1">
      <c r="B101" s="260"/>
      <c r="E101" s="131" t="s">
        <v>22</v>
      </c>
      <c r="F101" s="6" t="s">
        <v>3</v>
      </c>
      <c r="G101" s="4"/>
      <c r="H101" s="4"/>
      <c r="I101" s="4"/>
      <c r="J101" s="4"/>
      <c r="K101" s="99"/>
      <c r="L101" s="35"/>
      <c r="O101" s="132" t="s">
        <v>70</v>
      </c>
      <c r="Q101" s="188" t="s">
        <v>165</v>
      </c>
      <c r="R101" s="188" t="s">
        <v>162</v>
      </c>
    </row>
    <row r="102" spans="2:18" ht="15.75" outlineLevel="1">
      <c r="B102" s="261"/>
      <c r="E102" s="134" t="s">
        <v>60</v>
      </c>
      <c r="F102" s="29" t="s">
        <v>3</v>
      </c>
      <c r="G102" s="30"/>
      <c r="H102" s="30"/>
      <c r="I102" s="30"/>
      <c r="J102" s="30"/>
      <c r="K102" s="111"/>
      <c r="L102" s="51"/>
      <c r="O102" s="132" t="s">
        <v>70</v>
      </c>
      <c r="Q102" s="188" t="s">
        <v>165</v>
      </c>
      <c r="R102" s="188" t="s">
        <v>162</v>
      </c>
    </row>
    <row r="103" spans="2:18" ht="15" customHeight="1">
      <c r="F103" s="7"/>
      <c r="I103" s="4"/>
      <c r="J103" s="4"/>
      <c r="K103" s="4"/>
    </row>
    <row r="104" spans="2:18" ht="27" customHeight="1">
      <c r="E104" s="103" t="s">
        <v>65</v>
      </c>
      <c r="F104" s="100"/>
      <c r="G104" s="100"/>
      <c r="H104" s="100"/>
      <c r="I104" s="100"/>
      <c r="J104" s="100"/>
      <c r="K104" s="100"/>
      <c r="L104" s="100"/>
      <c r="M104" s="100"/>
      <c r="P104" s="132"/>
    </row>
    <row r="105" spans="2:18" outlineLevel="1">
      <c r="E105" s="86" t="s">
        <v>94</v>
      </c>
      <c r="H105" s="77">
        <f>SUM(H106:H108)</f>
        <v>0</v>
      </c>
      <c r="L105" s="77">
        <f>SUM(L106:L108)</f>
        <v>0</v>
      </c>
      <c r="O105" s="132" t="s">
        <v>66</v>
      </c>
    </row>
    <row r="106" spans="2:18" ht="15.75" customHeight="1" outlineLevel="1">
      <c r="B106" s="256"/>
      <c r="C106" s="41"/>
      <c r="E106" s="125" t="s">
        <v>85</v>
      </c>
      <c r="F106" s="135" t="s">
        <v>3</v>
      </c>
      <c r="G106" s="26"/>
      <c r="H106" s="105"/>
      <c r="I106" s="26"/>
      <c r="J106" s="26"/>
      <c r="K106" s="26"/>
      <c r="L106" s="122"/>
      <c r="O106" s="132" t="s">
        <v>66</v>
      </c>
      <c r="Q106" s="188" t="s">
        <v>165</v>
      </c>
      <c r="R106" s="188" t="s">
        <v>162</v>
      </c>
    </row>
    <row r="107" spans="2:18" ht="15.75" outlineLevel="1">
      <c r="B107" s="257"/>
      <c r="C107" s="41"/>
      <c r="E107" s="126" t="s">
        <v>86</v>
      </c>
      <c r="F107" s="36" t="s">
        <v>3</v>
      </c>
      <c r="G107" s="4"/>
      <c r="H107" s="99"/>
      <c r="I107" s="4"/>
      <c r="J107" s="4"/>
      <c r="K107" s="4"/>
      <c r="L107" s="123"/>
      <c r="O107" s="132" t="s">
        <v>66</v>
      </c>
      <c r="Q107" s="188" t="s">
        <v>165</v>
      </c>
      <c r="R107" s="188" t="s">
        <v>162</v>
      </c>
    </row>
    <row r="108" spans="2:18" ht="15.75" outlineLevel="1">
      <c r="B108" s="258"/>
      <c r="C108" s="41"/>
      <c r="E108" s="127" t="s">
        <v>87</v>
      </c>
      <c r="F108" s="136" t="s">
        <v>3</v>
      </c>
      <c r="G108" s="30"/>
      <c r="H108" s="111"/>
      <c r="I108" s="30"/>
      <c r="J108" s="30"/>
      <c r="K108" s="30"/>
      <c r="L108" s="124"/>
      <c r="O108" s="132" t="s">
        <v>66</v>
      </c>
      <c r="Q108" s="188" t="s">
        <v>165</v>
      </c>
      <c r="R108" s="188" t="s">
        <v>162</v>
      </c>
    </row>
    <row r="109" spans="2:18" ht="15.75" outlineLevel="1">
      <c r="C109" s="41"/>
      <c r="E109" s="195" t="s">
        <v>121</v>
      </c>
      <c r="F109" s="36"/>
      <c r="G109" s="4"/>
      <c r="H109" s="179"/>
      <c r="I109" s="4"/>
      <c r="J109" s="4"/>
      <c r="K109" s="4"/>
      <c r="L109" s="179"/>
      <c r="P109" s="132"/>
      <c r="Q109" s="132"/>
      <c r="R109" s="132"/>
    </row>
    <row r="110" spans="2:18" ht="15.75" outlineLevel="1">
      <c r="C110" s="41"/>
      <c r="E110" s="86" t="s">
        <v>95</v>
      </c>
      <c r="F110" s="58"/>
      <c r="H110" s="77">
        <f>SUM(H111:H113)</f>
        <v>0</v>
      </c>
      <c r="L110" s="77">
        <f>SUM(L111:L113)</f>
        <v>0</v>
      </c>
      <c r="O110" s="132" t="s">
        <v>66</v>
      </c>
    </row>
    <row r="111" spans="2:18" ht="15.75" outlineLevel="1">
      <c r="B111" s="256"/>
      <c r="E111" s="125" t="s">
        <v>85</v>
      </c>
      <c r="F111" s="135" t="s">
        <v>3</v>
      </c>
      <c r="G111" s="26"/>
      <c r="H111" s="105"/>
      <c r="I111" s="26"/>
      <c r="J111" s="26"/>
      <c r="K111" s="26"/>
      <c r="L111" s="122"/>
      <c r="O111" s="132" t="s">
        <v>66</v>
      </c>
      <c r="Q111" s="188" t="s">
        <v>165</v>
      </c>
      <c r="R111" s="188" t="s">
        <v>162</v>
      </c>
    </row>
    <row r="112" spans="2:18" ht="15.75" outlineLevel="1">
      <c r="B112" s="257"/>
      <c r="E112" s="126" t="s">
        <v>86</v>
      </c>
      <c r="F112" s="36" t="s">
        <v>3</v>
      </c>
      <c r="G112" s="4"/>
      <c r="H112" s="99"/>
      <c r="I112" s="4"/>
      <c r="J112" s="4"/>
      <c r="K112" s="4"/>
      <c r="L112" s="123"/>
      <c r="O112" s="132" t="s">
        <v>66</v>
      </c>
      <c r="Q112" s="188" t="s">
        <v>165</v>
      </c>
      <c r="R112" s="188" t="s">
        <v>162</v>
      </c>
    </row>
    <row r="113" spans="2:18" ht="15.75" outlineLevel="1">
      <c r="B113" s="258"/>
      <c r="E113" s="127" t="s">
        <v>87</v>
      </c>
      <c r="F113" s="136" t="s">
        <v>3</v>
      </c>
      <c r="G113" s="30"/>
      <c r="H113" s="111"/>
      <c r="I113" s="30"/>
      <c r="J113" s="30"/>
      <c r="K113" s="30"/>
      <c r="L113" s="124"/>
      <c r="O113" s="132" t="s">
        <v>66</v>
      </c>
      <c r="Q113" s="188" t="s">
        <v>165</v>
      </c>
      <c r="R113" s="188" t="s">
        <v>162</v>
      </c>
    </row>
    <row r="114" spans="2:18" ht="15.75" outlineLevel="1">
      <c r="E114" s="195" t="s">
        <v>121</v>
      </c>
      <c r="F114" s="36"/>
      <c r="G114" s="4"/>
      <c r="H114" s="179"/>
      <c r="I114" s="4"/>
      <c r="J114" s="4"/>
      <c r="K114" s="4"/>
      <c r="L114" s="179"/>
      <c r="P114" s="132"/>
      <c r="Q114" s="132"/>
      <c r="R114" s="132"/>
    </row>
    <row r="115" spans="2:18" outlineLevel="1">
      <c r="E115" s="86" t="s">
        <v>96</v>
      </c>
      <c r="F115" s="58"/>
      <c r="H115" s="77">
        <f>SUM(H116:H118)</f>
        <v>0</v>
      </c>
      <c r="L115" s="77">
        <f>SUM(L116:L118)</f>
        <v>0</v>
      </c>
      <c r="O115" s="132" t="s">
        <v>66</v>
      </c>
    </row>
    <row r="116" spans="2:18" ht="15.75" outlineLevel="1">
      <c r="B116" s="256"/>
      <c r="E116" s="125" t="s">
        <v>85</v>
      </c>
      <c r="F116" s="135" t="s">
        <v>3</v>
      </c>
      <c r="G116" s="26"/>
      <c r="H116" s="105"/>
      <c r="I116" s="26"/>
      <c r="J116" s="26"/>
      <c r="K116" s="26"/>
      <c r="L116" s="122"/>
      <c r="O116" s="132" t="s">
        <v>66</v>
      </c>
      <c r="Q116" s="188" t="s">
        <v>165</v>
      </c>
      <c r="R116" s="188" t="s">
        <v>162</v>
      </c>
    </row>
    <row r="117" spans="2:18" ht="15.75" outlineLevel="1">
      <c r="B117" s="257"/>
      <c r="E117" s="126" t="s">
        <v>86</v>
      </c>
      <c r="F117" s="36" t="s">
        <v>3</v>
      </c>
      <c r="G117" s="4"/>
      <c r="H117" s="99"/>
      <c r="I117" s="4"/>
      <c r="J117" s="4"/>
      <c r="K117" s="4"/>
      <c r="L117" s="123"/>
      <c r="O117" s="132" t="s">
        <v>66</v>
      </c>
      <c r="Q117" s="188" t="s">
        <v>165</v>
      </c>
      <c r="R117" s="188" t="s">
        <v>162</v>
      </c>
    </row>
    <row r="118" spans="2:18" ht="15.75" outlineLevel="1">
      <c r="B118" s="258"/>
      <c r="E118" s="127" t="s">
        <v>87</v>
      </c>
      <c r="F118" s="136" t="s">
        <v>3</v>
      </c>
      <c r="G118" s="30"/>
      <c r="H118" s="111"/>
      <c r="I118" s="30"/>
      <c r="J118" s="30"/>
      <c r="K118" s="30"/>
      <c r="L118" s="124"/>
      <c r="O118" s="132" t="s">
        <v>66</v>
      </c>
      <c r="Q118" s="188" t="s">
        <v>165</v>
      </c>
      <c r="R118" s="188" t="s">
        <v>162</v>
      </c>
    </row>
    <row r="119" spans="2:18" ht="15.75" outlineLevel="1">
      <c r="E119" s="195" t="s">
        <v>121</v>
      </c>
      <c r="F119" s="36"/>
      <c r="G119" s="4"/>
      <c r="H119" s="179"/>
      <c r="I119" s="4"/>
      <c r="J119" s="4"/>
      <c r="K119" s="4"/>
      <c r="L119" s="179"/>
      <c r="P119" s="132"/>
      <c r="Q119" s="132"/>
      <c r="R119" s="132"/>
    </row>
    <row r="120" spans="2:18" ht="15" customHeight="1">
      <c r="F120" s="7"/>
      <c r="P120" s="132"/>
    </row>
    <row r="121" spans="2:18" ht="27" customHeight="1">
      <c r="E121" s="103" t="s">
        <v>64</v>
      </c>
      <c r="F121" s="100"/>
      <c r="G121" s="100"/>
      <c r="H121" s="100"/>
      <c r="I121" s="100"/>
      <c r="J121" s="100"/>
      <c r="K121" s="100"/>
      <c r="L121" s="100"/>
      <c r="P121" s="132"/>
    </row>
    <row r="122" spans="2:18" ht="15.75" outlineLevel="1">
      <c r="B122" s="256"/>
      <c r="E122" s="204" t="s">
        <v>179</v>
      </c>
      <c r="F122" s="25" t="s">
        <v>3</v>
      </c>
      <c r="G122" s="26"/>
      <c r="H122" s="79"/>
      <c r="I122" s="26"/>
      <c r="J122" s="26"/>
      <c r="K122" s="26"/>
      <c r="L122" s="82"/>
      <c r="O122" s="132" t="s">
        <v>67</v>
      </c>
      <c r="Q122" s="188" t="s">
        <v>165</v>
      </c>
      <c r="R122" s="188" t="s">
        <v>162</v>
      </c>
    </row>
    <row r="123" spans="2:18" ht="15.75" outlineLevel="1">
      <c r="B123" s="257"/>
      <c r="E123" s="89" t="s">
        <v>122</v>
      </c>
      <c r="F123" s="6" t="s">
        <v>3</v>
      </c>
      <c r="G123" s="4"/>
      <c r="H123" s="80"/>
      <c r="I123" s="4"/>
      <c r="J123" s="4"/>
      <c r="K123" s="4"/>
      <c r="L123" s="83"/>
      <c r="O123" s="132" t="s">
        <v>67</v>
      </c>
      <c r="Q123" s="188" t="s">
        <v>165</v>
      </c>
      <c r="R123" s="188" t="s">
        <v>162</v>
      </c>
    </row>
    <row r="124" spans="2:18" ht="15.75" outlineLevel="1">
      <c r="B124" s="257"/>
      <c r="E124" s="89" t="s">
        <v>123</v>
      </c>
      <c r="F124" s="6" t="s">
        <v>3</v>
      </c>
      <c r="G124" s="4"/>
      <c r="H124" s="80"/>
      <c r="I124" s="4"/>
      <c r="J124" s="4"/>
      <c r="K124" s="4"/>
      <c r="L124" s="83"/>
      <c r="O124" s="132" t="s">
        <v>67</v>
      </c>
      <c r="Q124" s="188" t="s">
        <v>165</v>
      </c>
      <c r="R124" s="188" t="s">
        <v>162</v>
      </c>
    </row>
    <row r="125" spans="2:18" ht="15.75" outlineLevel="1">
      <c r="B125" s="258"/>
      <c r="E125" s="89" t="s">
        <v>124</v>
      </c>
      <c r="F125" s="6" t="s">
        <v>3</v>
      </c>
      <c r="G125" s="4"/>
      <c r="H125" s="80"/>
      <c r="I125" s="4"/>
      <c r="J125" s="4"/>
      <c r="K125" s="4"/>
      <c r="L125" s="83"/>
      <c r="O125" s="132" t="s">
        <v>67</v>
      </c>
      <c r="Q125" s="188" t="s">
        <v>165</v>
      </c>
      <c r="R125" s="188" t="s">
        <v>162</v>
      </c>
    </row>
    <row r="126" spans="2:18" ht="15.75" outlineLevel="1">
      <c r="E126" s="205" t="s">
        <v>121</v>
      </c>
      <c r="F126" s="29"/>
      <c r="G126" s="30"/>
      <c r="H126" s="206"/>
      <c r="I126" s="30"/>
      <c r="J126" s="30"/>
      <c r="K126" s="30"/>
      <c r="L126" s="207"/>
      <c r="P126" s="132"/>
      <c r="Q126" s="132"/>
      <c r="R126" s="132"/>
    </row>
    <row r="127" spans="2:18">
      <c r="P127" s="40"/>
      <c r="Q127" s="40"/>
    </row>
  </sheetData>
  <mergeCells count="18">
    <mergeCell ref="K3:L3"/>
    <mergeCell ref="H24:J24"/>
    <mergeCell ref="H49:J49"/>
    <mergeCell ref="H90:J90"/>
    <mergeCell ref="B34:B39"/>
    <mergeCell ref="B42:B47"/>
    <mergeCell ref="B92:B102"/>
    <mergeCell ref="Q4:R4"/>
    <mergeCell ref="B52:B68"/>
    <mergeCell ref="B71:B87"/>
    <mergeCell ref="B122:B125"/>
    <mergeCell ref="B116:B118"/>
    <mergeCell ref="B111:B113"/>
    <mergeCell ref="B106:B108"/>
    <mergeCell ref="B8:B10"/>
    <mergeCell ref="B12:B14"/>
    <mergeCell ref="B17:B22"/>
    <mergeCell ref="B26:B31"/>
  </mergeCells>
  <conditionalFormatting sqref="B4">
    <cfRule type="containsText" dxfId="5" priority="1" operator="containsText" text="Unsure">
      <formula>NOT(ISERROR(SEARCH("Unsure",B4)))</formula>
    </cfRule>
    <cfRule type="containsText" dxfId="4" priority="2" operator="containsText" text="Yes">
      <formula>NOT(ISERROR(SEARCH("Yes",B4)))</formula>
    </cfRule>
    <cfRule type="containsText" dxfId="3" priority="3" operator="containsText" text="No">
      <formula>NOT(ISERROR(SEARCH("No",B4)))</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213"/>
  <sheetViews>
    <sheetView workbookViewId="0"/>
  </sheetViews>
  <sheetFormatPr defaultColWidth="9.140625" defaultRowHeight="15" outlineLevelRow="1"/>
  <cols>
    <col min="1" max="1" width="3" style="8" customWidth="1"/>
    <col min="2" max="2" width="25.7109375" style="8" customWidth="1"/>
    <col min="3" max="3" width="3.85546875" style="8" customWidth="1"/>
    <col min="4" max="4" width="3.85546875" style="2" customWidth="1"/>
    <col min="5" max="5" width="49.140625" style="2" customWidth="1"/>
    <col min="6" max="6" width="9.42578125" style="2" customWidth="1"/>
    <col min="7" max="7" width="4" style="2" customWidth="1"/>
    <col min="8" max="8" width="29.85546875" style="2" customWidth="1"/>
    <col min="9" max="9" width="2" style="2" customWidth="1"/>
    <col min="10" max="10" width="20.85546875" style="2" customWidth="1"/>
    <col min="11" max="11" width="22.5703125" style="2" customWidth="1"/>
    <col min="12" max="12" width="3" style="2" customWidth="1"/>
    <col min="13" max="13" width="1.5703125" style="8" customWidth="1"/>
    <col min="14" max="14" width="12.7109375" style="8" customWidth="1"/>
    <col min="15" max="15" width="2.28515625" style="8" customWidth="1"/>
    <col min="16" max="18" width="10.85546875" style="8" customWidth="1"/>
    <col min="19" max="19" width="3.5703125" style="8" customWidth="1"/>
    <col min="20" max="28" width="8.7109375" style="8"/>
    <col min="29" max="29" width="14.42578125" style="8" customWidth="1"/>
    <col min="30" max="16384" width="9.140625" style="8"/>
  </cols>
  <sheetData>
    <row r="1" spans="1:17" ht="83.25" customHeight="1">
      <c r="A1" s="44"/>
      <c r="B1" s="44"/>
      <c r="C1" s="44"/>
      <c r="D1" s="19"/>
      <c r="E1" s="55" t="s">
        <v>117</v>
      </c>
      <c r="F1" s="55"/>
      <c r="G1" s="55"/>
      <c r="H1" s="55"/>
      <c r="I1" s="55"/>
      <c r="J1" s="55"/>
      <c r="K1" s="55"/>
      <c r="L1" s="19"/>
      <c r="N1" s="44"/>
    </row>
    <row r="2" spans="1:17" ht="20.100000000000001" customHeight="1" thickBot="1">
      <c r="A2" s="48"/>
      <c r="B2" s="48"/>
      <c r="C2" s="48"/>
      <c r="D2" s="1"/>
      <c r="E2" s="1"/>
      <c r="F2" s="1"/>
      <c r="G2" s="1"/>
      <c r="H2" s="267" t="s">
        <v>41</v>
      </c>
      <c r="I2" s="267"/>
      <c r="M2" s="48"/>
      <c r="N2" s="48"/>
    </row>
    <row r="3" spans="1:17" ht="36.75" customHeight="1" thickBot="1">
      <c r="A3" s="43"/>
      <c r="B3" s="68" t="s">
        <v>83</v>
      </c>
      <c r="C3" s="38"/>
      <c r="D3" s="58"/>
      <c r="F3" s="140" t="s">
        <v>0</v>
      </c>
      <c r="G3" s="1"/>
      <c r="H3" s="66" t="s">
        <v>34</v>
      </c>
      <c r="I3" s="19"/>
      <c r="J3" s="66" t="s">
        <v>36</v>
      </c>
      <c r="K3" s="66" t="s">
        <v>37</v>
      </c>
      <c r="L3" s="1"/>
      <c r="N3" s="189" t="s">
        <v>9</v>
      </c>
      <c r="O3" s="190"/>
      <c r="P3" s="254" t="s">
        <v>163</v>
      </c>
      <c r="Q3" s="255"/>
    </row>
    <row r="4" spans="1:17">
      <c r="N4" s="132"/>
    </row>
    <row r="5" spans="1:17" ht="26.25">
      <c r="E5" s="91" t="s">
        <v>23</v>
      </c>
      <c r="F5" s="141"/>
      <c r="G5" s="141"/>
      <c r="N5" s="158"/>
      <c r="P5" s="38" t="s">
        <v>159</v>
      </c>
      <c r="Q5" s="38" t="s">
        <v>160</v>
      </c>
    </row>
    <row r="6" spans="1:17" outlineLevel="1">
      <c r="B6" s="268"/>
      <c r="E6" s="183" t="s">
        <v>154</v>
      </c>
      <c r="F6" s="25" t="s">
        <v>3</v>
      </c>
      <c r="G6" s="26"/>
      <c r="H6" s="184"/>
      <c r="I6" s="26"/>
      <c r="J6" s="26"/>
      <c r="K6" s="50"/>
      <c r="N6" s="38" t="s">
        <v>128</v>
      </c>
      <c r="O6" s="187"/>
      <c r="P6" s="188" t="s">
        <v>161</v>
      </c>
      <c r="Q6" s="188" t="s">
        <v>162</v>
      </c>
    </row>
    <row r="7" spans="1:17" outlineLevel="1">
      <c r="B7" s="269"/>
      <c r="E7" s="143" t="s">
        <v>155</v>
      </c>
      <c r="F7" s="6" t="s">
        <v>3</v>
      </c>
      <c r="G7" s="4"/>
      <c r="H7" s="145"/>
      <c r="I7" s="4"/>
      <c r="J7" s="4"/>
      <c r="K7" s="35"/>
      <c r="N7" s="38" t="s">
        <v>128</v>
      </c>
      <c r="O7" s="187"/>
      <c r="P7" s="188" t="s">
        <v>161</v>
      </c>
      <c r="Q7" s="188" t="s">
        <v>162</v>
      </c>
    </row>
    <row r="8" spans="1:17" outlineLevel="1">
      <c r="B8" s="269"/>
      <c r="E8" s="143" t="s">
        <v>156</v>
      </c>
      <c r="F8" s="6" t="s">
        <v>3</v>
      </c>
      <c r="G8" s="4"/>
      <c r="H8" s="145"/>
      <c r="I8" s="4"/>
      <c r="J8" s="4"/>
      <c r="K8" s="35"/>
      <c r="N8" s="38" t="s">
        <v>128</v>
      </c>
      <c r="O8" s="187"/>
      <c r="P8" s="188" t="s">
        <v>161</v>
      </c>
      <c r="Q8" s="188" t="s">
        <v>162</v>
      </c>
    </row>
    <row r="9" spans="1:17" outlineLevel="1">
      <c r="B9" s="269"/>
      <c r="E9" s="143" t="s">
        <v>157</v>
      </c>
      <c r="F9" s="6" t="s">
        <v>3</v>
      </c>
      <c r="G9" s="4"/>
      <c r="H9" s="145"/>
      <c r="I9" s="4"/>
      <c r="J9" s="4"/>
      <c r="K9" s="35"/>
      <c r="N9" s="38" t="s">
        <v>128</v>
      </c>
      <c r="O9" s="187"/>
      <c r="P9" s="188" t="s">
        <v>161</v>
      </c>
      <c r="Q9" s="188" t="s">
        <v>162</v>
      </c>
    </row>
    <row r="10" spans="1:17" outlineLevel="1">
      <c r="B10" s="270"/>
      <c r="E10" s="144" t="s">
        <v>158</v>
      </c>
      <c r="F10" s="29" t="s">
        <v>3</v>
      </c>
      <c r="G10" s="30"/>
      <c r="H10" s="146"/>
      <c r="I10" s="30"/>
      <c r="J10" s="30"/>
      <c r="K10" s="51"/>
      <c r="N10" s="38" t="s">
        <v>128</v>
      </c>
      <c r="O10" s="187"/>
      <c r="P10" s="188" t="s">
        <v>161</v>
      </c>
      <c r="Q10" s="188" t="s">
        <v>162</v>
      </c>
    </row>
    <row r="11" spans="1:17" outlineLevel="1">
      <c r="E11" s="186" t="s">
        <v>121</v>
      </c>
      <c r="F11" s="7"/>
      <c r="N11" s="132"/>
    </row>
    <row r="12" spans="1:17">
      <c r="F12" s="7"/>
      <c r="G12" s="7"/>
      <c r="N12" s="132"/>
    </row>
    <row r="13" spans="1:17" ht="26.25">
      <c r="E13" s="91" t="s">
        <v>102</v>
      </c>
      <c r="F13" s="142"/>
      <c r="G13" s="142"/>
      <c r="N13" s="132"/>
    </row>
    <row r="14" spans="1:17" outlineLevel="1">
      <c r="B14" s="268"/>
      <c r="C14" s="158"/>
      <c r="E14" s="183" t="s">
        <v>154</v>
      </c>
      <c r="F14" s="25" t="s">
        <v>3</v>
      </c>
      <c r="G14" s="26"/>
      <c r="H14" s="184"/>
      <c r="I14" s="26"/>
      <c r="J14" s="26"/>
      <c r="K14" s="50"/>
      <c r="N14" s="38" t="s">
        <v>128</v>
      </c>
      <c r="O14" s="187"/>
      <c r="P14" s="188" t="s">
        <v>161</v>
      </c>
      <c r="Q14" s="188" t="s">
        <v>162</v>
      </c>
    </row>
    <row r="15" spans="1:17" outlineLevel="1">
      <c r="B15" s="269"/>
      <c r="C15" s="158"/>
      <c r="E15" s="143" t="s">
        <v>155</v>
      </c>
      <c r="F15" s="7" t="s">
        <v>3</v>
      </c>
      <c r="H15" s="185"/>
      <c r="I15" s="4"/>
      <c r="J15" s="4"/>
      <c r="K15" s="35"/>
      <c r="N15" s="38" t="s">
        <v>128</v>
      </c>
      <c r="O15" s="187"/>
      <c r="P15" s="188" t="s">
        <v>161</v>
      </c>
      <c r="Q15" s="188" t="s">
        <v>162</v>
      </c>
    </row>
    <row r="16" spans="1:17" outlineLevel="1">
      <c r="B16" s="269"/>
      <c r="C16" s="158"/>
      <c r="E16" s="143" t="s">
        <v>156</v>
      </c>
      <c r="F16" s="7" t="s">
        <v>3</v>
      </c>
      <c r="H16" s="185"/>
      <c r="I16" s="4"/>
      <c r="J16" s="4"/>
      <c r="K16" s="35"/>
      <c r="N16" s="38" t="s">
        <v>128</v>
      </c>
      <c r="O16" s="187"/>
      <c r="P16" s="188" t="s">
        <v>161</v>
      </c>
      <c r="Q16" s="188" t="s">
        <v>162</v>
      </c>
    </row>
    <row r="17" spans="2:17" outlineLevel="1">
      <c r="B17" s="269"/>
      <c r="C17" s="158"/>
      <c r="E17" s="143" t="s">
        <v>157</v>
      </c>
      <c r="F17" s="7" t="s">
        <v>3</v>
      </c>
      <c r="H17" s="185"/>
      <c r="I17" s="4"/>
      <c r="J17" s="4"/>
      <c r="K17" s="35"/>
      <c r="N17" s="38" t="s">
        <v>128</v>
      </c>
      <c r="O17" s="187"/>
      <c r="P17" s="188" t="s">
        <v>161</v>
      </c>
      <c r="Q17" s="188" t="s">
        <v>162</v>
      </c>
    </row>
    <row r="18" spans="2:17" outlineLevel="1">
      <c r="B18" s="270"/>
      <c r="C18" s="158"/>
      <c r="E18" s="144" t="s">
        <v>158</v>
      </c>
      <c r="F18" s="29" t="s">
        <v>3</v>
      </c>
      <c r="G18" s="30"/>
      <c r="H18" s="146"/>
      <c r="I18" s="30"/>
      <c r="J18" s="30"/>
      <c r="K18" s="51"/>
      <c r="N18" s="38" t="s">
        <v>128</v>
      </c>
      <c r="O18" s="187"/>
      <c r="P18" s="188" t="s">
        <v>161</v>
      </c>
      <c r="Q18" s="188" t="s">
        <v>162</v>
      </c>
    </row>
    <row r="19" spans="2:17" outlineLevel="1">
      <c r="C19" s="158"/>
      <c r="E19" s="186" t="s">
        <v>121</v>
      </c>
      <c r="F19" s="7"/>
      <c r="I19" s="4"/>
      <c r="J19" s="4"/>
      <c r="K19" s="4"/>
      <c r="N19" s="132"/>
    </row>
    <row r="20" spans="2:17">
      <c r="F20" s="7"/>
      <c r="G20" s="7"/>
    </row>
    <row r="177" ht="15" customHeight="1"/>
    <row r="213" ht="15.75" customHeight="1"/>
  </sheetData>
  <mergeCells count="4">
    <mergeCell ref="P3:Q3"/>
    <mergeCell ref="H2:I2"/>
    <mergeCell ref="B6:B10"/>
    <mergeCell ref="B14:B18"/>
  </mergeCells>
  <conditionalFormatting sqref="B3">
    <cfRule type="containsText" dxfId="2" priority="1" operator="containsText" text="Unsure">
      <formula>NOT(ISERROR(SEARCH("Unsure",B3)))</formula>
    </cfRule>
    <cfRule type="containsText" dxfId="1" priority="2" operator="containsText" text="Yes">
      <formula>NOT(ISERROR(SEARCH("Yes",B3)))</formula>
    </cfRule>
    <cfRule type="containsText" dxfId="0" priority="3" operator="containsText" text="No">
      <formula>NOT(ISERROR(SEARCH("No",B3)))</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Changes summary</vt:lpstr>
      <vt:lpstr>Concepts</vt:lpstr>
      <vt:lpstr>Definitions</vt:lpstr>
      <vt:lpstr>Validations</vt:lpstr>
      <vt:lpstr>Checks and Totals</vt:lpstr>
      <vt:lpstr>Audited Statutory accounts</vt:lpstr>
      <vt:lpstr>Regulatory accounts (PTS)</vt:lpstr>
      <vt:lpstr>RIT &amp; Contingent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2022-03-22T03:16:44Z</dcterms:created>
  <dcterms:modified xsi:type="dcterms:W3CDTF">2023-01-24T00:14:21Z</dcterms:modified>
</cp:coreProperties>
</file>