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475" windowHeight="92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I5" i="1"/>
  <c r="H10" i="1"/>
  <c r="G10" i="1"/>
  <c r="F10" i="1"/>
  <c r="E10" i="1"/>
  <c r="D10" i="1"/>
  <c r="H9" i="1"/>
  <c r="H12" i="1"/>
  <c r="G9" i="1"/>
  <c r="G12" i="1"/>
  <c r="F9" i="1"/>
  <c r="F12" i="1"/>
  <c r="E9" i="1"/>
  <c r="E12" i="1"/>
  <c r="D9" i="1"/>
  <c r="D12" i="1"/>
</calcChain>
</file>

<file path=xl/sharedStrings.xml><?xml version="1.0" encoding="utf-8"?>
<sst xmlns="http://schemas.openxmlformats.org/spreadsheetml/2006/main" count="9" uniqueCount="9">
  <si>
    <t>FY22</t>
  </si>
  <si>
    <t>FY23</t>
  </si>
  <si>
    <t>FY24</t>
  </si>
  <si>
    <t>FY25</t>
  </si>
  <si>
    <t>FY26</t>
  </si>
  <si>
    <t>Revenue - $Jun 21</t>
  </si>
  <si>
    <t>Total</t>
  </si>
  <si>
    <t>DMIA Allowance - $Jun 21</t>
  </si>
  <si>
    <t>(before DMIA allowance)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</si>
</sst>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%"/>
    <numFmt numFmtId="165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164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43" fontId="2" fillId="0" borderId="0" xfId="1" applyFont="1"/>
    <xf numFmtId="0" fontId="2" fillId="0" borderId="0" xfId="0" applyFont="1"/>
    <xf numFmtId="165" fontId="0" fillId="0" borderId="0" xfId="0" applyNumberFormat="1"/>
    <xf numFmtId="0" fontId="0" fillId="2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6"/>
  <sheetViews>
    <sheetView tabSelected="1" workbookViewId="0"/>
  </sheetViews>
  <sheetFormatPr defaultRowHeight="15" x14ac:dyDescent="0.25"/>
  <cols>
    <col min="3" max="3" width="23.28515625" customWidth="1"/>
    <col min="9" max="9" width="9.5703125" bestFit="1" customWidth="1"/>
  </cols>
  <sheetData>
    <row r="3" spans="3:9" x14ac:dyDescent="0.25">
      <c r="D3" s="4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6</v>
      </c>
    </row>
    <row r="5" spans="3:9" x14ac:dyDescent="0.25">
      <c r="C5" t="s">
        <v>5</v>
      </c>
      <c r="D5" s="3">
        <v>710.90121374715795</v>
      </c>
      <c r="E5" s="3">
        <v>665.36143702248523</v>
      </c>
      <c r="F5" s="3">
        <v>651.56701834621515</v>
      </c>
      <c r="G5" s="3">
        <v>642.48514409129507</v>
      </c>
      <c r="H5" s="3">
        <v>648.41587696056172</v>
      </c>
      <c r="I5" s="3">
        <f>SUM(D5:H5)</f>
        <v>3318.7306901677157</v>
      </c>
    </row>
    <row r="6" spans="3:9" x14ac:dyDescent="0.25">
      <c r="C6" t="s">
        <v>8</v>
      </c>
    </row>
    <row r="7" spans="3:9" x14ac:dyDescent="0.25">
      <c r="D7" s="2">
        <v>7.5000000000000002E-4</v>
      </c>
      <c r="E7" s="2">
        <v>7.5000000000000002E-4</v>
      </c>
      <c r="F7" s="2">
        <v>7.5000000000000002E-4</v>
      </c>
      <c r="G7" s="2">
        <v>7.5000000000000002E-4</v>
      </c>
      <c r="H7" s="2">
        <v>7.5000000000000002E-4</v>
      </c>
    </row>
    <row r="9" spans="3:9" x14ac:dyDescent="0.25">
      <c r="D9" s="1">
        <f>D7*D5</f>
        <v>0.53317591031036848</v>
      </c>
      <c r="E9" s="1">
        <f t="shared" ref="E9:H9" si="0">E7*E5</f>
        <v>0.49902107776686394</v>
      </c>
      <c r="F9" s="1">
        <f t="shared" si="0"/>
        <v>0.48867526375966136</v>
      </c>
      <c r="G9" s="1">
        <f t="shared" si="0"/>
        <v>0.48186385806847132</v>
      </c>
      <c r="H9" s="1">
        <f t="shared" si="0"/>
        <v>0.48631190772042132</v>
      </c>
    </row>
    <row r="10" spans="3:9" x14ac:dyDescent="0.25">
      <c r="C10" s="8">
        <f>116.2/108.6</f>
        <v>1.0699815837937385</v>
      </c>
      <c r="D10" s="1">
        <f>0.2*$C$10</f>
        <v>0.21399631675874772</v>
      </c>
      <c r="E10" s="1">
        <f t="shared" ref="E10:H10" si="1">0.2*$C$10</f>
        <v>0.21399631675874772</v>
      </c>
      <c r="F10" s="1">
        <f t="shared" si="1"/>
        <v>0.21399631675874772</v>
      </c>
      <c r="G10" s="1">
        <f t="shared" si="1"/>
        <v>0.21399631675874772</v>
      </c>
      <c r="H10" s="1">
        <f t="shared" si="1"/>
        <v>0.21399631675874772</v>
      </c>
    </row>
    <row r="12" spans="3:9" x14ac:dyDescent="0.25">
      <c r="C12" s="6" t="s">
        <v>7</v>
      </c>
      <c r="D12" s="5">
        <f>D9+D10</f>
        <v>0.74717222706911623</v>
      </c>
      <c r="E12" s="5">
        <f t="shared" ref="E12:H12" si="2">E9+E10</f>
        <v>0.71301739452561164</v>
      </c>
      <c r="F12" s="5">
        <f t="shared" si="2"/>
        <v>0.70267158051840906</v>
      </c>
      <c r="G12" s="5">
        <f t="shared" si="2"/>
        <v>0.69586017482721907</v>
      </c>
      <c r="H12" s="5">
        <f t="shared" si="2"/>
        <v>0.70030822447916907</v>
      </c>
    </row>
    <row r="14" spans="3:9" x14ac:dyDescent="0.25">
      <c r="D14" s="1"/>
      <c r="E14" s="1"/>
      <c r="F14" s="1"/>
      <c r="G14" s="1"/>
      <c r="H14" s="1"/>
    </row>
    <row r="16" spans="3:9" x14ac:dyDescent="0.25">
      <c r="D16" s="7"/>
      <c r="E16" s="7"/>
      <c r="F16" s="7"/>
      <c r="G16" s="7"/>
      <c r="H16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2020-12-07T06:41:11Z</dcterms:created>
  <dcterms:modified xsi:type="dcterms:W3CDTF">2020-12-07T06:41:17Z</dcterms:modified>
</cp:coreProperties>
</file>