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207" documentId="13_ncr:1_{8A0471A9-15F8-4D8E-8419-1B85E00BAA68}" xr6:coauthVersionLast="47" xr6:coauthVersionMax="47" xr10:uidLastSave="{04FDFDB0-4D7A-4655-B2BD-59D865870DB4}"/>
  <bookViews>
    <workbookView xWindow="-28920" yWindow="-120" windowWidth="29040" windowHeight="15840" firstSheet="4" activeTab="5" xr2:uid="{BFFF757E-AFED-4FF6-B06A-018E254E0DA2}"/>
  </bookViews>
  <sheets>
    <sheet name="Changes summary" sheetId="16" r:id="rId1"/>
    <sheet name="Concepts" sheetId="13" r:id="rId2"/>
    <sheet name="Definitions" sheetId="6" r:id="rId3"/>
    <sheet name="Validations" sheetId="7" r:id="rId4"/>
    <sheet name="Checks and Totals" sheetId="14" r:id="rId5"/>
    <sheet name="Network Assets - Volume" sheetId="1" r:id="rId6"/>
    <sheet name="Non Network Assets - Volume" sheetId="12" r:id="rId7"/>
    <sheet name="Length" sheetId="2" r:id="rId8"/>
    <sheet name="Capacity" sheetId="3" r:id="rId9"/>
    <sheet name="Asset metrics" sheetId="4" r:id="rId10"/>
    <sheet name="Terrain" sheetId="5" r:id="rId11"/>
    <sheet name="Safety" sheetId="17" r:id="rId12"/>
  </sheets>
  <calcPr calcId="191028"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 l="1"/>
  <c r="B80" i="16"/>
  <c r="M6" i="3"/>
  <c r="M20" i="3"/>
  <c r="J6" i="2"/>
  <c r="L20" i="14"/>
  <c r="J21" i="2"/>
  <c r="J35" i="2"/>
  <c r="J39" i="2"/>
  <c r="L18" i="1"/>
  <c r="L14" i="14"/>
  <c r="L10" i="14"/>
  <c r="L6" i="14"/>
  <c r="L22" i="14"/>
  <c r="L18" i="14"/>
</calcChain>
</file>

<file path=xl/sharedStrings.xml><?xml version="1.0" encoding="utf-8"?>
<sst xmlns="http://schemas.openxmlformats.org/spreadsheetml/2006/main" count="2284" uniqueCount="729">
  <si>
    <t>Changes from March 2022 Consultation workbooks</t>
  </si>
  <si>
    <t>Data requirements</t>
  </si>
  <si>
    <t>Worksheet</t>
  </si>
  <si>
    <t>Table</t>
  </si>
  <si>
    <t>Change</t>
  </si>
  <si>
    <t>Rationale</t>
  </si>
  <si>
    <t>Safety</t>
  </si>
  <si>
    <t>Safety incident reporting</t>
  </si>
  <si>
    <t xml:space="preserve">Data requirements added to Workbook 03 (moved from Workbook 02) and expanded in scope. </t>
  </si>
  <si>
    <t>Data required to support new performance reporting analysis.</t>
  </si>
  <si>
    <t>Capacity</t>
  </si>
  <si>
    <t>Selected Asset Characteristics - Capacity Data
(CA 2.2.2)</t>
  </si>
  <si>
    <t>Table restructured to clarify reporting requirements; separating out the total MVA for transformers (assets in Commission) from the transformer MVA replaced or disposed of.</t>
  </si>
  <si>
    <t>Previous RIN table needed clarification.</t>
  </si>
  <si>
    <t>Length</t>
  </si>
  <si>
    <t>Service area factors - route line length (EB3.7.3 and CA2.7.1)</t>
  </si>
  <si>
    <t>Data requirement removed</t>
  </si>
  <si>
    <t>Total data can be derived from disaggregated data.</t>
  </si>
  <si>
    <t>"Age" tab renamed to "Asset metrics"</t>
  </si>
  <si>
    <t>Age data had been removed from this tab.</t>
  </si>
  <si>
    <t>Age</t>
  </si>
  <si>
    <t>Age by maintenance asset category (CA2.8.1)</t>
  </si>
  <si>
    <t>Data from asset age profile can be used instead.</t>
  </si>
  <si>
    <t>Asset age profile - economic life (mean and standard deviation) (CA5.2.1)</t>
  </si>
  <si>
    <t>Data not required as advised by capex team.</t>
  </si>
  <si>
    <t>Asset metrics</t>
  </si>
  <si>
    <t>Inspection and maintenance cycles (CA2.8.1)</t>
  </si>
  <si>
    <t xml:space="preserve">Data requirement aligned with asset categories in table 2.2, and reflecting the changes to the assets  maintained and inspected activities (workbook 02), the inspection and maintenance cycles have be disaggregated. </t>
  </si>
  <si>
    <t>Table CA2.8.1 has been replaced by a more concise collection of asset maintenance and inspection cycle data, aligned with asset categories used to report asset replacements and asset age.</t>
  </si>
  <si>
    <t>"Staffing and Terrain" tab renamed to "Terrain"</t>
  </si>
  <si>
    <t>Staffing data has been removed from this tab.</t>
  </si>
  <si>
    <t>Staffing and Terrain</t>
  </si>
  <si>
    <t>Average Staffing Levels (CA2.11.1)</t>
  </si>
  <si>
    <t>Data no longer required.</t>
  </si>
  <si>
    <t>Average Staffing Levels - Descriptor Metrics (CA2.11.2)</t>
  </si>
  <si>
    <t>Terrain</t>
  </si>
  <si>
    <t>Terrain factors - frequency of cutting cycle; number of vegetation maintenance spans; average number of trees per maintenance span (EB3.7.3 and CA2.7.1)</t>
  </si>
  <si>
    <t>Data requirement was duplicated.</t>
  </si>
  <si>
    <t>Non-Network Assets - Volume</t>
  </si>
  <si>
    <t>IT &amp; Communications</t>
  </si>
  <si>
    <t>Staffing data requirements removed from this tab</t>
  </si>
  <si>
    <t>Network assets - Volume</t>
  </si>
  <si>
    <t>Meter population</t>
  </si>
  <si>
    <t>Meter type 1-3 added</t>
  </si>
  <si>
    <t>Added to cater for all DNSP meter types.</t>
  </si>
  <si>
    <t>Concepts and terms</t>
  </si>
  <si>
    <t>March 2022 Term</t>
  </si>
  <si>
    <t>March 2022 Definition</t>
  </si>
  <si>
    <t>January 2023 Term</t>
  </si>
  <si>
    <t>January 2023 Definition</t>
  </si>
  <si>
    <t>Change made</t>
  </si>
  <si>
    <t>CBD</t>
  </si>
  <si>
    <t>A CBD feeder is a feeder supplying predominantly commercial or high-rise buildings, supplied by a predominantly underground distribution network containing significant interconnection and redundancy when compared to urban areas.</t>
  </si>
  <si>
    <t>CBD feeder</t>
  </si>
  <si>
    <t>A feeder in the CBD area of State or Territory capital that has been determined by the relevant participating jurisdiction as supplying electricity to predominantly commercial, high-rise buildings, supplied by a predominantly underground distribution network containing significant interconnection and redundancy when compared to urban areas.</t>
  </si>
  <si>
    <t>Term and definition updated</t>
  </si>
  <si>
    <t>Consistency between workbooks.</t>
  </si>
  <si>
    <t>Urban</t>
  </si>
  <si>
    <t>An urban feeder is a feeder, which is not a CBD feeder, with actual Maximum Demand over the reporting period per total feeder route length greater than 0.3 MVA/km.</t>
  </si>
  <si>
    <t>Urban feeder</t>
  </si>
  <si>
    <t>A feeder which is not a CBD feeder and has a 3-year average maximum demand, over the 3 year average feeder route length, greater than 0.3 MVA/km.</t>
  </si>
  <si>
    <t xml:space="preserve">Consistency between workbooks and increased clarity of definition. </t>
  </si>
  <si>
    <t>Short Rural</t>
  </si>
  <si>
    <t>A short rural areas feeder is a feeder which is not a CBD or urban feeder with a total feeder route length less than 200 km.</t>
  </si>
  <si>
    <t>Short rural feeder</t>
  </si>
  <si>
    <t>A feeder with a total feeder route length less than 200 km, which is not a CBD feeder or urban feeder.</t>
  </si>
  <si>
    <t>Long Rural</t>
  </si>
  <si>
    <t>A long rural feeder is a feeder which is not a CBD or urban feeder with a total feeder route length greater than 200 km.</t>
  </si>
  <si>
    <t>Long rural feeder</t>
  </si>
  <si>
    <t>A feeder with a total feeder route length greater than 200 km, which is not a CBD feeder or urban feeder.</t>
  </si>
  <si>
    <t>Definitions and terms</t>
  </si>
  <si>
    <t>Access tracks</t>
  </si>
  <si>
    <t>A path that enables vehicular or foot access to an NSP’s assets. Where applicable this includes associated pavement, drainage, security (e.g. gates, fences) and animal control devices (e.g. cattle grid). For the purposes of this definition DNSP’s must have a responsibility for the maintenance of the access track and the form of tenure, or lack of tenure, over the maintenance access track is not relevant.
Access track maintenance is the cost of activities to maintain an access track, including inspecting, surveying, auditing, altering, reconfiguring costs or vegetation management costs not involving capital expenditure.</t>
  </si>
  <si>
    <t>Term and definition removed</t>
  </si>
  <si>
    <t>Data requirement removed.</t>
  </si>
  <si>
    <t>Apprentice</t>
  </si>
  <si>
    <t>A field worker employed as part of a government accredited apprenticeship program. This includes all apprentices who will not primarily be working in offices once fully trained (e.g. apprentices training to become electrical workers, fitters and turners, plumbers, painters, mechanics and arborists)</t>
  </si>
  <si>
    <t>ASL</t>
  </si>
  <si>
    <t>Average Staffing Level. One ASL is one full-time equivalent employees undertaking standard control services work receiving salary or wages (Paid FTE) over the entire year. For avoidance of doubt, one full time employee equating to one FTE over the course of the year( for both standard control services and other work) that spends 50% of their time on standard control services work is 0.5 ASL.</t>
  </si>
  <si>
    <t>Asset replacement</t>
  </si>
  <si>
    <t>The replacement of an asset with its modern equivalent where the asset has reached the end of its economic life.</t>
  </si>
  <si>
    <t>Term and definition added</t>
  </si>
  <si>
    <t>Definition and Term were not included in March 2022 version.</t>
  </si>
  <si>
    <t>Average number of trees per span</t>
  </si>
  <si>
    <t>The estimated average of the number of trees within DNSP's vegetation Maintenance Spans. This includes only trees that require active vegetation management to meet its vegetation management obligations. This excludes trees that only require Inspections and no other vegetation management activities required to comply with DNSP’s vegetation obligations.</t>
  </si>
  <si>
    <t>The estimated average number of trees within the NSP’s vegetation Maintenance Spans. This includes only trees that require active vegetation management to meet its vegetation management obligations. This excludes trees that only require Inspections and no other vegetation management activities required to comply with the NSP’s vegetation obligations.</t>
  </si>
  <si>
    <t>Definition updated</t>
  </si>
  <si>
    <t>Updated to encompass all NSPs.</t>
  </si>
  <si>
    <t>In the context of capex and opex data, and related volume/ non-financial variables, refers to costs and works on a CBD feeder and all assets downstream of that feeder.</t>
  </si>
  <si>
    <t>Corporate Overheads</t>
  </si>
  <si>
    <t>Corporate Overheads refer to the provision of corporate support and management services by the corporate office that cannot be directly identified with specific operational activity. Corporate overhead costs typically include those for executive management, legal and secretariat, human resources, finance, and other corporate head office activities or departments.</t>
  </si>
  <si>
    <t>Description of the service area of the feeder</t>
  </si>
  <si>
    <t>A description of the location of the feeder.</t>
  </si>
  <si>
    <t>Feeder service area description</t>
  </si>
  <si>
    <t>Term updated</t>
  </si>
  <si>
    <t>To provider greater clarity of term.</t>
  </si>
  <si>
    <t xml:space="preserve">Direct connect meter  </t>
  </si>
  <si>
    <t>TBC</t>
  </si>
  <si>
    <t>Direct connect meter</t>
  </si>
  <si>
    <t>A meter connected to the network without current or voltage transformers.</t>
  </si>
  <si>
    <t>Definition added</t>
  </si>
  <si>
    <t>Definition was not included in March 2022 version.</t>
  </si>
  <si>
    <t>Distribution substation equipment &amp; property maintenance</t>
  </si>
  <si>
    <t>Maintenance of distribution substations, equipment to convert HV distribution to LV, current transformers, voltage transformers, voltage regulators and associated secondary protection and communication equipment. Equipment maintenance – includes all direct costs (labour, material, contract, motor vehicle); maintenance of distribution switchgear; inspecting, testing and maintaining distribution substations primary and  secondary equipment, apparatus and hardware; transformers, earthing, surge diverters, isolators, protection and communication directly associated with the substation; inspecting, testing and maintaining substations and protective apparatus, equipment and hardware; earthing, surge diverters, EDOs and isolators directly associated with the substation; maintenance of site including buildings, fences and cleaning; carrying out replacement of HV fuses not occasioned by fault or emergency work (minor value of replacement, e.g. &lt;$500). Property  maintenance – includes all direct costs (labour, material, contract, motor vehicle); maintenance of site including buildings, fences and cleaning; weed control. Excludes upgrades and replacements of equipment which should be capex. Physical measure: Number of projects completed by distribution substation; Number of substations and voltage regulators maintained by zone substation; Number of distribution substation properties maintained</t>
  </si>
  <si>
    <t>Distribution substation transformers</t>
  </si>
  <si>
    <t>A subset of Distribution Substation Equipment &amp; Property Maintenance. Maintenance of all transformers in distribution substations and associated secondary protection and communication equipment. Includes all direct costs (labour, material, contract, motor vehicle); maintenance of HV to LV transformers; inspecting, testing and maintaining transformer equipment, apparatus and hardware; protection and communication directly associated with the distribution substation. Excludes upgrades and replacements of transformers (capex); maintenance of distribution substation equipment other than transformers under Distribution Substation Equipment &amp; Property Maintenance. Physical measure: Number of installed transformers by distribution substation</t>
  </si>
  <si>
    <t>Distribution substations including transformers</t>
  </si>
  <si>
    <t>Overhead and underground distribution substations. This includes ground mounted substations and pole mounted substations. This does not include zone substations.</t>
  </si>
  <si>
    <t>Distribution substation</t>
  </si>
  <si>
    <t>A substation on a distribution network that transforms voltage of levels at or below 33 kV but above 1 kV to levels below 1 kV. As a guide, assets included within a distribution substation include all equipment permanently installed within the distribution substation boundary. Where applicable (such as indoor and outdoor substations), this includes any enclosures, structures, civil works, poles and associated hardware, cabling and other assets that are located permanently within the distribution substation boundary, but excludes any incoming or outgoing lines or cables . For the avoidance of doubt this does not include any building, structure, equipment, cabling, etc. located within the substation boundary that is the property or responsibility of third parties. Where applicable (such as for pole mounted substations), this also includes any poles, pole hardware, pole structures, links, surge diverters, fuses or protective devices, cabling  and other assets forming part of the substation or its supports, but excluding incoming or outgoing overhead mains, cables and associated cable terminations (cables in this context includes all power, communications and control cables).</t>
  </si>
  <si>
    <t>Term split into components - also see transformer</t>
  </si>
  <si>
    <t>We will uncompound terms in to simpler terms where appropriate to build our Glossary.</t>
  </si>
  <si>
    <t>Economic life</t>
  </si>
  <si>
    <t xml:space="preserve">An asset’s economic life is the estimated period after installation of the new asset during which the asset will be capable of delivering the same effective service as it could at its installation date. 
The period of effective service needs to consider the life cycle costs between keeping the asset in commission and replacing it with its modern equivalent.
Life cycle costs of the asset include those associated with the design, implementation, operations, maintenance, renewal and rehabilitation, depreciation and cost of finance.  </t>
  </si>
  <si>
    <t>Estimated residual service life</t>
  </si>
  <si>
    <t>The remaining time an asset class is expected to deliver the same effective service as that asset class did at its installation date.</t>
  </si>
  <si>
    <t>Estimated service life of new assets</t>
  </si>
  <si>
    <t>The expected service life of new assets is the estimated period after installation of a new asset during which the asset will be capable of delivering the same effective service as it could at its installation date.</t>
  </si>
  <si>
    <t>Estimated overhead network weighted average MVA capacity by voltage class</t>
  </si>
  <si>
    <t xml:space="preserve">Estimated typical or weighted average capacities for each of the listed voltage classes under normal circumstances taking account of limits imposed by thermal or by voltage drop considerations as relevant. </t>
  </si>
  <si>
    <t>For overhead network, estimated typical or weighted average capacities for each of the listed voltage classes under normal circumstances taking account of limits imposed by thermal or by voltage drop considerations as relevant.</t>
  </si>
  <si>
    <t>Estimated underground network weighted average MVA capacity by voltage class</t>
  </si>
  <si>
    <t>For underground network, estimated typical or weighted average capacities for each of the listed voltage classes under normal circumstances taking account of limits imposed by thermal or by voltage drop considerations as relevant.</t>
  </si>
  <si>
    <t>Executive manager</t>
  </si>
  <si>
    <t>A manager responsible for managing multiple senior managers. NSPs typically may have one or more executive managers in areas such as CEO, HR, Finance &amp; Treasury, Legal, Corporate and Network Operations.</t>
  </si>
  <si>
    <t>Feeder Classification</t>
  </si>
  <si>
    <t>Feeder classification</t>
  </si>
  <si>
    <t>Classification of feeder based on location on network or type of load served (network type as defined in the STPIS).
Non Tasmanian feeder classifications are: CBD, Urban; Short rural and Long Rural.
Tasmanian feeder classifications are consistent with the requirements of the Tasmanian Electricity Code: Critical infrastructure; Urban; High density commercial, High density rural and Low density rural.</t>
  </si>
  <si>
    <t>Feeder ID/Name</t>
  </si>
  <si>
    <t>The unique code or feeder identifier that the DNSP uses internally.</t>
  </si>
  <si>
    <t>Asset ID/Feeder ID</t>
  </si>
  <si>
    <t>The unique code or feeder identifier that the NSP uses internally to identify the feeder.</t>
  </si>
  <si>
    <t>Intern, junior staff, apprentice</t>
  </si>
  <si>
    <t>Interns, junior staff and apprentices undertaking non field work. All apprentices undertaking or training to undertake field work should be reported under Labour Classification Level - Apprentice</t>
  </si>
  <si>
    <t>IT &amp; Communications- Number of devices</t>
  </si>
  <si>
    <t xml:space="preserve">The number of client devices used to provide standard control services scaled for standard control services use (i.e. a device used 50% of the time for standard control services work equals 0.5 devices). Client Devices are hardware devices that accesses services made available by a server and may include desktop computers, laptops, tablets and thin client interfaces and handheld end user computing devices including smart phones, tablets and laptops.
</t>
  </si>
  <si>
    <t>Device</t>
  </si>
  <si>
    <t>Hardware devices that access services made available by a server. May include desktop computers, laptops, tablets and thin client interfaces and handheld end user computing devices including smart phones, tablets and laptops.</t>
  </si>
  <si>
    <t>Light type /Lamp type</t>
  </si>
  <si>
    <t>A description/name/identifier for the lights (lamps) used to deliver public lighting services.</t>
  </si>
  <si>
    <t>Public lighting - light type</t>
  </si>
  <si>
    <t>Long rural</t>
  </si>
  <si>
    <t>In the context of capex and opex data, and related volume/ non-financial variables, refers to costs and works on a Long rural feeder and all assets downstream of that feeder.</t>
  </si>
  <si>
    <t>Major safety incidents</t>
  </si>
  <si>
    <t>Incidents that have occurred on the NSP's network that resulted in loss of life, permanent disability, permanent life changing injuries, or life threatening injuries to workers or members of the public.</t>
  </si>
  <si>
    <t>Safety data requirements has now been developed. These requirements were previously in Workbook 02.</t>
  </si>
  <si>
    <t>Manager</t>
  </si>
  <si>
    <t>A manager responsible for managing up to full project teams of staff</t>
  </si>
  <si>
    <t>Meter type 4</t>
  </si>
  <si>
    <t xml:space="preserve">Remotely read interval meter with communications functionality that is: designed to transmit metering data to a remote location for data collection; and does not, at any time, require the presence of a person at, or near, the meter for the purposes of data collection or data verification (whether this occurs manually as a walk-by reading or through the use of a vehicle as a close proximity drive-by reading), including, but not limited to, an interval meter that transmits metering data via direct dialup, satellite, the internet, general packet radio service, power line carrier, or any other equivalent technology. </t>
  </si>
  <si>
    <t>Remotely read interval meter with communications functionality. It must meet the minimum services specification for type 4 meters set out in schedule 7.5 of the NER.</t>
  </si>
  <si>
    <t>Meter type 6</t>
  </si>
  <si>
    <t>Manually read accumulation meter which measures and records electrical energy in periods in excess of a trading interval.</t>
  </si>
  <si>
    <t>Manually read accumulation meter.</t>
  </si>
  <si>
    <t>Meters</t>
  </si>
  <si>
    <t>An electricity meter is a device that measures the amount of electric energy consumed by a residence, business, or an electrically powered device.</t>
  </si>
  <si>
    <t>Meter</t>
  </si>
  <si>
    <t>A meter is a device complying with Australian Standards which measures and records the production or consumption of electrical energy. Meter types 1-7 must be consistent with the requirements in Schedule 7.4 of NER.</t>
  </si>
  <si>
    <t xml:space="preserve">Network Overheads </t>
  </si>
  <si>
    <t>Network Overheads refer to the provision of network, control and management services that cannot be directly identified with specific operational activity (such as routine maintenance, vegetation management, etc.).
Network Overhead may include the following:
•	management (not directly related to any of the functions listed below)
•	network planning (i.e. system planning)
•	network control and operational switching personnel
•	quality and standards functions including standards &amp; manuals, asset strategy (other than network planning), 
                compliance,  quality of supply, reliability, and network records (e.g. geographical information systems (GIS))
•	project governance and related functions including supervision, procurement, works management, logistics and stores
•	training, OH&amp;S functions, training, network billing and customer service &amp; call centre
•	advertising/marketing
•	demand side management expenditure/ non-network alternatives
•	levies.</t>
  </si>
  <si>
    <t>Network underground cable maintenance</t>
  </si>
  <si>
    <t>Inspection, testing and maintenance of underground HV distribution and LV cable installations and terminations.
Includes all direct costs (labour, material, contract, motor vehicle); power, supervisory and protection cable maintenance and ancillaries such as conduits, tunnels, manholes, cover slabs, sumps and terminations; cable location inquiries; cable maintenance for all voltages; total lengths of distribution feeder cables emanating from a zone substation.
Excludes underground service cable maintenance (see Pole Top, Overhead Line and Services Maintenance); all cables and major replacements inside a zone substation except feeder cables; cable repairs made as part of an emergency or fault restoration and repair of damage caused by other parties.
Physical measure: Length of cables maintained by zone substation; Number of joints.</t>
  </si>
  <si>
    <t>Non-CBD</t>
  </si>
  <si>
    <t>In the context of capex and opex data, and related volume/ non-financial variables, refers to costs and works on a feeder that is not a CBD feeder and all assets downstream of that feeder.</t>
  </si>
  <si>
    <t>Term updated - see Urban feeder</t>
  </si>
  <si>
    <t>Number of persons affected</t>
  </si>
  <si>
    <t>Workers or members of the public that are directly impacted by the incident, where the impact meets the criteria used to define the safety incident.</t>
  </si>
  <si>
    <t>Other</t>
  </si>
  <si>
    <t>Maintenance activities/expenditure not defined in another maintenance category.</t>
  </si>
  <si>
    <t>Other assets</t>
  </si>
  <si>
    <t>Assets not included in other categories</t>
  </si>
  <si>
    <t>Definition removed</t>
  </si>
  <si>
    <t xml:space="preserve">Definition is different for each use of term in workbook but can be inferred by context in workbook. </t>
  </si>
  <si>
    <t>"Other" assets with long lives</t>
  </si>
  <si>
    <t>Assets with expected asset lives greater than or equal to 10 years that are not: Overhead Distribution Assets (Wires And Poles); Underground Distribution Assets (Cables); Distribution Substations Including Transformers; Zone Substations And Transformers; Easements; Meters</t>
  </si>
  <si>
    <t>Other assets with long lives</t>
  </si>
  <si>
    <t>Assets with expected asset lives greater than or equal to 10 years that are not:
(a)  Overhead Assets 
(b)  Underground Assets
(c)   Substations, switchyards and transformer
(d)  Zone Substations And Transformers
(e)  Easements
(f)  Meters
Note: For transmission, assets must be used for provision of Prescribed Transmission Services only. Includes secondary substation equipment (protection, telecommunication and control systems) where these assets have lives of ten years or greater.</t>
  </si>
  <si>
    <t>"Other" assets with short lives</t>
  </si>
  <si>
    <t>Assets with expected asset lives less than 10 years that are not: Overhead Distribution Assets (Wires And Poles); Underground Distribution Assets (Cables); Distribution Substations Including Transformers; Zone Substations And Transformers; Easements; Meters.</t>
  </si>
  <si>
    <t>Other assets with short lives</t>
  </si>
  <si>
    <t>Assets with expected asset lives less than 10 years that are not:
(a)  Overhead Assets 
(b)  Underground Assets
(c)   Substations, switchyards and transformer
(d)  Zone Substations And Transformers
(e)  Easements
(f)  Meters
Note: For transmission, assets must be used for provision of Prescribed Transmission Services only. Includes secondary substation equipment (protection, telecommunication and control systems) where these assets have lives less than 10 years.</t>
  </si>
  <si>
    <t>Overhead asset inspection</t>
  </si>
  <si>
    <t>All inspection of network overhead assets. Includes all direct costs (labour, material, contract, motor vehicle); thermal survey programs. 
Physical measure: Route km line patrolled by zone substation</t>
  </si>
  <si>
    <t>Overhead conductors by conductor length by feeder type</t>
  </si>
  <si>
    <t>Term split into components - see overhead conductor; CBD feeder; Urban feeder; Short rural feeder; long rural feeder</t>
  </si>
  <si>
    <t>overhead conductors by conductor length material type</t>
  </si>
  <si>
    <t>Term split into components - see also overhead conductor</t>
  </si>
  <si>
    <t xml:space="preserve">Overhead network assets 33kV and above (wires and towers / poles etc) </t>
  </si>
  <si>
    <t>Assets greater than 33kV used to conduct electricity from one point to another above ground. These include poles, pole-top structures and overhead conductors. This does not include pole top substations and transformers.</t>
  </si>
  <si>
    <t>Term split into components</t>
  </si>
  <si>
    <t>Overhead network length of circuit at each voltage</t>
  </si>
  <si>
    <t xml:space="preserve">Circuit length is calculated from the route length (measured in kilometres) of lines in service (the total length of feeders including all spurs), where each SWER line, single-phase line, and three-phase line counts as one line. A double circuit line counts as two lines. The length does not take into account vertical components such as sag. </t>
  </si>
  <si>
    <t>Circuit length</t>
  </si>
  <si>
    <t xml:space="preserve">Circuit length is calculated from the route length (measured in kilometres) of lines in service (the total length of feeders including all spurs), where each SWER line, single-phase line, and three-phase line counts as one line. A double circuit line counts as twice the length. The length does not take into account vertical components such as sag. </t>
  </si>
  <si>
    <t>Pole inspection and treatment</t>
  </si>
  <si>
    <t>All inspection, testing and treatment of sub transmission and/or distribution poles. Includes all direct costs (labour, material, contract, motor vehicle); inspection of network assets including poles, conductors and cross-arms; pole preserving chemical treatments. Includes inspection of vegetation where inspections of both vegetation and poles occur simultaneously. Excludes customers HV lines; LV overhead private electric lines. Excludes inspection of vegetation where inspection is for vegetation only (this is captured under Vegetation Management). Physical measure: Number of poles inspected by zone substation.</t>
  </si>
  <si>
    <t>Pole top, overhead line &amp; service line maintenance</t>
  </si>
  <si>
    <t>Maintenance of network overhead lines and pole tops, sub transmission &amp; distribution: conveying electricity between zone substations, from zone substations to distribution substations and low voltage lines. Includes Stobie poles for South Australian NSPs. Includes services maintenance (pre-arranged maintenance of DNSP’s services providing supply to customers' premises). Includes: Pole tops and overhead lines maintenance –all direct costs (labour, material, contract, motor vehicle); insulation washing; bird covers and spreaders; maintenance of all pole and conductor hardware and surge diverters not on substation poles. One pole top job will include all the maintenance activity carried out in one work session. 
Services maintenance –all direct costs (labour, material, contract, motor vehicle); removing, inspecting, testing and re-installation of overhead or underground services and associated equipment; service maintenance including attending to customer complaints not covered by Emergency Response category.
Excludes: Pole tops and overhead lines maintenance –Pole Inspection and Treatment; vegetation control; pole replacement or staking;  switch maintenance or recall; work on voltage complaints or television and radio interference - investigation &amp; solution not  involving capex; replacement of hardware on a pole which is being changed; the replacement of existing conductor other than minor works to ensure continuity and reliability of supply (major replacements are capex).
Services maintenance  – new connections; removing, inspecting, testing and re-installation of meters and time switches; metering personnel costs; service maintenance on fused junction boxes, joints and terminations; costs to replace any of the above assets with new assets (capex); and underground services installed to replace overhead services in relation to private electricity lines. Excludes vegetation inspection which is captured under Vegetation Management. Excludes poles used solely for providing public lighting services.
Physical measure: Pole tops and overhead lines – Number of pole tops maintained by zone substation; Services – Number of customer premises maintained.</t>
  </si>
  <si>
    <t>Pole tops and overhead lines</t>
  </si>
  <si>
    <t>See definition of 'Pole top, overhead line &amp; service line maintenance' above.</t>
  </si>
  <si>
    <t>Professional</t>
  </si>
  <si>
    <t>Professional workers who do not have a primary role as staff managers. These may include lawyers, accountants, economists etc</t>
  </si>
  <si>
    <t>Protection systems</t>
  </si>
  <si>
    <t>Has the meaning prescribed in the National Electricity Rules.</t>
  </si>
  <si>
    <t>Protection systems maintenance</t>
  </si>
  <si>
    <t>Public lighting</t>
  </si>
  <si>
    <t>Public Lighting Services are the repair, replacement and maintenance of public lighting whether owned by DNSP or by another party. This includes alteration and relocation of existing public lighting assets and the provision of new public lighting assets. Public lighting assets include luminaires, brackets, lamps and dedicated public lighting poles (not poles that deliver Network Services).</t>
  </si>
  <si>
    <t>Public Lighting Services</t>
  </si>
  <si>
    <t>The installation, operation,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</si>
  <si>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Public lighting assets</t>
  </si>
  <si>
    <t>Include luminaires, brackets, lamps and dedicated public lighting poles (not poles that deliver network services).</t>
  </si>
  <si>
    <t>Term added</t>
  </si>
  <si>
    <t>Term was not included in March 2022 version.</t>
  </si>
  <si>
    <t>Public lighting maintenance</t>
  </si>
  <si>
    <t>The maintenance, repair or inspection of public lighting assets on major roads and minor roads. Includes all direct costs (labour, material, contract, motor vehicle). Physical Measure: Number of public lights serviced by zone substation; Number of kilometres patrolled by zone substation.</t>
  </si>
  <si>
    <t>Safety incident (excluding major safety incident)</t>
  </si>
  <si>
    <t>An incident that has occurred on the NSP's network that does not meet the criteria for a major safety incident, but lead to a worker or member of the public (a) being admitted as an in-patient in a hospital, and/or (b) receiving treatment from a registered healthcare practitioner and being unable to attend work for a full shift or more (not including the shift during which the incident occurred).</t>
  </si>
  <si>
    <t>SCADA &amp; network control</t>
  </si>
  <si>
    <t>The maintenance of SCADA and network control hardware, software and associated IT and communications systems. Excludes maintenance of Protection Systems.</t>
  </si>
  <si>
    <t>SCADA &amp; network control maintenance</t>
  </si>
  <si>
    <t xml:space="preserve">SCADA and Network Control  and Protection systems </t>
  </si>
  <si>
    <t>Replacement expenditure associated with SCADA and network control hardware, software and associated IT systems. Includes replacement of protection and control systems and communication systems. This excludes all costs associated with SCADA and Network Control Expenditure that exist within gateway devices (routers, bridges etc.) at corporate offices. Protection systems has the meaning prescribed in the National Electricity Rules</t>
  </si>
  <si>
    <t>SCADA and Network Control and Protection systems</t>
  </si>
  <si>
    <t>SCADA and network control hardware, software and associated IT systems. Includes protection and control systems and communication systems. Excludes SCADA and Network Control systems that exist within gateway devices (routers, bridges etc.) at corporate offices. Protection systems has the meaning prescribed in the National Electricity Rules.</t>
  </si>
  <si>
    <t>Semi professional</t>
  </si>
  <si>
    <t>Workers with some specialist training supporting fully trained professionals (e.g. draftsperson, bookkeeper etc).</t>
  </si>
  <si>
    <t>Senior manager</t>
  </si>
  <si>
    <t xml:space="preserve">A manager responsible for managing multiple managers who each manage work teams and projects within the organisation </t>
  </si>
  <si>
    <t>Short rural</t>
  </si>
  <si>
    <t>In the context of capex and opex data, and related volume/ non-financial variables, refers to costs and works on a Short rural feeder and all assets downstream of that feeder.</t>
  </si>
  <si>
    <t>Skilled electrical worker</t>
  </si>
  <si>
    <t>Fully qualified/trained electrical workers. This will include line workers, cable jointers, electrical technicians and electricians who have completed an apprenticeship.</t>
  </si>
  <si>
    <t>Skilled non electrical worker</t>
  </si>
  <si>
    <t>Skilled non electrical worker employed for their skill set.   Examples are tradesmen who have completed an apprenticeship such as carpenters, mechanic, painters and arborists.</t>
  </si>
  <si>
    <t>Staked pole replaced with new pole</t>
  </si>
  <si>
    <t>A previously staked wooden pole that is replaced by a new pole of any material.</t>
  </si>
  <si>
    <t>Term removed</t>
  </si>
  <si>
    <t>Term not used in this Workbook.</t>
  </si>
  <si>
    <t>Standard Vehicle Access</t>
  </si>
  <si>
    <t>Distribution route Line Length that does not have Standard Vehicle Access. Areas with Standard Vehicle Access are serviced through made roads, gravel roads and open paddocks (including gated and fenced paddocks). An area with no Standard Vehicle Access would not be accessible by a two wheel drive vehicle.</t>
  </si>
  <si>
    <t>Route Line Length areas with Standard Vehicle Access are serviced through made roads, gravel roads and open paddocks (including gated and fenced paddocks). An area with no Standard Vehicle Access would not be accessible by a two wheel drive vehicle.</t>
  </si>
  <si>
    <t>Sub transmission asset maintenance
- for DNSPs with dual function assets</t>
  </si>
  <si>
    <t>Assets that distribute electricity at voltage levels between the transmission system and the HV section of the network.  The connection boundaries are the outgoing terminals at the transmission terminal station to the incoming terminals of the HV circuit breakers at the zone substations.</t>
  </si>
  <si>
    <t>Support staff</t>
  </si>
  <si>
    <t>Non-professional support staff not undertaking field work (e.g. clerical support, secretaries)</t>
  </si>
  <si>
    <t xml:space="preserve">Switchgear </t>
  </si>
  <si>
    <t xml:space="preserve">These are assets used to control, protect and isolate segments of the network This includes disconnect switches, fuses, circuit breakers, links, reclosers, sectionalisers, ring main units, oil insulated fuses etc. </t>
  </si>
  <si>
    <t>Switchgear</t>
  </si>
  <si>
    <t>These are assets used to control, protect and isolate segments of the network. This includes disconnect switches, fuses, circuit breakers, links, reclosers, sectionalisers, ring main units, oil insulated fuses etc. It excludes any pole mounted assets that are included in any other asset category.</t>
  </si>
  <si>
    <t>Tariff categories</t>
  </si>
  <si>
    <t>The DNSP's tariffs which relate to the charging for public lighting services.</t>
  </si>
  <si>
    <t>Term use set out in workbook.</t>
  </si>
  <si>
    <t>Total direct network labour</t>
  </si>
  <si>
    <t>Only includes workers who primarily undertaking field work in their job, such as field tradespeople including workers working in filed depots (e.g. fitters and turners and mechanics working in depots); and apprentices training for work that would primarily be field work (i.e. irrespective of whether most of their current work or training is not undertaken in the field)</t>
  </si>
  <si>
    <t>Total MVA Disposed of</t>
  </si>
  <si>
    <t xml:space="preserve">Aggregate MVA of replaced transformers </t>
  </si>
  <si>
    <t>Data requirement has been clarified so term is no longer required.</t>
  </si>
  <si>
    <t>Total MVA Replaced</t>
  </si>
  <si>
    <t>Aggregate MVA of transformers that replaced existing transformers</t>
  </si>
  <si>
    <t>Total number of spans</t>
  </si>
  <si>
    <t>The total count of spans in the network in the relevant year. If NSP records towers rather than spans, the number of spans is the number of towers less one.</t>
  </si>
  <si>
    <t>Transformer</t>
  </si>
  <si>
    <t>Assets used to transform voltage levels within the network. This includes all its components such as the cooling systems and tap changing equipment (where installed). It excludes any pole mounted assets that are included in any other asset category. For the avoidance of doubt, this does not include instrument transformers as defined in the National Electricity Rules. It also does not include auxiliary transformers.</t>
  </si>
  <si>
    <t>Underground  cables</t>
  </si>
  <si>
    <r>
      <t xml:space="preserve">These assets have the primary function of distributing power, below ground, within the distribution </t>
    </r>
    <r>
      <rPr>
        <i/>
        <sz val="11"/>
        <rFont val="Calibri"/>
        <family val="2"/>
        <scheme val="minor"/>
      </rPr>
      <t>network</t>
    </r>
    <r>
      <rPr>
        <sz val="11"/>
        <rFont val="Calibri"/>
        <family val="2"/>
        <scheme val="minor"/>
      </rPr>
      <t>. This includes cable ends, joints, terminations and associated hardware and equipment (e.g. surge diverters, etc.), cable tunnels, ducts, pipes, pits and pillars. It excludes any pole mounted assets that are included in any other asset group. .</t>
    </r>
  </si>
  <si>
    <t>Underground asset (cable)</t>
  </si>
  <si>
    <t>An asset with the primary function of distributing power, below ground. This includes cables, cable joints and other assets used to connect the underground network to the overhead system. It excludes any pole mounted assets that are included in any other asset group. This does not include underground substations and transformers.</t>
  </si>
  <si>
    <t>Underground network assets 33kV and above (cables, ducts etc)</t>
  </si>
  <si>
    <t>Assets greater than 33 kV used to conduct electricity from one point to another below ground. This includes cables, cable joints and other assets used to connect the underground network to the overhead system. This does not include underground substations and transformers.</t>
  </si>
  <si>
    <t>Underground network length of circuit at each voltage</t>
  </si>
  <si>
    <t>Term split into components - see Circuit length &amp; Underground asset (cable)</t>
  </si>
  <si>
    <t>Unskilled worker</t>
  </si>
  <si>
    <t>Field workers with limited specialist training. This includes workers who have completed short courses with no other qualifications (e.g. labourer, arborist’s assistant, traffic controller, meter reader)</t>
  </si>
  <si>
    <t>In the context of capex and opex data, and related volume/ non-financial variables, refers to costs and works on an urban feeder and all assets downstream of that feeder.</t>
  </si>
  <si>
    <t>Zone substation equipment maintenance</t>
  </si>
  <si>
    <t>Maintenance of zone substations, equipment to convert sub transmission voltage to distribution voltage, current transformers, voltage transformers and associated secondary protection and communication equipment. Includes maintenance of sub transmission switchgear; inspecting, testing and maintaining zone substations primary and  secondary equipment, apparatus and hardware; transformers, earthing, surge diverters, isolators, protection and communication directly associated with the substation. Includes maintenance of distribution equipment within the zone substation. Excludes upgrades and replacements which should be capex; Zone Substation Property Maintenance. Physical measure: Number of zone substation assets, e.g. number of transformers</t>
  </si>
  <si>
    <t>Zone substation property maintenance</t>
  </si>
  <si>
    <t>Maintenance of site including buildings, fences and cleaning; weed control. Excludes Zone Substation Equipment Maintenance and Zone Substation Transformer Maintenance. Physical measure: Number of zone substation properties maintained</t>
  </si>
  <si>
    <t>Zone substations and transformers</t>
  </si>
  <si>
    <t>Sites housing transformers involved in transforming power from high voltage input supply - either directly from a TNSP or from DNSP’s own higher voltage lines - to distribution level voltages (e.g. 66 kV to 22 kV). This transformation can involve one step or multiple steps.</t>
  </si>
  <si>
    <t>Zone substation</t>
  </si>
  <si>
    <t>A substation on a distribution network that transforms any voltage above 33 kV to levels at or below 33 kV but above 1 kV. As a guide, assets included within a zone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</si>
  <si>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AER Network information requirements review 2022-23</t>
  </si>
  <si>
    <t>Project Overview</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</si>
  <si>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</si>
  <si>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t>Data category 03: Network metrics</t>
  </si>
  <si>
    <t>Network metrics describe the physical characteristics of the network, including the volume, capacity, location and age of assets, and information about the environment in which the network operates.</t>
  </si>
  <si>
    <t xml:space="preserve">Network metrics data used to assess expenditure forecasts, and inform specific analysis (such as benchmarking analysis). It also provides insights to the operating environment of the network, that may impact the operational and investment decisions of the network business. </t>
  </si>
  <si>
    <t xml:space="preserve">Concepts </t>
  </si>
  <si>
    <r>
      <rPr>
        <b/>
        <sz val="11"/>
        <color rgb="FF000000"/>
        <rFont val="Calibri"/>
        <family val="2"/>
      </rPr>
      <t>Total feeders</t>
    </r>
    <r>
      <rPr>
        <sz val="11"/>
        <color rgb="FF000000"/>
        <rFont val="Calibri"/>
        <family val="2"/>
      </rPr>
      <t xml:space="preserve"> = CBD feeders + Urban feeders + Short rural feeders + Long rural feeders</t>
    </r>
  </si>
  <si>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</si>
  <si>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Compounding Definitions</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</si>
  <si>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</si>
  <si>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Term</t>
  </si>
  <si>
    <t>Definition</t>
  </si>
  <si>
    <t>Meter type 1-3</t>
  </si>
  <si>
    <t>High voltage meter.</t>
  </si>
  <si>
    <t>Meter type 5</t>
  </si>
  <si>
    <t>Manually read interval meter that records interval energy data, which is not a remotely read interval meter.</t>
  </si>
  <si>
    <t>Single phase meter</t>
  </si>
  <si>
    <t>A meter used at a single phase connection, where electricity is supplied through a single conductor.</t>
  </si>
  <si>
    <t>Multi phase meter</t>
  </si>
  <si>
    <t>A meter used at a multi phase connection, where electricity is supplied through more than one conductor.</t>
  </si>
  <si>
    <t>Current transformer connected meter</t>
  </si>
  <si>
    <t>A meter installed on a connection with a load greater than 100 Amps. They measure a fraction of the amps (current) passing through the connection and a multiplier is applied to this reading to reflect the actual amps.</t>
  </si>
  <si>
    <t>Luminaire</t>
  </si>
  <si>
    <t>A complete electric light unit.</t>
  </si>
  <si>
    <t>Column</t>
  </si>
  <si>
    <t>A vertical structure of any appropriate material, which, is designed to support luminaires either directly or by use of outreach arms or mounting frames.</t>
  </si>
  <si>
    <t>Major road</t>
  </si>
  <si>
    <t>Road on which the visual requirements of motorists are dominant (e.g. traffic routes). Typically the responsibility of a state or territory road authority.</t>
  </si>
  <si>
    <t>Minor road</t>
  </si>
  <si>
    <t>Road on which the visual requirements of pedestrians are dominant (e.g. local roads and lighting that is applicable to areas other than roads outdoor public areas, e.g. outdoor shopping). Typically the responsibility of a local Government authority.</t>
  </si>
  <si>
    <t>Network assets</t>
  </si>
  <si>
    <t>Pole</t>
  </si>
  <si>
    <t>Vertically oriented assets that provide load bearing structural support for overhead conductors or other lines assets. This also includes associated pole top structures, such as cross-arms and insulators where these are replaced in conjunction with a pole replacement project. It excludes other pole mounted assets that are included in any other asset group, notably pole mounted substations and pole mounted switchgear such as links, fuses, air break switches etc.</t>
  </si>
  <si>
    <t>Pole top structure</t>
  </si>
  <si>
    <t>These are horizontally oriented structures and their components that provide support for overhead conductors and related assets to be supported on a pole and provide adequate clearances. A pole top structure is independently of the pole it is located on. This includes cross-arms and insulators. It excludes any pole mounted assets that are included in any other asset group, notably pole mounted substations and pole mounted switchgear such as links, fuses, air break switches etc.</t>
  </si>
  <si>
    <t>Staking wooden poles</t>
  </si>
  <si>
    <t>The staking of a previously unstaked wooden pole.</t>
  </si>
  <si>
    <t>Overhead conductor</t>
  </si>
  <si>
    <t>An asset with the primary function of distributing power, above ground, within the distribution network. It excludes any pole mounted assets that are included in any other asset group.</t>
  </si>
  <si>
    <t>Service lines</t>
  </si>
  <si>
    <t>Includes assets that provide a physical link and associated assets between the distribution network and a customer’s premises. It excludes any pole mounted assets and meters that are included in any other asset group.</t>
  </si>
  <si>
    <t>Non-network assets</t>
  </si>
  <si>
    <t>Car</t>
  </si>
  <si>
    <t>Cars are motor vehicles other than those that comply with the definition of Light commercial vehicle, Heavy commercial vehicle, Elevated work platform (LCV), or Elevated work platform (HCV).</t>
  </si>
  <si>
    <t>Light Commercial Vehicle</t>
  </si>
  <si>
    <t>Motor Vehicles that are registered for use on public roads excluding elevated work platforms that: are rigid trucks or load carrying vans or utilities having a gross vehicle mass greater than 1.5 tonnes but not exceeding 4.5 tonnes; or have cab-chassis construction, and a gross vehicle mass greater than 1.5 tonnes but not exceeding 4.5 tonnes; or are buses with a gross vehicle mass not exceeding 4.5 tonnes.</t>
  </si>
  <si>
    <t>Elevated Work Platform (LCV)</t>
  </si>
  <si>
    <t>(LCV) are Motor Vehicles that have permanently attached elevating work platforms that are not Elevated work platforms (HCV).</t>
  </si>
  <si>
    <t>Elevated Work Platform (HCV)</t>
  </si>
  <si>
    <t>Motor Vehicles that have permanently attached elevating work platforms that would be HCVs but for the exclusion of elevated work platforms from the definition of HCV.</t>
  </si>
  <si>
    <t>Heavy Commercial Vehicle</t>
  </si>
  <si>
    <t>Heavy commercial vehicles (HCVs) are Motor Vehicles that are registered for use on public roads excluding Elevated Work Platform (HCV)s that: have a gross vehicle mass greater than 4.5 tonnes; or are articulated Vehicles; or  are buses with a gross vehicle mass exceeding 4.5 tonnes.</t>
  </si>
  <si>
    <t>Length data</t>
  </si>
  <si>
    <t>Route line length</t>
  </si>
  <si>
    <t>The aggregate length in kilometres of lines, measured as the length of each span between poles and/or towers, and where the length of each span is considered only once irrespective of how may circuits it contains. This is the distance between line segments and does not include vertical components such as line sag.</t>
  </si>
  <si>
    <t>Capacity data</t>
  </si>
  <si>
    <t>Distribution transformer total installed capacity</t>
  </si>
  <si>
    <t>The transformer capacity involved in the final level of transformation, stepping down the voltage used in the distribution lines to the level used by the customer. It does not include intermediate transformation capacity (e.g. 132 kV or 66 kV to the 22 kV or 11 kV distribution level). The capacity measure is the normal nameplate continuous capacity / rating (including forced cooling and other factors used to improve capacity). 
This measure includes Cold Spare Capacity of Distribution Transformers and excludes the capacity of all zone substation transformers, voltage transformers (potential transformers) and current transformers.</t>
  </si>
  <si>
    <t>Cold spare capacity</t>
  </si>
  <si>
    <t>The capacity of spare transformers owned by NSP but not currently in use. Cold Spare Capacity incorporates both spare capacity and cold capacity. Cold capacity is equipment which is already on site, with connections already in place so that the device can be brought into service merely by switching operations but which is not normally load carrying. Spare capacity also includes spare assets, on site, or in the store, where physical movement and / or making of connections would require manual intervention at the site of use.</t>
  </si>
  <si>
    <t>Total installed capacity for first step transformation where there are two steps to reach distribution voltage</t>
  </si>
  <si>
    <t>Includes, for example, 66 kV or 33 kV to 22 kV or 11 kV where there will be a second step transformation before reaching the distribution voltage.</t>
  </si>
  <si>
    <t>Total installed capacity for second step transformation where there are two steps to reach distribution voltage</t>
  </si>
  <si>
    <t>Where a second step transformation is applied before reaching the distribution voltage. For example 66 kV or 33 kV to 22 kV or 11 kV where there has already been a step of transformation above this at higher voltages within DNSP’s system.</t>
  </si>
  <si>
    <t>Total zone substation transformer capacity where there is only a single step transformation to reach distribution voltage</t>
  </si>
  <si>
    <t>Where only a single step of transformation is applied before reaching the distribution voltage. This variable is only relevant where there is only a single step of transformation to reach distribution voltage.</t>
  </si>
  <si>
    <t>Distribution other - transformer capacity owned by utility</t>
  </si>
  <si>
    <t>Transformer capacity not reported as distribution transformer capacity or zone substation transformer capacity.</t>
  </si>
  <si>
    <t>Terrain factors</t>
  </si>
  <si>
    <t>Vegetation maintenance span</t>
  </si>
  <si>
    <t>A span within the NSP’s network that is subject to active vegetation management practices in the relevant year. Active vegetation management practices do not include inspection of vegetation maintenance spans.</t>
  </si>
  <si>
    <t>Defects (vegetation)</t>
  </si>
  <si>
    <t>Any recorded incidence of noncompliance with a NSP’s vegetation clearance standard. This also includes vegetation outside a NSP’s standard clearance zone that is recognised as hazardous vegetation and which would normally be reported as requiring management under the NSP's inspection practices.</t>
  </si>
  <si>
    <t>Tropical Proportion</t>
  </si>
  <si>
    <t>The approximate total number of urban and rural maintenance spans in the Hot Humid Summer and Warm Humid Summer regions as defined by the Australian Bureau of Meteorology Australian Climatic Zones map (based on temperature and humidity).</t>
  </si>
  <si>
    <t>Bushfire Risk</t>
  </si>
  <si>
    <t>The number of Maintenance Spans in high bushfire risk areas as classified by a person or organisation with appropriate expertise on fire risk. This includes but is not limited to:
(a)  the NSP’s jurisdictional fire authority
(b)  local councils
(c)  insurance companies
(d)  NSP’s consultants
(e)  local fire experts.</t>
  </si>
  <si>
    <t>Cutting cycle</t>
  </si>
  <si>
    <t>The average planned number of years (including fractions of years) between which cyclic vegetation maintenance is performed within vegetation management zones.</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</si>
  <si>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</si>
  <si>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Validation Rules</t>
  </si>
  <si>
    <t>Tables</t>
  </si>
  <si>
    <t>input cells</t>
  </si>
  <si>
    <t>Rules applying</t>
  </si>
  <si>
    <t>Network assets - volume</t>
  </si>
  <si>
    <t>Volume</t>
  </si>
  <si>
    <t>Whole number</t>
  </si>
  <si>
    <t>≥0</t>
  </si>
  <si>
    <t>NULL invalid if prescribed or business defined row descriptor exists</t>
  </si>
  <si>
    <t>Light type - Business defined type</t>
  </si>
  <si>
    <t>Free text, must align with previous years descriptors, or changes explained</t>
  </si>
  <si>
    <t>NULL invalid</t>
  </si>
  <si>
    <t>Tariff categories - Business defined categories</t>
  </si>
  <si>
    <t>Assets currently in commission</t>
  </si>
  <si>
    <t>Asset age profile</t>
  </si>
  <si>
    <t>quantity by year</t>
  </si>
  <si>
    <t>Other by: Business specified categories</t>
  </si>
  <si>
    <t>Free text - must match categories specified in Data category 07 - capital expenditure</t>
  </si>
  <si>
    <t>NULL is valid</t>
  </si>
  <si>
    <t>Non network assets - volume</t>
  </si>
  <si>
    <t>Non network assets</t>
  </si>
  <si>
    <t>Feeder ID - Business defined ID</t>
  </si>
  <si>
    <t>Free text - must match descriptors used in data category 05 - service performance</t>
  </si>
  <si>
    <t>Description of the services area of the feeder - Business defined description</t>
  </si>
  <si>
    <t>Feeder classification - Businesses selection</t>
  </si>
  <si>
    <t>Valid responses are only: CBD / Urban / Short rural / Long rural</t>
  </si>
  <si>
    <t>Tasnetworks valid responses are only: CBD / critical infrastructure / high density commercial /high density rural / low density rural</t>
  </si>
  <si>
    <t>Overhead</t>
  </si>
  <si>
    <t>Underground</t>
  </si>
  <si>
    <t>Length data - Selected asset characteristics</t>
  </si>
  <si>
    <t>Volume in MVA</t>
  </si>
  <si>
    <t>Selected asset characteristics - Capacity data</t>
  </si>
  <si>
    <t>Asset lives</t>
  </si>
  <si>
    <t>Standard control services</t>
  </si>
  <si>
    <t>Alternative control services</t>
  </si>
  <si>
    <t>Network services</t>
  </si>
  <si>
    <t>Inspection and maintenance cycles</t>
  </si>
  <si>
    <t>Years</t>
  </si>
  <si>
    <t>Other assets - Business specified categories</t>
  </si>
  <si>
    <t>NULL Valid</t>
  </si>
  <si>
    <t>Asset quantity</t>
  </si>
  <si>
    <t>Safety incidents</t>
  </si>
  <si>
    <t>Date and Time</t>
  </si>
  <si>
    <t>date/time format dd/mm/yyyy hh:mm</t>
  </si>
  <si>
    <t>Description</t>
  </si>
  <si>
    <t>Free text, enabling incidents to be classified by cause or other meaningful indicator</t>
  </si>
  <si>
    <t>Totals and Data Hierarchies</t>
  </si>
  <si>
    <t>Sub table</t>
  </si>
  <si>
    <t>Reference</t>
  </si>
  <si>
    <t>Check</t>
  </si>
  <si>
    <t>Network Assets - Volume</t>
  </si>
  <si>
    <t>Meter Population</t>
  </si>
  <si>
    <t>Meter 4</t>
  </si>
  <si>
    <t>Single phase meter population</t>
  </si>
  <si>
    <t>=</t>
  </si>
  <si>
    <t xml:space="preserve">Current transformer connected meter population </t>
  </si>
  <si>
    <t>+</t>
  </si>
  <si>
    <t xml:space="preserve">Multi phase meter population </t>
  </si>
  <si>
    <t xml:space="preserve">Direct connect meter population </t>
  </si>
  <si>
    <t>Meter 5</t>
  </si>
  <si>
    <t>Meter 6</t>
  </si>
  <si>
    <t>Total</t>
  </si>
  <si>
    <t xml:space="preserve">Overhead conductors by feeder type </t>
  </si>
  <si>
    <t>Total (in commission + replacements)</t>
  </si>
  <si>
    <t>Overhead conductors by material type</t>
  </si>
  <si>
    <t>Underground cable network length of circuit at each voltage</t>
  </si>
  <si>
    <t>Underground cables by cable length by feeder type</t>
  </si>
  <si>
    <t>Stakeholder Comments</t>
  </si>
  <si>
    <t>Units</t>
  </si>
  <si>
    <t>Current RIN reference</t>
  </si>
  <si>
    <t>Assurance standard - Non-Financial data</t>
  </si>
  <si>
    <t>PUBLIC LIGHTING</t>
  </si>
  <si>
    <t>Public lighting luminaires</t>
  </si>
  <si>
    <t>Number</t>
  </si>
  <si>
    <t>EB3.5.3</t>
  </si>
  <si>
    <t>ASAE3000</t>
  </si>
  <si>
    <t>Public lighting poles</t>
  </si>
  <si>
    <t xml:space="preserve">Public lighting columns </t>
  </si>
  <si>
    <t>PUBLIC LIGHTING BY LIGHT TYPE</t>
  </si>
  <si>
    <t>CA4.1.1</t>
  </si>
  <si>
    <t>&lt;Business defined light type 1&gt;</t>
  </si>
  <si>
    <t>&lt;Business defined light type 2&gt;</t>
  </si>
  <si>
    <t>&lt;Business defined light type 3&gt;</t>
  </si>
  <si>
    <t>&lt;Business defined light type 4&gt;</t>
  </si>
  <si>
    <t>&lt;Business defined light type 5&gt;</t>
  </si>
  <si>
    <t>&lt;additional rows allowed&gt;</t>
  </si>
  <si>
    <t>PUBLIC LIGHTING BY TARIFF</t>
  </si>
  <si>
    <t>ARR4.1.4</t>
  </si>
  <si>
    <t>&lt;Business defined tariff category 1&gt;</t>
  </si>
  <si>
    <t>&lt;Business defined tariff category 2&gt;</t>
  </si>
  <si>
    <t>&lt;Business defined tariff category 3&gt;</t>
  </si>
  <si>
    <t>&lt;Business defined tariff category 4&gt;</t>
  </si>
  <si>
    <t>&lt;Business defined tariff category 5&gt;</t>
  </si>
  <si>
    <t>METER POPULATION</t>
  </si>
  <si>
    <t>Meter Type 1-3</t>
  </si>
  <si>
    <t xml:space="preserve">Single phase meters </t>
  </si>
  <si>
    <t>CA4.2.1</t>
  </si>
  <si>
    <t xml:space="preserve">Multi phase meters </t>
  </si>
  <si>
    <t xml:space="preserve">Current transformer connected meters </t>
  </si>
  <si>
    <t xml:space="preserve">Direct connect meters </t>
  </si>
  <si>
    <t>Meter Type 4</t>
  </si>
  <si>
    <t>Meter Type 5</t>
  </si>
  <si>
    <t>Meter Type 6</t>
  </si>
  <si>
    <t>TOTAL POLES BY FEEDER TYPE</t>
  </si>
  <si>
    <t>Assets currently in Commission</t>
  </si>
  <si>
    <t>CA2.2.2</t>
  </si>
  <si>
    <t xml:space="preserve">Urban feeder </t>
  </si>
  <si>
    <t xml:space="preserve">Long rural feeder </t>
  </si>
  <si>
    <t>2020-21</t>
  </si>
  <si>
    <t>2019-20</t>
  </si>
  <si>
    <t>…</t>
  </si>
  <si>
    <t xml:space="preserve"> 1900-01…</t>
  </si>
  <si>
    <t>INSTALLED ASSETS - QUANTITY CURRENTLY IN COMMISSION BY YEAR</t>
  </si>
  <si>
    <t>Poles By: Highest Operating Voltage; Material Type</t>
  </si>
  <si>
    <t>˂ = 1 kV; Wood</t>
  </si>
  <si>
    <t>CA 5.2.1</t>
  </si>
  <si>
    <t>&gt; 1 kV &amp; &lt; = 11 kV; Wood</t>
  </si>
  <si>
    <t>˃ 11 kV &amp; &lt; = 22 kV; Wood</t>
  </si>
  <si>
    <t>&gt; 22 kV &amp; &lt; = 66 kV; Wood</t>
  </si>
  <si>
    <t>&gt; 66 kV &amp; &lt; = 132 kV; Wood</t>
  </si>
  <si>
    <t>&gt; 132 kV; Wood</t>
  </si>
  <si>
    <t>˂ = 1 kV; Concrete</t>
  </si>
  <si>
    <t>&gt; 1 kV &amp; &lt; = 11 kV; Concrete</t>
  </si>
  <si>
    <t>˃ 11 kV &amp; &lt; = 22 kV; Concrete</t>
  </si>
  <si>
    <t>&gt; 22 kV &amp; &lt; = 66 kV; Concrete</t>
  </si>
  <si>
    <t>&gt; 66 kV &amp; &lt; = 132 kV; Concrete</t>
  </si>
  <si>
    <t>&gt; 132 kV; Concrete</t>
  </si>
  <si>
    <t>˂ = 1 kV; Steel</t>
  </si>
  <si>
    <t>&gt; 1 kV &amp; &lt; = 11 kV; Steel</t>
  </si>
  <si>
    <t>˃ 11 kV &amp; &lt; = 22 kV; Steel</t>
  </si>
  <si>
    <t>&gt; 22 kV &amp; &lt; = 66 kV; Steel</t>
  </si>
  <si>
    <t>&gt; 66 kV &amp; &lt; = 132 kV; Steel</t>
  </si>
  <si>
    <t>&gt; 132 kV; Steel</t>
  </si>
  <si>
    <t>OVERHEAD CONDUCTORS BY: 
HIGHEST OPERATING VOLTAGE; NUMBER OF PHASES (AT HV)</t>
  </si>
  <si>
    <t>˂ = 1 kV</t>
  </si>
  <si>
    <t>&gt; 1 kV &amp; &lt; = 11 kV</t>
  </si>
  <si>
    <t>˃ 11 kV &amp; &lt; = 22 kV  ; SWER</t>
  </si>
  <si>
    <t>˃ 11 kV &amp; &lt; = 22 kV ; Single-Phase</t>
  </si>
  <si>
    <t>˃ 11 kV &amp; &lt; = 22 kV ; Multiple-Phase</t>
  </si>
  <si>
    <t>&gt; 22 kV &amp; &lt; = 66 kV</t>
  </si>
  <si>
    <t>&gt; 66 kV &amp; &lt; = 132 kV</t>
  </si>
  <si>
    <t>&gt; 132 kV</t>
  </si>
  <si>
    <t>UNDERGROUND CABLES BY: 
HIGHEST OPERATING VOLTAGE</t>
  </si>
  <si>
    <t>&gt; 11 kV &amp; &lt; = 22 kV</t>
  </si>
  <si>
    <t>&gt; 22 kV &amp; &lt; = 33 kV</t>
  </si>
  <si>
    <t>&gt; 33 kV &amp; &lt; = 66 kV</t>
  </si>
  <si>
    <t>&gt;  132 kV</t>
  </si>
  <si>
    <t xml:space="preserve">SERVICE LINES BY: 
CONNECTION VOLTAGE; CUSTOMER TYPE; CONNECTION COMPLEXITY </t>
  </si>
  <si>
    <t>˂ = 11 kV ; Residential ; Simple Type</t>
  </si>
  <si>
    <t>˂ = 11 kV ; Commercial &amp; Industrial ; Simple Type</t>
  </si>
  <si>
    <t>˂ = 11 kV ; Residential ; Complex Type</t>
  </si>
  <si>
    <t>˂ = 11 kV ; Commercial &amp; Industrial ; Complex Type</t>
  </si>
  <si>
    <t>˂ = 11 kV ; Subdivision ; Complex Type</t>
  </si>
  <si>
    <t xml:space="preserve">&gt; 11 kV  &amp; &lt; = 22 kV ; Commercial &amp; Industrial  </t>
  </si>
  <si>
    <t xml:space="preserve">&gt; 11 kV  &amp; &lt; = 22 kV ; Subdivision  </t>
  </si>
  <si>
    <t xml:space="preserve">&gt; 22 kV &amp; &lt; = 33 kV ; Commercial &amp; Industrial  </t>
  </si>
  <si>
    <t xml:space="preserve">&gt; 22 kV &amp; &lt; = 33 kV ; Subdivision  </t>
  </si>
  <si>
    <t xml:space="preserve">&gt; 33 kV &amp; &lt; = 66 kV ; Commercial &amp; Industrial  </t>
  </si>
  <si>
    <t xml:space="preserve">&gt; 33 kV &amp; &lt; = 66 kV ; Subdivision  </t>
  </si>
  <si>
    <t xml:space="preserve">&gt; 66 kV &amp; &lt; = 132 kV ; Commercial &amp; Industrial  </t>
  </si>
  <si>
    <t xml:space="preserve">&gt; 66 kV &amp; &lt; = 132 kV ; Subdivision  </t>
  </si>
  <si>
    <t xml:space="preserve">&gt; 132 kV ; Commercial &amp; Industrial  </t>
  </si>
  <si>
    <t xml:space="preserve">&gt; 132 kV ; Subdivision  </t>
  </si>
  <si>
    <t>TRANSFORMERS BY: 
MOUNTING TYPE; HIGHEST OPERATING VOLTAGE ; AMPERE RATING; NUMBER OF PHASES (AT LV)</t>
  </si>
  <si>
    <t>Pole Mounted ; &lt; = 22kV ;  &lt; = 60 kVA ; Single Phase</t>
  </si>
  <si>
    <t>Pole Mounted ; &lt; = 22kV ;  &gt; 60 kVA and &lt; = 600 kVA ; Single Phase</t>
  </si>
  <si>
    <t>Pole Mounted ; &lt; = 22kV ;  &gt; 600 kVA ; Single Phase</t>
  </si>
  <si>
    <t>Pole Mounted ; &lt; = 22kV ;  &lt; = 60 kVA  ; Multiple Phase</t>
  </si>
  <si>
    <t>Pole Mounted ; &lt; = 22kV ;  &gt; 60 kVA and &lt; = 600 kVA  ; Multiple Phase</t>
  </si>
  <si>
    <t>Pole Mounted ; &lt; = 22kV ;  &gt; 600 kVA  ; Multiple Phase</t>
  </si>
  <si>
    <t>Kiosk Mounted ; &lt; = 22kV ;  &lt; = 60 kVA ; Single Phase</t>
  </si>
  <si>
    <t>Kiosk Mounted ; &lt; = 22kV ;  &gt; 60 kVA and &lt; = 600 kVA ; Single Phase</t>
  </si>
  <si>
    <t>Kiosk Mounted ; &lt; = 22kV ;  &gt; 600 kVA ; Single Phase</t>
  </si>
  <si>
    <t>Kiosk Mounted ; &lt; = 22kV ;  &lt; = 60 kVA  ; Multiple Phase</t>
  </si>
  <si>
    <t>Kiosk Mounted ; &lt; = 22kV ;  &gt; 60 kVA and &lt; = 600 kVA  ; Multiple Phase</t>
  </si>
  <si>
    <t>Kiosk Mounted ; &lt; = 22kV ;  &gt; 600 kVA  ; Multiple Phase</t>
  </si>
  <si>
    <t>Ground Outdoor / Indoor Chamber Mounted; ˂ 22 kV ;  &lt; = 60 kVA ; Single Phase</t>
  </si>
  <si>
    <t>Ground Outdoor / Indoor Chamber Mounted; ˂  22 kV ;  &gt; 60 kVA  and &lt; = 600 kVA ; Single Phase</t>
  </si>
  <si>
    <t>Ground Outdoor / Indoor Chamber Mounted; ˂  22 kV ;  &gt;  600 kVA ; Single Phase</t>
  </si>
  <si>
    <t>Ground Outdoor / Indoor Chamber Mounted; ˂  22 kV ;  &lt; = 60 kVA ; Multiple Phase</t>
  </si>
  <si>
    <t>Ground Outdoor / Indoor Chamber Mounted; ˂  22 kV ;  &gt; 60 kVA  and &lt; = 600 kVA ; Multiple Phase</t>
  </si>
  <si>
    <t>Ground Outdoor / Indoor Chamber Mounted; ˂  22 kV ;  &gt;  600 kVA ; Multiple Phase</t>
  </si>
  <si>
    <t>Ground Outdoor / Indoor Chamber Mounted; &gt; = 22 kV &amp; &lt; = 33 kV ;  &lt; = 15 MVA</t>
  </si>
  <si>
    <t>Ground Outdoor / Indoor Chamber Mounted; &gt; = 22 kV &amp; &lt; = 33 kV ;  &gt; 15 MVA and &lt; = 40 MVA</t>
  </si>
  <si>
    <t>Ground Outdoor / Indoor Chamber Mounted; &gt; = 22 kV &amp; &lt; = 33 kV ;  &gt; 40 MVA</t>
  </si>
  <si>
    <t>Ground Outdoor / Indoor Chamber Mounted; &gt; 33 kV &amp; &lt; = 66 kV ;  &lt; = 15 MVA</t>
  </si>
  <si>
    <t>Ground Outdoor / Indoor Chamber Mounted; &gt; 33 kV &amp; &lt; = 66 kV ;  &gt; 15 MVA and &lt; = 40 MVA</t>
  </si>
  <si>
    <t>Ground Outdoor / Indoor Chamber Mounted; &gt; 33 kV &amp; &lt; = 66 kV ;  &gt; 40 MVA</t>
  </si>
  <si>
    <t>Ground Outdoor / Indoor Chamber Mounted; &gt; 66 kV &amp; &lt; = 132 kV ;  &lt; = 100 MVA</t>
  </si>
  <si>
    <t>Ground Outdoor / Indoor Chamber Mounted; &gt; 66 kV &amp; &lt; = 132 kV ;  &gt; 100 MVA</t>
  </si>
  <si>
    <t>Ground Outdoor / Indoor Chamber Mounted; &gt; 132 kV ;  &lt; = 100 MVA</t>
  </si>
  <si>
    <t>Ground Outdoor / Indoor Chamber Mounted; &gt; 132 kV ;  &gt; 100 MVA</t>
  </si>
  <si>
    <t>SWITCHGEAR BY: 
HIGHEST OPERATING VOLTAGE ; SWITCH FUNCTION</t>
  </si>
  <si>
    <t>˂ = 11 kV ;  Fuse</t>
  </si>
  <si>
    <t>˂ = 11 kV  ; Switch</t>
  </si>
  <si>
    <t>˂ = 11 kV ;  Circuit Breaker</t>
  </si>
  <si>
    <t>&gt; 11 kV &amp; &lt; = 22 kV  ; Switch</t>
  </si>
  <si>
    <t>&gt; 11 kV &amp; &lt; = 22 kV  ; Circuit Breaker</t>
  </si>
  <si>
    <t>&gt; 22 kV &amp; &lt; = 33 kV ; Switch</t>
  </si>
  <si>
    <t>&gt; 22 kV &amp; &lt; = 33 kV ; Circuit Breaker</t>
  </si>
  <si>
    <t>&gt; 33 kV &amp; &lt; = 66 kV ; Switch</t>
  </si>
  <si>
    <t>&gt; 33 kV &amp; &lt; = 66 kV ; Circuit Breaker</t>
  </si>
  <si>
    <t>&gt; 66 kV &amp; &lt; = 132 kV ; Switch</t>
  </si>
  <si>
    <t>&gt; 66 kV &amp; &lt; = 132 kV  ; Circuit Breaker</t>
  </si>
  <si>
    <t>&gt; 132 kV ; Switch</t>
  </si>
  <si>
    <t>&gt; 132 kV ; Circuit Breaker</t>
  </si>
  <si>
    <t>PUBLIC LIGHTING BY: 
ASSET TYPE ; LIGHTING OBLIGATION</t>
  </si>
  <si>
    <t>Luminaires ;  Major Road</t>
  </si>
  <si>
    <t>Luminaires ;  Minor Road</t>
  </si>
  <si>
    <t>Brackets ; Major Road</t>
  </si>
  <si>
    <t>Brackets ; Minor Road</t>
  </si>
  <si>
    <t>Lamps ; Major Road</t>
  </si>
  <si>
    <t>Lamps ; Minor Road</t>
  </si>
  <si>
    <t>Poles / Columns ; Major Road</t>
  </si>
  <si>
    <t>Poles / Columns ; Minor Road</t>
  </si>
  <si>
    <t>SCADA, NETWORK CONTROL AND PROTECTION SYSTEMS BY: 
FUNCTION</t>
  </si>
  <si>
    <t>Field Devices</t>
  </si>
  <si>
    <t>Local Network Wiring Assets</t>
  </si>
  <si>
    <t>Communications Network Assets</t>
  </si>
  <si>
    <t>Master Station Assets</t>
  </si>
  <si>
    <t>Communications Site Infrastructure</t>
  </si>
  <si>
    <t>Communications Linear Assets</t>
  </si>
  <si>
    <t>AFLC</t>
  </si>
  <si>
    <t>OTHER BY: BUSINESS SPECIFIED CATEGORIES</t>
  </si>
  <si>
    <t>&lt;Business specified category 1&gt;</t>
  </si>
  <si>
    <t>&lt;Business specified category 2&gt;</t>
  </si>
  <si>
    <t>&lt;Business specified category 3&gt;</t>
  </si>
  <si>
    <t>&lt;Business specified category 4&gt;</t>
  </si>
  <si>
    <t>&lt;Business specified category 5&gt;</t>
  </si>
  <si>
    <t>Non-network Assets</t>
  </si>
  <si>
    <t>IT &amp; COMMUNICATIONS</t>
  </si>
  <si>
    <t>Number of devices</t>
  </si>
  <si>
    <t>CA2.6.2</t>
  </si>
  <si>
    <t>MOTOR VEHICLES</t>
  </si>
  <si>
    <t>Number in fleet</t>
  </si>
  <si>
    <t xml:space="preserve">Car </t>
  </si>
  <si>
    <t>CA2.6.3</t>
  </si>
  <si>
    <t>Length Data</t>
  </si>
  <si>
    <t>CIRCUIT LENGTH</t>
  </si>
  <si>
    <t>km</t>
  </si>
  <si>
    <t>EB3.5.1.1</t>
  </si>
  <si>
    <t>Overhead low voltage distribution</t>
  </si>
  <si>
    <t>Overhead 2.2 kV</t>
  </si>
  <si>
    <t>Overhead 6.6 kV</t>
  </si>
  <si>
    <t>Overhead 7.6 kV</t>
  </si>
  <si>
    <t>Overhead 11 kV</t>
  </si>
  <si>
    <t>Overhead SWER</t>
  </si>
  <si>
    <t>Overhead 22 kV</t>
  </si>
  <si>
    <t>Overhead 33 kV</t>
  </si>
  <si>
    <t>Overhead 44 kV</t>
  </si>
  <si>
    <t>Overhead 66 kV</t>
  </si>
  <si>
    <t>Overhead 110 kV</t>
  </si>
  <si>
    <t>Overhead 132 kV</t>
  </si>
  <si>
    <t>Overhead 220 kV</t>
  </si>
  <si>
    <t xml:space="preserve">Other </t>
  </si>
  <si>
    <t>EB3.5.1.2</t>
  </si>
  <si>
    <t>Underground low voltage distribution</t>
  </si>
  <si>
    <t>Underground 5 kV</t>
  </si>
  <si>
    <t>Underground 6.6 kV</t>
  </si>
  <si>
    <t>Underground 7.6 kV</t>
  </si>
  <si>
    <t>Underground 11 kV</t>
  </si>
  <si>
    <t>Underground SWER</t>
  </si>
  <si>
    <t>Underground 22 kV</t>
  </si>
  <si>
    <t>Underground 33 kV</t>
  </si>
  <si>
    <t>Underground 66 kV</t>
  </si>
  <si>
    <t>Underground 110 kV</t>
  </si>
  <si>
    <t>Underground 132 kV</t>
  </si>
  <si>
    <t>SERVICE AREA FACTORS</t>
  </si>
  <si>
    <t>EB3.7.3</t>
  </si>
  <si>
    <t>Route line length - Urban and CBD</t>
  </si>
  <si>
    <t>CA2.7.1/EB3.7.3</t>
  </si>
  <si>
    <t>Route line length - Rural</t>
  </si>
  <si>
    <t>TERRAIN FACTORS - MAINTENANCE SPANS</t>
  </si>
  <si>
    <t>Total length of maintenance spans - Urban and CBD</t>
  </si>
  <si>
    <t>Total length of maintenance spans - Rural</t>
  </si>
  <si>
    <t>LENGTH OF HIGH VOLTAGE DISTRIBUTION LINES</t>
  </si>
  <si>
    <t>Feeder ID</t>
  </si>
  <si>
    <t>&lt;Business defined ID 1&gt;</t>
  </si>
  <si>
    <t>&lt;Business defined description&gt;</t>
  </si>
  <si>
    <t>&lt;Business selection&gt;</t>
  </si>
  <si>
    <t>ARR3.6.8</t>
  </si>
  <si>
    <t>&lt;Business defined ID 2&gt;</t>
  </si>
  <si>
    <t>&lt;Business defined ID 3&gt;</t>
  </si>
  <si>
    <t>&lt;Business defined ID 4&gt;</t>
  </si>
  <si>
    <t>&lt;Business defined ID 5&gt;</t>
  </si>
  <si>
    <t>Length data - selected asset characteristics</t>
  </si>
  <si>
    <t>Assets in Commission</t>
  </si>
  <si>
    <t>Asset Replacements</t>
  </si>
  <si>
    <t>OVERHEAD CONDUCTORS BY: CONDUCTOR LENGTH BY FEEDER TYPE</t>
  </si>
  <si>
    <t xml:space="preserve">Short rural feeder </t>
  </si>
  <si>
    <t>OVERHEAD CONDUCTORS BY: 
CONDUCTOR LENGTH MATERIAL TYPE</t>
  </si>
  <si>
    <t>OH conductor LV ABC</t>
  </si>
  <si>
    <t>OH conductor steel</t>
  </si>
  <si>
    <t>OH conductor ACSR</t>
  </si>
  <si>
    <t>OH conductor AAAC</t>
  </si>
  <si>
    <t>OH conductor AAC</t>
  </si>
  <si>
    <t>OH conductor HDBC</t>
  </si>
  <si>
    <t>Other material</t>
  </si>
  <si>
    <t>UNDERGROUND CABLES BY: 
CABLE LENGTH BY FEEDER TYPE</t>
  </si>
  <si>
    <t>CIRCUIT CAPACITY MVA</t>
  </si>
  <si>
    <t>MVA</t>
  </si>
  <si>
    <t>EB3.5.1.3</t>
  </si>
  <si>
    <t>EB3.5.1.4</t>
  </si>
  <si>
    <t>Underground 12.7 kV</t>
  </si>
  <si>
    <t>TRANSFORMER CAPACITIES</t>
  </si>
  <si>
    <t>Distribution transformer capacity owned by utility</t>
  </si>
  <si>
    <t>EB3.5.2</t>
  </si>
  <si>
    <t>Cold spare capacity included in Distribution transformer capacity owned by utility</t>
  </si>
  <si>
    <t>Zone substation transformer capacity</t>
  </si>
  <si>
    <t xml:space="preserve">Total zone substation transformer  capacity </t>
  </si>
  <si>
    <t xml:space="preserve">Cold spare capacity of zone substation transformers included in Total zone substation transformer  capacity </t>
  </si>
  <si>
    <t>Distribution - other transformer capacity</t>
  </si>
  <si>
    <t xml:space="preserve">Distribution other - transformer capacity owned by utility </t>
  </si>
  <si>
    <t>Selected asset characteristics - capacity data</t>
  </si>
  <si>
    <t>Asset replacements</t>
  </si>
  <si>
    <t>Asset disposal</t>
  </si>
  <si>
    <t xml:space="preserve">TRANSFORMERS </t>
  </si>
  <si>
    <t>Transformer capacity</t>
  </si>
  <si>
    <t>Transformer capacity disposed</t>
  </si>
  <si>
    <t>Standard Control Services</t>
  </si>
  <si>
    <t>Alternative Control Services</t>
  </si>
  <si>
    <t>Network Services</t>
  </si>
  <si>
    <t>ESTIMATED SERVICE LIFE OF NEW ASSETS</t>
  </si>
  <si>
    <t>Overhead network assets less than 33kV (wires and poles)</t>
  </si>
  <si>
    <t>EB3.3.4</t>
  </si>
  <si>
    <t>Underground network assets less than 33kV (cables)</t>
  </si>
  <si>
    <t>ESTIMATED RESIDUAL SERVICE LIFE</t>
  </si>
  <si>
    <t>Inspection cycle</t>
  </si>
  <si>
    <t>Maintenance cycle</t>
  </si>
  <si>
    <t>Poles</t>
  </si>
  <si>
    <t>Replaces CA2.8.1</t>
  </si>
  <si>
    <t xml:space="preserve">Pole top structures </t>
  </si>
  <si>
    <t>Staked wooden poles</t>
  </si>
  <si>
    <t xml:space="preserve">Overhead conductors </t>
  </si>
  <si>
    <t xml:space="preserve">Underground cables </t>
  </si>
  <si>
    <t xml:space="preserve">Transformers </t>
  </si>
  <si>
    <t xml:space="preserve">SCADA, network control and protection systems </t>
  </si>
  <si>
    <t>Validation rules</t>
  </si>
  <si>
    <t>Terrain Factors</t>
  </si>
  <si>
    <t>TOTAL URBAN AND CBD</t>
  </si>
  <si>
    <t xml:space="preserve">Average frequency of cutting cycle </t>
  </si>
  <si>
    <t>EB3.7.2 &amp; CA2.7.1</t>
  </si>
  <si>
    <t>Number of maintenance spans</t>
  </si>
  <si>
    <t>EB3.7.2</t>
  </si>
  <si>
    <t>Number of vegetation maintenance spans</t>
  </si>
  <si>
    <t>Average number of defects per maintenance span</t>
  </si>
  <si>
    <t>Average number of trees per maintenance span</t>
  </si>
  <si>
    <t>TOTAL RURAL</t>
  </si>
  <si>
    <t>Average number of defects per vegetation maintenance span</t>
  </si>
  <si>
    <t>OTHER</t>
  </si>
  <si>
    <t>Tropical Proportion (number of spans)</t>
  </si>
  <si>
    <t>Bushfire Risk (number of spans)</t>
  </si>
  <si>
    <t>MAJOR SAFETY INCIDENTS</t>
  </si>
  <si>
    <t>Date and time of incident</t>
  </si>
  <si>
    <t>Description of incident</t>
  </si>
  <si>
    <t>dd/mm/yyyy hh:mm</t>
  </si>
  <si>
    <t>&lt;free text&gt;</t>
  </si>
  <si>
    <t>NEW</t>
  </si>
  <si>
    <t>SAFETY INCIDENTS (EXCLUDING MAJOR SAFETY INCIDENTS)</t>
  </si>
  <si>
    <t>Ausgrid wishes to confirm that "staking of a wooden pole" is not required to be reported as it has been in the past.</t>
  </si>
  <si>
    <t>The units should be "km" rather than "number"</t>
  </si>
  <si>
    <t>1. The template has the units as Number instead of km. Ausgrid reports km for cable lengths and number for underground equipments.
2. Ausgrid suggests that the AER adds a new category for underground equipment which supports the cable network e.g. pillars, pits, cable tunnel etc</t>
  </si>
  <si>
    <t>See comments provided in Data Category 02: Operational Outputs</t>
  </si>
  <si>
    <t>We wish to note that based on our understand of how we report against the RIO requirements the reported amounts in this table will not coincide with totals in circuit capacity lengths above. This is because our subtransmission/transmission feeders are not assigned a feeder category as listed in this table, nor does cable/conductor portions with no customers (non-feeders).</t>
  </si>
  <si>
    <t>We note that reference in Appendix A to "Transformer owned by HVC" is no longer available to report on in this template. We request that the AER confirms that this has been left out of this template and that the reference to "Transformer owned by HVC"  in Appendix A should be removed.</t>
  </si>
  <si>
    <t>Further engagement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</si>
</sst>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_(&quot;$&quot;* #,##0.00_);_(&quot;$&quot;* \(#,##0.00\);_(&quot;$&quot;* &quot;-&quot;??_);_(@_)"/>
    <numFmt numFmtId="166" formatCode="_(* #,##0.00_);_(* \(#,##0.00\);_(* &quot;-&quot;??_);_(@_)"/>
    <numFmt numFmtId="167" formatCode="_-* #,##0_-;\-* #,##0_-;_-* &quot;-&quot;??_-;_-@_-"/>
  </numFmts>
  <fonts count="42">
    <font>
      <sz val="11"/>
      <color theme="1"/>
      <name val="Calibri"/>
      <family val="2"/>
      <scheme val="minor"/>
    </font>
    <font>
      <sz val="11"/>
      <color theme="1"/>
      <name val="Calibri"/>
      <family val="2"/>
      <scheme val="minor"/>
    </font>
    <font>
      <sz val="11"/>
      <color rgb="FF9C6500"/>
      <name val="Calibri"/>
      <family val="2"/>
      <scheme val="minor"/>
    </font>
    <font>
      <sz val="10"/>
      <color theme="1"/>
      <name val="Calibri"/>
      <family val="2"/>
      <scheme val="minor"/>
    </font>
    <font>
      <sz val="11"/>
      <color rgb="FF000000"/>
      <name val="Calibri"/>
      <family val="2"/>
    </font>
    <font>
      <sz val="14"/>
      <color theme="0"/>
      <name val="Calibri"/>
      <family val="2"/>
      <scheme val="minor"/>
    </font>
    <font>
      <b/>
      <sz val="16"/>
      <color theme="0"/>
      <name val="Calibri"/>
      <family val="2"/>
      <scheme val="minor"/>
    </font>
    <font>
      <sz val="11"/>
      <color rgb="FF000000"/>
      <name val="Arial"/>
      <family val="2"/>
    </font>
    <font>
      <sz val="40"/>
      <color rgb="FF000000"/>
      <name val="Calibri"/>
      <family val="2"/>
    </font>
    <font>
      <sz val="11"/>
      <color theme="1"/>
      <name val="Calibri"/>
      <family val="2"/>
    </font>
    <font>
      <sz val="30"/>
      <color rgb="FF000000"/>
      <name val="Calibri"/>
      <family val="2"/>
    </font>
    <font>
      <sz val="11"/>
      <color theme="0"/>
      <name val="Calibri"/>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theme="1"/>
      <name val="Calibri"/>
      <family val="2"/>
    </font>
    <font>
      <b/>
      <sz val="12"/>
      <name val="Calibri"/>
      <family val="2"/>
      <scheme val="minor"/>
    </font>
    <font>
      <sz val="10"/>
      <name val="Palatino"/>
    </font>
    <font>
      <b/>
      <sz val="11"/>
      <color indexed="9"/>
      <name val="Calibri"/>
      <family val="2"/>
      <scheme val="minor"/>
    </font>
    <font>
      <sz val="20"/>
      <color theme="1"/>
      <name val="Calibri"/>
      <family val="2"/>
      <scheme val="minor"/>
    </font>
    <font>
      <b/>
      <sz val="11"/>
      <name val="Calibri"/>
      <family val="2"/>
      <scheme val="minor"/>
    </font>
    <font>
      <b/>
      <sz val="12"/>
      <color theme="1"/>
      <name val="Calibri"/>
      <family val="2"/>
      <scheme val="minor"/>
    </font>
    <font>
      <sz val="8"/>
      <name val="Calibri"/>
      <family val="2"/>
      <scheme val="minor"/>
    </font>
    <font>
      <sz val="11"/>
      <name val="Calibri"/>
      <family val="2"/>
      <scheme val="minor"/>
    </font>
    <font>
      <sz val="28"/>
      <color theme="1"/>
      <name val="Calibri"/>
      <family val="2"/>
      <scheme val="minor"/>
    </font>
    <font>
      <sz val="14"/>
      <color theme="0"/>
      <name val="Calibri"/>
      <family val="2"/>
    </font>
    <font>
      <sz val="10"/>
      <name val="Calibri"/>
      <family val="2"/>
      <scheme val="minor"/>
    </font>
    <font>
      <sz val="10"/>
      <color rgb="FF000000"/>
      <name val="Calibri"/>
      <family val="2"/>
    </font>
    <font>
      <sz val="32"/>
      <color rgb="FF000000"/>
      <name val="Calibri"/>
      <family val="2"/>
    </font>
    <font>
      <sz val="28"/>
      <color rgb="FF000000"/>
      <name val="Calibri"/>
      <family val="2"/>
    </font>
    <font>
      <sz val="11"/>
      <name val="Calibri"/>
      <family val="2"/>
    </font>
    <font>
      <sz val="15"/>
      <name val="Calibri"/>
      <family val="2"/>
      <scheme val="minor"/>
    </font>
    <font>
      <sz val="28"/>
      <color rgb="FF000000"/>
      <name val="Calibri"/>
      <family val="2"/>
      <scheme val="minor"/>
    </font>
    <font>
      <b/>
      <i/>
      <sz val="11"/>
      <color rgb="FF000000"/>
      <name val="Calibri"/>
      <family val="2"/>
      <scheme val="minor"/>
    </font>
    <font>
      <b/>
      <sz val="14"/>
      <color theme="1"/>
      <name val="Calibri"/>
      <family val="2"/>
      <scheme val="minor"/>
    </font>
    <font>
      <b/>
      <sz val="11"/>
      <color rgb="FF000000"/>
      <name val="Calibri"/>
      <family val="2"/>
    </font>
    <font>
      <i/>
      <sz val="10"/>
      <color theme="1"/>
      <name val="Calibri"/>
      <family val="2"/>
      <scheme val="minor"/>
    </font>
    <font>
      <sz val="30"/>
      <color theme="1"/>
      <name val="Calibri"/>
      <family val="2"/>
      <scheme val="minor"/>
    </font>
    <font>
      <i/>
      <sz val="11"/>
      <color theme="1"/>
      <name val="Calibri"/>
      <family val="2"/>
      <scheme val="minor"/>
    </font>
    <font>
      <b/>
      <i/>
      <sz val="11"/>
      <color theme="1"/>
      <name val="Calibri"/>
      <family val="2"/>
      <scheme val="minor"/>
    </font>
    <font>
      <b/>
      <sz val="11"/>
      <color theme="0"/>
      <name val="Calibri"/>
      <family val="2"/>
      <scheme val="minor"/>
    </font>
    <font>
      <i/>
      <sz val="11"/>
      <name val="Calibri"/>
      <family val="2"/>
      <scheme val="minor"/>
    </font>
  </fonts>
  <fills count="22">
    <fill>
      <patternFill patternType="none"/>
    </fill>
    <fill>
      <patternFill patternType="gray125"/>
    </fill>
    <fill>
      <patternFill patternType="solid">
        <fgColor rgb="FFFFEB9C"/>
      </patternFill>
    </fill>
    <fill>
      <patternFill patternType="solid">
        <fgColor theme="0"/>
        <bgColor indexed="64"/>
      </patternFill>
    </fill>
    <fill>
      <patternFill patternType="solid">
        <fgColor rgb="FF5F9E88"/>
        <bgColor indexed="64"/>
      </patternFill>
    </fill>
    <fill>
      <patternFill patternType="solid">
        <fgColor rgb="FF303F5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bgColor rgb="FFFFFFFF"/>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E5EFEB"/>
        <bgColor indexed="64"/>
      </patternFill>
    </fill>
    <fill>
      <patternFill patternType="solid">
        <fgColor rgb="FFE2EEE9"/>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F5F7F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theme="0"/>
      </bottom>
      <diagonal/>
    </border>
  </borders>
  <cellStyleXfs count="11">
    <xf numFmtId="0" fontId="0" fillId="0" borderId="0"/>
    <xf numFmtId="0" fontId="2" fillId="2" borderId="0" applyNumberFormat="0" applyBorder="0" applyAlignment="0" applyProtection="0"/>
    <xf numFmtId="0" fontId="1" fillId="0" borderId="0"/>
    <xf numFmtId="0" fontId="4" fillId="0" borderId="0"/>
    <xf numFmtId="0" fontId="1" fillId="0" borderId="0"/>
    <xf numFmtId="166" fontId="1" fillId="0" borderId="0" applyFont="0" applyFill="0" applyBorder="0" applyAlignment="0" applyProtection="0"/>
    <xf numFmtId="0" fontId="17" fillId="0" borderId="0"/>
    <xf numFmtId="165" fontId="1" fillId="0" borderId="0" applyFont="0" applyFill="0" applyBorder="0" applyAlignment="0" applyProtection="0"/>
    <xf numFmtId="0" fontId="4" fillId="0" borderId="0"/>
    <xf numFmtId="166" fontId="1" fillId="0" borderId="0" applyFont="0" applyFill="0" applyBorder="0" applyAlignment="0" applyProtection="0"/>
    <xf numFmtId="0" fontId="1" fillId="0" borderId="0"/>
  </cellStyleXfs>
  <cellXfs count="296">
    <xf numFmtId="0" fontId="0" fillId="0" borderId="0" xfId="0"/>
    <xf numFmtId="0" fontId="1" fillId="3" borderId="0" xfId="2" applyFill="1"/>
    <xf numFmtId="0" fontId="9" fillId="3" borderId="0" xfId="0" applyFont="1" applyFill="1" applyAlignment="1">
      <alignment vertical="center" wrapText="1"/>
    </xf>
    <xf numFmtId="0" fontId="1" fillId="3" borderId="0" xfId="2" applyFill="1" applyAlignment="1">
      <alignment vertical="center"/>
    </xf>
    <xf numFmtId="0" fontId="8" fillId="3" borderId="0" xfId="2" applyFont="1" applyFill="1"/>
    <xf numFmtId="0" fontId="7" fillId="3" borderId="0" xfId="2" applyFont="1" applyFill="1"/>
    <xf numFmtId="0" fontId="7" fillId="0" borderId="0" xfId="2" applyFont="1"/>
    <xf numFmtId="0" fontId="13" fillId="3" borderId="0" xfId="2" applyFont="1" applyFill="1"/>
    <xf numFmtId="0" fontId="14" fillId="3" borderId="0" xfId="2" applyFont="1" applyFill="1"/>
    <xf numFmtId="0" fontId="1" fillId="3" borderId="0" xfId="2" applyFill="1" applyAlignment="1">
      <alignment horizontal="left" vertical="center"/>
    </xf>
    <xf numFmtId="0" fontId="1" fillId="3" borderId="0" xfId="2" applyFill="1" applyAlignment="1">
      <alignment horizontal="left" vertical="center" wrapText="1"/>
    </xf>
    <xf numFmtId="0" fontId="15" fillId="3" borderId="0" xfId="0" applyFont="1" applyFill="1" applyAlignment="1">
      <alignment vertical="center"/>
    </xf>
    <xf numFmtId="0" fontId="0" fillId="6" borderId="0" xfId="0" applyFill="1"/>
    <xf numFmtId="0" fontId="0" fillId="6" borderId="0" xfId="0" applyFill="1" applyAlignment="1">
      <alignment wrapText="1"/>
    </xf>
    <xf numFmtId="0" fontId="0" fillId="3" borderId="0" xfId="0" applyFill="1" applyAlignment="1">
      <alignment vertical="center"/>
    </xf>
    <xf numFmtId="49" fontId="18" fillId="3" borderId="0" xfId="6" applyNumberFormat="1" applyFont="1" applyFill="1" applyAlignment="1">
      <alignment vertical="center" wrapText="1"/>
    </xf>
    <xf numFmtId="0" fontId="0" fillId="3" borderId="0" xfId="0" applyFill="1"/>
    <xf numFmtId="164" fontId="18" fillId="5" borderId="0" xfId="6" applyNumberFormat="1" applyFont="1" applyFill="1" applyAlignment="1">
      <alignment horizontal="center" vertical="center" wrapText="1"/>
    </xf>
    <xf numFmtId="0" fontId="19" fillId="3" borderId="0" xfId="0" applyFont="1" applyFill="1" applyAlignment="1">
      <alignment vertical="center"/>
    </xf>
    <xf numFmtId="0" fontId="12" fillId="3" borderId="0" xfId="0" applyFont="1" applyFill="1"/>
    <xf numFmtId="49" fontId="20" fillId="0" borderId="0" xfId="6" applyNumberFormat="1" applyFont="1" applyAlignment="1">
      <alignment horizontal="center" vertical="center" wrapText="1"/>
    </xf>
    <xf numFmtId="167" fontId="0" fillId="0" borderId="0" xfId="0" applyNumberFormat="1"/>
    <xf numFmtId="0" fontId="0" fillId="3" borderId="14" xfId="0" applyFill="1" applyBorder="1"/>
    <xf numFmtId="0" fontId="0" fillId="3" borderId="8" xfId="0" applyFill="1" applyBorder="1"/>
    <xf numFmtId="0" fontId="1" fillId="3" borderId="8" xfId="2" applyFill="1" applyBorder="1" applyAlignment="1">
      <alignment horizontal="left" vertical="center" wrapText="1"/>
    </xf>
    <xf numFmtId="0" fontId="0" fillId="3" borderId="8" xfId="0" applyFill="1" applyBorder="1" applyAlignment="1">
      <alignment horizontal="center"/>
    </xf>
    <xf numFmtId="0" fontId="0" fillId="3" borderId="12" xfId="0" applyFill="1" applyBorder="1"/>
    <xf numFmtId="0" fontId="0" fillId="3" borderId="0" xfId="0" applyFill="1" applyAlignment="1">
      <alignment horizontal="center"/>
    </xf>
    <xf numFmtId="0" fontId="0" fillId="3" borderId="15" xfId="0" applyFill="1" applyBorder="1"/>
    <xf numFmtId="0" fontId="0" fillId="3" borderId="3" xfId="0" applyFill="1" applyBorder="1"/>
    <xf numFmtId="0" fontId="1" fillId="3" borderId="3" xfId="2" applyFill="1" applyBorder="1" applyAlignment="1">
      <alignment horizontal="left" vertical="center" wrapText="1"/>
    </xf>
    <xf numFmtId="0" fontId="0" fillId="3" borderId="3" xfId="0" applyFill="1" applyBorder="1" applyAlignment="1">
      <alignment horizontal="center"/>
    </xf>
    <xf numFmtId="0" fontId="0" fillId="0" borderId="15" xfId="0" applyBorder="1"/>
    <xf numFmtId="0" fontId="0" fillId="0" borderId="3" xfId="0" applyBorder="1"/>
    <xf numFmtId="0" fontId="0" fillId="3" borderId="10" xfId="0" applyFill="1" applyBorder="1"/>
    <xf numFmtId="0" fontId="0" fillId="3" borderId="7" xfId="0" applyFill="1" applyBorder="1"/>
    <xf numFmtId="0" fontId="0" fillId="3" borderId="7" xfId="0" applyFill="1" applyBorder="1" applyAlignment="1">
      <alignment horizontal="center"/>
    </xf>
    <xf numFmtId="0" fontId="0" fillId="6" borderId="0" xfId="0" applyFill="1" applyAlignment="1">
      <alignment vertical="top" wrapText="1"/>
    </xf>
    <xf numFmtId="0" fontId="0" fillId="6" borderId="0" xfId="0" applyFill="1" applyAlignment="1">
      <alignment horizontal="center" vertical="center" wrapText="1"/>
    </xf>
    <xf numFmtId="0" fontId="12" fillId="3" borderId="0" xfId="0" applyFont="1" applyFill="1" applyAlignment="1">
      <alignment horizontal="center"/>
    </xf>
    <xf numFmtId="0" fontId="13" fillId="8" borderId="0" xfId="3" applyFont="1" applyFill="1" applyAlignment="1">
      <alignment vertical="center"/>
    </xf>
    <xf numFmtId="0" fontId="0" fillId="3" borderId="0" xfId="0" applyFill="1" applyAlignment="1">
      <alignment wrapText="1"/>
    </xf>
    <xf numFmtId="0" fontId="6" fillId="3" borderId="0" xfId="0" applyFont="1" applyFill="1" applyAlignment="1">
      <alignment vertical="center" wrapText="1"/>
    </xf>
    <xf numFmtId="49" fontId="20" fillId="3" borderId="0" xfId="6" applyNumberFormat="1" applyFont="1" applyFill="1" applyAlignment="1">
      <alignment horizontal="center" vertical="center" wrapText="1"/>
    </xf>
    <xf numFmtId="167" fontId="0" fillId="3" borderId="0" xfId="0" applyNumberFormat="1" applyFill="1"/>
    <xf numFmtId="0" fontId="1" fillId="3" borderId="0" xfId="2" applyFill="1" applyAlignment="1">
      <alignment horizontal="right" vertical="center"/>
    </xf>
    <xf numFmtId="0" fontId="0" fillId="10" borderId="0" xfId="0" applyFill="1"/>
    <xf numFmtId="0" fontId="10" fillId="3" borderId="0" xfId="2" applyFont="1" applyFill="1"/>
    <xf numFmtId="0" fontId="16" fillId="3" borderId="0" xfId="0" applyFont="1" applyFill="1" applyAlignment="1">
      <alignment vertical="center"/>
    </xf>
    <xf numFmtId="0" fontId="0" fillId="10" borderId="8" xfId="0" applyFill="1" applyBorder="1"/>
    <xf numFmtId="0" fontId="0" fillId="10" borderId="3" xfId="0" applyFill="1" applyBorder="1"/>
    <xf numFmtId="167" fontId="0" fillId="10" borderId="8" xfId="5" applyNumberFormat="1" applyFont="1" applyFill="1" applyBorder="1"/>
    <xf numFmtId="0" fontId="0" fillId="10" borderId="5" xfId="0" applyFill="1" applyBorder="1"/>
    <xf numFmtId="167" fontId="0" fillId="10" borderId="0" xfId="5" applyNumberFormat="1" applyFont="1" applyFill="1" applyBorder="1"/>
    <xf numFmtId="0" fontId="0" fillId="10" borderId="9" xfId="0" applyFill="1" applyBorder="1"/>
    <xf numFmtId="167" fontId="0" fillId="10" borderId="3" xfId="5" applyNumberFormat="1" applyFont="1" applyFill="1" applyBorder="1"/>
    <xf numFmtId="0" fontId="0" fillId="10" borderId="6" xfId="0" applyFill="1" applyBorder="1"/>
    <xf numFmtId="0" fontId="24" fillId="3" borderId="0" xfId="0" applyFont="1" applyFill="1" applyAlignment="1">
      <alignment vertical="center"/>
    </xf>
    <xf numFmtId="0" fontId="4" fillId="3" borderId="0" xfId="8" applyFill="1" applyAlignment="1">
      <alignment vertical="center"/>
    </xf>
    <xf numFmtId="0" fontId="5" fillId="3" borderId="0" xfId="8" applyFont="1" applyFill="1" applyAlignment="1">
      <alignment horizontal="center" vertical="center"/>
    </xf>
    <xf numFmtId="0" fontId="0" fillId="3" borderId="0" xfId="0" applyFill="1" applyAlignment="1">
      <alignment horizontal="center" vertical="center"/>
    </xf>
    <xf numFmtId="0" fontId="11" fillId="4" borderId="0" xfId="8" applyFont="1" applyFill="1" applyAlignment="1">
      <alignment horizontal="center" vertical="center"/>
    </xf>
    <xf numFmtId="0" fontId="4" fillId="3" borderId="0" xfId="8" applyFill="1" applyAlignment="1">
      <alignment horizontal="center" vertical="center"/>
    </xf>
    <xf numFmtId="0" fontId="11" fillId="3" borderId="0" xfId="8" applyFont="1" applyFill="1" applyAlignment="1">
      <alignment horizontal="center" vertical="center"/>
    </xf>
    <xf numFmtId="0" fontId="26" fillId="12" borderId="0" xfId="8" applyFont="1" applyFill="1" applyAlignment="1">
      <alignment horizontal="left" vertical="center" wrapText="1"/>
    </xf>
    <xf numFmtId="0" fontId="26" fillId="12" borderId="0" xfId="8" applyFont="1" applyFill="1" applyAlignment="1">
      <alignment vertical="center" wrapText="1"/>
    </xf>
    <xf numFmtId="0" fontId="27" fillId="3" borderId="0" xfId="8" applyFont="1" applyFill="1" applyAlignment="1">
      <alignment horizontal="center" vertical="center"/>
    </xf>
    <xf numFmtId="0" fontId="27" fillId="3" borderId="0" xfId="8" applyFont="1" applyFill="1" applyAlignment="1">
      <alignment vertical="center"/>
    </xf>
    <xf numFmtId="0" fontId="27" fillId="3" borderId="0" xfId="8" applyFont="1" applyFill="1" applyAlignment="1">
      <alignment horizontal="left" vertical="center" wrapText="1"/>
    </xf>
    <xf numFmtId="0" fontId="27" fillId="3" borderId="0" xfId="8" applyFont="1" applyFill="1" applyAlignment="1">
      <alignment vertical="center" wrapText="1"/>
    </xf>
    <xf numFmtId="0" fontId="26" fillId="3" borderId="0" xfId="8" applyFont="1" applyFill="1" applyAlignment="1">
      <alignment horizontal="left" vertical="center" wrapText="1"/>
    </xf>
    <xf numFmtId="0" fontId="26" fillId="3" borderId="0" xfId="8" applyFont="1" applyFill="1" applyAlignment="1">
      <alignment vertical="center" wrapText="1"/>
    </xf>
    <xf numFmtId="0" fontId="4" fillId="3" borderId="0" xfId="8" applyFill="1" applyAlignment="1">
      <alignment horizontal="right" vertical="center"/>
    </xf>
    <xf numFmtId="0" fontId="4" fillId="3" borderId="0" xfId="8" applyFill="1" applyAlignment="1">
      <alignment vertical="center" wrapText="1"/>
    </xf>
    <xf numFmtId="0" fontId="0" fillId="6" borderId="0" xfId="0" applyFill="1" applyAlignment="1">
      <alignment vertical="center"/>
    </xf>
    <xf numFmtId="0" fontId="0" fillId="6" borderId="0" xfId="0" applyFill="1" applyAlignment="1">
      <alignment horizontal="center"/>
    </xf>
    <xf numFmtId="0" fontId="2" fillId="6" borderId="0" xfId="1" applyFill="1" applyBorder="1" applyAlignment="1">
      <alignment vertical="center" wrapText="1"/>
    </xf>
    <xf numFmtId="167" fontId="0" fillId="10" borderId="5" xfId="5" applyNumberFormat="1" applyFont="1" applyFill="1" applyBorder="1"/>
    <xf numFmtId="167" fontId="0" fillId="10" borderId="9" xfId="5" applyNumberFormat="1" applyFont="1" applyFill="1" applyBorder="1"/>
    <xf numFmtId="167" fontId="0" fillId="10" borderId="6" xfId="5" applyNumberFormat="1" applyFont="1" applyFill="1" applyBorder="1"/>
    <xf numFmtId="0" fontId="30" fillId="3" borderId="0" xfId="0" applyFont="1" applyFill="1" applyAlignment="1">
      <alignment vertical="center" wrapText="1"/>
    </xf>
    <xf numFmtId="0" fontId="29" fillId="3" borderId="0" xfId="8" applyFont="1" applyFill="1" applyAlignment="1">
      <alignment vertical="center"/>
    </xf>
    <xf numFmtId="0" fontId="12" fillId="9" borderId="16" xfId="0" applyFont="1" applyFill="1" applyBorder="1" applyAlignment="1">
      <alignment horizontal="center" vertical="center" wrapText="1"/>
    </xf>
    <xf numFmtId="0" fontId="0" fillId="10" borderId="12" xfId="0" applyFill="1" applyBorder="1" applyAlignment="1">
      <alignment horizontal="left"/>
    </xf>
    <xf numFmtId="0" fontId="0" fillId="3" borderId="8" xfId="0" applyFill="1" applyBorder="1" applyAlignment="1">
      <alignment wrapText="1"/>
    </xf>
    <xf numFmtId="0" fontId="0" fillId="3" borderId="3" xfId="0" applyFill="1" applyBorder="1" applyAlignment="1">
      <alignment wrapText="1"/>
    </xf>
    <xf numFmtId="0" fontId="0" fillId="10" borderId="14" xfId="0" applyFill="1" applyBorder="1"/>
    <xf numFmtId="0" fontId="0" fillId="10" borderId="12" xfId="0" applyFill="1" applyBorder="1"/>
    <xf numFmtId="0" fontId="0" fillId="10" borderId="15" xfId="0" applyFill="1" applyBorder="1"/>
    <xf numFmtId="0" fontId="12" fillId="0" borderId="0" xfId="0" applyFont="1" applyAlignment="1">
      <alignment vertical="center"/>
    </xf>
    <xf numFmtId="167" fontId="0" fillId="3" borderId="0" xfId="5" applyNumberFormat="1" applyFont="1" applyFill="1" applyBorder="1"/>
    <xf numFmtId="0" fontId="12" fillId="3" borderId="0" xfId="0" applyFont="1" applyFill="1" applyAlignment="1">
      <alignment vertical="center"/>
    </xf>
    <xf numFmtId="164" fontId="31" fillId="3" borderId="0" xfId="6" applyNumberFormat="1" applyFont="1" applyFill="1" applyAlignment="1">
      <alignment horizontal="right" vertical="center" wrapText="1"/>
    </xf>
    <xf numFmtId="167" fontId="0" fillId="10" borderId="11" xfId="5" applyNumberFormat="1" applyFont="1" applyFill="1" applyBorder="1"/>
    <xf numFmtId="0" fontId="0" fillId="14" borderId="0" xfId="0" applyFill="1"/>
    <xf numFmtId="0" fontId="29" fillId="14" borderId="0" xfId="8" applyFont="1" applyFill="1" applyAlignment="1">
      <alignment vertical="center"/>
    </xf>
    <xf numFmtId="0" fontId="0" fillId="14" borderId="0" xfId="0" applyFill="1" applyAlignment="1">
      <alignment horizontal="center"/>
    </xf>
    <xf numFmtId="0" fontId="16" fillId="14" borderId="0" xfId="0" applyFont="1" applyFill="1" applyAlignment="1">
      <alignment vertical="center"/>
    </xf>
    <xf numFmtId="0" fontId="9" fillId="3" borderId="0" xfId="0" applyFont="1" applyFill="1"/>
    <xf numFmtId="0" fontId="0" fillId="11" borderId="5" xfId="0" applyFill="1" applyBorder="1"/>
    <xf numFmtId="0" fontId="0" fillId="11" borderId="9" xfId="0" applyFill="1" applyBorder="1"/>
    <xf numFmtId="0" fontId="0" fillId="11" borderId="6" xfId="0" applyFill="1" applyBorder="1"/>
    <xf numFmtId="0" fontId="0" fillId="10" borderId="14" xfId="0" applyFill="1" applyBorder="1" applyAlignment="1">
      <alignment horizontal="left"/>
    </xf>
    <xf numFmtId="0" fontId="0" fillId="10" borderId="15" xfId="0" applyFill="1" applyBorder="1" applyAlignment="1">
      <alignment horizontal="left"/>
    </xf>
    <xf numFmtId="0" fontId="0" fillId="10" borderId="0" xfId="0" applyFill="1" applyAlignment="1">
      <alignment horizontal="left"/>
    </xf>
    <xf numFmtId="0" fontId="0" fillId="10" borderId="8" xfId="0" applyFill="1" applyBorder="1" applyAlignment="1">
      <alignment horizontal="left"/>
    </xf>
    <xf numFmtId="0" fontId="0" fillId="10" borderId="3" xfId="0" applyFill="1" applyBorder="1" applyAlignment="1">
      <alignment horizontal="left"/>
    </xf>
    <xf numFmtId="0" fontId="0" fillId="3" borderId="8" xfId="0" applyFill="1" applyBorder="1" applyAlignment="1">
      <alignment horizontal="right"/>
    </xf>
    <xf numFmtId="0" fontId="0" fillId="3" borderId="0" xfId="0" applyFill="1" applyAlignment="1">
      <alignment horizontal="right"/>
    </xf>
    <xf numFmtId="0" fontId="0" fillId="3" borderId="3" xfId="0" applyFill="1" applyBorder="1" applyAlignment="1">
      <alignment horizontal="right"/>
    </xf>
    <xf numFmtId="0" fontId="29" fillId="6" borderId="0" xfId="8" applyFont="1" applyFill="1" applyAlignment="1">
      <alignment vertical="center"/>
    </xf>
    <xf numFmtId="167" fontId="0" fillId="4" borderId="0" xfId="5" applyNumberFormat="1" applyFont="1" applyFill="1" applyBorder="1"/>
    <xf numFmtId="0" fontId="0" fillId="10" borderId="11" xfId="0" applyFill="1" applyBorder="1"/>
    <xf numFmtId="0" fontId="10" fillId="6" borderId="0" xfId="2" applyFont="1" applyFill="1"/>
    <xf numFmtId="0" fontId="16" fillId="6" borderId="0" xfId="0" applyFont="1" applyFill="1" applyAlignment="1">
      <alignment vertical="center"/>
    </xf>
    <xf numFmtId="0" fontId="2" fillId="11" borderId="14" xfId="1" applyFill="1" applyBorder="1" applyAlignment="1">
      <alignment vertical="center" wrapText="1"/>
    </xf>
    <xf numFmtId="0" fontId="0" fillId="0" borderId="8" xfId="0" applyBorder="1"/>
    <xf numFmtId="0" fontId="2" fillId="11" borderId="12" xfId="1" applyFill="1" applyBorder="1" applyAlignment="1">
      <alignment vertical="center" wrapText="1"/>
    </xf>
    <xf numFmtId="0" fontId="2" fillId="11" borderId="15" xfId="1" applyFill="1" applyBorder="1" applyAlignment="1">
      <alignment vertical="center" wrapText="1"/>
    </xf>
    <xf numFmtId="164" fontId="18" fillId="10" borderId="0" xfId="6" applyNumberFormat="1" applyFont="1" applyFill="1" applyAlignment="1">
      <alignment horizontal="center" vertical="center" wrapText="1"/>
    </xf>
    <xf numFmtId="167" fontId="0" fillId="10" borderId="0" xfId="0" applyNumberFormat="1" applyFill="1"/>
    <xf numFmtId="164" fontId="18" fillId="10" borderId="9" xfId="6" applyNumberFormat="1" applyFont="1" applyFill="1" applyBorder="1" applyAlignment="1">
      <alignment horizontal="center" vertical="center" wrapText="1"/>
    </xf>
    <xf numFmtId="167" fontId="0" fillId="10" borderId="9" xfId="0" applyNumberFormat="1" applyFill="1" applyBorder="1"/>
    <xf numFmtId="0" fontId="0" fillId="3" borderId="0" xfId="0" applyFill="1" applyAlignment="1">
      <alignment horizontal="left" vertical="center" wrapText="1"/>
    </xf>
    <xf numFmtId="0" fontId="12" fillId="3" borderId="0" xfId="0" applyFont="1" applyFill="1" applyAlignment="1">
      <alignment vertical="center" wrapText="1"/>
    </xf>
    <xf numFmtId="167" fontId="0" fillId="4" borderId="0" xfId="5" applyNumberFormat="1" applyFont="1" applyFill="1" applyBorder="1" applyAlignment="1"/>
    <xf numFmtId="164" fontId="18" fillId="3" borderId="0" xfId="6" applyNumberFormat="1" applyFont="1" applyFill="1" applyAlignment="1">
      <alignment vertical="center" wrapText="1"/>
    </xf>
    <xf numFmtId="167" fontId="0" fillId="3" borderId="0" xfId="5" applyNumberFormat="1" applyFont="1" applyFill="1" applyBorder="1" applyAlignment="1"/>
    <xf numFmtId="0" fontId="12" fillId="3" borderId="0" xfId="0" applyFont="1" applyFill="1" applyAlignment="1">
      <alignment wrapText="1"/>
    </xf>
    <xf numFmtId="0" fontId="7" fillId="3" borderId="0" xfId="8" applyFont="1" applyFill="1" applyAlignment="1">
      <alignment vertical="center"/>
    </xf>
    <xf numFmtId="0" fontId="13" fillId="3" borderId="0" xfId="8" applyFont="1" applyFill="1" applyAlignment="1">
      <alignment vertical="center"/>
    </xf>
    <xf numFmtId="0" fontId="13" fillId="13" borderId="0" xfId="8" applyFont="1" applyFill="1" applyAlignment="1">
      <alignment vertical="center" wrapText="1"/>
    </xf>
    <xf numFmtId="0" fontId="0" fillId="10" borderId="14" xfId="0" applyFill="1" applyBorder="1" applyAlignment="1">
      <alignment vertical="center"/>
    </xf>
    <xf numFmtId="0" fontId="0" fillId="10" borderId="12" xfId="0" applyFill="1" applyBorder="1" applyAlignment="1">
      <alignment vertical="center"/>
    </xf>
    <xf numFmtId="0" fontId="0" fillId="10" borderId="15" xfId="0" applyFill="1" applyBorder="1" applyAlignment="1">
      <alignment vertical="center"/>
    </xf>
    <xf numFmtId="0" fontId="26" fillId="3" borderId="2" xfId="0" applyFont="1" applyFill="1" applyBorder="1" applyAlignment="1">
      <alignment horizontal="center" vertical="center" wrapText="1"/>
    </xf>
    <xf numFmtId="0" fontId="26" fillId="3" borderId="13" xfId="0" applyFont="1" applyFill="1" applyBorder="1" applyAlignment="1">
      <alignment horizontal="center" vertical="center" wrapText="1"/>
    </xf>
    <xf numFmtId="0" fontId="26" fillId="3" borderId="4" xfId="0" applyFont="1" applyFill="1" applyBorder="1" applyAlignment="1">
      <alignment horizontal="center" vertical="center" wrapText="1"/>
    </xf>
    <xf numFmtId="0" fontId="4" fillId="3" borderId="0" xfId="8" quotePrefix="1" applyFill="1" applyAlignment="1">
      <alignment horizontal="center" vertical="center"/>
    </xf>
    <xf numFmtId="0" fontId="4" fillId="7" borderId="0" xfId="8" applyFill="1" applyAlignment="1">
      <alignment vertical="center"/>
    </xf>
    <xf numFmtId="0" fontId="10" fillId="3" borderId="0" xfId="2" applyFont="1" applyFill="1" applyAlignment="1">
      <alignment vertical="center"/>
    </xf>
    <xf numFmtId="0" fontId="7" fillId="3" borderId="0" xfId="0" applyFont="1" applyFill="1"/>
    <xf numFmtId="0" fontId="7" fillId="3" borderId="0" xfId="8" applyFont="1" applyFill="1"/>
    <xf numFmtId="0" fontId="23" fillId="13" borderId="0" xfId="0" applyFont="1" applyFill="1" applyAlignment="1">
      <alignment vertical="center" wrapText="1"/>
    </xf>
    <xf numFmtId="0" fontId="0" fillId="13" borderId="0" xfId="0" applyFill="1" applyAlignment="1">
      <alignment vertical="center" wrapText="1"/>
    </xf>
    <xf numFmtId="0" fontId="23" fillId="3" borderId="0" xfId="0" applyFont="1" applyFill="1" applyAlignment="1">
      <alignment vertical="center" wrapText="1"/>
    </xf>
    <xf numFmtId="0" fontId="13" fillId="3" borderId="0" xfId="0" applyFont="1" applyFill="1" applyAlignment="1">
      <alignment vertical="center"/>
    </xf>
    <xf numFmtId="0" fontId="13" fillId="3" borderId="0" xfId="2" applyFont="1" applyFill="1" applyAlignment="1">
      <alignment vertical="center"/>
    </xf>
    <xf numFmtId="0" fontId="0" fillId="3" borderId="0" xfId="2" applyFont="1" applyFill="1" applyAlignment="1">
      <alignment vertical="center"/>
    </xf>
    <xf numFmtId="0" fontId="5" fillId="5" borderId="10" xfId="8" applyFont="1" applyFill="1" applyBorder="1" applyAlignment="1">
      <alignment vertical="center"/>
    </xf>
    <xf numFmtId="0" fontId="5" fillId="5" borderId="11" xfId="8" applyFont="1" applyFill="1" applyBorder="1" applyAlignment="1">
      <alignment vertical="center"/>
    </xf>
    <xf numFmtId="0" fontId="5" fillId="3" borderId="0" xfId="8" applyFont="1" applyFill="1" applyAlignment="1">
      <alignment vertical="center"/>
    </xf>
    <xf numFmtId="0" fontId="20" fillId="3" borderId="0" xfId="0" applyFont="1" applyFill="1" applyAlignment="1">
      <alignment vertical="center" wrapText="1"/>
    </xf>
    <xf numFmtId="0" fontId="13" fillId="13" borderId="0" xfId="0" applyFont="1" applyFill="1" applyAlignment="1">
      <alignment vertical="center" wrapText="1"/>
    </xf>
    <xf numFmtId="167" fontId="12" fillId="3" borderId="0" xfId="0" applyNumberFormat="1" applyFont="1" applyFill="1"/>
    <xf numFmtId="0" fontId="0" fillId="3" borderId="14" xfId="0" applyFill="1" applyBorder="1" applyAlignment="1">
      <alignment vertical="center"/>
    </xf>
    <xf numFmtId="167" fontId="0" fillId="3" borderId="8" xfId="5" applyNumberFormat="1" applyFont="1" applyFill="1" applyBorder="1"/>
    <xf numFmtId="0" fontId="0" fillId="3" borderId="15" xfId="0" applyFill="1" applyBorder="1" applyAlignment="1">
      <alignment vertical="center"/>
    </xf>
    <xf numFmtId="167" fontId="0" fillId="3" borderId="3" xfId="5" applyNumberFormat="1" applyFont="1" applyFill="1" applyBorder="1"/>
    <xf numFmtId="0" fontId="0" fillId="3" borderId="12" xfId="0" applyFill="1" applyBorder="1" applyAlignment="1">
      <alignment vertical="center"/>
    </xf>
    <xf numFmtId="0" fontId="0" fillId="3" borderId="10" xfId="0" applyFill="1" applyBorder="1" applyAlignment="1">
      <alignment vertical="center"/>
    </xf>
    <xf numFmtId="167" fontId="0" fillId="3" borderId="7" xfId="5" applyNumberFormat="1" applyFont="1" applyFill="1" applyBorder="1"/>
    <xf numFmtId="0" fontId="3" fillId="3" borderId="0" xfId="0" applyFont="1" applyFill="1" applyAlignment="1">
      <alignment horizontal="right"/>
    </xf>
    <xf numFmtId="167" fontId="12" fillId="3" borderId="0" xfId="5" applyNumberFormat="1" applyFont="1" applyFill="1" applyBorder="1"/>
    <xf numFmtId="0" fontId="0" fillId="3" borderId="12" xfId="0" applyFill="1" applyBorder="1" applyAlignment="1">
      <alignment vertical="center" wrapText="1"/>
    </xf>
    <xf numFmtId="49" fontId="33" fillId="3" borderId="0" xfId="8" applyNumberFormat="1" applyFont="1" applyFill="1" applyAlignment="1" applyProtection="1">
      <alignment horizontal="left" vertical="center"/>
      <protection locked="0"/>
    </xf>
    <xf numFmtId="0" fontId="12" fillId="7" borderId="0" xfId="0" applyFont="1" applyFill="1" applyAlignment="1">
      <alignment horizontal="left" vertical="center"/>
    </xf>
    <xf numFmtId="0" fontId="0" fillId="7" borderId="0" xfId="0" applyFill="1" applyAlignment="1">
      <alignment horizontal="left" vertical="center"/>
    </xf>
    <xf numFmtId="0" fontId="12" fillId="15" borderId="1" xfId="0" applyFont="1" applyFill="1" applyBorder="1" applyAlignment="1">
      <alignment horizontal="left" vertical="center"/>
    </xf>
    <xf numFmtId="0" fontId="29" fillId="3" borderId="0" xfId="2" applyFont="1" applyFill="1" applyAlignment="1">
      <alignment vertical="center"/>
    </xf>
    <xf numFmtId="0" fontId="12" fillId="3" borderId="0" xfId="0" applyFont="1" applyFill="1" applyAlignment="1">
      <alignment horizontal="left"/>
    </xf>
    <xf numFmtId="0" fontId="12" fillId="3" borderId="0" xfId="0" applyFont="1" applyFill="1" applyAlignment="1">
      <alignment horizontal="center" wrapText="1"/>
    </xf>
    <xf numFmtId="167" fontId="0" fillId="10" borderId="14" xfId="9" applyNumberFormat="1" applyFont="1" applyFill="1" applyBorder="1"/>
    <xf numFmtId="167" fontId="0" fillId="10" borderId="8" xfId="9" applyNumberFormat="1" applyFont="1" applyFill="1" applyBorder="1"/>
    <xf numFmtId="167" fontId="0" fillId="3" borderId="8" xfId="9" applyNumberFormat="1" applyFont="1" applyFill="1" applyBorder="1"/>
    <xf numFmtId="167" fontId="0" fillId="10" borderId="5" xfId="9" applyNumberFormat="1" applyFont="1" applyFill="1" applyBorder="1"/>
    <xf numFmtId="167" fontId="0" fillId="10" borderId="12" xfId="9" applyNumberFormat="1" applyFont="1" applyFill="1" applyBorder="1"/>
    <xf numFmtId="167" fontId="0" fillId="10" borderId="0" xfId="9" applyNumberFormat="1" applyFont="1" applyFill="1" applyBorder="1"/>
    <xf numFmtId="167" fontId="0" fillId="3" borderId="0" xfId="9" applyNumberFormat="1" applyFont="1" applyFill="1" applyBorder="1"/>
    <xf numFmtId="167" fontId="0" fillId="10" borderId="9" xfId="9" applyNumberFormat="1" applyFont="1" applyFill="1" applyBorder="1"/>
    <xf numFmtId="167" fontId="0" fillId="10" borderId="15" xfId="9" applyNumberFormat="1" applyFont="1" applyFill="1" applyBorder="1"/>
    <xf numFmtId="167" fontId="0" fillId="10" borderId="3" xfId="9" applyNumberFormat="1" applyFont="1" applyFill="1" applyBorder="1"/>
    <xf numFmtId="167" fontId="0" fillId="3" borderId="3" xfId="9" applyNumberFormat="1" applyFont="1" applyFill="1" applyBorder="1"/>
    <xf numFmtId="167" fontId="0" fillId="10" borderId="6" xfId="9" applyNumberFormat="1" applyFont="1" applyFill="1" applyBorder="1"/>
    <xf numFmtId="0" fontId="0" fillId="20" borderId="0" xfId="0" applyFill="1" applyAlignment="1">
      <alignment horizontal="center"/>
    </xf>
    <xf numFmtId="0" fontId="9" fillId="13" borderId="0" xfId="0" applyFont="1" applyFill="1" applyAlignment="1">
      <alignment vertical="center"/>
    </xf>
    <xf numFmtId="0" fontId="4" fillId="13" borderId="0" xfId="8" applyFill="1" applyAlignment="1">
      <alignment horizontal="left" vertical="center"/>
    </xf>
    <xf numFmtId="0" fontId="4" fillId="13" borderId="0" xfId="8" applyFill="1" applyAlignment="1">
      <alignment horizontal="left" vertical="center" wrapText="1"/>
    </xf>
    <xf numFmtId="0" fontId="4" fillId="13" borderId="0" xfId="8" applyFill="1" applyAlignment="1">
      <alignment vertical="center" wrapText="1"/>
    </xf>
    <xf numFmtId="0" fontId="4" fillId="13" borderId="0" xfId="8" applyFill="1" applyAlignment="1">
      <alignment wrapText="1"/>
    </xf>
    <xf numFmtId="0" fontId="9" fillId="3" borderId="0" xfId="0" applyFont="1" applyFill="1" applyAlignment="1">
      <alignment vertical="center"/>
    </xf>
    <xf numFmtId="49" fontId="20" fillId="3" borderId="0" xfId="6" applyNumberFormat="1" applyFont="1" applyFill="1" applyAlignment="1">
      <alignment horizontal="center" wrapText="1"/>
    </xf>
    <xf numFmtId="0" fontId="3" fillId="3" borderId="0" xfId="0" applyFont="1" applyFill="1" applyAlignment="1">
      <alignment horizontal="right" wrapText="1"/>
    </xf>
    <xf numFmtId="164" fontId="23" fillId="3" borderId="1" xfId="6" applyNumberFormat="1" applyFont="1" applyFill="1" applyBorder="1" applyAlignment="1">
      <alignment horizontal="center" vertical="center" wrapText="1"/>
    </xf>
    <xf numFmtId="0" fontId="4" fillId="3" borderId="0" xfId="8" applyFill="1" applyAlignment="1">
      <alignment horizontal="left" vertical="center"/>
    </xf>
    <xf numFmtId="0" fontId="4" fillId="3" borderId="0" xfId="8" applyFill="1" applyAlignment="1">
      <alignment horizontal="left" vertical="center" wrapText="1"/>
    </xf>
    <xf numFmtId="0" fontId="0" fillId="3" borderId="0" xfId="0" applyFill="1" applyAlignment="1">
      <alignment horizontal="center" vertical="center" wrapText="1"/>
    </xf>
    <xf numFmtId="167" fontId="12" fillId="3" borderId="0" xfId="0" applyNumberFormat="1" applyFont="1" applyFill="1" applyAlignment="1">
      <alignment horizontal="center"/>
    </xf>
    <xf numFmtId="164" fontId="18" fillId="5" borderId="1" xfId="6" applyNumberFormat="1" applyFont="1" applyFill="1" applyBorder="1" applyAlignment="1">
      <alignment horizontal="center" vertical="center" wrapText="1"/>
    </xf>
    <xf numFmtId="167" fontId="13" fillId="4" borderId="0" xfId="5" applyNumberFormat="1" applyFont="1" applyFill="1" applyBorder="1" applyAlignment="1"/>
    <xf numFmtId="164" fontId="18" fillId="3" borderId="0" xfId="6" applyNumberFormat="1" applyFont="1" applyFill="1" applyAlignment="1">
      <alignment horizontal="center" vertical="center" wrapText="1"/>
    </xf>
    <xf numFmtId="0" fontId="0" fillId="3" borderId="0" xfId="0" applyFill="1" applyAlignment="1">
      <alignment vertical="center" wrapText="1"/>
    </xf>
    <xf numFmtId="0" fontId="21" fillId="3" borderId="0" xfId="0" applyFont="1" applyFill="1"/>
    <xf numFmtId="0" fontId="1" fillId="3" borderId="0" xfId="0" applyFont="1" applyFill="1"/>
    <xf numFmtId="0" fontId="35" fillId="13" borderId="0" xfId="8" applyFont="1" applyFill="1" applyAlignment="1">
      <alignment horizontal="left" vertical="center"/>
    </xf>
    <xf numFmtId="164" fontId="23" fillId="0" borderId="1" xfId="6" applyNumberFormat="1" applyFont="1" applyBorder="1" applyAlignment="1">
      <alignment horizontal="center" vertical="center" wrapText="1"/>
    </xf>
    <xf numFmtId="0" fontId="23" fillId="3" borderId="1" xfId="0" applyFont="1" applyFill="1" applyBorder="1" applyAlignment="1">
      <alignment horizontal="center" vertical="center" wrapText="1"/>
    </xf>
    <xf numFmtId="0" fontId="36" fillId="6" borderId="0" xfId="0" applyFont="1" applyFill="1" applyAlignment="1">
      <alignment horizontal="center" vertical="center" wrapText="1"/>
    </xf>
    <xf numFmtId="164" fontId="23" fillId="3" borderId="0" xfId="6" applyNumberFormat="1" applyFont="1" applyFill="1" applyAlignment="1">
      <alignment vertical="center" wrapText="1"/>
    </xf>
    <xf numFmtId="0" fontId="0" fillId="20" borderId="0" xfId="0" applyFill="1" applyAlignment="1">
      <alignment horizontal="center" vertical="center"/>
    </xf>
    <xf numFmtId="0" fontId="0" fillId="3" borderId="2" xfId="0" applyFill="1" applyBorder="1" applyAlignment="1">
      <alignment vertical="center" wrapText="1"/>
    </xf>
    <xf numFmtId="0" fontId="0" fillId="3" borderId="4" xfId="0" applyFill="1" applyBorder="1" applyAlignment="1">
      <alignment vertical="center" wrapText="1"/>
    </xf>
    <xf numFmtId="0" fontId="38" fillId="6" borderId="0" xfId="0" applyFont="1" applyFill="1"/>
    <xf numFmtId="0" fontId="38" fillId="6" borderId="0" xfId="0" applyFont="1" applyFill="1" applyAlignment="1">
      <alignment wrapText="1"/>
    </xf>
    <xf numFmtId="0" fontId="0" fillId="3" borderId="0" xfId="0" applyFill="1" applyAlignment="1">
      <alignment horizontal="left" vertical="center"/>
    </xf>
    <xf numFmtId="0" fontId="34" fillId="3" borderId="0" xfId="0" applyFont="1" applyFill="1" applyAlignment="1">
      <alignment horizontal="left" vertical="center"/>
    </xf>
    <xf numFmtId="0" fontId="0" fillId="3" borderId="9" xfId="0" applyFill="1" applyBorder="1"/>
    <xf numFmtId="167" fontId="0" fillId="0" borderId="5" xfId="5" applyNumberFormat="1" applyFont="1" applyFill="1" applyBorder="1"/>
    <xf numFmtId="0" fontId="0" fillId="3" borderId="6" xfId="0" applyFill="1" applyBorder="1"/>
    <xf numFmtId="0" fontId="4" fillId="10" borderId="12" xfId="0" applyFont="1" applyFill="1" applyBorder="1" applyAlignment="1">
      <alignment horizontal="left" vertical="center" indent="2"/>
    </xf>
    <xf numFmtId="0" fontId="39" fillId="3" borderId="15" xfId="0" applyFont="1" applyFill="1" applyBorder="1" applyAlignment="1">
      <alignment horizontal="left" indent="2"/>
    </xf>
    <xf numFmtId="0" fontId="12" fillId="0" borderId="0" xfId="0" applyFont="1"/>
    <xf numFmtId="0" fontId="0" fillId="0" borderId="1" xfId="0" applyBorder="1" applyAlignment="1">
      <alignment horizontal="left" vertical="center" wrapText="1"/>
    </xf>
    <xf numFmtId="0" fontId="0" fillId="3" borderId="1" xfId="0" applyFill="1" applyBorder="1" applyAlignment="1">
      <alignment horizontal="left" vertical="center"/>
    </xf>
    <xf numFmtId="0" fontId="0" fillId="3" borderId="1" xfId="0" applyFill="1" applyBorder="1" applyAlignment="1">
      <alignment horizontal="left" vertical="center" wrapText="1"/>
    </xf>
    <xf numFmtId="0" fontId="0" fillId="0" borderId="1" xfId="0" applyBorder="1" applyAlignment="1">
      <alignment vertical="center" wrapText="1"/>
    </xf>
    <xf numFmtId="0" fontId="12" fillId="15" borderId="1" xfId="10" applyFont="1" applyFill="1" applyBorder="1" applyAlignment="1">
      <alignment vertical="center"/>
    </xf>
    <xf numFmtId="0" fontId="12" fillId="15" borderId="14" xfId="10" applyFont="1" applyFill="1" applyBorder="1" applyAlignment="1">
      <alignment vertical="center"/>
    </xf>
    <xf numFmtId="0" fontId="12" fillId="16" borderId="0" xfId="10" applyFont="1" applyFill="1" applyAlignment="1">
      <alignment horizontal="left" vertical="center"/>
    </xf>
    <xf numFmtId="0" fontId="1" fillId="16" borderId="0" xfId="10" applyFill="1" applyAlignment="1">
      <alignment horizontal="left" vertical="center"/>
    </xf>
    <xf numFmtId="0" fontId="1" fillId="16" borderId="0" xfId="10" applyFill="1" applyAlignment="1">
      <alignment horizontal="left" vertical="center" wrapText="1"/>
    </xf>
    <xf numFmtId="0" fontId="40" fillId="17" borderId="10" xfId="10" applyFont="1" applyFill="1" applyBorder="1" applyAlignment="1">
      <alignment vertical="center"/>
    </xf>
    <xf numFmtId="0" fontId="40" fillId="17" borderId="11" xfId="10" applyFont="1" applyFill="1" applyBorder="1" applyAlignment="1">
      <alignment vertical="center"/>
    </xf>
    <xf numFmtId="0" fontId="40" fillId="17" borderId="1" xfId="10" applyFont="1" applyFill="1" applyBorder="1" applyAlignment="1">
      <alignment horizontal="left" vertical="center" wrapText="1"/>
    </xf>
    <xf numFmtId="0" fontId="13" fillId="3" borderId="1" xfId="8" applyFont="1" applyFill="1" applyBorder="1" applyAlignment="1">
      <alignment vertical="center" wrapText="1"/>
    </xf>
    <xf numFmtId="0" fontId="12" fillId="18" borderId="0" xfId="10" applyFont="1" applyFill="1" applyAlignment="1">
      <alignment horizontal="left" vertical="center"/>
    </xf>
    <xf numFmtId="0" fontId="1" fillId="18" borderId="0" xfId="10" applyFill="1" applyAlignment="1">
      <alignment horizontal="left" vertical="center"/>
    </xf>
    <xf numFmtId="0" fontId="1" fillId="18" borderId="0" xfId="10" applyFill="1" applyAlignment="1">
      <alignment horizontal="left" vertical="center" wrapText="1"/>
    </xf>
    <xf numFmtId="0" fontId="12" fillId="19" borderId="1" xfId="10" applyFont="1" applyFill="1" applyBorder="1" applyAlignment="1">
      <alignment vertical="center"/>
    </xf>
    <xf numFmtId="0" fontId="12" fillId="19" borderId="1" xfId="10" applyFont="1" applyFill="1" applyBorder="1" applyAlignment="1">
      <alignment horizontal="left" vertical="center"/>
    </xf>
    <xf numFmtId="0" fontId="12" fillId="19" borderId="1" xfId="10" applyFont="1" applyFill="1" applyBorder="1" applyAlignment="1">
      <alignment horizontal="left" vertical="center" wrapText="1"/>
    </xf>
    <xf numFmtId="0" fontId="0" fillId="3" borderId="1" xfId="0" applyFill="1" applyBorder="1" applyAlignment="1">
      <alignment vertical="center"/>
    </xf>
    <xf numFmtId="0" fontId="30" fillId="3" borderId="1" xfId="0" applyFont="1" applyFill="1" applyBorder="1" applyAlignment="1">
      <alignment vertical="center" wrapText="1"/>
    </xf>
    <xf numFmtId="0" fontId="13" fillId="0" borderId="1" xfId="8" applyFont="1" applyBorder="1" applyAlignment="1">
      <alignment vertical="center" wrapText="1"/>
    </xf>
    <xf numFmtId="0" fontId="23" fillId="0" borderId="1" xfId="0" applyFont="1" applyBorder="1" applyAlignment="1">
      <alignment vertical="center" wrapText="1"/>
    </xf>
    <xf numFmtId="0" fontId="23" fillId="0" borderId="1" xfId="0" applyFont="1" applyBorder="1" applyAlignment="1">
      <alignment horizontal="left" vertical="center" wrapText="1"/>
    </xf>
    <xf numFmtId="0" fontId="13" fillId="0" borderId="1" xfId="0" applyFont="1" applyBorder="1" applyAlignment="1">
      <alignment horizontal="left" vertical="center" wrapText="1"/>
    </xf>
    <xf numFmtId="0" fontId="0" fillId="0" borderId="1" xfId="0" applyBorder="1" applyAlignment="1">
      <alignment vertical="center"/>
    </xf>
    <xf numFmtId="0" fontId="0" fillId="0" borderId="1" xfId="0" applyBorder="1" applyAlignment="1">
      <alignment horizontal="left" vertical="center"/>
    </xf>
    <xf numFmtId="0" fontId="13" fillId="0" borderId="1" xfId="0" applyFont="1" applyBorder="1" applyAlignment="1">
      <alignment vertical="center"/>
    </xf>
    <xf numFmtId="0" fontId="13" fillId="0" borderId="1" xfId="0" applyFont="1" applyBorder="1" applyAlignment="1">
      <alignment vertical="center" wrapText="1"/>
    </xf>
    <xf numFmtId="0" fontId="34" fillId="3" borderId="0" xfId="10" applyFont="1" applyFill="1" applyAlignment="1">
      <alignment horizontal="left" vertical="center"/>
    </xf>
    <xf numFmtId="0" fontId="0" fillId="0" borderId="0" xfId="0" applyAlignment="1">
      <alignment vertical="center" wrapText="1"/>
    </xf>
    <xf numFmtId="0" fontId="0" fillId="0" borderId="0" xfId="0" applyAlignment="1">
      <alignment horizontal="left" vertical="center" wrapText="1"/>
    </xf>
    <xf numFmtId="0" fontId="35" fillId="3" borderId="0" xfId="8" applyFont="1" applyFill="1" applyAlignment="1">
      <alignment horizontal="left" vertical="center" wrapText="1"/>
    </xf>
    <xf numFmtId="0" fontId="13" fillId="3" borderId="0" xfId="8" applyFont="1" applyFill="1" applyAlignment="1">
      <alignment horizontal="left" vertical="center" wrapText="1"/>
    </xf>
    <xf numFmtId="0" fontId="9" fillId="13" borderId="0" xfId="0" applyFont="1" applyFill="1"/>
    <xf numFmtId="0" fontId="15" fillId="13" borderId="0" xfId="0" applyFont="1" applyFill="1"/>
    <xf numFmtId="0" fontId="9" fillId="13" borderId="0" xfId="0" applyFont="1" applyFill="1" applyAlignment="1">
      <alignment wrapText="1"/>
    </xf>
    <xf numFmtId="167" fontId="12" fillId="3" borderId="0" xfId="9" applyNumberFormat="1" applyFont="1" applyFill="1" applyBorder="1"/>
    <xf numFmtId="0" fontId="0" fillId="0" borderId="14" xfId="0" applyBorder="1"/>
    <xf numFmtId="0" fontId="0" fillId="0" borderId="12" xfId="0" applyBorder="1"/>
    <xf numFmtId="0" fontId="1" fillId="3" borderId="0" xfId="2" applyFill="1" applyAlignment="1">
      <alignment horizontal="left" vertical="center" wrapText="1"/>
    </xf>
    <xf numFmtId="0" fontId="5" fillId="5" borderId="10" xfId="2" applyFont="1" applyFill="1" applyBorder="1" applyAlignment="1">
      <alignment horizontal="left" vertical="center"/>
    </xf>
    <xf numFmtId="0" fontId="5" fillId="5" borderId="11" xfId="2" applyFont="1" applyFill="1" applyBorder="1" applyAlignment="1">
      <alignment horizontal="left" vertical="center"/>
    </xf>
    <xf numFmtId="0" fontId="13" fillId="13" borderId="0" xfId="2" applyFont="1" applyFill="1" applyAlignment="1">
      <alignment horizontal="left" vertical="center" wrapText="1"/>
    </xf>
    <xf numFmtId="0" fontId="28" fillId="3" borderId="0" xfId="8" applyFont="1" applyFill="1" applyAlignment="1">
      <alignment horizontal="left" vertical="center"/>
    </xf>
    <xf numFmtId="0" fontId="5" fillId="5" borderId="10" xfId="8" applyFont="1" applyFill="1" applyBorder="1" applyAlignment="1">
      <alignment horizontal="left" vertical="center"/>
    </xf>
    <xf numFmtId="0" fontId="5" fillId="5" borderId="11" xfId="8" applyFont="1" applyFill="1" applyBorder="1" applyAlignment="1">
      <alignment horizontal="left" vertical="center"/>
    </xf>
    <xf numFmtId="0" fontId="9" fillId="3" borderId="8" xfId="0" applyFont="1" applyFill="1" applyBorder="1" applyAlignment="1">
      <alignment horizontal="left" vertical="center" wrapText="1"/>
    </xf>
    <xf numFmtId="0" fontId="29" fillId="3" borderId="0" xfId="8" applyFont="1" applyFill="1" applyAlignment="1">
      <alignment horizontal="left" vertical="center"/>
    </xf>
    <xf numFmtId="0" fontId="4" fillId="21" borderId="0" xfId="8" applyFill="1" applyAlignment="1">
      <alignment vertical="center" wrapText="1"/>
    </xf>
    <xf numFmtId="0" fontId="4" fillId="3" borderId="0" xfId="8" applyFill="1" applyAlignment="1">
      <alignment horizontal="left" vertical="center" wrapText="1"/>
    </xf>
    <xf numFmtId="0" fontId="32" fillId="3" borderId="0" xfId="8" applyFont="1" applyFill="1" applyAlignment="1">
      <alignment horizontal="left" vertical="center"/>
    </xf>
    <xf numFmtId="0" fontId="5" fillId="5" borderId="3" xfId="8" applyFont="1" applyFill="1" applyBorder="1" applyAlignment="1">
      <alignment horizontal="center" vertical="center"/>
    </xf>
    <xf numFmtId="0" fontId="5" fillId="5" borderId="6" xfId="8" applyFont="1" applyFill="1" applyBorder="1" applyAlignment="1">
      <alignment horizontal="center" vertical="center"/>
    </xf>
    <xf numFmtId="0" fontId="25" fillId="5" borderId="10" xfId="8" applyFont="1" applyFill="1" applyBorder="1" applyAlignment="1">
      <alignment horizontal="center" vertical="center"/>
    </xf>
    <xf numFmtId="0" fontId="25" fillId="5" borderId="7" xfId="8" applyFont="1" applyFill="1" applyBorder="1" applyAlignment="1">
      <alignment horizontal="center" vertical="center"/>
    </xf>
    <xf numFmtId="0" fontId="4" fillId="7" borderId="0" xfId="8" applyFill="1" applyAlignment="1">
      <alignment horizontal="center" vertical="center"/>
    </xf>
    <xf numFmtId="0" fontId="0" fillId="3" borderId="2" xfId="0" applyFill="1" applyBorder="1" applyAlignment="1">
      <alignment horizontal="left" vertical="center" wrapText="1"/>
    </xf>
    <xf numFmtId="0" fontId="0" fillId="3" borderId="13" xfId="0" applyFill="1" applyBorder="1" applyAlignment="1">
      <alignment horizontal="left" vertical="center" wrapText="1"/>
    </xf>
    <xf numFmtId="0" fontId="0" fillId="3" borderId="4" xfId="0" applyFill="1"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left" vertical="center" wrapText="1"/>
    </xf>
    <xf numFmtId="0" fontId="0" fillId="0" borderId="4" xfId="0" applyBorder="1" applyAlignment="1">
      <alignment horizontal="left" vertical="center" wrapText="1"/>
    </xf>
    <xf numFmtId="0" fontId="13" fillId="3" borderId="2" xfId="0" applyFont="1" applyFill="1" applyBorder="1" applyAlignment="1">
      <alignment horizontal="left" vertical="center"/>
    </xf>
    <xf numFmtId="0" fontId="13" fillId="3" borderId="13" xfId="0" applyFont="1" applyFill="1" applyBorder="1" applyAlignment="1">
      <alignment horizontal="left" vertical="center"/>
    </xf>
    <xf numFmtId="0" fontId="13" fillId="3" borderId="4" xfId="0" applyFont="1" applyFill="1" applyBorder="1" applyAlignment="1">
      <alignment horizontal="left" vertical="center"/>
    </xf>
    <xf numFmtId="0" fontId="0" fillId="0" borderId="2" xfId="0"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164" fontId="18" fillId="5" borderId="17" xfId="6" applyNumberFormat="1" applyFont="1" applyFill="1" applyBorder="1" applyAlignment="1">
      <alignment horizontal="center" vertical="center" wrapText="1"/>
    </xf>
    <xf numFmtId="164" fontId="23" fillId="3" borderId="10" xfId="6" applyNumberFormat="1" applyFont="1" applyFill="1" applyBorder="1" applyAlignment="1">
      <alignment horizontal="center" vertical="center" wrapText="1"/>
    </xf>
    <xf numFmtId="164" fontId="23" fillId="3" borderId="7" xfId="6" applyNumberFormat="1" applyFont="1" applyFill="1" applyBorder="1" applyAlignment="1">
      <alignment horizontal="center" vertical="center" wrapText="1"/>
    </xf>
    <xf numFmtId="164" fontId="23" fillId="3" borderId="11" xfId="6" applyNumberFormat="1" applyFont="1" applyFill="1" applyBorder="1" applyAlignment="1">
      <alignment horizontal="center" vertical="center" wrapText="1"/>
    </xf>
    <xf numFmtId="0" fontId="37" fillId="3" borderId="0" xfId="0" applyFont="1" applyFill="1" applyAlignment="1">
      <alignment horizontal="left" wrapText="1"/>
    </xf>
  </cellXfs>
  <cellStyles count="11">
    <cellStyle name="Comma" xfId="5" builtinId="3"/>
    <cellStyle name="Comma 2" xfId="9" xr:uid="{BDDA8F3E-43E2-43DD-A4E3-B908A7FEE933}"/>
    <cellStyle name="Currency 2" xfId="7" xr:uid="{BD007753-AF10-4A47-8E39-2970220DAEE8}"/>
    <cellStyle name="Neutral" xfId="1" builtinId="28"/>
    <cellStyle name="Normal" xfId="0" builtinId="0"/>
    <cellStyle name="Normal 2" xfId="2" xr:uid="{00000000-0005-0000-0000-000007000000}"/>
    <cellStyle name="Normal 2 2" xfId="8" xr:uid="{E9C6485B-8308-4A3A-A8C6-70F999E3F44D}"/>
    <cellStyle name="Normal 3" xfId="3" xr:uid="{00000000-0005-0000-0000-000008000000}"/>
    <cellStyle name="Normal 31" xfId="4" xr:uid="{00000000-0005-0000-0000-000009000000}"/>
    <cellStyle name="Normal 31 2" xfId="10" xr:uid="{C5A82A99-7C2C-4B8C-8126-D764D6684038}"/>
    <cellStyle name="Normal_AppendixB" xfId="6" xr:uid="{33DB5D84-BAD9-44CE-9696-FB5520C4735D}"/>
  </cellStyles>
  <dxfs count="74">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7C80"/>
      <color rgb="FFE2EEE9"/>
      <color rgb="FF5F9E88"/>
      <color rgb="FFBED8CF"/>
      <color rgb="FF339966"/>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828675</xdr:rowOff>
    </xdr:from>
    <xdr:to>
      <xdr:col>4</xdr:col>
      <xdr:colOff>2107949</xdr:colOff>
      <xdr:row>1</xdr:row>
      <xdr:rowOff>797726</xdr:rowOff>
    </xdr:to>
    <xdr:pic>
      <xdr:nvPicPr>
        <xdr:cNvPr id="2" name="Picture 1">
          <a:extLst>
            <a:ext uri="{FF2B5EF4-FFF2-40B4-BE49-F238E27FC236}">
              <a16:creationId xmlns:a16="http://schemas.microsoft.com/office/drawing/2014/main" id="{795A9CA4-EA4A-480D-AE41-CB27040B6331}"/>
            </a:ext>
          </a:extLst>
        </xdr:cNvPr>
        <xdr:cNvPicPr>
          <a:picLocks noChangeAspect="1"/>
        </xdr:cNvPicPr>
      </xdr:nvPicPr>
      <xdr:blipFill>
        <a:blip xmlns:r="http://schemas.openxmlformats.org/officeDocument/2006/relationships" r:embed="rId1"/>
        <a:stretch>
          <a:fillRect/>
        </a:stretch>
      </xdr:blipFill>
      <xdr:spPr>
        <a:xfrm>
          <a:off x="2276475" y="828675"/>
          <a:ext cx="2003174" cy="8548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28575</xdr:colOff>
      <xdr:row>0</xdr:row>
      <xdr:rowOff>704850</xdr:rowOff>
    </xdr:from>
    <xdr:to>
      <xdr:col>4</xdr:col>
      <xdr:colOff>2031749</xdr:colOff>
      <xdr:row>2</xdr:row>
      <xdr:rowOff>169076</xdr:rowOff>
    </xdr:to>
    <xdr:pic>
      <xdr:nvPicPr>
        <xdr:cNvPr id="2" name="Picture 1">
          <a:extLst>
            <a:ext uri="{FF2B5EF4-FFF2-40B4-BE49-F238E27FC236}">
              <a16:creationId xmlns:a16="http://schemas.microsoft.com/office/drawing/2014/main" id="{F077CFB2-EBDA-4FB9-BDCE-58D320C8E33B}"/>
            </a:ext>
          </a:extLst>
        </xdr:cNvPr>
        <xdr:cNvPicPr>
          <a:picLocks noChangeAspect="1"/>
        </xdr:cNvPicPr>
      </xdr:nvPicPr>
      <xdr:blipFill>
        <a:blip xmlns:r="http://schemas.openxmlformats.org/officeDocument/2006/relationships" r:embed="rId1"/>
        <a:stretch>
          <a:fillRect/>
        </a:stretch>
      </xdr:blipFill>
      <xdr:spPr>
        <a:xfrm>
          <a:off x="2190750" y="704850"/>
          <a:ext cx="2003174" cy="854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38100</xdr:colOff>
      <xdr:row>0</xdr:row>
      <xdr:rowOff>809625</xdr:rowOff>
    </xdr:from>
    <xdr:to>
      <xdr:col>5</xdr:col>
      <xdr:colOff>79124</xdr:colOff>
      <xdr:row>2</xdr:row>
      <xdr:rowOff>273851</xdr:rowOff>
    </xdr:to>
    <xdr:pic>
      <xdr:nvPicPr>
        <xdr:cNvPr id="2" name="Picture 1">
          <a:extLst>
            <a:ext uri="{FF2B5EF4-FFF2-40B4-BE49-F238E27FC236}">
              <a16:creationId xmlns:a16="http://schemas.microsoft.com/office/drawing/2014/main" id="{F6BFBA66-05D5-45EC-A086-A91EC64E436C}"/>
            </a:ext>
          </a:extLst>
        </xdr:cNvPr>
        <xdr:cNvPicPr>
          <a:picLocks noChangeAspect="1"/>
        </xdr:cNvPicPr>
      </xdr:nvPicPr>
      <xdr:blipFill>
        <a:blip xmlns:r="http://schemas.openxmlformats.org/officeDocument/2006/relationships" r:embed="rId1"/>
        <a:stretch>
          <a:fillRect/>
        </a:stretch>
      </xdr:blipFill>
      <xdr:spPr>
        <a:xfrm>
          <a:off x="2247900" y="809625"/>
          <a:ext cx="2003174" cy="8548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209550</xdr:colOff>
      <xdr:row>0</xdr:row>
      <xdr:rowOff>733425</xdr:rowOff>
    </xdr:from>
    <xdr:to>
      <xdr:col>4</xdr:col>
      <xdr:colOff>1984124</xdr:colOff>
      <xdr:row>2</xdr:row>
      <xdr:rowOff>197651</xdr:rowOff>
    </xdr:to>
    <xdr:pic>
      <xdr:nvPicPr>
        <xdr:cNvPr id="2" name="Picture 1">
          <a:extLst>
            <a:ext uri="{FF2B5EF4-FFF2-40B4-BE49-F238E27FC236}">
              <a16:creationId xmlns:a16="http://schemas.microsoft.com/office/drawing/2014/main" id="{238E4900-7EBB-42D4-AE70-7B2A61F86CB2}"/>
            </a:ext>
          </a:extLst>
        </xdr:cNvPr>
        <xdr:cNvPicPr>
          <a:picLocks noChangeAspect="1"/>
        </xdr:cNvPicPr>
      </xdr:nvPicPr>
      <xdr:blipFill>
        <a:blip xmlns:r="http://schemas.openxmlformats.org/officeDocument/2006/relationships" r:embed="rId1"/>
        <a:stretch>
          <a:fillRect/>
        </a:stretch>
      </xdr:blipFill>
      <xdr:spPr>
        <a:xfrm>
          <a:off x="2171700" y="733425"/>
          <a:ext cx="2003174" cy="8548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19050</xdr:colOff>
      <xdr:row>1</xdr:row>
      <xdr:rowOff>219075</xdr:rowOff>
    </xdr:from>
    <xdr:to>
      <xdr:col>4</xdr:col>
      <xdr:colOff>2022224</xdr:colOff>
      <xdr:row>3</xdr:row>
      <xdr:rowOff>292901</xdr:rowOff>
    </xdr:to>
    <xdr:pic>
      <xdr:nvPicPr>
        <xdr:cNvPr id="2" name="Picture 1">
          <a:extLst>
            <a:ext uri="{FF2B5EF4-FFF2-40B4-BE49-F238E27FC236}">
              <a16:creationId xmlns:a16="http://schemas.microsoft.com/office/drawing/2014/main" id="{AA172D56-02BC-4D97-9F06-410FDD9701AB}"/>
            </a:ext>
          </a:extLst>
        </xdr:cNvPr>
        <xdr:cNvPicPr>
          <a:picLocks noChangeAspect="1"/>
        </xdr:cNvPicPr>
      </xdr:nvPicPr>
      <xdr:blipFill>
        <a:blip xmlns:r="http://schemas.openxmlformats.org/officeDocument/2006/relationships" r:embed="rId1"/>
        <a:stretch>
          <a:fillRect/>
        </a:stretch>
      </xdr:blipFill>
      <xdr:spPr>
        <a:xfrm>
          <a:off x="2400300" y="1457325"/>
          <a:ext cx="2003174" cy="8548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219075</xdr:colOff>
      <xdr:row>0</xdr:row>
      <xdr:rowOff>742950</xdr:rowOff>
    </xdr:from>
    <xdr:to>
      <xdr:col>4</xdr:col>
      <xdr:colOff>1965074</xdr:colOff>
      <xdr:row>2</xdr:row>
      <xdr:rowOff>207176</xdr:rowOff>
    </xdr:to>
    <xdr:pic>
      <xdr:nvPicPr>
        <xdr:cNvPr id="2" name="Picture 1">
          <a:extLst>
            <a:ext uri="{FF2B5EF4-FFF2-40B4-BE49-F238E27FC236}">
              <a16:creationId xmlns:a16="http://schemas.microsoft.com/office/drawing/2014/main" id="{CBB8B35F-AC48-4FCB-84B8-D05D7E8867D4}"/>
            </a:ext>
          </a:extLst>
        </xdr:cNvPr>
        <xdr:cNvPicPr>
          <a:picLocks noChangeAspect="1"/>
        </xdr:cNvPicPr>
      </xdr:nvPicPr>
      <xdr:blipFill>
        <a:blip xmlns:r="http://schemas.openxmlformats.org/officeDocument/2006/relationships" r:embed="rId1"/>
        <a:stretch>
          <a:fillRect/>
        </a:stretch>
      </xdr:blipFill>
      <xdr:spPr>
        <a:xfrm>
          <a:off x="2181225" y="742950"/>
          <a:ext cx="2003174" cy="8548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47625</xdr:colOff>
      <xdr:row>1</xdr:row>
      <xdr:rowOff>47625</xdr:rowOff>
    </xdr:from>
    <xdr:to>
      <xdr:col>5</xdr:col>
      <xdr:colOff>298199</xdr:colOff>
      <xdr:row>1</xdr:row>
      <xdr:rowOff>902501</xdr:rowOff>
    </xdr:to>
    <xdr:pic>
      <xdr:nvPicPr>
        <xdr:cNvPr id="3" name="Picture 2">
          <a:extLst>
            <a:ext uri="{FF2B5EF4-FFF2-40B4-BE49-F238E27FC236}">
              <a16:creationId xmlns:a16="http://schemas.microsoft.com/office/drawing/2014/main" id="{6C7AD2A8-7DEA-4928-95A6-E4B35140BCF4}"/>
            </a:ext>
          </a:extLst>
        </xdr:cNvPr>
        <xdr:cNvPicPr>
          <a:picLocks noChangeAspect="1"/>
        </xdr:cNvPicPr>
      </xdr:nvPicPr>
      <xdr:blipFill>
        <a:blip xmlns:r="http://schemas.openxmlformats.org/officeDocument/2006/relationships" r:embed="rId1"/>
        <a:stretch>
          <a:fillRect/>
        </a:stretch>
      </xdr:blipFill>
      <xdr:spPr>
        <a:xfrm>
          <a:off x="2266950" y="933450"/>
          <a:ext cx="2003174" cy="8548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AF5A4-2DCF-4E07-9F44-F0309CB31A1E}">
  <sheetPr codeName="Sheet13"/>
  <dimension ref="B1:G107"/>
  <sheetViews>
    <sheetView workbookViewId="0"/>
  </sheetViews>
  <sheetFormatPr defaultColWidth="8.7109375" defaultRowHeight="15"/>
  <cols>
    <col min="1" max="1" width="3" style="214" customWidth="1"/>
    <col min="2" max="2" width="30.7109375" style="214" customWidth="1"/>
    <col min="3" max="3" width="58.42578125" style="214" customWidth="1"/>
    <col min="4" max="4" width="24.28515625" style="214" customWidth="1"/>
    <col min="5" max="5" width="59.42578125" style="214" customWidth="1"/>
    <col min="6" max="6" width="39.28515625" style="214" customWidth="1"/>
    <col min="7" max="7" width="35.42578125" style="214" customWidth="1"/>
    <col min="8" max="16384" width="8.7109375" style="214"/>
  </cols>
  <sheetData>
    <row r="1" spans="2:5" ht="47.1" customHeight="1">
      <c r="B1" s="251" t="s">
        <v>0</v>
      </c>
      <c r="C1" s="215"/>
    </row>
    <row r="2" spans="2:5">
      <c r="B2" s="166" t="s">
        <v>1</v>
      </c>
      <c r="C2" s="167"/>
      <c r="D2" s="167"/>
      <c r="E2" s="167"/>
    </row>
    <row r="3" spans="2:5">
      <c r="B3" s="226" t="s">
        <v>2</v>
      </c>
      <c r="C3" s="227" t="s">
        <v>3</v>
      </c>
      <c r="D3" s="168" t="s">
        <v>4</v>
      </c>
      <c r="E3" s="168" t="s">
        <v>5</v>
      </c>
    </row>
    <row r="4" spans="2:5" ht="60">
      <c r="B4" s="223" t="s">
        <v>6</v>
      </c>
      <c r="C4" s="225" t="s">
        <v>7</v>
      </c>
      <c r="D4" s="222" t="s">
        <v>8</v>
      </c>
      <c r="E4" s="222" t="s">
        <v>9</v>
      </c>
    </row>
    <row r="5" spans="2:5" ht="120">
      <c r="B5" s="223" t="s">
        <v>10</v>
      </c>
      <c r="C5" s="225" t="s">
        <v>11</v>
      </c>
      <c r="D5" s="222" t="s">
        <v>12</v>
      </c>
      <c r="E5" s="222" t="s">
        <v>13</v>
      </c>
    </row>
    <row r="6" spans="2:5">
      <c r="B6" s="225" t="s">
        <v>14</v>
      </c>
      <c r="C6" s="222" t="s">
        <v>15</v>
      </c>
      <c r="D6" s="214" t="s">
        <v>16</v>
      </c>
      <c r="E6" s="222" t="s">
        <v>17</v>
      </c>
    </row>
    <row r="7" spans="2:5" ht="30">
      <c r="B7" s="225" t="s">
        <v>18</v>
      </c>
      <c r="C7" s="222"/>
      <c r="D7" s="222"/>
      <c r="E7" s="222" t="s">
        <v>19</v>
      </c>
    </row>
    <row r="8" spans="2:5" ht="30">
      <c r="B8" s="225" t="s">
        <v>20</v>
      </c>
      <c r="C8" s="224" t="s">
        <v>21</v>
      </c>
      <c r="D8" s="224" t="s">
        <v>16</v>
      </c>
      <c r="E8" s="224" t="s">
        <v>22</v>
      </c>
    </row>
    <row r="9" spans="2:5" ht="30">
      <c r="B9" s="225" t="s">
        <v>20</v>
      </c>
      <c r="C9" s="224" t="s">
        <v>23</v>
      </c>
      <c r="D9" s="224" t="s">
        <v>16</v>
      </c>
      <c r="E9" s="224" t="s">
        <v>24</v>
      </c>
    </row>
    <row r="10" spans="2:5" ht="150">
      <c r="B10" s="225" t="s">
        <v>25</v>
      </c>
      <c r="C10" s="224" t="s">
        <v>26</v>
      </c>
      <c r="D10" s="224" t="s">
        <v>27</v>
      </c>
      <c r="E10" s="224" t="s">
        <v>28</v>
      </c>
    </row>
    <row r="11" spans="2:5" ht="30">
      <c r="B11" s="225" t="s">
        <v>29</v>
      </c>
      <c r="C11" s="222"/>
      <c r="D11" s="222"/>
      <c r="E11" s="222" t="s">
        <v>30</v>
      </c>
    </row>
    <row r="12" spans="2:5" ht="30">
      <c r="B12" s="223" t="s">
        <v>31</v>
      </c>
      <c r="C12" s="225" t="s">
        <v>32</v>
      </c>
      <c r="D12" s="222" t="s">
        <v>16</v>
      </c>
      <c r="E12" s="223" t="s">
        <v>33</v>
      </c>
    </row>
    <row r="13" spans="2:5" ht="30">
      <c r="B13" s="223" t="s">
        <v>31</v>
      </c>
      <c r="C13" s="222" t="s">
        <v>34</v>
      </c>
      <c r="D13" s="222" t="s">
        <v>16</v>
      </c>
      <c r="E13" s="223" t="s">
        <v>33</v>
      </c>
    </row>
    <row r="14" spans="2:5" ht="45">
      <c r="B14" s="225" t="s">
        <v>35</v>
      </c>
      <c r="C14" s="222" t="s">
        <v>36</v>
      </c>
      <c r="D14" s="222" t="s">
        <v>16</v>
      </c>
      <c r="E14" s="222" t="s">
        <v>37</v>
      </c>
    </row>
    <row r="15" spans="2:5" ht="45">
      <c r="B15" s="223" t="s">
        <v>38</v>
      </c>
      <c r="C15" s="225" t="s">
        <v>39</v>
      </c>
      <c r="D15" s="222" t="s">
        <v>40</v>
      </c>
      <c r="E15" s="223" t="s">
        <v>33</v>
      </c>
    </row>
    <row r="16" spans="2:5">
      <c r="B16" s="223" t="s">
        <v>41</v>
      </c>
      <c r="C16" s="225" t="s">
        <v>42</v>
      </c>
      <c r="D16" s="222" t="s">
        <v>43</v>
      </c>
      <c r="E16" s="223" t="s">
        <v>44</v>
      </c>
    </row>
    <row r="17" spans="2:7">
      <c r="C17" s="252"/>
      <c r="D17" s="253"/>
    </row>
    <row r="18" spans="2:7">
      <c r="B18" s="123"/>
      <c r="C18" s="123"/>
      <c r="D18" s="123"/>
      <c r="E18" s="123"/>
      <c r="F18" s="123"/>
      <c r="G18" s="123"/>
    </row>
    <row r="19" spans="2:7">
      <c r="B19" s="228" t="s">
        <v>45</v>
      </c>
      <c r="C19" s="229"/>
      <c r="D19" s="230"/>
      <c r="E19" s="230"/>
      <c r="F19" s="230"/>
      <c r="G19" s="230"/>
    </row>
    <row r="20" spans="2:7">
      <c r="B20" s="231" t="s">
        <v>46</v>
      </c>
      <c r="C20" s="232" t="s">
        <v>47</v>
      </c>
      <c r="D20" s="231" t="s">
        <v>48</v>
      </c>
      <c r="E20" s="233" t="s">
        <v>49</v>
      </c>
      <c r="F20" s="233" t="s">
        <v>50</v>
      </c>
      <c r="G20" s="233" t="s">
        <v>5</v>
      </c>
    </row>
    <row r="21" spans="2:7" ht="90">
      <c r="B21" s="234" t="s">
        <v>51</v>
      </c>
      <c r="C21" s="234" t="s">
        <v>52</v>
      </c>
      <c r="D21" s="234" t="s">
        <v>53</v>
      </c>
      <c r="E21" s="234" t="s">
        <v>54</v>
      </c>
      <c r="F21" s="241" t="s">
        <v>55</v>
      </c>
      <c r="G21" s="234" t="s">
        <v>56</v>
      </c>
    </row>
    <row r="22" spans="2:7" ht="45">
      <c r="B22" s="242" t="s">
        <v>57</v>
      </c>
      <c r="C22" s="242" t="s">
        <v>58</v>
      </c>
      <c r="D22" s="242" t="s">
        <v>59</v>
      </c>
      <c r="E22" s="242" t="s">
        <v>60</v>
      </c>
      <c r="F22" s="241" t="s">
        <v>55</v>
      </c>
      <c r="G22" s="234" t="s">
        <v>61</v>
      </c>
    </row>
    <row r="23" spans="2:7" ht="30">
      <c r="B23" s="234" t="s">
        <v>62</v>
      </c>
      <c r="C23" s="234" t="s">
        <v>63</v>
      </c>
      <c r="D23" s="234" t="s">
        <v>64</v>
      </c>
      <c r="E23" s="234" t="s">
        <v>65</v>
      </c>
      <c r="F23" s="241" t="s">
        <v>55</v>
      </c>
      <c r="G23" s="234" t="s">
        <v>56</v>
      </c>
    </row>
    <row r="24" spans="2:7" ht="30">
      <c r="B24" s="242" t="s">
        <v>66</v>
      </c>
      <c r="C24" s="242" t="s">
        <v>67</v>
      </c>
      <c r="D24" s="242" t="s">
        <v>68</v>
      </c>
      <c r="E24" s="242" t="s">
        <v>69</v>
      </c>
      <c r="F24" s="241" t="s">
        <v>55</v>
      </c>
      <c r="G24" s="234" t="s">
        <v>56</v>
      </c>
    </row>
    <row r="27" spans="2:7">
      <c r="B27" s="235" t="s">
        <v>70</v>
      </c>
      <c r="C27" s="236"/>
      <c r="D27" s="236"/>
      <c r="E27" s="236"/>
      <c r="F27" s="236"/>
      <c r="G27" s="237"/>
    </row>
    <row r="28" spans="2:7" ht="27" customHeight="1">
      <c r="B28" s="238" t="s">
        <v>46</v>
      </c>
      <c r="C28" s="238" t="s">
        <v>47</v>
      </c>
      <c r="D28" s="238" t="s">
        <v>48</v>
      </c>
      <c r="E28" s="238" t="s">
        <v>49</v>
      </c>
      <c r="F28" s="239" t="s">
        <v>4</v>
      </c>
      <c r="G28" s="240" t="s">
        <v>5</v>
      </c>
    </row>
    <row r="29" spans="2:7" ht="180">
      <c r="B29" s="250" t="s">
        <v>71</v>
      </c>
      <c r="C29" s="250" t="s">
        <v>72</v>
      </c>
      <c r="D29" s="248"/>
      <c r="E29" s="248"/>
      <c r="F29" s="248" t="s">
        <v>73</v>
      </c>
      <c r="G29" s="222" t="s">
        <v>74</v>
      </c>
    </row>
    <row r="30" spans="2:7" ht="75">
      <c r="B30" s="244" t="s">
        <v>75</v>
      </c>
      <c r="C30" s="244" t="s">
        <v>76</v>
      </c>
      <c r="D30" s="248"/>
      <c r="E30" s="248"/>
      <c r="F30" s="248" t="s">
        <v>73</v>
      </c>
      <c r="G30" s="222" t="s">
        <v>74</v>
      </c>
    </row>
    <row r="31" spans="2:7" ht="105">
      <c r="B31" s="244" t="s">
        <v>77</v>
      </c>
      <c r="C31" s="244" t="s">
        <v>78</v>
      </c>
      <c r="D31" s="248"/>
      <c r="E31" s="248"/>
      <c r="F31" s="248" t="s">
        <v>73</v>
      </c>
      <c r="G31" s="222" t="s">
        <v>74</v>
      </c>
    </row>
    <row r="32" spans="2:7" ht="30">
      <c r="B32" s="222"/>
      <c r="C32" s="222"/>
      <c r="D32" s="244" t="s">
        <v>79</v>
      </c>
      <c r="E32" s="244" t="s">
        <v>80</v>
      </c>
      <c r="F32" s="222" t="s">
        <v>81</v>
      </c>
      <c r="G32" s="225" t="s">
        <v>82</v>
      </c>
    </row>
    <row r="33" spans="2:7" ht="90">
      <c r="B33" s="244" t="s">
        <v>83</v>
      </c>
      <c r="C33" s="244" t="s">
        <v>84</v>
      </c>
      <c r="D33" s="225" t="s">
        <v>83</v>
      </c>
      <c r="E33" s="225" t="s">
        <v>85</v>
      </c>
      <c r="F33" s="222" t="s">
        <v>86</v>
      </c>
      <c r="G33" s="222" t="s">
        <v>87</v>
      </c>
    </row>
    <row r="34" spans="2:7" ht="90">
      <c r="B34" s="245" t="s">
        <v>51</v>
      </c>
      <c r="C34" s="245" t="s">
        <v>88</v>
      </c>
      <c r="D34" s="244" t="s">
        <v>53</v>
      </c>
      <c r="E34" s="244" t="s">
        <v>54</v>
      </c>
      <c r="F34" s="222" t="s">
        <v>55</v>
      </c>
      <c r="G34" s="243" t="s">
        <v>56</v>
      </c>
    </row>
    <row r="35" spans="2:7" ht="90">
      <c r="B35" s="249" t="s">
        <v>89</v>
      </c>
      <c r="C35" s="250" t="s">
        <v>90</v>
      </c>
      <c r="D35" s="248"/>
      <c r="E35" s="248"/>
      <c r="F35" s="248" t="s">
        <v>73</v>
      </c>
      <c r="G35" s="222" t="s">
        <v>74</v>
      </c>
    </row>
    <row r="36" spans="2:7" ht="30">
      <c r="B36" s="245" t="s">
        <v>91</v>
      </c>
      <c r="C36" s="245" t="s">
        <v>92</v>
      </c>
      <c r="D36" s="244" t="s">
        <v>93</v>
      </c>
      <c r="E36" s="244" t="s">
        <v>92</v>
      </c>
      <c r="F36" s="222" t="s">
        <v>94</v>
      </c>
      <c r="G36" s="222" t="s">
        <v>95</v>
      </c>
    </row>
    <row r="37" spans="2:7" ht="30">
      <c r="B37" s="244" t="s">
        <v>96</v>
      </c>
      <c r="C37" s="244" t="s">
        <v>97</v>
      </c>
      <c r="D37" s="244" t="s">
        <v>98</v>
      </c>
      <c r="E37" s="244" t="s">
        <v>99</v>
      </c>
      <c r="F37" s="222" t="s">
        <v>100</v>
      </c>
      <c r="G37" s="225" t="s">
        <v>101</v>
      </c>
    </row>
    <row r="38" spans="2:7" ht="360">
      <c r="B38" s="244" t="s">
        <v>102</v>
      </c>
      <c r="C38" s="244" t="s">
        <v>103</v>
      </c>
      <c r="D38" s="248"/>
      <c r="E38" s="248"/>
      <c r="F38" s="248" t="s">
        <v>73</v>
      </c>
      <c r="G38" s="222" t="s">
        <v>74</v>
      </c>
    </row>
    <row r="39" spans="2:7" ht="210">
      <c r="B39" s="244" t="s">
        <v>104</v>
      </c>
      <c r="C39" s="244" t="s">
        <v>105</v>
      </c>
      <c r="D39" s="248"/>
      <c r="E39" s="248"/>
      <c r="F39" s="248" t="s">
        <v>73</v>
      </c>
      <c r="G39" s="222" t="s">
        <v>74</v>
      </c>
    </row>
    <row r="40" spans="2:7" ht="300">
      <c r="B40" s="225" t="s">
        <v>106</v>
      </c>
      <c r="C40" s="244" t="s">
        <v>107</v>
      </c>
      <c r="D40" s="225" t="s">
        <v>108</v>
      </c>
      <c r="E40" s="225" t="s">
        <v>109</v>
      </c>
      <c r="F40" s="222" t="s">
        <v>110</v>
      </c>
      <c r="G40" s="225" t="s">
        <v>111</v>
      </c>
    </row>
    <row r="41" spans="2:7" ht="144.94999999999999" customHeight="1">
      <c r="B41" s="244" t="s">
        <v>112</v>
      </c>
      <c r="C41" s="244" t="s">
        <v>113</v>
      </c>
      <c r="D41" s="222"/>
      <c r="E41" s="222"/>
      <c r="F41" s="222" t="s">
        <v>73</v>
      </c>
      <c r="G41" s="222" t="s">
        <v>74</v>
      </c>
    </row>
    <row r="42" spans="2:7" ht="37.5" customHeight="1">
      <c r="B42" s="244"/>
      <c r="C42" s="244"/>
      <c r="D42" s="222" t="s">
        <v>114</v>
      </c>
      <c r="E42" s="222" t="s">
        <v>115</v>
      </c>
      <c r="F42" s="222" t="s">
        <v>100</v>
      </c>
      <c r="G42" s="225" t="s">
        <v>101</v>
      </c>
    </row>
    <row r="43" spans="2:7" ht="72.95" customHeight="1">
      <c r="B43" s="244"/>
      <c r="C43" s="244"/>
      <c r="D43" s="222" t="s">
        <v>116</v>
      </c>
      <c r="E43" s="222" t="s">
        <v>117</v>
      </c>
      <c r="F43" s="222" t="s">
        <v>100</v>
      </c>
      <c r="G43" s="225" t="s">
        <v>101</v>
      </c>
    </row>
    <row r="44" spans="2:7" ht="60">
      <c r="B44" s="225" t="s">
        <v>118</v>
      </c>
      <c r="C44" s="244" t="s">
        <v>119</v>
      </c>
      <c r="D44" s="225" t="s">
        <v>118</v>
      </c>
      <c r="E44" s="225" t="s">
        <v>120</v>
      </c>
      <c r="F44" s="222" t="s">
        <v>86</v>
      </c>
      <c r="G44" s="222" t="s">
        <v>95</v>
      </c>
    </row>
    <row r="45" spans="2:7" ht="60">
      <c r="B45" s="244" t="s">
        <v>121</v>
      </c>
      <c r="C45" s="244" t="s">
        <v>119</v>
      </c>
      <c r="D45" s="244" t="s">
        <v>121</v>
      </c>
      <c r="E45" s="244" t="s">
        <v>122</v>
      </c>
      <c r="F45" s="222" t="s">
        <v>86</v>
      </c>
      <c r="G45" s="222" t="s">
        <v>95</v>
      </c>
    </row>
    <row r="46" spans="2:7" ht="60">
      <c r="B46" s="244" t="s">
        <v>123</v>
      </c>
      <c r="C46" s="244" t="s">
        <v>124</v>
      </c>
      <c r="D46" s="248"/>
      <c r="E46" s="248"/>
      <c r="F46" s="248" t="s">
        <v>73</v>
      </c>
      <c r="G46" s="222" t="s">
        <v>74</v>
      </c>
    </row>
    <row r="47" spans="2:7" ht="120">
      <c r="B47" s="222" t="s">
        <v>125</v>
      </c>
      <c r="C47" s="245" t="s">
        <v>97</v>
      </c>
      <c r="D47" s="244" t="s">
        <v>126</v>
      </c>
      <c r="E47" s="244" t="s">
        <v>127</v>
      </c>
      <c r="F47" s="222" t="s">
        <v>100</v>
      </c>
      <c r="G47" s="225" t="s">
        <v>101</v>
      </c>
    </row>
    <row r="48" spans="2:7" ht="30">
      <c r="B48" s="222" t="s">
        <v>128</v>
      </c>
      <c r="C48" s="245" t="s">
        <v>129</v>
      </c>
      <c r="D48" s="244" t="s">
        <v>130</v>
      </c>
      <c r="E48" s="244" t="s">
        <v>131</v>
      </c>
      <c r="F48" s="222" t="s">
        <v>55</v>
      </c>
      <c r="G48" s="243" t="s">
        <v>56</v>
      </c>
    </row>
    <row r="49" spans="2:7" ht="60">
      <c r="B49" s="244" t="s">
        <v>132</v>
      </c>
      <c r="C49" s="244" t="s">
        <v>133</v>
      </c>
      <c r="D49" s="248"/>
      <c r="E49" s="248"/>
      <c r="F49" s="248" t="s">
        <v>73</v>
      </c>
      <c r="G49" s="222" t="s">
        <v>74</v>
      </c>
    </row>
    <row r="50" spans="2:7" ht="135">
      <c r="B50" s="225" t="s">
        <v>134</v>
      </c>
      <c r="C50" s="225" t="s">
        <v>135</v>
      </c>
      <c r="D50" s="225" t="s">
        <v>136</v>
      </c>
      <c r="E50" s="225" t="s">
        <v>137</v>
      </c>
      <c r="F50" s="222" t="s">
        <v>55</v>
      </c>
      <c r="G50" s="243" t="s">
        <v>56</v>
      </c>
    </row>
    <row r="51" spans="2:7" ht="30">
      <c r="B51" s="244" t="s">
        <v>138</v>
      </c>
      <c r="C51" s="225" t="s">
        <v>139</v>
      </c>
      <c r="D51" s="244" t="s">
        <v>140</v>
      </c>
      <c r="E51" s="244" t="s">
        <v>139</v>
      </c>
      <c r="F51" s="222" t="s">
        <v>94</v>
      </c>
      <c r="G51" s="243" t="s">
        <v>56</v>
      </c>
    </row>
    <row r="52" spans="2:7" ht="45">
      <c r="B52" s="222" t="s">
        <v>141</v>
      </c>
      <c r="C52" s="245" t="s">
        <v>142</v>
      </c>
      <c r="D52" s="244" t="s">
        <v>68</v>
      </c>
      <c r="E52" s="244" t="s">
        <v>69</v>
      </c>
      <c r="F52" s="222" t="s">
        <v>55</v>
      </c>
      <c r="G52" s="243" t="s">
        <v>56</v>
      </c>
    </row>
    <row r="53" spans="2:7" ht="60">
      <c r="B53" s="222"/>
      <c r="C53" s="222"/>
      <c r="D53" s="244" t="s">
        <v>143</v>
      </c>
      <c r="E53" s="244" t="s">
        <v>144</v>
      </c>
      <c r="F53" s="222" t="s">
        <v>81</v>
      </c>
      <c r="G53" s="225" t="s">
        <v>145</v>
      </c>
    </row>
    <row r="54" spans="2:7" ht="30">
      <c r="B54" s="244" t="s">
        <v>146</v>
      </c>
      <c r="C54" s="244" t="s">
        <v>147</v>
      </c>
      <c r="D54" s="248"/>
      <c r="E54" s="248"/>
      <c r="F54" s="248" t="s">
        <v>73</v>
      </c>
      <c r="G54" s="222" t="s">
        <v>74</v>
      </c>
    </row>
    <row r="55" spans="2:7" ht="150">
      <c r="B55" s="244" t="s">
        <v>148</v>
      </c>
      <c r="C55" s="244" t="s">
        <v>149</v>
      </c>
      <c r="D55" s="244" t="s">
        <v>148</v>
      </c>
      <c r="E55" s="244" t="s">
        <v>150</v>
      </c>
      <c r="F55" s="222" t="s">
        <v>86</v>
      </c>
      <c r="G55" s="243" t="s">
        <v>56</v>
      </c>
    </row>
    <row r="56" spans="2:7" ht="45">
      <c r="B56" s="244" t="s">
        <v>151</v>
      </c>
      <c r="C56" s="244" t="s">
        <v>152</v>
      </c>
      <c r="D56" s="244" t="s">
        <v>151</v>
      </c>
      <c r="E56" s="244" t="s">
        <v>153</v>
      </c>
      <c r="F56" s="222" t="s">
        <v>86</v>
      </c>
      <c r="G56" s="243" t="s">
        <v>56</v>
      </c>
    </row>
    <row r="57" spans="2:7" ht="60">
      <c r="B57" s="247" t="s">
        <v>154</v>
      </c>
      <c r="C57" s="225" t="s">
        <v>155</v>
      </c>
      <c r="D57" s="244" t="s">
        <v>156</v>
      </c>
      <c r="E57" s="244" t="s">
        <v>157</v>
      </c>
      <c r="F57" s="248" t="s">
        <v>86</v>
      </c>
      <c r="G57" s="243" t="s">
        <v>56</v>
      </c>
    </row>
    <row r="58" spans="2:7" ht="330">
      <c r="B58" s="244" t="s">
        <v>158</v>
      </c>
      <c r="C58" s="244" t="s">
        <v>159</v>
      </c>
      <c r="D58" s="248"/>
      <c r="E58" s="248"/>
      <c r="F58" s="248" t="s">
        <v>73</v>
      </c>
      <c r="G58" s="222" t="s">
        <v>74</v>
      </c>
    </row>
    <row r="59" spans="2:7" ht="225">
      <c r="B59" s="244" t="s">
        <v>160</v>
      </c>
      <c r="C59" s="244" t="s">
        <v>161</v>
      </c>
      <c r="D59" s="248"/>
      <c r="E59" s="248"/>
      <c r="F59" s="248" t="s">
        <v>73</v>
      </c>
      <c r="G59" s="222" t="s">
        <v>74</v>
      </c>
    </row>
    <row r="60" spans="2:7" ht="60">
      <c r="B60" s="244" t="s">
        <v>162</v>
      </c>
      <c r="C60" s="225" t="s">
        <v>163</v>
      </c>
      <c r="D60" s="249"/>
      <c r="E60" s="225"/>
      <c r="F60" s="248" t="s">
        <v>164</v>
      </c>
      <c r="G60" s="243" t="s">
        <v>56</v>
      </c>
    </row>
    <row r="61" spans="2:7" ht="45">
      <c r="B61" s="222"/>
      <c r="C61" s="222"/>
      <c r="D61" s="250" t="s">
        <v>165</v>
      </c>
      <c r="E61" s="250" t="s">
        <v>166</v>
      </c>
      <c r="F61" s="222" t="s">
        <v>81</v>
      </c>
      <c r="G61" s="225" t="s">
        <v>145</v>
      </c>
    </row>
    <row r="62" spans="2:7" ht="30">
      <c r="B62" s="244" t="s">
        <v>167</v>
      </c>
      <c r="C62" s="244" t="s">
        <v>168</v>
      </c>
      <c r="D62" s="248"/>
      <c r="E62" s="248"/>
      <c r="F62" s="248" t="s">
        <v>73</v>
      </c>
      <c r="G62" s="222" t="s">
        <v>74</v>
      </c>
    </row>
    <row r="63" spans="2:7" ht="45">
      <c r="B63" s="244" t="s">
        <v>169</v>
      </c>
      <c r="C63" s="244" t="s">
        <v>170</v>
      </c>
      <c r="D63" s="222"/>
      <c r="E63" s="222"/>
      <c r="F63" s="222" t="s">
        <v>171</v>
      </c>
      <c r="G63" s="222" t="s">
        <v>172</v>
      </c>
    </row>
    <row r="64" spans="2:7" ht="195">
      <c r="B64" s="244" t="s">
        <v>173</v>
      </c>
      <c r="C64" s="244" t="s">
        <v>174</v>
      </c>
      <c r="D64" s="244" t="s">
        <v>175</v>
      </c>
      <c r="E64" s="244" t="s">
        <v>176</v>
      </c>
      <c r="F64" s="248" t="s">
        <v>86</v>
      </c>
      <c r="G64" s="243" t="s">
        <v>56</v>
      </c>
    </row>
    <row r="65" spans="2:7" ht="180">
      <c r="B65" s="247" t="s">
        <v>177</v>
      </c>
      <c r="C65" s="225" t="s">
        <v>178</v>
      </c>
      <c r="D65" s="225" t="s">
        <v>179</v>
      </c>
      <c r="E65" s="225" t="s">
        <v>180</v>
      </c>
      <c r="F65" s="248" t="s">
        <v>86</v>
      </c>
      <c r="G65" s="243" t="s">
        <v>56</v>
      </c>
    </row>
    <row r="66" spans="2:7" ht="60">
      <c r="B66" s="249" t="s">
        <v>181</v>
      </c>
      <c r="C66" s="225" t="s">
        <v>182</v>
      </c>
      <c r="D66" s="248"/>
      <c r="E66" s="248"/>
      <c r="F66" s="248" t="s">
        <v>73</v>
      </c>
      <c r="G66" s="222" t="s">
        <v>74</v>
      </c>
    </row>
    <row r="67" spans="2:7" ht="60">
      <c r="B67" s="245" t="s">
        <v>183</v>
      </c>
      <c r="C67" s="245"/>
      <c r="D67" s="245"/>
      <c r="E67" s="245"/>
      <c r="F67" s="222" t="s">
        <v>184</v>
      </c>
      <c r="G67" s="225" t="s">
        <v>111</v>
      </c>
    </row>
    <row r="68" spans="2:7" ht="45">
      <c r="B68" s="222" t="s">
        <v>185</v>
      </c>
      <c r="C68" s="246"/>
      <c r="D68" s="222"/>
      <c r="E68" s="246"/>
      <c r="F68" s="222" t="s">
        <v>186</v>
      </c>
      <c r="G68" s="225" t="s">
        <v>111</v>
      </c>
    </row>
    <row r="69" spans="2:7" ht="60">
      <c r="B69" s="244" t="s">
        <v>187</v>
      </c>
      <c r="C69" s="244" t="s">
        <v>188</v>
      </c>
      <c r="D69" s="244"/>
      <c r="E69" s="244"/>
      <c r="F69" s="222" t="s">
        <v>189</v>
      </c>
      <c r="G69" s="225" t="s">
        <v>111</v>
      </c>
    </row>
    <row r="70" spans="2:7" ht="90">
      <c r="B70" s="245" t="s">
        <v>190</v>
      </c>
      <c r="C70" s="245" t="s">
        <v>191</v>
      </c>
      <c r="D70" s="225" t="s">
        <v>192</v>
      </c>
      <c r="E70" s="225" t="s">
        <v>193</v>
      </c>
      <c r="F70" s="222" t="s">
        <v>186</v>
      </c>
      <c r="G70" s="225" t="s">
        <v>111</v>
      </c>
    </row>
    <row r="71" spans="2:7" ht="165">
      <c r="B71" s="249" t="s">
        <v>194</v>
      </c>
      <c r="C71" s="225" t="s">
        <v>195</v>
      </c>
      <c r="D71" s="248"/>
      <c r="E71" s="248"/>
      <c r="F71" s="248" t="s">
        <v>73</v>
      </c>
      <c r="G71" s="222" t="s">
        <v>74</v>
      </c>
    </row>
    <row r="72" spans="2:7" ht="409.5">
      <c r="B72" s="244" t="s">
        <v>196</v>
      </c>
      <c r="C72" s="244" t="s">
        <v>197</v>
      </c>
      <c r="D72" s="244"/>
      <c r="E72" s="244"/>
      <c r="F72" s="248" t="s">
        <v>73</v>
      </c>
      <c r="G72" s="222" t="s">
        <v>74</v>
      </c>
    </row>
    <row r="73" spans="2:7" ht="30">
      <c r="B73" s="249" t="s">
        <v>198</v>
      </c>
      <c r="C73" s="225" t="s">
        <v>199</v>
      </c>
      <c r="D73" s="249"/>
      <c r="E73" s="225"/>
      <c r="F73" s="248" t="s">
        <v>73</v>
      </c>
      <c r="G73" s="222" t="s">
        <v>74</v>
      </c>
    </row>
    <row r="74" spans="2:7" ht="45">
      <c r="B74" s="244" t="s">
        <v>200</v>
      </c>
      <c r="C74" s="244" t="s">
        <v>201</v>
      </c>
      <c r="D74" s="248"/>
      <c r="E74" s="248"/>
      <c r="F74" s="248" t="s">
        <v>73</v>
      </c>
      <c r="G74" s="222" t="s">
        <v>74</v>
      </c>
    </row>
    <row r="75" spans="2:7">
      <c r="B75" s="250" t="s">
        <v>202</v>
      </c>
      <c r="C75" s="250" t="s">
        <v>203</v>
      </c>
      <c r="D75" s="248"/>
      <c r="E75" s="248"/>
      <c r="F75" s="248" t="s">
        <v>73</v>
      </c>
      <c r="G75" s="222" t="s">
        <v>74</v>
      </c>
    </row>
    <row r="76" spans="2:7">
      <c r="B76" s="244" t="s">
        <v>204</v>
      </c>
      <c r="C76" s="244" t="s">
        <v>97</v>
      </c>
      <c r="D76" s="248"/>
      <c r="E76" s="248"/>
      <c r="F76" s="248" t="s">
        <v>73</v>
      </c>
      <c r="G76" s="222" t="s">
        <v>74</v>
      </c>
    </row>
    <row r="77" spans="2:7" ht="105">
      <c r="B77" s="244" t="s">
        <v>205</v>
      </c>
      <c r="C77" s="244" t="s">
        <v>206</v>
      </c>
      <c r="D77" s="244" t="s">
        <v>207</v>
      </c>
      <c r="E77" s="244" t="s">
        <v>208</v>
      </c>
      <c r="F77" s="225" t="s">
        <v>55</v>
      </c>
      <c r="G77" s="222" t="s">
        <v>87</v>
      </c>
    </row>
    <row r="78" spans="2:7" ht="30">
      <c r="B78" s="244"/>
      <c r="C78" s="244"/>
      <c r="D78" s="244" t="s">
        <v>209</v>
      </c>
      <c r="E78" s="244" t="s">
        <v>210</v>
      </c>
      <c r="F78" s="222" t="s">
        <v>211</v>
      </c>
      <c r="G78" s="225" t="s">
        <v>212</v>
      </c>
    </row>
    <row r="79" spans="2:7" ht="75">
      <c r="B79" s="249" t="s">
        <v>213</v>
      </c>
      <c r="C79" s="250" t="s">
        <v>214</v>
      </c>
      <c r="D79" s="248"/>
      <c r="E79" s="248"/>
      <c r="F79" s="248" t="s">
        <v>73</v>
      </c>
      <c r="G79" s="222" t="s">
        <v>74</v>
      </c>
    </row>
    <row r="80" spans="2:7" ht="105">
      <c r="B80" s="222" t="str">
        <f>D80</f>
        <v>Safety incident (excluding major safety incident)</v>
      </c>
      <c r="C80" s="222"/>
      <c r="D80" s="244" t="s">
        <v>215</v>
      </c>
      <c r="E80" s="244" t="s">
        <v>216</v>
      </c>
      <c r="F80" s="222" t="s">
        <v>81</v>
      </c>
      <c r="G80" s="225" t="s">
        <v>145</v>
      </c>
    </row>
    <row r="81" spans="2:7" ht="45">
      <c r="B81" s="250" t="s">
        <v>217</v>
      </c>
      <c r="C81" s="250" t="s">
        <v>218</v>
      </c>
      <c r="D81" s="248"/>
      <c r="E81" s="248"/>
      <c r="F81" s="248" t="s">
        <v>73</v>
      </c>
      <c r="G81" s="222" t="s">
        <v>74</v>
      </c>
    </row>
    <row r="82" spans="2:7" ht="45">
      <c r="B82" s="244" t="s">
        <v>219</v>
      </c>
      <c r="C82" s="244" t="s">
        <v>218</v>
      </c>
      <c r="D82" s="248"/>
      <c r="E82" s="248"/>
      <c r="F82" s="248" t="s">
        <v>73</v>
      </c>
      <c r="G82" s="222" t="s">
        <v>74</v>
      </c>
    </row>
    <row r="83" spans="2:7" ht="120">
      <c r="B83" s="243" t="s">
        <v>220</v>
      </c>
      <c r="C83" s="243" t="s">
        <v>221</v>
      </c>
      <c r="D83" s="243" t="s">
        <v>222</v>
      </c>
      <c r="E83" s="243" t="s">
        <v>223</v>
      </c>
      <c r="F83" s="222" t="s">
        <v>86</v>
      </c>
      <c r="G83" s="243" t="s">
        <v>56</v>
      </c>
    </row>
    <row r="84" spans="2:7" ht="30">
      <c r="B84" s="244" t="s">
        <v>224</v>
      </c>
      <c r="C84" s="244" t="s">
        <v>225</v>
      </c>
      <c r="D84" s="248"/>
      <c r="E84" s="248"/>
      <c r="F84" s="248" t="s">
        <v>73</v>
      </c>
      <c r="G84" s="222" t="s">
        <v>74</v>
      </c>
    </row>
    <row r="85" spans="2:7" ht="30">
      <c r="B85" s="244" t="s">
        <v>226</v>
      </c>
      <c r="C85" s="244" t="s">
        <v>227</v>
      </c>
      <c r="D85" s="248"/>
      <c r="E85" s="248"/>
      <c r="F85" s="248" t="s">
        <v>73</v>
      </c>
      <c r="G85" s="222" t="s">
        <v>74</v>
      </c>
    </row>
    <row r="86" spans="2:7" ht="45">
      <c r="B86" s="245" t="s">
        <v>228</v>
      </c>
      <c r="C86" s="245" t="s">
        <v>229</v>
      </c>
      <c r="D86" s="244" t="s">
        <v>64</v>
      </c>
      <c r="E86" s="244" t="s">
        <v>65</v>
      </c>
      <c r="F86" s="222" t="s">
        <v>55</v>
      </c>
      <c r="G86" s="243" t="s">
        <v>56</v>
      </c>
    </row>
    <row r="87" spans="2:7" ht="45">
      <c r="B87" s="244" t="s">
        <v>230</v>
      </c>
      <c r="C87" s="244" t="s">
        <v>231</v>
      </c>
      <c r="D87" s="248"/>
      <c r="E87" s="248"/>
      <c r="F87" s="248" t="s">
        <v>73</v>
      </c>
      <c r="G87" s="222" t="s">
        <v>74</v>
      </c>
    </row>
    <row r="88" spans="2:7" ht="60">
      <c r="B88" s="244" t="s">
        <v>232</v>
      </c>
      <c r="C88" s="244" t="s">
        <v>233</v>
      </c>
      <c r="D88" s="248"/>
      <c r="E88" s="248"/>
      <c r="F88" s="248" t="s">
        <v>73</v>
      </c>
      <c r="G88" s="222" t="s">
        <v>74</v>
      </c>
    </row>
    <row r="89" spans="2:7" ht="30">
      <c r="B89" s="243" t="s">
        <v>234</v>
      </c>
      <c r="C89" s="243" t="s">
        <v>235</v>
      </c>
      <c r="D89" s="222"/>
      <c r="E89" s="222"/>
      <c r="F89" s="222" t="s">
        <v>236</v>
      </c>
      <c r="G89" s="222" t="s">
        <v>237</v>
      </c>
    </row>
    <row r="90" spans="2:7" ht="90">
      <c r="B90" s="244" t="s">
        <v>238</v>
      </c>
      <c r="C90" s="244" t="s">
        <v>239</v>
      </c>
      <c r="D90" s="225" t="s">
        <v>238</v>
      </c>
      <c r="E90" s="225" t="s">
        <v>240</v>
      </c>
      <c r="F90" s="222" t="s">
        <v>86</v>
      </c>
      <c r="G90" s="222" t="s">
        <v>87</v>
      </c>
    </row>
    <row r="91" spans="2:7" ht="75">
      <c r="B91" s="244" t="s">
        <v>241</v>
      </c>
      <c r="C91" s="244" t="s">
        <v>242</v>
      </c>
      <c r="D91" s="248"/>
      <c r="E91" s="248"/>
      <c r="F91" s="248" t="s">
        <v>73</v>
      </c>
      <c r="G91" s="222" t="s">
        <v>74</v>
      </c>
    </row>
    <row r="92" spans="2:7" ht="30">
      <c r="B92" s="244" t="s">
        <v>243</v>
      </c>
      <c r="C92" s="244" t="s">
        <v>244</v>
      </c>
      <c r="D92" s="248"/>
      <c r="E92" s="248"/>
      <c r="F92" s="248" t="s">
        <v>73</v>
      </c>
      <c r="G92" s="222" t="s">
        <v>74</v>
      </c>
    </row>
    <row r="93" spans="2:7" ht="75">
      <c r="B93" s="243" t="s">
        <v>245</v>
      </c>
      <c r="C93" s="243" t="s">
        <v>246</v>
      </c>
      <c r="D93" s="244" t="s">
        <v>247</v>
      </c>
      <c r="E93" s="244" t="s">
        <v>248</v>
      </c>
      <c r="F93" s="222" t="s">
        <v>86</v>
      </c>
      <c r="G93" s="243" t="s">
        <v>56</v>
      </c>
    </row>
    <row r="94" spans="2:7" ht="30">
      <c r="B94" s="244" t="s">
        <v>249</v>
      </c>
      <c r="C94" s="244" t="s">
        <v>250</v>
      </c>
      <c r="D94" s="222"/>
      <c r="E94" s="222"/>
      <c r="F94" s="222" t="s">
        <v>236</v>
      </c>
      <c r="G94" s="222" t="s">
        <v>251</v>
      </c>
    </row>
    <row r="95" spans="2:7" ht="90">
      <c r="B95" s="244" t="s">
        <v>252</v>
      </c>
      <c r="C95" s="244" t="s">
        <v>253</v>
      </c>
      <c r="D95" s="248"/>
      <c r="E95" s="248"/>
      <c r="F95" s="248" t="s">
        <v>73</v>
      </c>
      <c r="G95" s="222" t="s">
        <v>74</v>
      </c>
    </row>
    <row r="96" spans="2:7" ht="30">
      <c r="B96" s="244" t="s">
        <v>254</v>
      </c>
      <c r="C96" s="244" t="s">
        <v>255</v>
      </c>
      <c r="D96" s="222"/>
      <c r="E96" s="222"/>
      <c r="F96" s="222" t="s">
        <v>73</v>
      </c>
      <c r="G96" s="222" t="s">
        <v>256</v>
      </c>
    </row>
    <row r="97" spans="2:7" ht="30">
      <c r="B97" s="225" t="s">
        <v>257</v>
      </c>
      <c r="C97" s="244" t="s">
        <v>258</v>
      </c>
      <c r="D97" s="222"/>
      <c r="E97" s="222"/>
      <c r="F97" s="222" t="s">
        <v>73</v>
      </c>
      <c r="G97" s="222" t="s">
        <v>256</v>
      </c>
    </row>
    <row r="98" spans="2:7" ht="45">
      <c r="B98" s="222"/>
      <c r="C98" s="222"/>
      <c r="D98" s="244" t="s">
        <v>259</v>
      </c>
      <c r="E98" s="244" t="s">
        <v>260</v>
      </c>
      <c r="F98" s="222" t="s">
        <v>81</v>
      </c>
      <c r="G98" s="225" t="s">
        <v>82</v>
      </c>
    </row>
    <row r="99" spans="2:7" ht="105">
      <c r="B99" s="225"/>
      <c r="C99" s="244"/>
      <c r="D99" s="225" t="s">
        <v>261</v>
      </c>
      <c r="E99" s="225" t="s">
        <v>262</v>
      </c>
      <c r="F99" s="222" t="s">
        <v>189</v>
      </c>
      <c r="G99" s="225" t="s">
        <v>111</v>
      </c>
    </row>
    <row r="100" spans="2:7" ht="90">
      <c r="B100" s="244" t="s">
        <v>263</v>
      </c>
      <c r="C100" s="244" t="s">
        <v>264</v>
      </c>
      <c r="D100" s="244" t="s">
        <v>265</v>
      </c>
      <c r="E100" s="244" t="s">
        <v>266</v>
      </c>
      <c r="F100" s="222" t="s">
        <v>94</v>
      </c>
      <c r="G100" s="243" t="s">
        <v>56</v>
      </c>
    </row>
    <row r="101" spans="2:7" ht="75">
      <c r="B101" s="225" t="s">
        <v>267</v>
      </c>
      <c r="C101" s="244" t="s">
        <v>268</v>
      </c>
      <c r="D101" s="244"/>
      <c r="E101" s="244"/>
      <c r="F101" s="222" t="s">
        <v>189</v>
      </c>
      <c r="G101" s="225" t="s">
        <v>111</v>
      </c>
    </row>
    <row r="102" spans="2:7" ht="90">
      <c r="B102" s="222" t="s">
        <v>269</v>
      </c>
      <c r="C102" s="245" t="s">
        <v>191</v>
      </c>
      <c r="D102" s="222"/>
      <c r="E102" s="245"/>
      <c r="F102" s="222" t="s">
        <v>270</v>
      </c>
      <c r="G102" s="225" t="s">
        <v>111</v>
      </c>
    </row>
    <row r="103" spans="2:7" ht="60">
      <c r="B103" s="244" t="s">
        <v>271</v>
      </c>
      <c r="C103" s="244" t="s">
        <v>272</v>
      </c>
      <c r="D103" s="248"/>
      <c r="E103" s="248"/>
      <c r="F103" s="248" t="s">
        <v>73</v>
      </c>
      <c r="G103" s="222" t="s">
        <v>74</v>
      </c>
    </row>
    <row r="104" spans="2:7" ht="45">
      <c r="B104" s="222" t="s">
        <v>57</v>
      </c>
      <c r="C104" s="245" t="s">
        <v>273</v>
      </c>
      <c r="D104" s="244" t="s">
        <v>59</v>
      </c>
      <c r="E104" s="244" t="s">
        <v>60</v>
      </c>
      <c r="F104" s="222" t="s">
        <v>55</v>
      </c>
      <c r="G104" s="234" t="s">
        <v>61</v>
      </c>
    </row>
    <row r="105" spans="2:7" ht="210">
      <c r="B105" s="244" t="s">
        <v>274</v>
      </c>
      <c r="C105" s="244" t="s">
        <v>275</v>
      </c>
      <c r="D105" s="248"/>
      <c r="E105" s="248"/>
      <c r="F105" s="248" t="s">
        <v>73</v>
      </c>
      <c r="G105" s="222" t="s">
        <v>74</v>
      </c>
    </row>
    <row r="106" spans="2:7" ht="75">
      <c r="B106" s="244" t="s">
        <v>276</v>
      </c>
      <c r="C106" s="244" t="s">
        <v>277</v>
      </c>
      <c r="D106" s="248"/>
      <c r="E106" s="248"/>
      <c r="F106" s="248" t="s">
        <v>73</v>
      </c>
      <c r="G106" s="222" t="s">
        <v>74</v>
      </c>
    </row>
    <row r="107" spans="2:7" ht="135">
      <c r="B107" s="244" t="s">
        <v>278</v>
      </c>
      <c r="C107" s="244" t="s">
        <v>279</v>
      </c>
      <c r="D107" s="244" t="s">
        <v>280</v>
      </c>
      <c r="E107" s="244" t="s">
        <v>281</v>
      </c>
      <c r="F107" s="222" t="s">
        <v>110</v>
      </c>
      <c r="G107" s="225" t="s">
        <v>111</v>
      </c>
    </row>
  </sheetData>
  <autoFilter ref="B28:G107" xr:uid="{A10AF5A4-2DCF-4E07-9F44-F0309CB31A1E}"/>
  <sortState xmlns:xlrd2="http://schemas.microsoft.com/office/spreadsheetml/2017/richdata2" ref="B29:G107">
    <sortCondition ref="B29:B107"/>
  </sortState>
  <phoneticPr fontId="22" type="noConversion"/>
  <conditionalFormatting sqref="B21:B24">
    <cfRule type="duplicateValues" dxfId="73" priority="26"/>
  </conditionalFormatting>
  <conditionalFormatting sqref="B65 B29">
    <cfRule type="duplicateValues" dxfId="72" priority="25"/>
  </conditionalFormatting>
  <conditionalFormatting sqref="B30">
    <cfRule type="duplicateValues" dxfId="71" priority="24"/>
  </conditionalFormatting>
  <conditionalFormatting sqref="B31">
    <cfRule type="duplicateValues" dxfId="70" priority="23"/>
  </conditionalFormatting>
  <conditionalFormatting sqref="B32">
    <cfRule type="duplicateValues" dxfId="69" priority="22"/>
  </conditionalFormatting>
  <conditionalFormatting sqref="B33">
    <cfRule type="duplicateValues" dxfId="68" priority="21"/>
  </conditionalFormatting>
  <conditionalFormatting sqref="B34">
    <cfRule type="duplicateValues" dxfId="67" priority="20"/>
  </conditionalFormatting>
  <conditionalFormatting sqref="B35">
    <cfRule type="duplicateValues" dxfId="66" priority="19"/>
  </conditionalFormatting>
  <conditionalFormatting sqref="B36">
    <cfRule type="duplicateValues" dxfId="65" priority="18"/>
  </conditionalFormatting>
  <conditionalFormatting sqref="B38">
    <cfRule type="duplicateValues" dxfId="64" priority="16"/>
  </conditionalFormatting>
  <conditionalFormatting sqref="B39">
    <cfRule type="duplicateValues" dxfId="63" priority="15"/>
  </conditionalFormatting>
  <conditionalFormatting sqref="B40">
    <cfRule type="duplicateValues" dxfId="62" priority="14"/>
  </conditionalFormatting>
  <conditionalFormatting sqref="B41:B44">
    <cfRule type="duplicateValues" dxfId="61" priority="13"/>
  </conditionalFormatting>
  <conditionalFormatting sqref="B45:B53">
    <cfRule type="duplicateValues" dxfId="60" priority="12"/>
  </conditionalFormatting>
  <conditionalFormatting sqref="B56:B57">
    <cfRule type="duplicateValues" dxfId="59" priority="10"/>
  </conditionalFormatting>
  <conditionalFormatting sqref="B58">
    <cfRule type="duplicateValues" dxfId="58" priority="9"/>
  </conditionalFormatting>
  <conditionalFormatting sqref="B59:B63 B66:B70">
    <cfRule type="duplicateValues" dxfId="57" priority="8"/>
  </conditionalFormatting>
  <conditionalFormatting sqref="B71:B73">
    <cfRule type="duplicateValues" dxfId="56" priority="7"/>
  </conditionalFormatting>
  <conditionalFormatting sqref="B74">
    <cfRule type="duplicateValues" dxfId="55" priority="6"/>
  </conditionalFormatting>
  <conditionalFormatting sqref="B75:B79">
    <cfRule type="duplicateValues" dxfId="54" priority="5"/>
  </conditionalFormatting>
  <conditionalFormatting sqref="B80:B86">
    <cfRule type="duplicateValues" dxfId="53" priority="4"/>
  </conditionalFormatting>
  <conditionalFormatting sqref="B87:B101">
    <cfRule type="duplicateValues" dxfId="52" priority="3"/>
  </conditionalFormatting>
  <conditionalFormatting sqref="B102">
    <cfRule type="duplicateValues" dxfId="51" priority="2"/>
  </conditionalFormatting>
  <conditionalFormatting sqref="B103">
    <cfRule type="duplicateValues" dxfId="50" priority="1"/>
  </conditionalFormatting>
  <conditionalFormatting sqref="B37">
    <cfRule type="duplicateValues" dxfId="49" priority="46"/>
  </conditionalFormatting>
  <conditionalFormatting sqref="B55 B28">
    <cfRule type="duplicateValues" dxfId="48" priority="49"/>
  </conditionalFormatting>
  <pageMargins left="0.7" right="0.7" top="0.75" bottom="0.75" header="0.3" footer="0.3"/>
  <pageSetup paperSize="9" orientation="portrait" r:id="rId1"/>
  <headerFooter>
    <oddFooter>&amp;L_x000D_&amp;1#&amp;"Calibri"&amp;8&amp;K000000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B1:R45"/>
  <sheetViews>
    <sheetView workbookViewId="0"/>
  </sheetViews>
  <sheetFormatPr defaultColWidth="9.140625" defaultRowHeight="15" outlineLevelRow="1"/>
  <cols>
    <col min="1" max="1" width="3.140625" style="12" customWidth="1"/>
    <col min="2" max="2" width="24" style="13" customWidth="1"/>
    <col min="3" max="3" width="2.7109375" style="12" customWidth="1"/>
    <col min="4" max="4" width="5.85546875" style="16" customWidth="1"/>
    <col min="5" max="5" width="40.42578125" style="16" customWidth="1"/>
    <col min="6" max="6" width="39.85546875" style="16" customWidth="1"/>
    <col min="7" max="7" width="8.7109375" style="16"/>
    <col min="8" max="8" width="3.7109375" style="16" customWidth="1"/>
    <col min="9" max="11" width="16.42578125" style="16" customWidth="1"/>
    <col min="12" max="12" width="3.7109375" style="16" customWidth="1"/>
    <col min="13" max="13" width="1.85546875" style="12" customWidth="1"/>
    <col min="14" max="14" width="16" style="12" bestFit="1" customWidth="1"/>
    <col min="15" max="15" width="1.85546875" style="12" customWidth="1"/>
    <col min="16" max="16" width="20.7109375" style="12" customWidth="1"/>
    <col min="17" max="18" width="13.42578125" style="12" customWidth="1"/>
    <col min="19" max="16384" width="9.140625" style="12"/>
  </cols>
  <sheetData>
    <row r="1" spans="2:18" ht="58.5" customHeight="1">
      <c r="B1" s="12"/>
      <c r="E1" s="295" t="s">
        <v>285</v>
      </c>
      <c r="F1" s="295"/>
      <c r="G1" s="295"/>
      <c r="H1" s="295"/>
      <c r="I1" s="81"/>
      <c r="J1" s="81"/>
      <c r="K1" s="47"/>
      <c r="M1" s="113"/>
      <c r="N1" s="113"/>
    </row>
    <row r="2" spans="2:18" ht="30" customHeight="1">
      <c r="B2" s="12"/>
      <c r="E2" s="14"/>
      <c r="F2" s="14"/>
      <c r="G2" s="14"/>
      <c r="H2" s="14"/>
      <c r="I2" s="48"/>
      <c r="J2" s="48"/>
      <c r="K2" s="48"/>
      <c r="M2" s="114"/>
      <c r="N2" s="114"/>
    </row>
    <row r="3" spans="2:18" ht="31.5" customHeight="1" thickBot="1">
      <c r="E3" s="15"/>
      <c r="F3" s="15"/>
      <c r="I3" s="48"/>
      <c r="J3" s="48"/>
      <c r="P3" s="74"/>
    </row>
    <row r="4" spans="2:18" ht="31.5" customHeight="1" thickBot="1">
      <c r="B4" s="82" t="s">
        <v>430</v>
      </c>
      <c r="N4" s="206" t="s">
        <v>432</v>
      </c>
      <c r="O4" s="74"/>
      <c r="P4" s="292" t="s">
        <v>433</v>
      </c>
      <c r="Q4" s="293"/>
      <c r="R4" s="294"/>
    </row>
    <row r="5" spans="2:18" ht="15" customHeight="1">
      <c r="E5" s="14"/>
      <c r="G5" s="27"/>
      <c r="H5" s="90"/>
    </row>
    <row r="6" spans="2:18" ht="30.75" customHeight="1">
      <c r="E6" s="18" t="s">
        <v>395</v>
      </c>
      <c r="H6" s="163"/>
      <c r="I6" s="17" t="s">
        <v>682</v>
      </c>
      <c r="J6" s="17" t="s">
        <v>683</v>
      </c>
      <c r="K6" s="17" t="s">
        <v>684</v>
      </c>
      <c r="L6"/>
      <c r="P6" s="207" t="s">
        <v>682</v>
      </c>
      <c r="Q6" s="207" t="s">
        <v>683</v>
      </c>
      <c r="R6" s="207" t="s">
        <v>684</v>
      </c>
    </row>
    <row r="7" spans="2:18" ht="19.5" customHeight="1" outlineLevel="1">
      <c r="E7" s="91" t="s">
        <v>685</v>
      </c>
      <c r="G7" s="39"/>
      <c r="H7" s="90"/>
      <c r="N7" s="75"/>
    </row>
    <row r="8" spans="2:18" outlineLevel="1">
      <c r="B8" s="279"/>
      <c r="E8" s="155" t="s">
        <v>686</v>
      </c>
      <c r="F8" s="23"/>
      <c r="G8" s="25" t="s">
        <v>400</v>
      </c>
      <c r="H8" s="156"/>
      <c r="I8" s="49"/>
      <c r="J8" s="23"/>
      <c r="K8" s="52"/>
      <c r="N8" s="75" t="s">
        <v>687</v>
      </c>
      <c r="P8" s="184"/>
      <c r="Q8" s="184"/>
      <c r="R8" s="184" t="s">
        <v>438</v>
      </c>
    </row>
    <row r="9" spans="2:18" outlineLevel="1">
      <c r="B9" s="280"/>
      <c r="E9" s="159" t="s">
        <v>688</v>
      </c>
      <c r="G9" s="27" t="s">
        <v>400</v>
      </c>
      <c r="H9" s="90"/>
      <c r="I9" s="46"/>
      <c r="K9" s="54"/>
      <c r="N9" s="75" t="s">
        <v>687</v>
      </c>
      <c r="P9" s="184"/>
      <c r="Q9" s="184"/>
      <c r="R9" s="184" t="s">
        <v>438</v>
      </c>
    </row>
    <row r="10" spans="2:18" outlineLevel="1">
      <c r="B10" s="280"/>
      <c r="E10" s="26" t="s">
        <v>106</v>
      </c>
      <c r="G10" s="27" t="s">
        <v>400</v>
      </c>
      <c r="I10" s="46"/>
      <c r="K10" s="54"/>
      <c r="N10" s="75" t="s">
        <v>687</v>
      </c>
      <c r="P10" s="184"/>
      <c r="Q10" s="184"/>
      <c r="R10" s="184" t="s">
        <v>438</v>
      </c>
    </row>
    <row r="11" spans="2:18" outlineLevel="1">
      <c r="B11" s="280"/>
      <c r="E11" s="26" t="s">
        <v>187</v>
      </c>
      <c r="G11" s="27" t="s">
        <v>400</v>
      </c>
      <c r="I11" s="119"/>
      <c r="J11" s="200"/>
      <c r="K11" s="121"/>
      <c r="N11" s="75" t="s">
        <v>687</v>
      </c>
      <c r="P11" s="184"/>
      <c r="Q11" s="184"/>
      <c r="R11" s="184" t="s">
        <v>438</v>
      </c>
    </row>
    <row r="12" spans="2:18" outlineLevel="1">
      <c r="B12" s="280"/>
      <c r="E12" s="26" t="s">
        <v>267</v>
      </c>
      <c r="F12" s="19"/>
      <c r="G12" s="27" t="s">
        <v>400</v>
      </c>
      <c r="I12" s="120"/>
      <c r="J12" s="44"/>
      <c r="K12" s="122"/>
      <c r="N12" s="75" t="s">
        <v>687</v>
      </c>
      <c r="P12" s="184"/>
      <c r="Q12" s="184"/>
      <c r="R12" s="184" t="s">
        <v>438</v>
      </c>
    </row>
    <row r="13" spans="2:18" ht="14.45" customHeight="1" outlineLevel="1">
      <c r="B13" s="280"/>
      <c r="E13" s="164" t="s">
        <v>278</v>
      </c>
      <c r="G13" s="27" t="s">
        <v>400</v>
      </c>
      <c r="I13" s="53"/>
      <c r="J13" s="90"/>
      <c r="K13" s="78"/>
      <c r="N13" s="75" t="s">
        <v>687</v>
      </c>
      <c r="P13" s="184"/>
      <c r="Q13" s="184"/>
      <c r="R13" s="184" t="s">
        <v>438</v>
      </c>
    </row>
    <row r="14" spans="2:18" outlineLevel="1">
      <c r="B14" s="280"/>
      <c r="E14" s="164" t="s">
        <v>154</v>
      </c>
      <c r="G14" s="27" t="s">
        <v>400</v>
      </c>
      <c r="I14" s="90"/>
      <c r="J14" s="53"/>
      <c r="K14" s="78"/>
      <c r="N14" s="75" t="s">
        <v>687</v>
      </c>
      <c r="P14" s="184"/>
      <c r="Q14" s="184"/>
      <c r="R14" s="184" t="s">
        <v>438</v>
      </c>
    </row>
    <row r="15" spans="2:18" outlineLevel="1">
      <c r="B15" s="280"/>
      <c r="E15" s="26" t="s">
        <v>175</v>
      </c>
      <c r="G15" s="27" t="s">
        <v>400</v>
      </c>
      <c r="I15" s="46"/>
      <c r="J15" s="46"/>
      <c r="K15" s="54"/>
      <c r="N15" s="75" t="s">
        <v>687</v>
      </c>
      <c r="P15" s="184"/>
      <c r="Q15" s="184"/>
      <c r="R15" s="184" t="s">
        <v>438</v>
      </c>
    </row>
    <row r="16" spans="2:18" outlineLevel="1">
      <c r="B16" s="281"/>
      <c r="E16" s="28" t="s">
        <v>179</v>
      </c>
      <c r="F16" s="29"/>
      <c r="G16" s="31" t="s">
        <v>400</v>
      </c>
      <c r="H16" s="29"/>
      <c r="I16" s="50"/>
      <c r="J16" s="50"/>
      <c r="K16" s="56"/>
      <c r="N16" s="75" t="s">
        <v>687</v>
      </c>
      <c r="P16" s="184"/>
      <c r="Q16" s="184"/>
      <c r="R16" s="184" t="s">
        <v>438</v>
      </c>
    </row>
    <row r="17" spans="2:18" ht="19.5" customHeight="1" outlineLevel="1">
      <c r="B17" s="12"/>
      <c r="E17" s="91" t="s">
        <v>689</v>
      </c>
      <c r="G17" s="39"/>
      <c r="N17" s="75"/>
    </row>
    <row r="18" spans="2:18" outlineLevel="1">
      <c r="B18" s="279"/>
      <c r="E18" s="22" t="s">
        <v>686</v>
      </c>
      <c r="F18" s="23"/>
      <c r="G18" s="25" t="s">
        <v>400</v>
      </c>
      <c r="H18" s="23"/>
      <c r="I18" s="49"/>
      <c r="J18" s="23"/>
      <c r="K18" s="52"/>
      <c r="N18" s="75" t="s">
        <v>687</v>
      </c>
      <c r="P18" s="184"/>
      <c r="Q18" s="184"/>
      <c r="R18" s="184" t="s">
        <v>438</v>
      </c>
    </row>
    <row r="19" spans="2:18" outlineLevel="1">
      <c r="B19" s="280"/>
      <c r="E19" s="26" t="s">
        <v>688</v>
      </c>
      <c r="G19" s="27" t="s">
        <v>400</v>
      </c>
      <c r="I19" s="46"/>
      <c r="K19" s="54"/>
      <c r="N19" s="75" t="s">
        <v>687</v>
      </c>
      <c r="P19" s="184"/>
      <c r="Q19" s="184"/>
      <c r="R19" s="184" t="s">
        <v>438</v>
      </c>
    </row>
    <row r="20" spans="2:18" outlineLevel="1">
      <c r="B20" s="280"/>
      <c r="E20" s="26" t="s">
        <v>106</v>
      </c>
      <c r="G20" s="27" t="s">
        <v>400</v>
      </c>
      <c r="I20" s="46"/>
      <c r="K20" s="54"/>
      <c r="N20" s="75" t="s">
        <v>687</v>
      </c>
      <c r="P20" s="184"/>
      <c r="Q20" s="184"/>
      <c r="R20" s="184" t="s">
        <v>438</v>
      </c>
    </row>
    <row r="21" spans="2:18" outlineLevel="1">
      <c r="B21" s="280"/>
      <c r="E21" s="26" t="s">
        <v>187</v>
      </c>
      <c r="G21" s="27" t="s">
        <v>400</v>
      </c>
      <c r="I21" s="46"/>
      <c r="K21" s="54"/>
      <c r="N21" s="75" t="s">
        <v>687</v>
      </c>
      <c r="P21" s="184"/>
      <c r="Q21" s="184"/>
      <c r="R21" s="184" t="s">
        <v>438</v>
      </c>
    </row>
    <row r="22" spans="2:18" outlineLevel="1">
      <c r="B22" s="280"/>
      <c r="E22" s="26" t="s">
        <v>267</v>
      </c>
      <c r="G22" s="27" t="s">
        <v>400</v>
      </c>
      <c r="I22" s="46"/>
      <c r="K22" s="54"/>
      <c r="N22" s="75" t="s">
        <v>687</v>
      </c>
      <c r="P22" s="184"/>
      <c r="Q22" s="184"/>
      <c r="R22" s="184" t="s">
        <v>438</v>
      </c>
    </row>
    <row r="23" spans="2:18" outlineLevel="1">
      <c r="B23" s="280"/>
      <c r="E23" s="26" t="s">
        <v>278</v>
      </c>
      <c r="G23" s="27" t="s">
        <v>400</v>
      </c>
      <c r="I23" s="46"/>
      <c r="K23" s="54"/>
      <c r="N23" s="75" t="s">
        <v>687</v>
      </c>
      <c r="P23" s="184"/>
      <c r="Q23" s="184"/>
      <c r="R23" s="184" t="s">
        <v>438</v>
      </c>
    </row>
    <row r="24" spans="2:18" outlineLevel="1">
      <c r="B24" s="280"/>
      <c r="E24" s="26" t="s">
        <v>154</v>
      </c>
      <c r="G24" s="27" t="s">
        <v>400</v>
      </c>
      <c r="J24" s="46"/>
      <c r="K24" s="54"/>
      <c r="N24" s="75" t="s">
        <v>687</v>
      </c>
      <c r="P24" s="184"/>
      <c r="Q24" s="184"/>
      <c r="R24" s="184" t="s">
        <v>438</v>
      </c>
    </row>
    <row r="25" spans="2:18" outlineLevel="1">
      <c r="B25" s="280"/>
      <c r="E25" s="26" t="s">
        <v>175</v>
      </c>
      <c r="G25" s="27" t="s">
        <v>400</v>
      </c>
      <c r="I25" s="46"/>
      <c r="J25" s="46"/>
      <c r="K25" s="54"/>
      <c r="N25" s="75" t="s">
        <v>687</v>
      </c>
      <c r="P25" s="184"/>
      <c r="Q25" s="184"/>
      <c r="R25" s="184" t="s">
        <v>438</v>
      </c>
    </row>
    <row r="26" spans="2:18" outlineLevel="1">
      <c r="B26" s="281"/>
      <c r="E26" s="28" t="s">
        <v>179</v>
      </c>
      <c r="F26" s="29"/>
      <c r="G26" s="31" t="s">
        <v>400</v>
      </c>
      <c r="H26" s="29"/>
      <c r="I26" s="50"/>
      <c r="J26" s="50"/>
      <c r="K26" s="56"/>
      <c r="N26" s="75" t="s">
        <v>687</v>
      </c>
      <c r="P26" s="184"/>
      <c r="Q26" s="184"/>
      <c r="R26" s="184" t="s">
        <v>438</v>
      </c>
    </row>
    <row r="27" spans="2:18" ht="15" customHeight="1"/>
    <row r="28" spans="2:18" ht="34.5" customHeight="1">
      <c r="E28" s="18" t="s">
        <v>399</v>
      </c>
      <c r="J28" s="17" t="s">
        <v>690</v>
      </c>
      <c r="K28" s="17" t="s">
        <v>691</v>
      </c>
      <c r="P28" s="193" t="s">
        <v>433</v>
      </c>
    </row>
    <row r="29" spans="2:18" outlineLevel="1">
      <c r="B29" s="279"/>
      <c r="E29" s="155" t="s">
        <v>692</v>
      </c>
      <c r="F29" s="23"/>
      <c r="G29" s="25" t="s">
        <v>400</v>
      </c>
      <c r="H29" s="23"/>
      <c r="I29" s="23"/>
      <c r="J29" s="49"/>
      <c r="K29" s="52"/>
      <c r="N29" s="75" t="s">
        <v>693</v>
      </c>
      <c r="P29" s="184" t="s">
        <v>438</v>
      </c>
    </row>
    <row r="30" spans="2:18" outlineLevel="1">
      <c r="B30" s="280"/>
      <c r="E30" s="159" t="s">
        <v>694</v>
      </c>
      <c r="G30" s="27" t="s">
        <v>400</v>
      </c>
      <c r="J30" s="46"/>
      <c r="K30" s="54"/>
      <c r="N30" s="75" t="s">
        <v>693</v>
      </c>
      <c r="P30" s="184" t="s">
        <v>438</v>
      </c>
    </row>
    <row r="31" spans="2:18" outlineLevel="1">
      <c r="B31" s="280"/>
      <c r="E31" s="159" t="s">
        <v>695</v>
      </c>
      <c r="G31" s="27" t="s">
        <v>400</v>
      </c>
      <c r="J31" s="46"/>
      <c r="K31" s="54"/>
      <c r="N31" s="75" t="s">
        <v>693</v>
      </c>
      <c r="P31" s="184" t="s">
        <v>438</v>
      </c>
    </row>
    <row r="32" spans="2:18" outlineLevel="1">
      <c r="B32" s="280"/>
      <c r="E32" s="159" t="s">
        <v>696</v>
      </c>
      <c r="G32" s="27" t="s">
        <v>400</v>
      </c>
      <c r="J32" s="46"/>
      <c r="K32" s="54"/>
      <c r="N32" s="75" t="s">
        <v>693</v>
      </c>
      <c r="P32" s="184" t="s">
        <v>438</v>
      </c>
    </row>
    <row r="33" spans="2:16" outlineLevel="1">
      <c r="B33" s="280"/>
      <c r="E33" s="159" t="s">
        <v>697</v>
      </c>
      <c r="G33" s="27" t="s">
        <v>400</v>
      </c>
      <c r="J33" s="46"/>
      <c r="K33" s="54"/>
      <c r="N33" s="75" t="s">
        <v>693</v>
      </c>
      <c r="P33" s="184" t="s">
        <v>438</v>
      </c>
    </row>
    <row r="34" spans="2:16" outlineLevel="1">
      <c r="B34" s="280"/>
      <c r="E34" s="159" t="s">
        <v>322</v>
      </c>
      <c r="G34" s="27" t="s">
        <v>400</v>
      </c>
      <c r="J34" s="46"/>
      <c r="K34" s="54"/>
      <c r="N34" s="75" t="s">
        <v>693</v>
      </c>
      <c r="P34" s="184" t="s">
        <v>438</v>
      </c>
    </row>
    <row r="35" spans="2:16" outlineLevel="1">
      <c r="B35" s="280"/>
      <c r="E35" s="159" t="s">
        <v>698</v>
      </c>
      <c r="G35" s="27" t="s">
        <v>400</v>
      </c>
      <c r="J35" s="46"/>
      <c r="K35" s="54"/>
      <c r="N35" s="75" t="s">
        <v>693</v>
      </c>
      <c r="P35" s="184" t="s">
        <v>438</v>
      </c>
    </row>
    <row r="36" spans="2:16" outlineLevel="1">
      <c r="B36" s="280"/>
      <c r="E36" s="159" t="s">
        <v>245</v>
      </c>
      <c r="G36" s="27" t="s">
        <v>400</v>
      </c>
      <c r="J36" s="46"/>
      <c r="K36" s="54"/>
      <c r="N36" s="75" t="s">
        <v>693</v>
      </c>
      <c r="P36" s="184" t="s">
        <v>438</v>
      </c>
    </row>
    <row r="37" spans="2:16" outlineLevel="1">
      <c r="B37" s="280"/>
      <c r="E37" s="159" t="s">
        <v>205</v>
      </c>
      <c r="G37" s="27" t="s">
        <v>400</v>
      </c>
      <c r="J37" s="46"/>
      <c r="K37" s="54"/>
      <c r="N37" s="75" t="s">
        <v>693</v>
      </c>
      <c r="P37" s="184" t="s">
        <v>438</v>
      </c>
    </row>
    <row r="38" spans="2:16" outlineLevel="1">
      <c r="B38" s="280"/>
      <c r="E38" s="159" t="s">
        <v>699</v>
      </c>
      <c r="G38" s="27" t="s">
        <v>400</v>
      </c>
      <c r="J38" s="46"/>
      <c r="K38" s="54"/>
      <c r="N38" s="75" t="s">
        <v>693</v>
      </c>
      <c r="P38" s="184" t="s">
        <v>438</v>
      </c>
    </row>
    <row r="39" spans="2:16" outlineLevel="1">
      <c r="B39" s="280"/>
      <c r="E39" s="159" t="s">
        <v>169</v>
      </c>
      <c r="G39" s="27"/>
      <c r="K39" s="216"/>
      <c r="N39" s="75"/>
      <c r="O39" s="75"/>
      <c r="P39" s="75"/>
    </row>
    <row r="40" spans="2:16" outlineLevel="1">
      <c r="B40" s="280"/>
      <c r="E40" s="219" t="s">
        <v>587</v>
      </c>
      <c r="G40" s="27" t="s">
        <v>400</v>
      </c>
      <c r="J40" s="46"/>
      <c r="K40" s="54"/>
      <c r="N40" s="75" t="s">
        <v>693</v>
      </c>
      <c r="P40" s="184" t="s">
        <v>438</v>
      </c>
    </row>
    <row r="41" spans="2:16" outlineLevel="1">
      <c r="B41" s="280"/>
      <c r="E41" s="219" t="s">
        <v>588</v>
      </c>
      <c r="G41" s="27" t="s">
        <v>400</v>
      </c>
      <c r="J41" s="46"/>
      <c r="K41" s="54"/>
      <c r="N41" s="75" t="s">
        <v>693</v>
      </c>
      <c r="P41" s="184" t="s">
        <v>438</v>
      </c>
    </row>
    <row r="42" spans="2:16" outlineLevel="1">
      <c r="B42" s="280"/>
      <c r="E42" s="219" t="s">
        <v>589</v>
      </c>
      <c r="G42" s="27" t="s">
        <v>400</v>
      </c>
      <c r="J42" s="46"/>
      <c r="K42" s="54"/>
      <c r="N42" s="75" t="s">
        <v>693</v>
      </c>
      <c r="P42" s="184" t="s">
        <v>438</v>
      </c>
    </row>
    <row r="43" spans="2:16" outlineLevel="1">
      <c r="B43" s="280"/>
      <c r="E43" s="219" t="s">
        <v>590</v>
      </c>
      <c r="G43" s="27" t="s">
        <v>400</v>
      </c>
      <c r="J43" s="46"/>
      <c r="K43" s="54"/>
      <c r="N43" s="75" t="s">
        <v>693</v>
      </c>
      <c r="P43" s="184" t="s">
        <v>438</v>
      </c>
    </row>
    <row r="44" spans="2:16" outlineLevel="1">
      <c r="B44" s="280"/>
      <c r="E44" s="219" t="s">
        <v>591</v>
      </c>
      <c r="G44" s="27" t="s">
        <v>400</v>
      </c>
      <c r="J44" s="46"/>
      <c r="K44" s="54"/>
      <c r="N44" s="75" t="s">
        <v>693</v>
      </c>
      <c r="P44" s="184" t="s">
        <v>438</v>
      </c>
    </row>
    <row r="45" spans="2:16" outlineLevel="1">
      <c r="B45" s="281"/>
      <c r="E45" s="220" t="s">
        <v>448</v>
      </c>
      <c r="F45" s="29"/>
      <c r="G45" s="29"/>
      <c r="H45" s="29"/>
      <c r="I45" s="29"/>
      <c r="J45" s="29"/>
      <c r="K45" s="218"/>
    </row>
  </sheetData>
  <mergeCells count="5">
    <mergeCell ref="B29:B45"/>
    <mergeCell ref="P4:R4"/>
    <mergeCell ref="E1:H1"/>
    <mergeCell ref="B8:B16"/>
    <mergeCell ref="B18:B26"/>
  </mergeCells>
  <phoneticPr fontId="22" type="noConversion"/>
  <conditionalFormatting sqref="B4">
    <cfRule type="containsText" dxfId="8" priority="25" operator="containsText" text="Unsure">
      <formula>NOT(ISERROR(SEARCH("Unsure",B4)))</formula>
    </cfRule>
    <cfRule type="containsText" dxfId="7" priority="26" operator="containsText" text="Yes">
      <formula>NOT(ISERROR(SEARCH("Yes",B4)))</formula>
    </cfRule>
    <cfRule type="containsText" dxfId="6" priority="27" operator="containsText" text="No">
      <formula>NOT(ISERROR(SEARCH("No",B4)))</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B1:S166"/>
  <sheetViews>
    <sheetView workbookViewId="0"/>
  </sheetViews>
  <sheetFormatPr defaultColWidth="9.140625" defaultRowHeight="15" outlineLevelRow="1"/>
  <cols>
    <col min="1" max="1" width="1.85546875" style="12" customWidth="1"/>
    <col min="2" max="2" width="25.7109375" style="13" customWidth="1"/>
    <col min="3" max="3" width="1.85546875" style="12" customWidth="1"/>
    <col min="4" max="4" width="3.85546875" style="16" customWidth="1"/>
    <col min="5" max="5" width="81.28515625" style="16" customWidth="1"/>
    <col min="6" max="6" width="10.42578125" style="16" customWidth="1"/>
    <col min="7" max="7" width="2" style="16" customWidth="1"/>
    <col min="8" max="8" width="14.42578125" style="16" customWidth="1"/>
    <col min="9" max="9" width="15.140625" style="16" customWidth="1"/>
    <col min="10" max="10" width="4.140625" style="16" customWidth="1"/>
    <col min="11" max="11" width="2.7109375" style="12" customWidth="1"/>
    <col min="12" max="12" width="14.28515625" style="12" customWidth="1"/>
    <col min="13" max="13" width="1.7109375" style="12" customWidth="1"/>
    <col min="14" max="16" width="4.5703125" style="12" hidden="1" customWidth="1"/>
    <col min="17" max="17" width="0" style="12" hidden="1" customWidth="1"/>
    <col min="18" max="18" width="20.7109375" style="12" customWidth="1"/>
    <col min="19" max="19" width="9.140625" style="12"/>
    <col min="20" max="20" width="3" style="12" customWidth="1"/>
    <col min="21" max="16384" width="9.140625" style="12"/>
  </cols>
  <sheetData>
    <row r="1" spans="2:19" ht="69.95" customHeight="1">
      <c r="B1" s="12"/>
      <c r="E1" s="140" t="s">
        <v>285</v>
      </c>
      <c r="F1" s="140"/>
      <c r="G1" s="140"/>
      <c r="H1" s="140"/>
      <c r="I1" s="140"/>
      <c r="J1" s="47"/>
      <c r="K1" s="113"/>
      <c r="L1" s="113"/>
    </row>
    <row r="2" spans="2:19" ht="39.950000000000003" customHeight="1" thickBot="1">
      <c r="B2" s="12"/>
      <c r="E2" s="14"/>
      <c r="F2" s="14"/>
      <c r="G2" s="14"/>
      <c r="H2" s="14"/>
      <c r="I2" s="14"/>
      <c r="J2" s="14"/>
      <c r="K2" s="74"/>
      <c r="L2" s="74"/>
    </row>
    <row r="3" spans="2:19" ht="30.75" customHeight="1" thickBot="1">
      <c r="B3" s="82" t="s">
        <v>430</v>
      </c>
      <c r="H3" s="14"/>
      <c r="I3" s="14"/>
      <c r="L3" s="193" t="s">
        <v>432</v>
      </c>
      <c r="M3" s="74"/>
      <c r="N3" s="292" t="s">
        <v>700</v>
      </c>
      <c r="O3" s="293"/>
      <c r="P3" s="294"/>
      <c r="Q3" s="74"/>
      <c r="R3" s="193" t="s">
        <v>433</v>
      </c>
      <c r="S3" s="74"/>
    </row>
    <row r="4" spans="2:19" ht="26.25" customHeight="1">
      <c r="E4" s="18" t="s">
        <v>701</v>
      </c>
      <c r="F4" s="43" t="s">
        <v>431</v>
      </c>
      <c r="G4" s="27"/>
      <c r="I4" s="17" t="s">
        <v>403</v>
      </c>
      <c r="J4" s="27"/>
    </row>
    <row r="5" spans="2:19" ht="15" customHeight="1" outlineLevel="1">
      <c r="E5" s="124" t="s">
        <v>702</v>
      </c>
      <c r="F5" s="39"/>
    </row>
    <row r="6" spans="2:19" ht="15" customHeight="1" outlineLevel="1">
      <c r="B6" s="279"/>
      <c r="E6" s="260" t="s">
        <v>703</v>
      </c>
      <c r="F6" s="25" t="s">
        <v>400</v>
      </c>
      <c r="G6" s="23"/>
      <c r="H6" s="23"/>
      <c r="I6" s="77"/>
      <c r="L6" s="75" t="s">
        <v>704</v>
      </c>
      <c r="N6" s="117"/>
      <c r="O6"/>
      <c r="P6" s="100"/>
      <c r="R6" s="184" t="s">
        <v>438</v>
      </c>
    </row>
    <row r="7" spans="2:19" ht="15" customHeight="1" outlineLevel="1">
      <c r="B7" s="280"/>
      <c r="E7" s="261" t="s">
        <v>705</v>
      </c>
      <c r="F7" s="60" t="s">
        <v>436</v>
      </c>
      <c r="I7" s="78"/>
      <c r="L7" s="75" t="s">
        <v>706</v>
      </c>
      <c r="N7" s="117"/>
      <c r="O7"/>
      <c r="P7" s="100"/>
      <c r="R7" s="184" t="s">
        <v>438</v>
      </c>
    </row>
    <row r="8" spans="2:19" ht="15" customHeight="1" outlineLevel="1">
      <c r="B8" s="280"/>
      <c r="E8" s="261" t="s">
        <v>707</v>
      </c>
      <c r="F8" s="60" t="s">
        <v>436</v>
      </c>
      <c r="I8" s="78"/>
      <c r="L8" s="75" t="s">
        <v>704</v>
      </c>
      <c r="N8" s="117"/>
      <c r="O8"/>
      <c r="P8" s="100"/>
      <c r="R8" s="184" t="s">
        <v>438</v>
      </c>
    </row>
    <row r="9" spans="2:19" ht="15" customHeight="1" outlineLevel="1">
      <c r="B9" s="280"/>
      <c r="E9" s="261" t="s">
        <v>708</v>
      </c>
      <c r="F9" s="60" t="s">
        <v>436</v>
      </c>
      <c r="I9" s="78"/>
      <c r="L9" s="75" t="s">
        <v>706</v>
      </c>
      <c r="N9" s="117"/>
      <c r="O9"/>
      <c r="P9" s="100"/>
      <c r="R9" s="184" t="s">
        <v>438</v>
      </c>
    </row>
    <row r="10" spans="2:19" ht="15" customHeight="1" outlineLevel="1">
      <c r="B10" s="281"/>
      <c r="E10" s="32" t="s">
        <v>709</v>
      </c>
      <c r="F10" s="31" t="s">
        <v>436</v>
      </c>
      <c r="G10" s="29"/>
      <c r="H10" s="29"/>
      <c r="I10" s="79"/>
      <c r="L10" s="75" t="s">
        <v>704</v>
      </c>
      <c r="N10" s="118"/>
      <c r="O10" s="33"/>
      <c r="P10" s="101"/>
      <c r="R10" s="184" t="s">
        <v>438</v>
      </c>
    </row>
    <row r="11" spans="2:19" ht="15" customHeight="1" outlineLevel="1">
      <c r="B11" s="12"/>
      <c r="E11" s="124" t="s">
        <v>710</v>
      </c>
      <c r="F11" s="39"/>
      <c r="L11" s="75"/>
      <c r="M11" s="75"/>
      <c r="N11" s="75"/>
      <c r="O11" s="75"/>
      <c r="P11" s="75"/>
      <c r="Q11" s="75"/>
    </row>
    <row r="12" spans="2:19" ht="15" customHeight="1" outlineLevel="1">
      <c r="B12" s="279"/>
      <c r="E12" s="22" t="s">
        <v>703</v>
      </c>
      <c r="F12" s="25" t="s">
        <v>400</v>
      </c>
      <c r="G12" s="23"/>
      <c r="H12" s="23"/>
      <c r="I12" s="77"/>
      <c r="L12" s="75" t="s">
        <v>704</v>
      </c>
      <c r="N12" s="117"/>
      <c r="O12"/>
      <c r="P12" s="100"/>
      <c r="R12" s="184" t="s">
        <v>438</v>
      </c>
    </row>
    <row r="13" spans="2:19" ht="15" customHeight="1" outlineLevel="1">
      <c r="B13" s="280"/>
      <c r="E13" s="26" t="s">
        <v>705</v>
      </c>
      <c r="F13" s="60" t="s">
        <v>436</v>
      </c>
      <c r="I13" s="78"/>
      <c r="L13" s="75" t="s">
        <v>706</v>
      </c>
      <c r="N13" s="117"/>
      <c r="O13"/>
      <c r="P13" s="100"/>
      <c r="R13" s="184" t="s">
        <v>438</v>
      </c>
    </row>
    <row r="14" spans="2:19" ht="15" customHeight="1" outlineLevel="1">
      <c r="B14" s="280"/>
      <c r="E14" s="26" t="s">
        <v>707</v>
      </c>
      <c r="F14" s="60" t="s">
        <v>436</v>
      </c>
      <c r="I14" s="78"/>
      <c r="L14" s="75" t="s">
        <v>704</v>
      </c>
      <c r="N14" s="117"/>
      <c r="O14"/>
      <c r="P14" s="100"/>
      <c r="R14" s="184" t="s">
        <v>438</v>
      </c>
    </row>
    <row r="15" spans="2:19" ht="15" customHeight="1" outlineLevel="1">
      <c r="B15" s="280"/>
      <c r="E15" s="26" t="s">
        <v>711</v>
      </c>
      <c r="F15" s="60" t="s">
        <v>436</v>
      </c>
      <c r="I15" s="78"/>
      <c r="L15" s="75" t="s">
        <v>706</v>
      </c>
      <c r="N15" s="117"/>
      <c r="O15"/>
      <c r="P15" s="100"/>
      <c r="R15" s="184" t="s">
        <v>438</v>
      </c>
    </row>
    <row r="16" spans="2:19" ht="15" customHeight="1" outlineLevel="1">
      <c r="B16" s="281"/>
      <c r="E16" s="28" t="s">
        <v>709</v>
      </c>
      <c r="F16" s="31" t="s">
        <v>436</v>
      </c>
      <c r="G16" s="29"/>
      <c r="H16" s="29"/>
      <c r="I16" s="79"/>
      <c r="L16" s="75" t="s">
        <v>704</v>
      </c>
      <c r="N16" s="118"/>
      <c r="O16" s="33"/>
      <c r="P16" s="101"/>
      <c r="R16" s="184" t="s">
        <v>438</v>
      </c>
    </row>
    <row r="17" spans="2:18" ht="15" customHeight="1" outlineLevel="1">
      <c r="E17" s="124" t="s">
        <v>712</v>
      </c>
      <c r="F17" s="27"/>
      <c r="G17" s="27"/>
      <c r="I17" s="27"/>
      <c r="L17" s="75"/>
      <c r="M17" s="75"/>
      <c r="N17" s="75"/>
      <c r="O17" s="75"/>
      <c r="P17" s="75"/>
      <c r="Q17" s="75"/>
      <c r="R17" s="75"/>
    </row>
    <row r="18" spans="2:18" ht="15" customHeight="1" outlineLevel="1">
      <c r="B18" s="279"/>
      <c r="E18" s="22" t="s">
        <v>259</v>
      </c>
      <c r="F18" s="25" t="s">
        <v>436</v>
      </c>
      <c r="G18" s="23"/>
      <c r="H18" s="23"/>
      <c r="I18" s="77"/>
      <c r="L18" s="75" t="s">
        <v>706</v>
      </c>
      <c r="N18" s="115"/>
      <c r="O18" s="116"/>
      <c r="P18" s="99"/>
      <c r="R18" s="184" t="s">
        <v>438</v>
      </c>
    </row>
    <row r="19" spans="2:18" ht="15" customHeight="1" outlineLevel="1">
      <c r="B19" s="280"/>
      <c r="E19" s="26" t="s">
        <v>713</v>
      </c>
      <c r="F19" s="27" t="s">
        <v>436</v>
      </c>
      <c r="I19" s="78"/>
      <c r="L19" s="75" t="s">
        <v>706</v>
      </c>
      <c r="N19" s="117"/>
      <c r="O19"/>
      <c r="P19" s="100"/>
      <c r="R19" s="184" t="s">
        <v>438</v>
      </c>
    </row>
    <row r="20" spans="2:18" ht="15" customHeight="1" outlineLevel="1">
      <c r="B20" s="280"/>
      <c r="E20" s="26" t="s">
        <v>714</v>
      </c>
      <c r="F20" s="27" t="s">
        <v>436</v>
      </c>
      <c r="I20" s="78"/>
      <c r="L20" s="75" t="s">
        <v>706</v>
      </c>
      <c r="N20" s="117"/>
      <c r="O20"/>
      <c r="P20" s="100"/>
      <c r="R20" s="184" t="s">
        <v>438</v>
      </c>
    </row>
    <row r="21" spans="2:18" ht="15" customHeight="1" outlineLevel="1">
      <c r="B21" s="281"/>
      <c r="E21" s="28" t="s">
        <v>238</v>
      </c>
      <c r="F21" s="31" t="s">
        <v>602</v>
      </c>
      <c r="G21" s="29"/>
      <c r="H21" s="29"/>
      <c r="I21" s="79"/>
      <c r="L21" s="75" t="s">
        <v>706</v>
      </c>
      <c r="N21" s="118"/>
      <c r="O21" s="33"/>
      <c r="P21" s="101"/>
      <c r="R21" s="184" t="s">
        <v>438</v>
      </c>
    </row>
    <row r="22" spans="2:18">
      <c r="C22" s="13"/>
      <c r="D22" s="41"/>
      <c r="E22" s="41"/>
      <c r="F22" s="41"/>
      <c r="G22" s="41"/>
      <c r="H22" s="41"/>
      <c r="I22" s="41"/>
      <c r="J22" s="41"/>
      <c r="K22" s="13"/>
      <c r="L22" s="13"/>
      <c r="M22" s="13"/>
      <c r="N22" s="13"/>
      <c r="O22" s="13"/>
      <c r="P22" s="13"/>
    </row>
    <row r="23" spans="2:18">
      <c r="C23" s="13"/>
      <c r="D23" s="41"/>
      <c r="E23" s="41"/>
      <c r="F23" s="41"/>
      <c r="G23" s="41"/>
      <c r="H23" s="41"/>
      <c r="I23" s="41"/>
      <c r="J23" s="41"/>
      <c r="K23" s="13"/>
      <c r="L23" s="13"/>
      <c r="M23" s="13"/>
      <c r="N23" s="13"/>
      <c r="O23" s="13"/>
      <c r="P23" s="13"/>
    </row>
    <row r="24" spans="2:18">
      <c r="C24" s="13"/>
      <c r="D24" s="41"/>
      <c r="E24" s="41"/>
      <c r="F24" s="41"/>
      <c r="G24" s="41"/>
      <c r="H24" s="41"/>
      <c r="I24" s="41"/>
      <c r="J24" s="41"/>
      <c r="K24" s="13"/>
      <c r="L24" s="13"/>
      <c r="M24" s="13"/>
      <c r="N24" s="13"/>
      <c r="O24" s="13"/>
      <c r="P24" s="13"/>
    </row>
    <row r="25" spans="2:18">
      <c r="C25" s="13"/>
      <c r="D25" s="41"/>
      <c r="E25" s="41"/>
      <c r="F25" s="41"/>
      <c r="G25" s="41"/>
      <c r="H25" s="41"/>
      <c r="I25" s="41"/>
      <c r="J25" s="41"/>
      <c r="K25" s="13"/>
      <c r="L25" s="13"/>
      <c r="M25" s="13"/>
      <c r="N25" s="13"/>
      <c r="O25" s="13"/>
      <c r="P25" s="13"/>
    </row>
    <row r="26" spans="2:18">
      <c r="C26" s="13"/>
      <c r="D26" s="41"/>
      <c r="E26" s="41"/>
      <c r="F26" s="41"/>
      <c r="G26" s="41"/>
      <c r="H26" s="41"/>
      <c r="I26" s="41"/>
      <c r="J26" s="41"/>
      <c r="K26" s="13"/>
      <c r="L26" s="13"/>
      <c r="M26" s="13"/>
      <c r="N26" s="13"/>
      <c r="O26" s="13"/>
      <c r="P26" s="13"/>
    </row>
    <row r="27" spans="2:18">
      <c r="C27" s="13"/>
      <c r="D27" s="41"/>
      <c r="E27" s="41"/>
      <c r="F27" s="41"/>
      <c r="G27" s="41"/>
      <c r="H27" s="41"/>
      <c r="I27" s="41"/>
      <c r="J27" s="41"/>
      <c r="K27" s="13"/>
      <c r="L27" s="13"/>
      <c r="M27" s="13"/>
      <c r="N27" s="13"/>
      <c r="O27" s="13"/>
      <c r="P27" s="13"/>
    </row>
    <row r="28" spans="2:18">
      <c r="C28" s="13"/>
      <c r="D28" s="41"/>
      <c r="E28" s="41"/>
      <c r="F28" s="41"/>
      <c r="G28" s="41"/>
      <c r="H28" s="41"/>
      <c r="I28" s="41"/>
      <c r="J28" s="41"/>
      <c r="K28" s="13"/>
      <c r="L28" s="13"/>
      <c r="M28" s="13"/>
      <c r="N28" s="13"/>
      <c r="O28" s="13"/>
      <c r="P28" s="13"/>
    </row>
    <row r="29" spans="2:18">
      <c r="C29" s="13"/>
      <c r="D29" s="41"/>
      <c r="E29" s="41"/>
      <c r="F29" s="41"/>
      <c r="G29" s="41"/>
      <c r="H29" s="41"/>
      <c r="I29" s="41"/>
      <c r="J29" s="41"/>
      <c r="K29" s="13"/>
      <c r="L29" s="13"/>
      <c r="M29" s="13"/>
      <c r="N29" s="13"/>
      <c r="O29" s="13"/>
      <c r="P29" s="13"/>
    </row>
    <row r="30" spans="2:18">
      <c r="C30" s="13"/>
      <c r="D30" s="41"/>
      <c r="E30" s="41"/>
      <c r="F30" s="41"/>
      <c r="G30" s="41"/>
      <c r="H30" s="41"/>
      <c r="I30" s="41"/>
      <c r="J30" s="41"/>
      <c r="K30" s="13"/>
      <c r="L30" s="13"/>
      <c r="M30" s="13"/>
      <c r="N30" s="13"/>
      <c r="O30" s="13"/>
      <c r="P30" s="13"/>
    </row>
    <row r="31" spans="2:18">
      <c r="C31" s="13"/>
      <c r="D31" s="41"/>
      <c r="E31" s="41"/>
      <c r="F31" s="41"/>
      <c r="G31" s="41"/>
      <c r="H31" s="41"/>
      <c r="I31" s="41"/>
      <c r="J31" s="41"/>
      <c r="K31" s="13"/>
      <c r="L31" s="13"/>
      <c r="M31" s="13"/>
      <c r="N31" s="13"/>
      <c r="O31" s="13"/>
      <c r="P31" s="13"/>
    </row>
    <row r="32" spans="2:18">
      <c r="C32" s="13"/>
      <c r="D32" s="41"/>
      <c r="E32" s="41"/>
      <c r="F32" s="41"/>
      <c r="G32" s="41"/>
      <c r="H32" s="41"/>
      <c r="I32" s="41"/>
      <c r="J32" s="41"/>
      <c r="K32" s="13"/>
      <c r="L32" s="13"/>
      <c r="M32" s="13"/>
      <c r="N32" s="13"/>
      <c r="O32" s="13"/>
      <c r="P32" s="13"/>
    </row>
    <row r="33" spans="3:16">
      <c r="C33" s="13"/>
      <c r="D33" s="41"/>
      <c r="E33" s="41"/>
      <c r="F33" s="41"/>
      <c r="G33" s="41"/>
      <c r="H33" s="41"/>
      <c r="I33" s="41"/>
      <c r="J33" s="41"/>
      <c r="K33" s="13"/>
      <c r="L33" s="13"/>
      <c r="M33" s="13"/>
      <c r="N33" s="13"/>
      <c r="O33" s="13"/>
      <c r="P33" s="13"/>
    </row>
    <row r="34" spans="3:16">
      <c r="C34" s="13"/>
      <c r="D34" s="41"/>
      <c r="E34" s="41"/>
      <c r="F34" s="41"/>
      <c r="G34" s="41"/>
      <c r="H34" s="41"/>
      <c r="I34" s="41"/>
      <c r="J34" s="41"/>
      <c r="K34" s="13"/>
      <c r="L34" s="13"/>
      <c r="M34" s="13"/>
      <c r="N34" s="13"/>
      <c r="O34" s="13"/>
      <c r="P34" s="13"/>
    </row>
    <row r="35" spans="3:16">
      <c r="C35" s="13"/>
      <c r="D35" s="41"/>
      <c r="E35" s="41"/>
      <c r="F35" s="41"/>
      <c r="G35" s="41"/>
      <c r="H35" s="41"/>
      <c r="I35" s="41"/>
      <c r="J35" s="41"/>
      <c r="K35" s="13"/>
      <c r="L35" s="13"/>
      <c r="M35" s="13"/>
      <c r="N35" s="13"/>
      <c r="O35" s="13"/>
      <c r="P35" s="13"/>
    </row>
    <row r="36" spans="3:16" ht="21.6" customHeight="1">
      <c r="C36" s="13"/>
      <c r="D36" s="41"/>
      <c r="E36" s="41"/>
      <c r="F36" s="41"/>
      <c r="G36" s="41"/>
      <c r="H36" s="41"/>
      <c r="I36" s="41"/>
      <c r="J36" s="41"/>
      <c r="K36" s="13"/>
      <c r="L36" s="13"/>
      <c r="M36" s="13"/>
      <c r="N36" s="13"/>
      <c r="O36" s="13"/>
      <c r="P36" s="13"/>
    </row>
    <row r="37" spans="3:16">
      <c r="C37" s="13"/>
      <c r="D37" s="41"/>
      <c r="E37" s="41"/>
      <c r="F37" s="41"/>
      <c r="G37" s="41"/>
      <c r="H37" s="41"/>
      <c r="I37" s="41"/>
      <c r="J37" s="41"/>
      <c r="K37" s="13"/>
      <c r="L37" s="13"/>
      <c r="M37" s="13"/>
      <c r="N37" s="13"/>
      <c r="O37" s="13"/>
      <c r="P37" s="13"/>
    </row>
    <row r="38" spans="3:16">
      <c r="E38" s="123"/>
      <c r="F38" s="27"/>
      <c r="H38" s="90"/>
      <c r="I38" s="90"/>
      <c r="L38" s="75"/>
      <c r="N38" s="76"/>
    </row>
    <row r="39" spans="3:16">
      <c r="E39" s="123"/>
      <c r="F39" s="27"/>
      <c r="H39" s="90"/>
      <c r="I39" s="90"/>
      <c r="L39" s="75"/>
      <c r="N39" s="76"/>
    </row>
    <row r="40" spans="3:16">
      <c r="E40" s="123"/>
      <c r="F40" s="27"/>
      <c r="H40" s="90"/>
      <c r="I40" s="90"/>
      <c r="L40" s="75"/>
      <c r="N40" s="76"/>
    </row>
    <row r="41" spans="3:16">
      <c r="E41" s="123"/>
      <c r="F41" s="27"/>
      <c r="H41" s="90"/>
      <c r="I41" s="90"/>
      <c r="L41" s="75"/>
      <c r="N41" s="76"/>
    </row>
    <row r="42" spans="3:16">
      <c r="E42" s="123"/>
      <c r="F42" s="27"/>
      <c r="H42" s="90"/>
      <c r="I42" s="90"/>
      <c r="L42" s="75"/>
      <c r="N42" s="76"/>
    </row>
    <row r="43" spans="3:16">
      <c r="E43" s="123"/>
      <c r="F43" s="27"/>
      <c r="H43" s="90"/>
      <c r="I43" s="90"/>
      <c r="L43" s="75"/>
      <c r="N43" s="76"/>
    </row>
    <row r="44" spans="3:16">
      <c r="E44" s="123"/>
      <c r="F44" s="27"/>
      <c r="H44" s="90"/>
      <c r="I44" s="90"/>
      <c r="L44" s="75"/>
      <c r="N44" s="76"/>
    </row>
    <row r="45" spans="3:16">
      <c r="E45" s="123"/>
      <c r="F45" s="27"/>
      <c r="H45" s="90"/>
      <c r="I45" s="90"/>
      <c r="L45" s="75"/>
      <c r="N45" s="76"/>
    </row>
    <row r="46" spans="3:16">
      <c r="E46" s="123"/>
      <c r="F46" s="27"/>
      <c r="H46" s="90"/>
      <c r="I46" s="90"/>
      <c r="L46" s="75"/>
      <c r="N46" s="76"/>
    </row>
    <row r="47" spans="3:16">
      <c r="E47" s="123"/>
      <c r="F47" s="27"/>
      <c r="H47" s="90"/>
      <c r="I47" s="90"/>
      <c r="L47" s="75"/>
      <c r="N47" s="76"/>
    </row>
    <row r="48" spans="3:16">
      <c r="E48" s="123"/>
      <c r="F48" s="27"/>
      <c r="H48" s="90"/>
      <c r="I48" s="90"/>
      <c r="L48" s="75"/>
      <c r="N48" s="76"/>
    </row>
    <row r="49" spans="5:14">
      <c r="E49" s="123"/>
      <c r="F49" s="27"/>
      <c r="H49" s="90"/>
      <c r="I49" s="90"/>
      <c r="L49" s="75"/>
      <c r="N49" s="76"/>
    </row>
    <row r="50" spans="5:14" ht="21.6" customHeight="1">
      <c r="E50" s="123"/>
      <c r="F50" s="27"/>
      <c r="H50" s="90"/>
      <c r="I50" s="90"/>
      <c r="L50" s="75"/>
      <c r="N50" s="76"/>
    </row>
    <row r="51" spans="5:14">
      <c r="E51" s="123"/>
      <c r="F51" s="27"/>
      <c r="H51" s="90"/>
      <c r="I51" s="90"/>
      <c r="L51" s="75"/>
      <c r="N51" s="76"/>
    </row>
    <row r="52" spans="5:14">
      <c r="E52" s="123"/>
      <c r="F52" s="27"/>
      <c r="H52" s="90"/>
      <c r="I52" s="90"/>
      <c r="L52" s="75"/>
      <c r="N52" s="76"/>
    </row>
    <row r="53" spans="5:14">
      <c r="E53" s="123"/>
      <c r="F53" s="27"/>
      <c r="H53" s="90"/>
      <c r="I53" s="90"/>
      <c r="L53" s="75"/>
      <c r="N53" s="76"/>
    </row>
    <row r="54" spans="5:14">
      <c r="E54" s="123"/>
      <c r="F54" s="27"/>
      <c r="H54" s="90"/>
      <c r="I54" s="90"/>
      <c r="L54" s="75"/>
      <c r="N54" s="76"/>
    </row>
    <row r="55" spans="5:14">
      <c r="E55" s="123"/>
      <c r="F55" s="27"/>
      <c r="H55" s="90"/>
      <c r="I55" s="90"/>
      <c r="L55" s="75"/>
      <c r="N55" s="76"/>
    </row>
    <row r="56" spans="5:14">
      <c r="E56" s="123"/>
      <c r="F56" s="27"/>
      <c r="H56" s="90"/>
      <c r="I56" s="90"/>
      <c r="L56" s="75"/>
      <c r="N56" s="76"/>
    </row>
    <row r="57" spans="5:14">
      <c r="E57" s="123"/>
      <c r="F57" s="27"/>
      <c r="H57" s="90"/>
      <c r="I57" s="90"/>
      <c r="L57" s="75"/>
      <c r="N57" s="76"/>
    </row>
    <row r="58" spans="5:14">
      <c r="E58" s="123"/>
      <c r="F58" s="27"/>
      <c r="H58" s="90"/>
      <c r="I58" s="90"/>
      <c r="L58" s="75"/>
      <c r="N58" s="76"/>
    </row>
    <row r="59" spans="5:14">
      <c r="E59" s="123"/>
      <c r="F59" s="27"/>
      <c r="H59" s="90"/>
      <c r="I59" s="90"/>
      <c r="L59" s="75"/>
      <c r="N59" s="76"/>
    </row>
    <row r="60" spans="5:14">
      <c r="E60" s="123"/>
      <c r="F60" s="27"/>
      <c r="L60" s="75"/>
      <c r="N60" s="76"/>
    </row>
    <row r="61" spans="5:14">
      <c r="E61" s="123"/>
      <c r="F61" s="27"/>
      <c r="L61" s="75"/>
      <c r="N61" s="76"/>
    </row>
    <row r="62" spans="5:14" ht="15.6" customHeight="1">
      <c r="E62" s="123"/>
      <c r="F62" s="27"/>
      <c r="L62" s="75"/>
      <c r="N62" s="76"/>
    </row>
    <row r="63" spans="5:14">
      <c r="E63" s="123"/>
      <c r="F63" s="27"/>
      <c r="G63" s="154"/>
      <c r="H63" s="19"/>
      <c r="L63" s="75"/>
      <c r="N63" s="76"/>
    </row>
    <row r="64" spans="5:14">
      <c r="E64" s="123"/>
      <c r="F64" s="27"/>
      <c r="G64" s="90"/>
      <c r="L64" s="75"/>
      <c r="N64" s="76"/>
    </row>
    <row r="65" spans="5:14">
      <c r="E65" s="123"/>
      <c r="F65" s="27"/>
      <c r="G65" s="90"/>
      <c r="L65" s="75"/>
      <c r="N65" s="76"/>
    </row>
    <row r="66" spans="5:14">
      <c r="E66" s="123"/>
      <c r="F66" s="27"/>
      <c r="G66" s="90"/>
      <c r="L66" s="75"/>
      <c r="N66" s="76"/>
    </row>
    <row r="67" spans="5:14">
      <c r="E67" s="123"/>
      <c r="F67" s="27"/>
      <c r="G67" s="90"/>
      <c r="L67" s="75"/>
      <c r="N67" s="76"/>
    </row>
    <row r="68" spans="5:14">
      <c r="E68" s="123"/>
      <c r="F68" s="27"/>
      <c r="G68" s="90"/>
      <c r="L68" s="75"/>
      <c r="N68" s="76"/>
    </row>
    <row r="69" spans="5:14">
      <c r="E69" s="123"/>
      <c r="F69" s="27"/>
      <c r="G69" s="90"/>
      <c r="L69" s="75"/>
      <c r="N69" s="76"/>
    </row>
    <row r="70" spans="5:14">
      <c r="E70" s="123"/>
      <c r="F70" s="27"/>
      <c r="G70" s="90"/>
      <c r="L70" s="75"/>
      <c r="N70" s="76"/>
    </row>
    <row r="71" spans="5:14">
      <c r="E71" s="14"/>
      <c r="F71" s="27"/>
      <c r="G71" s="90"/>
      <c r="L71" s="75"/>
      <c r="N71" s="76"/>
    </row>
    <row r="72" spans="5:14" ht="38.450000000000003" customHeight="1">
      <c r="E72" s="14"/>
      <c r="F72" s="27"/>
      <c r="G72" s="90"/>
      <c r="H72" s="200"/>
      <c r="I72" s="200"/>
      <c r="L72" s="75"/>
      <c r="N72" s="76"/>
    </row>
    <row r="73" spans="5:14" ht="29.1" customHeight="1">
      <c r="E73" s="19"/>
      <c r="F73" s="39"/>
      <c r="G73" s="163"/>
      <c r="H73" s="171"/>
      <c r="L73" s="75"/>
      <c r="N73" s="76"/>
    </row>
    <row r="74" spans="5:14">
      <c r="F74" s="27"/>
      <c r="G74" s="90"/>
      <c r="L74" s="75"/>
      <c r="N74" s="76"/>
    </row>
    <row r="75" spans="5:14">
      <c r="E75" s="14"/>
      <c r="F75" s="27"/>
      <c r="G75" s="90"/>
      <c r="L75" s="75"/>
      <c r="N75" s="76"/>
    </row>
    <row r="76" spans="5:14">
      <c r="E76" s="14"/>
      <c r="F76" s="27"/>
      <c r="G76" s="90"/>
      <c r="L76" s="75"/>
      <c r="N76" s="76"/>
    </row>
    <row r="77" spans="5:14">
      <c r="F77" s="27"/>
      <c r="L77" s="75"/>
      <c r="N77" s="76"/>
    </row>
    <row r="78" spans="5:14">
      <c r="F78" s="27"/>
      <c r="H78" s="200"/>
      <c r="L78" s="75"/>
      <c r="N78" s="76"/>
    </row>
    <row r="79" spans="5:14">
      <c r="F79" s="27"/>
      <c r="H79" s="44"/>
      <c r="L79" s="75"/>
      <c r="N79" s="76"/>
    </row>
    <row r="80" spans="5:14" ht="14.45" customHeight="1">
      <c r="E80" s="201"/>
      <c r="F80" s="27"/>
      <c r="H80" s="90"/>
      <c r="L80" s="75"/>
      <c r="N80" s="76"/>
    </row>
    <row r="81" spans="5:14">
      <c r="E81" s="201"/>
      <c r="F81" s="27"/>
      <c r="H81" s="90"/>
      <c r="L81" s="75"/>
      <c r="N81" s="76"/>
    </row>
    <row r="82" spans="5:14">
      <c r="F82" s="27"/>
      <c r="L82" s="75"/>
      <c r="N82" s="76"/>
    </row>
    <row r="83" spans="5:14">
      <c r="F83" s="27"/>
      <c r="L83" s="75"/>
      <c r="N83" s="76"/>
    </row>
    <row r="84" spans="5:14">
      <c r="F84" s="27"/>
      <c r="L84" s="75"/>
      <c r="N84" s="76"/>
    </row>
    <row r="85" spans="5:14">
      <c r="F85" s="27"/>
      <c r="L85" s="75"/>
      <c r="N85" s="76"/>
    </row>
    <row r="86" spans="5:14">
      <c r="F86" s="27"/>
      <c r="L86" s="75"/>
      <c r="N86" s="76"/>
    </row>
    <row r="87" spans="5:14">
      <c r="F87" s="27"/>
      <c r="L87" s="75"/>
      <c r="N87" s="76"/>
    </row>
    <row r="88" spans="5:14">
      <c r="F88" s="27"/>
      <c r="L88" s="75"/>
      <c r="N88" s="76"/>
    </row>
    <row r="89" spans="5:14">
      <c r="F89" s="27"/>
      <c r="L89" s="75"/>
      <c r="N89" s="76"/>
    </row>
    <row r="90" spans="5:14">
      <c r="F90" s="27"/>
      <c r="L90" s="75"/>
      <c r="N90" s="76"/>
    </row>
    <row r="91" spans="5:14">
      <c r="F91" s="27"/>
      <c r="L91" s="75"/>
      <c r="N91" s="76"/>
    </row>
    <row r="92" spans="5:14">
      <c r="F92" s="27"/>
      <c r="L92" s="75"/>
      <c r="N92" s="76"/>
    </row>
    <row r="93" spans="5:14">
      <c r="F93" s="27"/>
      <c r="L93" s="75"/>
      <c r="N93" s="76"/>
    </row>
    <row r="94" spans="5:14">
      <c r="L94" s="75"/>
      <c r="N94" s="76"/>
    </row>
    <row r="95" spans="5:14" ht="39.6" customHeight="1">
      <c r="E95" s="14"/>
      <c r="F95" s="27"/>
      <c r="G95" s="90"/>
      <c r="H95" s="200"/>
      <c r="L95" s="75"/>
      <c r="N95" s="76"/>
    </row>
    <row r="96" spans="5:14">
      <c r="E96" s="19"/>
      <c r="F96" s="39"/>
      <c r="G96" s="163"/>
      <c r="H96" s="171"/>
      <c r="L96" s="75"/>
      <c r="N96" s="76"/>
    </row>
    <row r="97" spans="5:14">
      <c r="F97" s="27"/>
      <c r="G97" s="90"/>
      <c r="L97" s="75"/>
      <c r="N97" s="76"/>
    </row>
    <row r="98" spans="5:14">
      <c r="E98" s="14"/>
      <c r="F98" s="27"/>
      <c r="G98" s="90"/>
      <c r="L98" s="75"/>
      <c r="N98" s="76"/>
    </row>
    <row r="99" spans="5:14">
      <c r="E99" s="14"/>
      <c r="F99" s="27"/>
      <c r="G99" s="90"/>
      <c r="L99" s="75"/>
      <c r="N99" s="76"/>
    </row>
    <row r="100" spans="5:14">
      <c r="F100" s="27"/>
      <c r="L100" s="75"/>
      <c r="N100" s="76"/>
    </row>
    <row r="101" spans="5:14">
      <c r="F101" s="27"/>
      <c r="H101" s="200"/>
      <c r="L101" s="75"/>
      <c r="N101" s="76"/>
    </row>
    <row r="102" spans="5:14">
      <c r="F102" s="27"/>
      <c r="H102" s="44"/>
      <c r="L102" s="75"/>
      <c r="N102" s="76"/>
    </row>
    <row r="103" spans="5:14">
      <c r="E103" s="201"/>
      <c r="F103" s="27"/>
      <c r="H103" s="90"/>
      <c r="L103" s="75"/>
      <c r="N103" s="76"/>
    </row>
    <row r="104" spans="5:14">
      <c r="E104" s="201"/>
      <c r="F104" s="27"/>
      <c r="H104" s="90"/>
      <c r="L104" s="75"/>
      <c r="N104" s="76"/>
    </row>
    <row r="105" spans="5:14">
      <c r="F105" s="27"/>
      <c r="L105" s="75"/>
      <c r="N105" s="76"/>
    </row>
    <row r="106" spans="5:14">
      <c r="F106" s="27"/>
      <c r="L106" s="75"/>
      <c r="N106" s="76"/>
    </row>
    <row r="107" spans="5:14">
      <c r="F107" s="27"/>
      <c r="L107" s="75"/>
      <c r="N107" s="76"/>
    </row>
    <row r="108" spans="5:14">
      <c r="F108" s="27"/>
      <c r="L108" s="75"/>
      <c r="N108" s="76"/>
    </row>
    <row r="109" spans="5:14">
      <c r="F109" s="27"/>
      <c r="L109" s="75"/>
      <c r="N109" s="76"/>
    </row>
    <row r="110" spans="5:14">
      <c r="F110" s="27"/>
      <c r="L110" s="75"/>
      <c r="N110" s="76"/>
    </row>
    <row r="111" spans="5:14">
      <c r="F111" s="27"/>
      <c r="L111" s="75"/>
      <c r="N111" s="76"/>
    </row>
    <row r="112" spans="5:14">
      <c r="F112" s="27"/>
      <c r="L112" s="75"/>
      <c r="N112" s="76"/>
    </row>
    <row r="113" spans="5:14">
      <c r="F113" s="27"/>
      <c r="L113" s="75"/>
      <c r="N113" s="76"/>
    </row>
    <row r="114" spans="5:14">
      <c r="F114" s="27"/>
      <c r="L114" s="75"/>
      <c r="N114" s="76"/>
    </row>
    <row r="115" spans="5:14">
      <c r="F115" s="27"/>
      <c r="L115" s="75"/>
      <c r="N115" s="76"/>
    </row>
    <row r="116" spans="5:14">
      <c r="F116" s="27"/>
      <c r="L116" s="75"/>
      <c r="N116" s="76"/>
    </row>
    <row r="117" spans="5:14">
      <c r="L117" s="75"/>
      <c r="N117" s="76"/>
    </row>
    <row r="118" spans="5:14" ht="39.950000000000003" customHeight="1">
      <c r="E118" s="14"/>
      <c r="F118" s="27"/>
      <c r="G118" s="90"/>
      <c r="H118" s="200"/>
      <c r="L118" s="75"/>
      <c r="N118" s="76"/>
    </row>
    <row r="119" spans="5:14">
      <c r="E119" s="19"/>
      <c r="F119" s="39"/>
      <c r="G119" s="163"/>
      <c r="H119" s="171"/>
      <c r="L119" s="75"/>
      <c r="N119" s="76"/>
    </row>
    <row r="120" spans="5:14">
      <c r="F120" s="27"/>
      <c r="G120" s="90"/>
      <c r="L120" s="75"/>
      <c r="N120" s="76"/>
    </row>
    <row r="121" spans="5:14">
      <c r="E121" s="14"/>
      <c r="F121" s="27"/>
      <c r="G121" s="90"/>
      <c r="L121" s="75"/>
      <c r="N121" s="76"/>
    </row>
    <row r="122" spans="5:14">
      <c r="E122" s="14"/>
      <c r="F122" s="27"/>
      <c r="G122" s="90"/>
      <c r="L122" s="75"/>
      <c r="N122" s="76"/>
    </row>
    <row r="123" spans="5:14">
      <c r="F123" s="27"/>
      <c r="L123" s="75"/>
      <c r="N123" s="76"/>
    </row>
    <row r="124" spans="5:14">
      <c r="F124" s="27"/>
      <c r="H124" s="200"/>
      <c r="L124" s="75"/>
      <c r="N124" s="76"/>
    </row>
    <row r="125" spans="5:14">
      <c r="F125" s="27"/>
      <c r="H125" s="44"/>
      <c r="L125" s="75"/>
      <c r="N125" s="76"/>
    </row>
    <row r="126" spans="5:14">
      <c r="E126" s="201"/>
      <c r="F126" s="27"/>
      <c r="H126" s="90"/>
      <c r="L126" s="75"/>
      <c r="N126" s="76"/>
    </row>
    <row r="127" spans="5:14">
      <c r="E127" s="201"/>
      <c r="F127" s="27"/>
      <c r="H127" s="90"/>
      <c r="L127" s="75"/>
      <c r="N127" s="76"/>
    </row>
    <row r="128" spans="5:14">
      <c r="F128" s="27"/>
      <c r="L128" s="75"/>
      <c r="N128" s="76"/>
    </row>
    <row r="129" spans="5:14">
      <c r="F129" s="27"/>
      <c r="L129" s="75"/>
      <c r="N129" s="76"/>
    </row>
    <row r="130" spans="5:14">
      <c r="F130" s="27"/>
      <c r="L130" s="75"/>
      <c r="N130" s="76"/>
    </row>
    <row r="131" spans="5:14">
      <c r="F131" s="27"/>
      <c r="L131" s="75"/>
      <c r="N131" s="76"/>
    </row>
    <row r="132" spans="5:14">
      <c r="F132" s="27"/>
      <c r="L132" s="75"/>
      <c r="N132" s="76"/>
    </row>
    <row r="133" spans="5:14">
      <c r="F133" s="27"/>
      <c r="L133" s="75"/>
      <c r="N133" s="76"/>
    </row>
    <row r="134" spans="5:14">
      <c r="F134" s="27"/>
      <c r="L134" s="75"/>
      <c r="N134" s="76"/>
    </row>
    <row r="135" spans="5:14">
      <c r="F135" s="27"/>
      <c r="L135" s="75"/>
      <c r="N135" s="76"/>
    </row>
    <row r="136" spans="5:14">
      <c r="F136" s="27"/>
      <c r="L136" s="75"/>
      <c r="N136" s="76"/>
    </row>
    <row r="137" spans="5:14">
      <c r="F137" s="27"/>
      <c r="L137" s="75"/>
      <c r="N137" s="76"/>
    </row>
    <row r="138" spans="5:14">
      <c r="F138" s="27"/>
      <c r="L138" s="75"/>
      <c r="N138" s="76"/>
    </row>
    <row r="139" spans="5:14">
      <c r="F139" s="27"/>
      <c r="L139" s="75"/>
      <c r="N139" s="76"/>
    </row>
    <row r="140" spans="5:14">
      <c r="L140" s="75"/>
      <c r="N140" s="76"/>
    </row>
    <row r="141" spans="5:14" ht="15.75">
      <c r="E141" s="202"/>
      <c r="L141" s="75"/>
      <c r="N141" s="76"/>
    </row>
    <row r="142" spans="5:14">
      <c r="E142" s="19"/>
      <c r="F142" s="39"/>
      <c r="L142" s="75"/>
      <c r="N142" s="76"/>
    </row>
    <row r="143" spans="5:14">
      <c r="F143" s="27"/>
      <c r="L143" s="75"/>
      <c r="N143" s="76"/>
    </row>
    <row r="144" spans="5:14">
      <c r="F144" s="27"/>
      <c r="L144" s="75"/>
      <c r="N144" s="76"/>
    </row>
    <row r="145" spans="6:14">
      <c r="F145" s="27"/>
      <c r="L145" s="75"/>
      <c r="N145" s="76"/>
    </row>
    <row r="146" spans="6:14">
      <c r="F146" s="27"/>
      <c r="L146" s="75"/>
      <c r="N146" s="76"/>
    </row>
    <row r="147" spans="6:14">
      <c r="F147" s="27"/>
      <c r="H147" s="44"/>
      <c r="L147" s="75"/>
      <c r="N147" s="76"/>
    </row>
    <row r="148" spans="6:14">
      <c r="F148" s="27"/>
      <c r="H148" s="90"/>
      <c r="L148" s="75"/>
      <c r="N148" s="76"/>
    </row>
    <row r="149" spans="6:14">
      <c r="F149" s="27"/>
      <c r="H149" s="90"/>
      <c r="L149" s="75"/>
      <c r="N149" s="76"/>
    </row>
    <row r="150" spans="6:14">
      <c r="F150" s="27"/>
      <c r="L150" s="75"/>
      <c r="N150" s="76"/>
    </row>
    <row r="151" spans="6:14">
      <c r="F151" s="27"/>
      <c r="L151" s="75"/>
      <c r="N151" s="76"/>
    </row>
    <row r="152" spans="6:14">
      <c r="F152" s="27"/>
      <c r="L152" s="75"/>
      <c r="N152" s="76"/>
    </row>
    <row r="153" spans="6:14">
      <c r="F153" s="27"/>
      <c r="L153" s="75"/>
      <c r="N153" s="76"/>
    </row>
    <row r="154" spans="6:14">
      <c r="F154" s="27"/>
      <c r="L154" s="75"/>
      <c r="N154" s="76"/>
    </row>
    <row r="155" spans="6:14">
      <c r="F155" s="27"/>
      <c r="L155" s="75"/>
      <c r="N155" s="76"/>
    </row>
    <row r="156" spans="6:14">
      <c r="F156" s="27"/>
      <c r="L156" s="75"/>
      <c r="N156" s="76"/>
    </row>
    <row r="157" spans="6:14">
      <c r="F157" s="27"/>
      <c r="L157" s="75"/>
      <c r="N157" s="76"/>
    </row>
    <row r="158" spans="6:14">
      <c r="F158" s="27"/>
      <c r="L158" s="75"/>
      <c r="N158" s="76"/>
    </row>
    <row r="159" spans="6:14">
      <c r="F159" s="27"/>
      <c r="L159" s="75"/>
      <c r="N159" s="76"/>
    </row>
    <row r="160" spans="6:14">
      <c r="F160" s="27"/>
      <c r="L160" s="75"/>
      <c r="N160" s="76"/>
    </row>
    <row r="161" spans="6:14">
      <c r="F161" s="27"/>
      <c r="L161" s="75"/>
      <c r="N161" s="76"/>
    </row>
    <row r="162" spans="6:14">
      <c r="F162" s="27"/>
      <c r="L162" s="75"/>
      <c r="N162" s="76"/>
    </row>
    <row r="163" spans="6:14">
      <c r="F163" s="27"/>
      <c r="L163" s="75"/>
      <c r="N163" s="76"/>
    </row>
    <row r="164" spans="6:14">
      <c r="F164" s="27"/>
      <c r="L164" s="75"/>
      <c r="N164" s="76"/>
    </row>
    <row r="165" spans="6:14">
      <c r="F165" s="27"/>
      <c r="L165" s="75"/>
      <c r="N165" s="76"/>
    </row>
    <row r="166" spans="6:14">
      <c r="F166" s="27"/>
      <c r="L166" s="75"/>
    </row>
  </sheetData>
  <mergeCells count="4">
    <mergeCell ref="B6:B10"/>
    <mergeCell ref="B12:B16"/>
    <mergeCell ref="B18:B21"/>
    <mergeCell ref="N3:P3"/>
  </mergeCells>
  <phoneticPr fontId="22" type="noConversion"/>
  <conditionalFormatting sqref="B3">
    <cfRule type="containsText" dxfId="5" priority="1" operator="containsText" text="Unsure">
      <formula>NOT(ISERROR(SEARCH("Unsure",B3)))</formula>
    </cfRule>
    <cfRule type="containsText" dxfId="4" priority="2" operator="containsText" text="Yes">
      <formula>NOT(ISERROR(SEARCH("Yes",B3)))</formula>
    </cfRule>
    <cfRule type="containsText" dxfId="3" priority="3"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75C6F-EB22-4DF2-9863-A75C1C7BE0D7}">
  <sheetPr codeName="Sheet14"/>
  <dimension ref="B1:Q164"/>
  <sheetViews>
    <sheetView workbookViewId="0"/>
  </sheetViews>
  <sheetFormatPr defaultColWidth="9.140625" defaultRowHeight="15"/>
  <cols>
    <col min="1" max="1" width="1.85546875" style="12" customWidth="1"/>
    <col min="2" max="2" width="25.7109375" style="13" customWidth="1"/>
    <col min="3" max="3" width="1.85546875" style="12" customWidth="1"/>
    <col min="4" max="4" width="3.85546875" style="16" customWidth="1"/>
    <col min="5" max="5" width="26.28515625" style="16" customWidth="1"/>
    <col min="6" max="6" width="23" style="16" customWidth="1"/>
    <col min="7" max="7" width="25" style="16" customWidth="1"/>
    <col min="8" max="8" width="9.7109375" style="16" bestFit="1" customWidth="1"/>
    <col min="9" max="9" width="3.42578125" style="16" customWidth="1"/>
    <col min="10" max="10" width="21.42578125" style="16" customWidth="1"/>
    <col min="11" max="11" width="4.140625" style="16" customWidth="1"/>
    <col min="12" max="12" width="2.7109375" style="12" customWidth="1"/>
    <col min="13" max="13" width="14.28515625" style="12" customWidth="1"/>
    <col min="14" max="14" width="1.7109375" style="12" customWidth="1"/>
    <col min="15" max="15" width="20.5703125" style="12" customWidth="1"/>
    <col min="16" max="17" width="9.140625" style="12"/>
    <col min="18" max="18" width="3" style="12" customWidth="1"/>
    <col min="19" max="16384" width="9.140625" style="12"/>
  </cols>
  <sheetData>
    <row r="1" spans="2:17" ht="69.95" customHeight="1">
      <c r="B1" s="12"/>
      <c r="E1" s="169" t="s">
        <v>285</v>
      </c>
      <c r="F1" s="140"/>
      <c r="G1" s="140"/>
      <c r="H1" s="140"/>
      <c r="I1" s="140"/>
      <c r="J1" s="140"/>
      <c r="K1" s="47"/>
      <c r="L1" s="113"/>
      <c r="M1" s="113"/>
    </row>
    <row r="2" spans="2:17" ht="99" customHeight="1" thickBot="1">
      <c r="B2" s="12"/>
      <c r="E2" s="14"/>
      <c r="F2" s="14"/>
      <c r="G2" s="14"/>
      <c r="H2" s="14"/>
      <c r="I2" s="14"/>
      <c r="J2" s="14"/>
      <c r="K2" s="14"/>
      <c r="L2" s="74"/>
      <c r="M2" s="74"/>
    </row>
    <row r="3" spans="2:17" ht="30.75" customHeight="1" thickBot="1">
      <c r="B3" s="82" t="s">
        <v>430</v>
      </c>
      <c r="E3" s="18" t="s">
        <v>404</v>
      </c>
      <c r="F3" s="43"/>
      <c r="G3" s="43"/>
      <c r="H3" s="39" t="s">
        <v>431</v>
      </c>
      <c r="J3" s="17" t="s">
        <v>165</v>
      </c>
      <c r="K3"/>
      <c r="M3" s="193" t="s">
        <v>432</v>
      </c>
      <c r="N3" s="74"/>
      <c r="O3" s="193" t="s">
        <v>433</v>
      </c>
      <c r="Q3" s="74"/>
    </row>
    <row r="4" spans="2:17">
      <c r="E4" s="19" t="s">
        <v>715</v>
      </c>
      <c r="P4" s="74"/>
      <c r="Q4" s="74"/>
    </row>
    <row r="5" spans="2:17">
      <c r="E5" s="208" t="s">
        <v>716</v>
      </c>
      <c r="F5" s="208" t="s">
        <v>717</v>
      </c>
      <c r="G5" s="170"/>
      <c r="H5" s="170"/>
      <c r="I5" s="39"/>
      <c r="M5" s="75"/>
      <c r="N5" s="75"/>
      <c r="O5" s="75"/>
    </row>
    <row r="6" spans="2:17" ht="15" customHeight="1">
      <c r="B6" s="279" t="s">
        <v>728</v>
      </c>
      <c r="E6" s="172" t="s">
        <v>718</v>
      </c>
      <c r="F6" s="173" t="s">
        <v>719</v>
      </c>
      <c r="G6" s="174"/>
      <c r="H6" s="174" t="s">
        <v>436</v>
      </c>
      <c r="I6" s="174"/>
      <c r="J6" s="175"/>
      <c r="M6" s="75" t="s">
        <v>720</v>
      </c>
      <c r="O6" s="209"/>
    </row>
    <row r="7" spans="2:17" ht="15" customHeight="1">
      <c r="B7" s="280"/>
      <c r="E7" s="176" t="s">
        <v>718</v>
      </c>
      <c r="F7" s="177" t="s">
        <v>719</v>
      </c>
      <c r="G7" s="178"/>
      <c r="H7" s="178" t="s">
        <v>436</v>
      </c>
      <c r="I7" s="178"/>
      <c r="J7" s="179"/>
      <c r="M7" s="75" t="s">
        <v>720</v>
      </c>
      <c r="O7" s="209"/>
    </row>
    <row r="8" spans="2:17" ht="15" customHeight="1">
      <c r="B8" s="280"/>
      <c r="E8" s="176" t="s">
        <v>718</v>
      </c>
      <c r="F8" s="177" t="s">
        <v>719</v>
      </c>
      <c r="G8" s="178"/>
      <c r="H8" s="178" t="s">
        <v>436</v>
      </c>
      <c r="I8" s="178"/>
      <c r="J8" s="179"/>
      <c r="M8" s="75" t="s">
        <v>720</v>
      </c>
      <c r="O8" s="209"/>
    </row>
    <row r="9" spans="2:17" ht="15" customHeight="1">
      <c r="B9" s="280"/>
      <c r="E9" s="176" t="s">
        <v>718</v>
      </c>
      <c r="F9" s="177" t="s">
        <v>719</v>
      </c>
      <c r="G9" s="178"/>
      <c r="H9" s="178" t="s">
        <v>436</v>
      </c>
      <c r="I9" s="178"/>
      <c r="J9" s="179"/>
      <c r="M9" s="75" t="s">
        <v>720</v>
      </c>
      <c r="O9" s="209"/>
    </row>
    <row r="10" spans="2:17" ht="15" customHeight="1">
      <c r="B10" s="281"/>
      <c r="E10" s="180" t="s">
        <v>718</v>
      </c>
      <c r="F10" s="181" t="s">
        <v>719</v>
      </c>
      <c r="G10" s="182"/>
      <c r="H10" s="182" t="s">
        <v>436</v>
      </c>
      <c r="I10" s="182"/>
      <c r="J10" s="183"/>
      <c r="M10" s="75" t="s">
        <v>720</v>
      </c>
      <c r="O10" s="209"/>
    </row>
    <row r="11" spans="2:17">
      <c r="C11" s="13"/>
      <c r="D11" s="41"/>
      <c r="E11" s="165" t="s">
        <v>448</v>
      </c>
      <c r="F11" s="41"/>
      <c r="G11" s="41"/>
      <c r="H11" s="41"/>
      <c r="I11" s="41"/>
      <c r="J11" s="41"/>
      <c r="K11" s="41"/>
      <c r="L11" s="13"/>
      <c r="M11" s="13"/>
      <c r="N11" s="13"/>
    </row>
    <row r="12" spans="2:17">
      <c r="C12" s="13"/>
      <c r="D12" s="41"/>
      <c r="E12" s="165"/>
      <c r="F12" s="41"/>
      <c r="G12" s="41"/>
      <c r="H12" s="41"/>
      <c r="I12" s="41"/>
      <c r="J12" s="41"/>
      <c r="K12" s="41"/>
      <c r="L12" s="13"/>
      <c r="M12" s="13"/>
      <c r="N12" s="13"/>
    </row>
    <row r="13" spans="2:17" ht="18" customHeight="1">
      <c r="E13" s="19" t="s">
        <v>721</v>
      </c>
    </row>
    <row r="14" spans="2:17">
      <c r="E14" s="208" t="s">
        <v>716</v>
      </c>
      <c r="F14" s="208" t="s">
        <v>717</v>
      </c>
      <c r="G14" s="170"/>
      <c r="H14" s="170"/>
      <c r="I14" s="170"/>
      <c r="J14" s="170"/>
      <c r="M14" s="75"/>
      <c r="N14" s="75"/>
      <c r="O14" s="75"/>
    </row>
    <row r="15" spans="2:17" ht="15" customHeight="1">
      <c r="B15" s="279" t="s">
        <v>728</v>
      </c>
      <c r="E15" s="172" t="s">
        <v>718</v>
      </c>
      <c r="F15" s="173" t="s">
        <v>719</v>
      </c>
      <c r="G15" s="174"/>
      <c r="H15" s="174" t="s">
        <v>436</v>
      </c>
      <c r="I15" s="174"/>
      <c r="J15" s="175"/>
      <c r="M15" s="75" t="s">
        <v>720</v>
      </c>
      <c r="O15" s="209"/>
    </row>
    <row r="16" spans="2:17" ht="15" customHeight="1">
      <c r="B16" s="280"/>
      <c r="E16" s="176" t="s">
        <v>718</v>
      </c>
      <c r="F16" s="177" t="s">
        <v>719</v>
      </c>
      <c r="G16" s="178"/>
      <c r="H16" s="178" t="s">
        <v>436</v>
      </c>
      <c r="I16" s="178"/>
      <c r="J16" s="179"/>
      <c r="M16" s="75" t="s">
        <v>720</v>
      </c>
      <c r="O16" s="209"/>
    </row>
    <row r="17" spans="2:15" ht="15" customHeight="1">
      <c r="B17" s="280"/>
      <c r="E17" s="176" t="s">
        <v>718</v>
      </c>
      <c r="F17" s="177" t="s">
        <v>719</v>
      </c>
      <c r="G17" s="178"/>
      <c r="H17" s="178" t="s">
        <v>436</v>
      </c>
      <c r="I17" s="178"/>
      <c r="J17" s="179"/>
      <c r="M17" s="75" t="s">
        <v>720</v>
      </c>
      <c r="O17" s="209"/>
    </row>
    <row r="18" spans="2:15" ht="15" customHeight="1">
      <c r="B18" s="280"/>
      <c r="E18" s="176" t="s">
        <v>718</v>
      </c>
      <c r="F18" s="177" t="s">
        <v>719</v>
      </c>
      <c r="G18" s="178"/>
      <c r="H18" s="178" t="s">
        <v>436</v>
      </c>
      <c r="I18" s="178"/>
      <c r="J18" s="179"/>
      <c r="M18" s="75" t="s">
        <v>720</v>
      </c>
      <c r="O18" s="209"/>
    </row>
    <row r="19" spans="2:15" ht="15" customHeight="1">
      <c r="B19" s="281"/>
      <c r="E19" s="180" t="s">
        <v>718</v>
      </c>
      <c r="F19" s="181" t="s">
        <v>719</v>
      </c>
      <c r="G19" s="182"/>
      <c r="H19" s="182" t="s">
        <v>436</v>
      </c>
      <c r="I19" s="182"/>
      <c r="J19" s="183"/>
      <c r="M19" s="75" t="s">
        <v>720</v>
      </c>
      <c r="O19" s="209"/>
    </row>
    <row r="20" spans="2:15">
      <c r="C20" s="13"/>
      <c r="D20" s="41"/>
      <c r="E20" s="165" t="s">
        <v>448</v>
      </c>
      <c r="F20" s="41"/>
      <c r="G20" s="41"/>
      <c r="H20" s="41"/>
      <c r="I20" s="41"/>
      <c r="J20" s="41"/>
      <c r="K20" s="41"/>
      <c r="L20" s="13"/>
      <c r="M20" s="13"/>
      <c r="N20" s="13"/>
    </row>
    <row r="21" spans="2:15">
      <c r="C21" s="13"/>
      <c r="D21" s="41"/>
      <c r="E21" s="41"/>
      <c r="F21" s="41"/>
      <c r="G21" s="41"/>
      <c r="H21" s="41"/>
      <c r="I21" s="41"/>
      <c r="J21" s="41"/>
      <c r="K21" s="41"/>
      <c r="L21" s="13"/>
      <c r="M21" s="13"/>
      <c r="N21" s="13"/>
    </row>
    <row r="22" spans="2:15">
      <c r="C22" s="13"/>
      <c r="D22" s="41"/>
      <c r="E22" s="41"/>
      <c r="F22" s="41"/>
      <c r="G22" s="41"/>
      <c r="H22" s="41"/>
      <c r="I22" s="41"/>
      <c r="J22" s="41"/>
      <c r="K22" s="41"/>
      <c r="L22" s="13"/>
      <c r="M22" s="13"/>
      <c r="N22" s="13"/>
    </row>
    <row r="23" spans="2:15">
      <c r="C23" s="13"/>
      <c r="D23" s="41"/>
      <c r="E23" s="41"/>
      <c r="F23" s="41"/>
      <c r="G23" s="41"/>
      <c r="H23" s="41"/>
      <c r="I23" s="41"/>
      <c r="J23" s="41"/>
      <c r="K23" s="41"/>
      <c r="L23" s="13"/>
      <c r="M23" s="13"/>
      <c r="N23" s="13"/>
    </row>
    <row r="24" spans="2:15">
      <c r="C24" s="13"/>
      <c r="D24" s="41"/>
      <c r="E24" s="41"/>
      <c r="F24" s="41"/>
      <c r="G24" s="41"/>
      <c r="H24" s="41"/>
      <c r="I24" s="41"/>
      <c r="J24" s="41"/>
      <c r="K24" s="41"/>
      <c r="L24" s="13"/>
      <c r="M24" s="13"/>
      <c r="N24" s="13"/>
    </row>
    <row r="25" spans="2:15">
      <c r="C25" s="13"/>
      <c r="D25" s="41"/>
      <c r="E25" s="41"/>
      <c r="F25" s="41"/>
      <c r="G25" s="41"/>
      <c r="H25" s="41"/>
      <c r="I25" s="41"/>
      <c r="J25" s="41"/>
      <c r="K25" s="41"/>
      <c r="L25" s="13"/>
      <c r="M25" s="13"/>
      <c r="N25" s="13"/>
    </row>
    <row r="26" spans="2:15">
      <c r="C26" s="13"/>
      <c r="D26" s="41"/>
      <c r="E26" s="41"/>
      <c r="F26" s="41"/>
      <c r="G26" s="41"/>
      <c r="H26" s="41"/>
      <c r="I26" s="41"/>
      <c r="J26" s="41"/>
      <c r="K26" s="41"/>
      <c r="L26" s="13"/>
      <c r="M26" s="13"/>
      <c r="N26" s="13"/>
    </row>
    <row r="27" spans="2:15">
      <c r="C27" s="13"/>
      <c r="D27" s="41"/>
      <c r="E27" s="41"/>
      <c r="F27" s="41"/>
      <c r="G27" s="41"/>
      <c r="H27" s="41"/>
      <c r="I27" s="41"/>
      <c r="J27" s="41"/>
      <c r="K27" s="41"/>
      <c r="L27" s="13"/>
      <c r="M27" s="13"/>
      <c r="N27" s="13"/>
    </row>
    <row r="28" spans="2:15">
      <c r="C28" s="13"/>
      <c r="D28" s="41"/>
      <c r="E28" s="41"/>
      <c r="F28" s="41"/>
      <c r="G28" s="41"/>
      <c r="H28" s="41"/>
      <c r="I28" s="41"/>
      <c r="J28" s="41"/>
      <c r="K28" s="41"/>
      <c r="L28" s="13"/>
      <c r="M28" s="13"/>
      <c r="N28" s="13"/>
    </row>
    <row r="29" spans="2:15">
      <c r="C29" s="13"/>
      <c r="D29" s="41"/>
      <c r="E29" s="41"/>
      <c r="F29" s="41"/>
      <c r="G29" s="41"/>
      <c r="H29" s="41"/>
      <c r="I29" s="41"/>
      <c r="J29" s="41"/>
      <c r="K29" s="41"/>
      <c r="L29" s="13"/>
      <c r="M29" s="13"/>
      <c r="N29" s="13"/>
    </row>
    <row r="30" spans="2:15">
      <c r="C30" s="13"/>
      <c r="D30" s="41"/>
      <c r="E30" s="41"/>
      <c r="F30" s="41"/>
      <c r="G30" s="41"/>
      <c r="H30" s="41"/>
      <c r="I30" s="41"/>
      <c r="J30" s="41"/>
      <c r="K30" s="41"/>
      <c r="L30" s="13"/>
      <c r="M30" s="13"/>
      <c r="N30" s="13"/>
    </row>
    <row r="31" spans="2:15">
      <c r="C31" s="13"/>
      <c r="D31" s="41"/>
      <c r="E31" s="41"/>
      <c r="F31" s="41"/>
      <c r="G31" s="41"/>
      <c r="H31" s="41"/>
      <c r="I31" s="41"/>
      <c r="J31" s="41"/>
      <c r="K31" s="41"/>
      <c r="L31" s="13"/>
      <c r="M31" s="13"/>
      <c r="N31" s="13"/>
    </row>
    <row r="32" spans="2:15">
      <c r="C32" s="13"/>
      <c r="D32" s="41"/>
      <c r="E32" s="41"/>
      <c r="F32" s="41"/>
      <c r="G32" s="41"/>
      <c r="H32" s="41"/>
      <c r="I32" s="41"/>
      <c r="J32" s="41"/>
      <c r="K32" s="41"/>
      <c r="L32" s="13"/>
      <c r="M32" s="13"/>
      <c r="N32" s="13"/>
    </row>
    <row r="33" spans="3:14">
      <c r="C33" s="13"/>
      <c r="D33" s="41"/>
      <c r="E33" s="41"/>
      <c r="F33" s="41"/>
      <c r="G33" s="41"/>
      <c r="H33" s="41"/>
      <c r="I33" s="41"/>
      <c r="J33" s="41"/>
      <c r="K33" s="41"/>
      <c r="L33" s="13"/>
      <c r="M33" s="13"/>
      <c r="N33" s="13"/>
    </row>
    <row r="34" spans="3:14" ht="21.6" customHeight="1">
      <c r="C34" s="13"/>
      <c r="D34" s="41"/>
      <c r="E34" s="41"/>
      <c r="F34" s="41"/>
      <c r="G34" s="41"/>
      <c r="H34" s="41"/>
      <c r="I34" s="41"/>
      <c r="J34" s="41"/>
      <c r="K34" s="41"/>
      <c r="L34" s="13"/>
      <c r="M34" s="13"/>
      <c r="N34" s="13"/>
    </row>
    <row r="35" spans="3:14">
      <c r="C35" s="13"/>
      <c r="D35" s="41"/>
      <c r="E35" s="41"/>
      <c r="F35" s="41"/>
      <c r="G35" s="41"/>
      <c r="H35" s="41"/>
      <c r="I35" s="41"/>
      <c r="J35" s="41"/>
      <c r="K35" s="41"/>
      <c r="L35" s="13"/>
      <c r="M35" s="13"/>
      <c r="N35" s="13"/>
    </row>
    <row r="36" spans="3:14">
      <c r="E36" s="123"/>
      <c r="F36" s="27"/>
      <c r="G36" s="27"/>
      <c r="J36" s="178"/>
      <c r="M36" s="75"/>
    </row>
    <row r="37" spans="3:14">
      <c r="E37" s="123"/>
      <c r="F37" s="27"/>
      <c r="G37" s="27"/>
      <c r="J37" s="178"/>
      <c r="M37" s="75"/>
    </row>
    <row r="38" spans="3:14">
      <c r="E38" s="123"/>
      <c r="F38" s="27"/>
      <c r="G38" s="27"/>
      <c r="J38" s="178"/>
      <c r="M38" s="75"/>
    </row>
    <row r="39" spans="3:14">
      <c r="E39" s="123"/>
      <c r="F39" s="27"/>
      <c r="G39" s="27"/>
      <c r="J39" s="178"/>
      <c r="M39" s="75"/>
    </row>
    <row r="40" spans="3:14">
      <c r="E40" s="123"/>
      <c r="F40" s="27"/>
      <c r="G40" s="27"/>
      <c r="J40" s="178"/>
      <c r="M40" s="75"/>
    </row>
    <row r="41" spans="3:14">
      <c r="E41" s="123"/>
      <c r="F41" s="27"/>
      <c r="G41" s="27"/>
      <c r="J41" s="178"/>
      <c r="M41" s="75"/>
    </row>
    <row r="42" spans="3:14">
      <c r="E42" s="123"/>
      <c r="F42" s="27"/>
      <c r="G42" s="27"/>
      <c r="J42" s="178"/>
      <c r="M42" s="75"/>
    </row>
    <row r="43" spans="3:14">
      <c r="E43" s="123"/>
      <c r="F43" s="27"/>
      <c r="G43" s="27"/>
      <c r="J43" s="178"/>
      <c r="M43" s="75"/>
    </row>
    <row r="44" spans="3:14">
      <c r="E44" s="123"/>
      <c r="F44" s="27"/>
      <c r="G44" s="27"/>
      <c r="J44" s="178"/>
      <c r="M44" s="75"/>
    </row>
    <row r="45" spans="3:14">
      <c r="E45" s="123"/>
      <c r="F45" s="27"/>
      <c r="G45" s="27"/>
      <c r="J45" s="178"/>
      <c r="M45" s="75"/>
    </row>
    <row r="46" spans="3:14">
      <c r="E46" s="123"/>
      <c r="F46" s="27"/>
      <c r="G46" s="27"/>
      <c r="J46" s="178"/>
      <c r="M46" s="75"/>
    </row>
    <row r="47" spans="3:14">
      <c r="E47" s="123"/>
      <c r="F47" s="27"/>
      <c r="G47" s="27"/>
      <c r="J47" s="178"/>
      <c r="M47" s="75"/>
    </row>
    <row r="48" spans="3:14" ht="21.6" customHeight="1">
      <c r="E48" s="123"/>
      <c r="F48" s="27"/>
      <c r="G48" s="27"/>
      <c r="J48" s="178"/>
      <c r="M48" s="75"/>
    </row>
    <row r="49" spans="5:13">
      <c r="E49" s="123"/>
      <c r="F49" s="27"/>
      <c r="G49" s="27"/>
      <c r="J49" s="178"/>
      <c r="M49" s="75"/>
    </row>
    <row r="50" spans="5:13">
      <c r="E50" s="123"/>
      <c r="F50" s="27"/>
      <c r="G50" s="27"/>
      <c r="J50" s="178"/>
      <c r="M50" s="75"/>
    </row>
    <row r="51" spans="5:13">
      <c r="E51" s="123"/>
      <c r="F51" s="27"/>
      <c r="G51" s="27"/>
      <c r="J51" s="178"/>
      <c r="M51" s="75"/>
    </row>
    <row r="52" spans="5:13">
      <c r="E52" s="123"/>
      <c r="F52" s="27"/>
      <c r="G52" s="27"/>
      <c r="J52" s="178"/>
      <c r="M52" s="75"/>
    </row>
    <row r="53" spans="5:13">
      <c r="E53" s="123"/>
      <c r="F53" s="27"/>
      <c r="G53" s="27"/>
      <c r="J53" s="178"/>
      <c r="M53" s="75"/>
    </row>
    <row r="54" spans="5:13">
      <c r="E54" s="123"/>
      <c r="F54" s="27"/>
      <c r="G54" s="27"/>
      <c r="J54" s="178"/>
      <c r="M54" s="75"/>
    </row>
    <row r="55" spans="5:13">
      <c r="E55" s="123"/>
      <c r="F55" s="27"/>
      <c r="G55" s="27"/>
      <c r="J55" s="178"/>
      <c r="M55" s="75"/>
    </row>
    <row r="56" spans="5:13">
      <c r="E56" s="123"/>
      <c r="F56" s="27"/>
      <c r="G56" s="27"/>
      <c r="J56" s="178"/>
      <c r="M56" s="75"/>
    </row>
    <row r="57" spans="5:13">
      <c r="E57" s="123"/>
      <c r="F57" s="27"/>
      <c r="G57" s="27"/>
      <c r="J57" s="178"/>
      <c r="M57" s="75"/>
    </row>
    <row r="58" spans="5:13">
      <c r="E58" s="123"/>
      <c r="F58" s="27"/>
      <c r="G58" s="27"/>
      <c r="M58" s="75"/>
    </row>
    <row r="59" spans="5:13">
      <c r="E59" s="123"/>
      <c r="F59" s="27"/>
      <c r="G59" s="27"/>
      <c r="M59" s="75"/>
    </row>
    <row r="60" spans="5:13" ht="15.6" customHeight="1">
      <c r="E60" s="123"/>
      <c r="F60" s="27"/>
      <c r="G60" s="27"/>
      <c r="M60" s="75"/>
    </row>
    <row r="61" spans="5:13">
      <c r="E61" s="123"/>
      <c r="F61" s="27"/>
      <c r="G61" s="27"/>
      <c r="H61" s="154"/>
      <c r="I61" s="154"/>
      <c r="J61" s="19"/>
      <c r="M61" s="75"/>
    </row>
    <row r="62" spans="5:13">
      <c r="E62" s="123"/>
      <c r="F62" s="27"/>
      <c r="G62" s="27"/>
      <c r="H62" s="178"/>
      <c r="I62" s="178"/>
      <c r="M62" s="75"/>
    </row>
    <row r="63" spans="5:13">
      <c r="E63" s="123"/>
      <c r="F63" s="27"/>
      <c r="G63" s="27"/>
      <c r="H63" s="178"/>
      <c r="I63" s="178"/>
      <c r="M63" s="75"/>
    </row>
    <row r="64" spans="5:13">
      <c r="E64" s="123"/>
      <c r="F64" s="27"/>
      <c r="G64" s="27"/>
      <c r="H64" s="178"/>
      <c r="I64" s="178"/>
      <c r="M64" s="75"/>
    </row>
    <row r="65" spans="5:13">
      <c r="E65" s="123"/>
      <c r="F65" s="27"/>
      <c r="G65" s="27"/>
      <c r="H65" s="178"/>
      <c r="I65" s="178"/>
      <c r="M65" s="75"/>
    </row>
    <row r="66" spans="5:13">
      <c r="E66" s="123"/>
      <c r="F66" s="27"/>
      <c r="G66" s="27"/>
      <c r="H66" s="178"/>
      <c r="I66" s="178"/>
      <c r="M66" s="75"/>
    </row>
    <row r="67" spans="5:13">
      <c r="E67" s="123"/>
      <c r="F67" s="27"/>
      <c r="G67" s="27"/>
      <c r="H67" s="178"/>
      <c r="I67" s="178"/>
      <c r="M67" s="75"/>
    </row>
    <row r="68" spans="5:13">
      <c r="E68" s="123"/>
      <c r="F68" s="27"/>
      <c r="G68" s="27"/>
      <c r="H68" s="178"/>
      <c r="I68" s="178"/>
      <c r="M68" s="75"/>
    </row>
    <row r="69" spans="5:13">
      <c r="E69" s="14"/>
      <c r="F69" s="27"/>
      <c r="G69" s="27"/>
      <c r="H69" s="178"/>
      <c r="I69" s="178"/>
      <c r="M69" s="75"/>
    </row>
    <row r="70" spans="5:13" ht="38.450000000000003" customHeight="1">
      <c r="E70" s="14"/>
      <c r="F70" s="27"/>
      <c r="G70" s="27"/>
      <c r="H70" s="178"/>
      <c r="I70" s="178"/>
      <c r="J70" s="200"/>
      <c r="M70" s="75"/>
    </row>
    <row r="71" spans="5:13" ht="29.1" customHeight="1">
      <c r="E71" s="19"/>
      <c r="F71" s="39"/>
      <c r="G71" s="39"/>
      <c r="H71" s="259"/>
      <c r="I71" s="259"/>
      <c r="J71" s="171"/>
      <c r="M71" s="75"/>
    </row>
    <row r="72" spans="5:13">
      <c r="F72" s="27"/>
      <c r="G72" s="27"/>
      <c r="H72" s="178"/>
      <c r="I72" s="178"/>
      <c r="M72" s="75"/>
    </row>
    <row r="73" spans="5:13">
      <c r="E73" s="14"/>
      <c r="F73" s="27"/>
      <c r="G73" s="27"/>
      <c r="H73" s="178"/>
      <c r="I73" s="178"/>
      <c r="M73" s="75"/>
    </row>
    <row r="74" spans="5:13">
      <c r="E74" s="14"/>
      <c r="F74" s="27"/>
      <c r="G74" s="27"/>
      <c r="H74" s="178"/>
      <c r="I74" s="178"/>
      <c r="M74" s="75"/>
    </row>
    <row r="75" spans="5:13">
      <c r="F75" s="27"/>
      <c r="G75" s="27"/>
      <c r="M75" s="75"/>
    </row>
    <row r="76" spans="5:13">
      <c r="F76" s="27"/>
      <c r="G76" s="27"/>
      <c r="J76" s="200"/>
      <c r="M76" s="75"/>
    </row>
    <row r="77" spans="5:13">
      <c r="F77" s="27"/>
      <c r="G77" s="27"/>
      <c r="J77" s="44"/>
      <c r="M77" s="75"/>
    </row>
    <row r="78" spans="5:13" ht="14.45" customHeight="1">
      <c r="E78" s="201"/>
      <c r="F78" s="27"/>
      <c r="G78" s="27"/>
      <c r="J78" s="178"/>
      <c r="M78" s="75"/>
    </row>
    <row r="79" spans="5:13">
      <c r="E79" s="201"/>
      <c r="F79" s="27"/>
      <c r="G79" s="27"/>
      <c r="J79" s="178"/>
      <c r="M79" s="75"/>
    </row>
    <row r="80" spans="5:13">
      <c r="F80" s="27"/>
      <c r="G80" s="27"/>
      <c r="M80" s="75"/>
    </row>
    <row r="81" spans="5:13">
      <c r="F81" s="27"/>
      <c r="G81" s="27"/>
      <c r="M81" s="75"/>
    </row>
    <row r="82" spans="5:13">
      <c r="F82" s="27"/>
      <c r="G82" s="27"/>
      <c r="M82" s="75"/>
    </row>
    <row r="83" spans="5:13">
      <c r="F83" s="27"/>
      <c r="G83" s="27"/>
      <c r="M83" s="75"/>
    </row>
    <row r="84" spans="5:13">
      <c r="F84" s="27"/>
      <c r="G84" s="27"/>
      <c r="M84" s="75"/>
    </row>
    <row r="85" spans="5:13">
      <c r="F85" s="27"/>
      <c r="G85" s="27"/>
      <c r="M85" s="75"/>
    </row>
    <row r="86" spans="5:13">
      <c r="F86" s="27"/>
      <c r="G86" s="27"/>
      <c r="M86" s="75"/>
    </row>
    <row r="87" spans="5:13">
      <c r="F87" s="27"/>
      <c r="G87" s="27"/>
      <c r="M87" s="75"/>
    </row>
    <row r="88" spans="5:13">
      <c r="F88" s="27"/>
      <c r="G88" s="27"/>
      <c r="M88" s="75"/>
    </row>
    <row r="89" spans="5:13">
      <c r="F89" s="27"/>
      <c r="G89" s="27"/>
      <c r="M89" s="75"/>
    </row>
    <row r="90" spans="5:13">
      <c r="F90" s="27"/>
      <c r="G90" s="27"/>
      <c r="M90" s="75"/>
    </row>
    <row r="91" spans="5:13">
      <c r="F91" s="27"/>
      <c r="G91" s="27"/>
      <c r="M91" s="75"/>
    </row>
    <row r="92" spans="5:13">
      <c r="M92" s="75"/>
    </row>
    <row r="93" spans="5:13" ht="39.6" customHeight="1">
      <c r="E93" s="14"/>
      <c r="F93" s="27"/>
      <c r="G93" s="27"/>
      <c r="H93" s="178"/>
      <c r="I93" s="178"/>
      <c r="J93" s="200"/>
      <c r="M93" s="75"/>
    </row>
    <row r="94" spans="5:13">
      <c r="E94" s="19"/>
      <c r="F94" s="39"/>
      <c r="G94" s="39"/>
      <c r="H94" s="259"/>
      <c r="I94" s="259"/>
      <c r="J94" s="171"/>
      <c r="M94" s="75"/>
    </row>
    <row r="95" spans="5:13">
      <c r="F95" s="27"/>
      <c r="G95" s="27"/>
      <c r="H95" s="178"/>
      <c r="I95" s="178"/>
      <c r="M95" s="75"/>
    </row>
    <row r="96" spans="5:13">
      <c r="E96" s="14"/>
      <c r="F96" s="27"/>
      <c r="G96" s="27"/>
      <c r="H96" s="178"/>
      <c r="I96" s="178"/>
      <c r="M96" s="75"/>
    </row>
    <row r="97" spans="5:13">
      <c r="E97" s="14"/>
      <c r="F97" s="27"/>
      <c r="G97" s="27"/>
      <c r="H97" s="178"/>
      <c r="I97" s="178"/>
      <c r="M97" s="75"/>
    </row>
    <row r="98" spans="5:13">
      <c r="F98" s="27"/>
      <c r="G98" s="27"/>
      <c r="M98" s="75"/>
    </row>
    <row r="99" spans="5:13">
      <c r="F99" s="27"/>
      <c r="G99" s="27"/>
      <c r="J99" s="200"/>
      <c r="M99" s="75"/>
    </row>
    <row r="100" spans="5:13">
      <c r="F100" s="27"/>
      <c r="G100" s="27"/>
      <c r="J100" s="44"/>
      <c r="M100" s="75"/>
    </row>
    <row r="101" spans="5:13">
      <c r="E101" s="201"/>
      <c r="F101" s="27"/>
      <c r="G101" s="27"/>
      <c r="J101" s="178"/>
      <c r="M101" s="75"/>
    </row>
    <row r="102" spans="5:13">
      <c r="E102" s="201"/>
      <c r="F102" s="27"/>
      <c r="G102" s="27"/>
      <c r="J102" s="178"/>
      <c r="M102" s="75"/>
    </row>
    <row r="103" spans="5:13">
      <c r="F103" s="27"/>
      <c r="G103" s="27"/>
      <c r="M103" s="75"/>
    </row>
    <row r="104" spans="5:13">
      <c r="F104" s="27"/>
      <c r="G104" s="27"/>
      <c r="M104" s="75"/>
    </row>
    <row r="105" spans="5:13">
      <c r="F105" s="27"/>
      <c r="G105" s="27"/>
      <c r="M105" s="75"/>
    </row>
    <row r="106" spans="5:13">
      <c r="F106" s="27"/>
      <c r="G106" s="27"/>
      <c r="M106" s="75"/>
    </row>
    <row r="107" spans="5:13">
      <c r="F107" s="27"/>
      <c r="G107" s="27"/>
      <c r="M107" s="75"/>
    </row>
    <row r="108" spans="5:13">
      <c r="F108" s="27"/>
      <c r="G108" s="27"/>
      <c r="M108" s="75"/>
    </row>
    <row r="109" spans="5:13">
      <c r="F109" s="27"/>
      <c r="G109" s="27"/>
      <c r="M109" s="75"/>
    </row>
    <row r="110" spans="5:13">
      <c r="F110" s="27"/>
      <c r="G110" s="27"/>
      <c r="M110" s="75"/>
    </row>
    <row r="111" spans="5:13">
      <c r="F111" s="27"/>
      <c r="G111" s="27"/>
      <c r="M111" s="75"/>
    </row>
    <row r="112" spans="5:13">
      <c r="F112" s="27"/>
      <c r="G112" s="27"/>
      <c r="M112" s="75"/>
    </row>
    <row r="113" spans="5:13">
      <c r="F113" s="27"/>
      <c r="G113" s="27"/>
      <c r="M113" s="75"/>
    </row>
    <row r="114" spans="5:13">
      <c r="F114" s="27"/>
      <c r="G114" s="27"/>
      <c r="M114" s="75"/>
    </row>
    <row r="115" spans="5:13">
      <c r="M115" s="75"/>
    </row>
    <row r="116" spans="5:13" ht="39.950000000000003" customHeight="1">
      <c r="E116" s="14"/>
      <c r="F116" s="27"/>
      <c r="G116" s="27"/>
      <c r="H116" s="178"/>
      <c r="I116" s="178"/>
      <c r="J116" s="200"/>
      <c r="M116" s="75"/>
    </row>
    <row r="117" spans="5:13">
      <c r="E117" s="19"/>
      <c r="F117" s="39"/>
      <c r="G117" s="39"/>
      <c r="H117" s="259"/>
      <c r="I117" s="259"/>
      <c r="J117" s="171"/>
      <c r="M117" s="75"/>
    </row>
    <row r="118" spans="5:13">
      <c r="F118" s="27"/>
      <c r="G118" s="27"/>
      <c r="H118" s="178"/>
      <c r="I118" s="178"/>
      <c r="M118" s="75"/>
    </row>
    <row r="119" spans="5:13">
      <c r="E119" s="14"/>
      <c r="F119" s="27"/>
      <c r="G119" s="27"/>
      <c r="H119" s="178"/>
      <c r="I119" s="178"/>
      <c r="M119" s="75"/>
    </row>
    <row r="120" spans="5:13">
      <c r="E120" s="14"/>
      <c r="F120" s="27"/>
      <c r="G120" s="27"/>
      <c r="H120" s="178"/>
      <c r="I120" s="178"/>
      <c r="M120" s="75"/>
    </row>
    <row r="121" spans="5:13">
      <c r="F121" s="27"/>
      <c r="G121" s="27"/>
      <c r="M121" s="75"/>
    </row>
    <row r="122" spans="5:13">
      <c r="F122" s="27"/>
      <c r="G122" s="27"/>
      <c r="J122" s="200"/>
      <c r="M122" s="75"/>
    </row>
    <row r="123" spans="5:13">
      <c r="F123" s="27"/>
      <c r="G123" s="27"/>
      <c r="J123" s="44"/>
      <c r="M123" s="75"/>
    </row>
    <row r="124" spans="5:13">
      <c r="E124" s="201"/>
      <c r="F124" s="27"/>
      <c r="G124" s="27"/>
      <c r="J124" s="178"/>
      <c r="M124" s="75"/>
    </row>
    <row r="125" spans="5:13">
      <c r="E125" s="201"/>
      <c r="F125" s="27"/>
      <c r="G125" s="27"/>
      <c r="J125" s="178"/>
      <c r="M125" s="75"/>
    </row>
    <row r="126" spans="5:13">
      <c r="F126" s="27"/>
      <c r="G126" s="27"/>
      <c r="M126" s="75"/>
    </row>
    <row r="127" spans="5:13">
      <c r="F127" s="27"/>
      <c r="G127" s="27"/>
      <c r="M127" s="75"/>
    </row>
    <row r="128" spans="5:13">
      <c r="F128" s="27"/>
      <c r="G128" s="27"/>
      <c r="M128" s="75"/>
    </row>
    <row r="129" spans="5:13">
      <c r="F129" s="27"/>
      <c r="G129" s="27"/>
      <c r="M129" s="75"/>
    </row>
    <row r="130" spans="5:13">
      <c r="F130" s="27"/>
      <c r="G130" s="27"/>
      <c r="M130" s="75"/>
    </row>
    <row r="131" spans="5:13">
      <c r="F131" s="27"/>
      <c r="G131" s="27"/>
      <c r="M131" s="75"/>
    </row>
    <row r="132" spans="5:13">
      <c r="F132" s="27"/>
      <c r="G132" s="27"/>
      <c r="M132" s="75"/>
    </row>
    <row r="133" spans="5:13">
      <c r="F133" s="27"/>
      <c r="G133" s="27"/>
      <c r="M133" s="75"/>
    </row>
    <row r="134" spans="5:13">
      <c r="F134" s="27"/>
      <c r="G134" s="27"/>
      <c r="M134" s="75"/>
    </row>
    <row r="135" spans="5:13">
      <c r="F135" s="27"/>
      <c r="G135" s="27"/>
      <c r="M135" s="75"/>
    </row>
    <row r="136" spans="5:13">
      <c r="F136" s="27"/>
      <c r="G136" s="27"/>
      <c r="M136" s="75"/>
    </row>
    <row r="137" spans="5:13">
      <c r="F137" s="27"/>
      <c r="G137" s="27"/>
      <c r="M137" s="75"/>
    </row>
    <row r="138" spans="5:13">
      <c r="M138" s="75"/>
    </row>
    <row r="139" spans="5:13" ht="15.75">
      <c r="E139" s="202"/>
      <c r="M139" s="75"/>
    </row>
    <row r="140" spans="5:13">
      <c r="E140" s="19"/>
      <c r="F140" s="39"/>
      <c r="G140" s="39"/>
      <c r="M140" s="75"/>
    </row>
    <row r="141" spans="5:13">
      <c r="F141" s="27"/>
      <c r="G141" s="27"/>
      <c r="M141" s="75"/>
    </row>
    <row r="142" spans="5:13">
      <c r="F142" s="27"/>
      <c r="G142" s="27"/>
      <c r="M142" s="75"/>
    </row>
    <row r="143" spans="5:13">
      <c r="F143" s="27"/>
      <c r="G143" s="27"/>
      <c r="M143" s="75"/>
    </row>
    <row r="144" spans="5:13">
      <c r="F144" s="27"/>
      <c r="G144" s="27"/>
      <c r="M144" s="75"/>
    </row>
    <row r="145" spans="6:13">
      <c r="F145" s="27"/>
      <c r="G145" s="27"/>
      <c r="J145" s="44"/>
      <c r="M145" s="75"/>
    </row>
    <row r="146" spans="6:13">
      <c r="F146" s="27"/>
      <c r="G146" s="27"/>
      <c r="J146" s="178"/>
      <c r="M146" s="75"/>
    </row>
    <row r="147" spans="6:13">
      <c r="F147" s="27"/>
      <c r="G147" s="27"/>
      <c r="J147" s="178"/>
      <c r="M147" s="75"/>
    </row>
    <row r="148" spans="6:13">
      <c r="F148" s="27"/>
      <c r="G148" s="27"/>
      <c r="M148" s="75"/>
    </row>
    <row r="149" spans="6:13">
      <c r="F149" s="27"/>
      <c r="G149" s="27"/>
      <c r="M149" s="75"/>
    </row>
    <row r="150" spans="6:13">
      <c r="F150" s="27"/>
      <c r="G150" s="27"/>
      <c r="M150" s="75"/>
    </row>
    <row r="151" spans="6:13">
      <c r="F151" s="27"/>
      <c r="G151" s="27"/>
      <c r="M151" s="75"/>
    </row>
    <row r="152" spans="6:13">
      <c r="F152" s="27"/>
      <c r="G152" s="27"/>
      <c r="M152" s="75"/>
    </row>
    <row r="153" spans="6:13">
      <c r="F153" s="27"/>
      <c r="G153" s="27"/>
      <c r="M153" s="75"/>
    </row>
    <row r="154" spans="6:13">
      <c r="F154" s="27"/>
      <c r="G154" s="27"/>
      <c r="M154" s="75"/>
    </row>
    <row r="155" spans="6:13">
      <c r="F155" s="27"/>
      <c r="G155" s="27"/>
      <c r="M155" s="75"/>
    </row>
    <row r="156" spans="6:13">
      <c r="F156" s="27"/>
      <c r="G156" s="27"/>
      <c r="M156" s="75"/>
    </row>
    <row r="157" spans="6:13">
      <c r="F157" s="27"/>
      <c r="G157" s="27"/>
      <c r="M157" s="75"/>
    </row>
    <row r="158" spans="6:13">
      <c r="F158" s="27"/>
      <c r="G158" s="27"/>
      <c r="M158" s="75"/>
    </row>
    <row r="159" spans="6:13">
      <c r="F159" s="27"/>
      <c r="G159" s="27"/>
      <c r="M159" s="75"/>
    </row>
    <row r="160" spans="6:13">
      <c r="F160" s="27"/>
      <c r="G160" s="27"/>
      <c r="M160" s="75"/>
    </row>
    <row r="161" spans="6:13">
      <c r="F161" s="27"/>
      <c r="G161" s="27"/>
      <c r="M161" s="75"/>
    </row>
    <row r="162" spans="6:13">
      <c r="F162" s="27"/>
      <c r="G162" s="27"/>
      <c r="M162" s="75"/>
    </row>
    <row r="163" spans="6:13">
      <c r="F163" s="27"/>
      <c r="G163" s="27"/>
      <c r="M163" s="75"/>
    </row>
    <row r="164" spans="6:13">
      <c r="F164" s="27"/>
      <c r="G164" s="27"/>
      <c r="M164" s="75"/>
    </row>
  </sheetData>
  <mergeCells count="2">
    <mergeCell ref="B6:B10"/>
    <mergeCell ref="B15:B19"/>
  </mergeCells>
  <conditionalFormatting sqref="B3">
    <cfRule type="containsText" dxfId="2" priority="1" operator="containsText" text="Unsure">
      <formula>NOT(ISERROR(SEARCH("Unsure",B3)))</formula>
    </cfRule>
    <cfRule type="containsText" dxfId="1" priority="2" operator="containsText" text="Yes">
      <formula>NOT(ISERROR(SEARCH("Yes",B3)))</formula>
    </cfRule>
    <cfRule type="containsText" dxfId="0" priority="3"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C5F64-1E95-4D25-8839-49394A624E37}">
  <sheetPr codeName="Sheet2">
    <tabColor rgb="FF5F9E88"/>
  </sheetPr>
  <dimension ref="B1:K25"/>
  <sheetViews>
    <sheetView zoomScaleNormal="100" workbookViewId="0"/>
  </sheetViews>
  <sheetFormatPr defaultColWidth="9.140625" defaultRowHeight="15"/>
  <cols>
    <col min="1" max="1" width="2.28515625" style="16" customWidth="1"/>
    <col min="2" max="2" width="33.5703125" style="16" customWidth="1"/>
    <col min="3" max="3" width="110.7109375" style="16" customWidth="1"/>
    <col min="4" max="4" width="100.7109375" style="16" customWidth="1"/>
    <col min="5" max="16384" width="9.140625" style="16"/>
  </cols>
  <sheetData>
    <row r="1" spans="2:11" ht="54" customHeight="1">
      <c r="B1" s="266" t="s">
        <v>282</v>
      </c>
      <c r="C1" s="266"/>
      <c r="D1" s="4"/>
    </row>
    <row r="2" spans="2:11" ht="24" customHeight="1">
      <c r="B2" s="267" t="s">
        <v>283</v>
      </c>
      <c r="C2" s="268"/>
      <c r="D2" s="2"/>
    </row>
    <row r="3" spans="2:11" ht="69.95" customHeight="1">
      <c r="B3" s="269" t="s">
        <v>284</v>
      </c>
      <c r="C3" s="269"/>
      <c r="D3" s="2"/>
    </row>
    <row r="4" spans="2:11" ht="54" customHeight="1">
      <c r="B4" s="270" t="s">
        <v>285</v>
      </c>
      <c r="C4" s="270"/>
      <c r="D4" s="5"/>
    </row>
    <row r="5" spans="2:11" ht="33" customHeight="1">
      <c r="B5" s="265" t="s">
        <v>286</v>
      </c>
      <c r="C5" s="265"/>
      <c r="D5" s="5"/>
    </row>
    <row r="6" spans="2:11" ht="33.6" customHeight="1">
      <c r="B6" s="265" t="s">
        <v>287</v>
      </c>
      <c r="C6" s="265"/>
      <c r="D6" s="5"/>
    </row>
    <row r="7" spans="2:11" ht="15" customHeight="1">
      <c r="B7" s="6"/>
      <c r="C7" s="5"/>
      <c r="D7" s="5"/>
    </row>
    <row r="8" spans="2:11" ht="21.95" customHeight="1">
      <c r="B8" s="263" t="s">
        <v>288</v>
      </c>
      <c r="C8" s="264"/>
      <c r="D8" s="5"/>
    </row>
    <row r="9" spans="2:11">
      <c r="B9" s="5"/>
      <c r="C9" s="5"/>
      <c r="D9" s="5"/>
    </row>
    <row r="10" spans="2:11" s="141" customFormat="1" ht="32.25" customHeight="1">
      <c r="B10" s="271" t="s">
        <v>289</v>
      </c>
      <c r="C10" s="271"/>
    </row>
    <row r="11" spans="2:11" s="141" customFormat="1" ht="8.25" customHeight="1">
      <c r="G11" s="129"/>
      <c r="H11" s="129"/>
      <c r="I11" s="129"/>
      <c r="K11" s="142"/>
    </row>
    <row r="12" spans="2:11" s="130" customFormat="1" ht="45">
      <c r="B12" s="131" t="s">
        <v>53</v>
      </c>
      <c r="C12" s="131" t="s">
        <v>54</v>
      </c>
      <c r="D12" s="141"/>
      <c r="E12" s="141"/>
      <c r="F12" s="141"/>
    </row>
    <row r="13" spans="2:11" s="130" customFormat="1" ht="36.75" customHeight="1">
      <c r="B13" s="80" t="s">
        <v>59</v>
      </c>
      <c r="C13" s="80" t="s">
        <v>60</v>
      </c>
      <c r="D13" s="141"/>
      <c r="E13" s="141"/>
      <c r="F13" s="141"/>
    </row>
    <row r="14" spans="2:11" s="130" customFormat="1" ht="30" customHeight="1">
      <c r="B14" s="131" t="s">
        <v>64</v>
      </c>
      <c r="C14" s="131" t="s">
        <v>65</v>
      </c>
      <c r="D14" s="141"/>
      <c r="E14" s="141"/>
      <c r="F14" s="141"/>
    </row>
    <row r="15" spans="2:11" s="130" customFormat="1" ht="30" customHeight="1">
      <c r="B15" s="80" t="s">
        <v>68</v>
      </c>
      <c r="C15" s="80" t="s">
        <v>69</v>
      </c>
      <c r="D15" s="141"/>
      <c r="E15" s="141"/>
      <c r="F15" s="141"/>
    </row>
    <row r="16" spans="2:11">
      <c r="B16" s="8"/>
      <c r="C16" s="5"/>
      <c r="D16" s="7"/>
    </row>
    <row r="17" spans="2:4">
      <c r="B17" s="5"/>
      <c r="C17" s="5"/>
      <c r="D17" s="7"/>
    </row>
    <row r="18" spans="2:4">
      <c r="B18" s="5"/>
      <c r="C18" s="5"/>
      <c r="D18" s="7"/>
    </row>
    <row r="19" spans="2:4">
      <c r="B19" s="5"/>
      <c r="C19" s="5"/>
      <c r="D19" s="7"/>
    </row>
    <row r="20" spans="2:4">
      <c r="B20" s="262"/>
      <c r="C20" s="262"/>
      <c r="D20" s="262"/>
    </row>
    <row r="21" spans="2:4">
      <c r="B21" s="9"/>
      <c r="C21" s="10"/>
      <c r="D21" s="10"/>
    </row>
    <row r="22" spans="2:4">
      <c r="B22" s="9"/>
      <c r="C22" s="10"/>
      <c r="D22" s="10"/>
    </row>
    <row r="23" spans="2:4">
      <c r="B23" s="9"/>
      <c r="C23" s="10"/>
      <c r="D23" s="10"/>
    </row>
    <row r="24" spans="2:4">
      <c r="B24" s="11"/>
      <c r="C24" s="1"/>
      <c r="D24" s="7"/>
    </row>
    <row r="25" spans="2:4">
      <c r="B25" s="1"/>
      <c r="C25" s="1"/>
      <c r="D25" s="1"/>
    </row>
  </sheetData>
  <mergeCells count="9">
    <mergeCell ref="B20:D20"/>
    <mergeCell ref="B8:C8"/>
    <mergeCell ref="B6:C6"/>
    <mergeCell ref="B1:C1"/>
    <mergeCell ref="B2:C2"/>
    <mergeCell ref="B3:C3"/>
    <mergeCell ref="B4:C4"/>
    <mergeCell ref="B5:C5"/>
    <mergeCell ref="B10:C10"/>
  </mergeCells>
  <pageMargins left="0.7" right="0.7" top="0.75" bottom="0.75" header="0.3" footer="0.3"/>
  <pageSetup paperSize="9" orientation="portrait" r:id="rId1"/>
  <headerFooter>
    <oddFooter>&amp;L_x000D_&amp;1#&amp;"Calibri"&amp;8&amp;K000000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5F9E88"/>
  </sheetPr>
  <dimension ref="B1:H99"/>
  <sheetViews>
    <sheetView zoomScaleNormal="100" workbookViewId="0"/>
  </sheetViews>
  <sheetFormatPr defaultColWidth="9.140625" defaultRowHeight="15" outlineLevelRow="1"/>
  <cols>
    <col min="1" max="1" width="2.28515625" style="146" customWidth="1"/>
    <col min="2" max="2" width="44.140625" style="146" customWidth="1"/>
    <col min="3" max="3" width="110.7109375" style="146" customWidth="1"/>
    <col min="4" max="4" width="100.7109375" style="146" customWidth="1"/>
    <col min="5" max="5" width="16.42578125" style="146" customWidth="1"/>
    <col min="6" max="16384" width="9.140625" style="146"/>
  </cols>
  <sheetData>
    <row r="1" spans="2:3" ht="54" customHeight="1">
      <c r="B1" s="273" t="s">
        <v>285</v>
      </c>
      <c r="C1" s="273"/>
    </row>
    <row r="2" spans="2:3" ht="59.1" customHeight="1">
      <c r="B2" s="272" t="s">
        <v>290</v>
      </c>
      <c r="C2" s="272"/>
    </row>
    <row r="3" spans="2:3" ht="20.100000000000001" customHeight="1">
      <c r="B3" s="254" t="s">
        <v>291</v>
      </c>
      <c r="C3" s="255"/>
    </row>
    <row r="4" spans="2:3" ht="38.1" customHeight="1">
      <c r="B4" s="272" t="s">
        <v>292</v>
      </c>
      <c r="C4" s="272"/>
    </row>
    <row r="5" spans="2:3" ht="9" customHeight="1">
      <c r="B5" s="147"/>
      <c r="C5" s="148"/>
    </row>
    <row r="6" spans="2:3" ht="21.95" customHeight="1">
      <c r="B6" s="149" t="s">
        <v>293</v>
      </c>
      <c r="C6" s="150" t="s">
        <v>294</v>
      </c>
    </row>
    <row r="7" spans="2:3" ht="9" customHeight="1">
      <c r="B7" s="151"/>
      <c r="C7" s="151"/>
    </row>
    <row r="8" spans="2:3" ht="15" customHeight="1">
      <c r="B8" s="152" t="s">
        <v>42</v>
      </c>
      <c r="C8" s="151"/>
    </row>
    <row r="9" spans="2:3" ht="30" outlineLevel="1">
      <c r="B9" s="143" t="s">
        <v>156</v>
      </c>
      <c r="C9" s="143" t="s">
        <v>157</v>
      </c>
    </row>
    <row r="10" spans="2:3" ht="30" customHeight="1" outlineLevel="1">
      <c r="B10" s="145" t="s">
        <v>295</v>
      </c>
      <c r="C10" s="145" t="s">
        <v>296</v>
      </c>
    </row>
    <row r="11" spans="2:3" ht="30" outlineLevel="1">
      <c r="B11" s="143" t="s">
        <v>148</v>
      </c>
      <c r="C11" s="143" t="s">
        <v>150</v>
      </c>
    </row>
    <row r="12" spans="2:3" ht="30" customHeight="1" outlineLevel="1">
      <c r="B12" s="145" t="s">
        <v>297</v>
      </c>
      <c r="C12" s="145" t="s">
        <v>298</v>
      </c>
    </row>
    <row r="13" spans="2:3" ht="30" customHeight="1" outlineLevel="1">
      <c r="B13" s="143" t="s">
        <v>151</v>
      </c>
      <c r="C13" s="143" t="s">
        <v>153</v>
      </c>
    </row>
    <row r="14" spans="2:3" ht="30" customHeight="1" outlineLevel="1">
      <c r="B14" s="145" t="s">
        <v>299</v>
      </c>
      <c r="C14" s="145" t="s">
        <v>300</v>
      </c>
    </row>
    <row r="15" spans="2:3" ht="30" customHeight="1" outlineLevel="1">
      <c r="B15" s="143" t="s">
        <v>301</v>
      </c>
      <c r="C15" s="143" t="s">
        <v>302</v>
      </c>
    </row>
    <row r="16" spans="2:3" ht="30" outlineLevel="1">
      <c r="B16" s="145" t="s">
        <v>303</v>
      </c>
      <c r="C16" s="145" t="s">
        <v>304</v>
      </c>
    </row>
    <row r="17" spans="2:6" ht="30" customHeight="1" outlineLevel="1">
      <c r="B17" s="143" t="s">
        <v>98</v>
      </c>
      <c r="C17" s="143" t="s">
        <v>99</v>
      </c>
    </row>
    <row r="18" spans="2:6" ht="15" customHeight="1">
      <c r="B18" s="145"/>
      <c r="C18" s="145"/>
    </row>
    <row r="19" spans="2:6" ht="15" customHeight="1">
      <c r="B19" s="152" t="s">
        <v>205</v>
      </c>
      <c r="C19" s="145"/>
      <c r="D19" s="145"/>
    </row>
    <row r="20" spans="2:6" ht="45" outlineLevel="1">
      <c r="B20" s="143" t="s">
        <v>207</v>
      </c>
      <c r="C20" s="143" t="s">
        <v>208</v>
      </c>
      <c r="D20" s="145"/>
    </row>
    <row r="21" spans="2:6" ht="30" customHeight="1" outlineLevel="1">
      <c r="B21" s="145" t="s">
        <v>209</v>
      </c>
      <c r="C21" s="145" t="s">
        <v>210</v>
      </c>
      <c r="D21" s="145"/>
    </row>
    <row r="22" spans="2:6" ht="30" customHeight="1" outlineLevel="1">
      <c r="B22" s="143" t="s">
        <v>305</v>
      </c>
      <c r="C22" s="143" t="s">
        <v>306</v>
      </c>
      <c r="D22" s="145"/>
    </row>
    <row r="23" spans="2:6" ht="30" outlineLevel="1">
      <c r="B23" s="145" t="s">
        <v>307</v>
      </c>
      <c r="C23" s="145" t="s">
        <v>308</v>
      </c>
      <c r="D23" s="145"/>
    </row>
    <row r="24" spans="2:6" ht="30" customHeight="1" outlineLevel="1">
      <c r="B24" s="143" t="s">
        <v>140</v>
      </c>
      <c r="C24" s="143" t="s">
        <v>139</v>
      </c>
      <c r="D24" s="145"/>
    </row>
    <row r="25" spans="2:6" s="130" customFormat="1" ht="30" outlineLevel="1">
      <c r="B25" s="145" t="s">
        <v>309</v>
      </c>
      <c r="C25" s="145" t="s">
        <v>310</v>
      </c>
      <c r="D25" s="145"/>
      <c r="E25" s="146"/>
      <c r="F25" s="146"/>
    </row>
    <row r="26" spans="2:6" s="130" customFormat="1" ht="45" outlineLevel="1">
      <c r="B26" s="143" t="s">
        <v>311</v>
      </c>
      <c r="C26" s="143" t="s">
        <v>312</v>
      </c>
      <c r="D26" s="145"/>
      <c r="E26" s="146"/>
      <c r="F26" s="146"/>
    </row>
    <row r="27" spans="2:6" ht="15" customHeight="1">
      <c r="B27" s="145"/>
      <c r="C27" s="145"/>
      <c r="D27" s="145"/>
    </row>
    <row r="28" spans="2:6" ht="15" customHeight="1">
      <c r="B28" s="152" t="s">
        <v>313</v>
      </c>
      <c r="C28" s="145"/>
      <c r="D28" s="145"/>
    </row>
    <row r="29" spans="2:6" ht="45" outlineLevel="1">
      <c r="B29" s="143" t="s">
        <v>53</v>
      </c>
      <c r="C29" s="143" t="s">
        <v>54</v>
      </c>
      <c r="D29" s="145"/>
    </row>
    <row r="30" spans="2:6" ht="30" outlineLevel="1">
      <c r="B30" s="145" t="s">
        <v>59</v>
      </c>
      <c r="C30" s="145" t="s">
        <v>60</v>
      </c>
      <c r="D30" s="145"/>
    </row>
    <row r="31" spans="2:6" ht="30" customHeight="1" outlineLevel="1">
      <c r="B31" s="143" t="s">
        <v>64</v>
      </c>
      <c r="C31" s="143" t="s">
        <v>65</v>
      </c>
      <c r="D31" s="145"/>
    </row>
    <row r="32" spans="2:6" ht="30" customHeight="1" outlineLevel="1">
      <c r="B32" s="145" t="s">
        <v>68</v>
      </c>
      <c r="C32" s="145" t="s">
        <v>69</v>
      </c>
      <c r="D32" s="145"/>
    </row>
    <row r="33" spans="2:8" ht="150" outlineLevel="1">
      <c r="B33" s="144" t="s">
        <v>108</v>
      </c>
      <c r="C33" s="144" t="s">
        <v>109</v>
      </c>
      <c r="D33" s="145"/>
    </row>
    <row r="34" spans="2:8" ht="60" outlineLevel="1">
      <c r="B34" s="144" t="s">
        <v>261</v>
      </c>
      <c r="C34" s="144" t="s">
        <v>262</v>
      </c>
      <c r="D34" s="145"/>
    </row>
    <row r="35" spans="2:8" ht="75" outlineLevel="1">
      <c r="B35" s="145" t="s">
        <v>280</v>
      </c>
      <c r="C35" s="145" t="s">
        <v>281</v>
      </c>
      <c r="D35" s="145"/>
    </row>
    <row r="36" spans="2:8" ht="150" outlineLevel="1">
      <c r="B36" s="143" t="s">
        <v>175</v>
      </c>
      <c r="C36" s="143" t="s">
        <v>176</v>
      </c>
      <c r="D36" s="145"/>
    </row>
    <row r="37" spans="2:8" ht="150" outlineLevel="1">
      <c r="B37" s="201" t="s">
        <v>179</v>
      </c>
      <c r="C37" s="201" t="s">
        <v>180</v>
      </c>
      <c r="D37" s="145"/>
    </row>
    <row r="38" spans="2:8" ht="60" outlineLevel="1">
      <c r="B38" s="143" t="s">
        <v>314</v>
      </c>
      <c r="C38" s="143" t="s">
        <v>315</v>
      </c>
      <c r="D38" s="145"/>
    </row>
    <row r="39" spans="2:8" ht="75" outlineLevel="1">
      <c r="B39" s="145" t="s">
        <v>316</v>
      </c>
      <c r="C39" s="145" t="s">
        <v>317</v>
      </c>
      <c r="D39" s="145"/>
    </row>
    <row r="40" spans="2:8" ht="30" customHeight="1" outlineLevel="1">
      <c r="B40" s="143" t="s">
        <v>318</v>
      </c>
      <c r="C40" s="143" t="s">
        <v>319</v>
      </c>
      <c r="D40" s="145"/>
    </row>
    <row r="41" spans="2:8" s="130" customFormat="1" ht="30" outlineLevel="1">
      <c r="B41" s="145" t="s">
        <v>320</v>
      </c>
      <c r="C41" s="145" t="s">
        <v>321</v>
      </c>
      <c r="D41" s="145"/>
      <c r="E41" s="146"/>
      <c r="F41" s="146"/>
      <c r="G41" s="146"/>
      <c r="H41" s="146"/>
    </row>
    <row r="42" spans="2:8" s="130" customFormat="1" ht="45" outlineLevel="1">
      <c r="B42" s="143" t="s">
        <v>265</v>
      </c>
      <c r="C42" s="143" t="s">
        <v>266</v>
      </c>
      <c r="D42" s="145"/>
      <c r="E42" s="146"/>
      <c r="F42" s="146"/>
      <c r="G42" s="146"/>
      <c r="H42" s="146"/>
    </row>
    <row r="43" spans="2:8" s="130" customFormat="1" ht="30" outlineLevel="1">
      <c r="B43" s="145" t="s">
        <v>322</v>
      </c>
      <c r="C43" s="145" t="s">
        <v>323</v>
      </c>
      <c r="D43" s="145"/>
      <c r="E43" s="146"/>
      <c r="F43" s="146"/>
      <c r="G43" s="146"/>
      <c r="H43" s="146"/>
    </row>
    <row r="44" spans="2:8" s="130" customFormat="1" ht="60" outlineLevel="1">
      <c r="B44" s="143" t="s">
        <v>261</v>
      </c>
      <c r="C44" s="143" t="s">
        <v>262</v>
      </c>
      <c r="D44" s="145"/>
      <c r="E44" s="146"/>
      <c r="F44" s="146"/>
      <c r="G44" s="146"/>
      <c r="H44" s="146"/>
    </row>
    <row r="45" spans="2:8" s="130" customFormat="1" ht="45" outlineLevel="1">
      <c r="B45" s="145" t="s">
        <v>247</v>
      </c>
      <c r="C45" s="145" t="s">
        <v>248</v>
      </c>
      <c r="D45" s="145"/>
      <c r="E45" s="146"/>
      <c r="F45" s="146"/>
      <c r="G45" s="146"/>
      <c r="H45" s="146"/>
    </row>
    <row r="46" spans="2:8" s="130" customFormat="1" ht="45" outlineLevel="1">
      <c r="B46" s="131" t="s">
        <v>222</v>
      </c>
      <c r="C46" s="131" t="s">
        <v>223</v>
      </c>
      <c r="D46" s="145"/>
      <c r="E46" s="146"/>
      <c r="F46" s="146"/>
      <c r="G46" s="146"/>
      <c r="H46" s="146"/>
    </row>
    <row r="47" spans="2:8" s="130" customFormat="1" ht="15" customHeight="1">
      <c r="B47" s="145"/>
      <c r="C47" s="145"/>
      <c r="D47" s="145"/>
      <c r="E47" s="146"/>
      <c r="F47" s="146"/>
      <c r="G47" s="146"/>
      <c r="H47" s="146"/>
    </row>
    <row r="48" spans="2:8" ht="15" customHeight="1">
      <c r="B48" s="152" t="s">
        <v>324</v>
      </c>
      <c r="C48" s="145"/>
      <c r="D48" s="145"/>
    </row>
    <row r="49" spans="2:4" ht="30" outlineLevel="1">
      <c r="B49" s="144" t="s">
        <v>136</v>
      </c>
      <c r="C49" s="144" t="s">
        <v>137</v>
      </c>
      <c r="D49" s="145"/>
    </row>
    <row r="50" spans="2:4" ht="30" outlineLevel="1">
      <c r="B50" s="145" t="s">
        <v>325</v>
      </c>
      <c r="C50" s="145" t="s">
        <v>326</v>
      </c>
      <c r="D50" s="145"/>
    </row>
    <row r="51" spans="2:4" ht="60" outlineLevel="1">
      <c r="B51" s="144" t="s">
        <v>327</v>
      </c>
      <c r="C51" s="144" t="s">
        <v>328</v>
      </c>
      <c r="D51" s="145"/>
    </row>
    <row r="52" spans="2:4" ht="30" outlineLevel="1">
      <c r="B52" s="145" t="s">
        <v>329</v>
      </c>
      <c r="C52" s="145" t="s">
        <v>330</v>
      </c>
      <c r="D52" s="145"/>
    </row>
    <row r="53" spans="2:4" ht="30" outlineLevel="1">
      <c r="B53" s="144" t="s">
        <v>331</v>
      </c>
      <c r="C53" s="144" t="s">
        <v>332</v>
      </c>
      <c r="D53" s="145"/>
    </row>
    <row r="54" spans="2:4" ht="45" outlineLevel="1">
      <c r="B54" s="145" t="s">
        <v>333</v>
      </c>
      <c r="C54" s="145" t="s">
        <v>334</v>
      </c>
      <c r="D54" s="145"/>
    </row>
    <row r="55" spans="2:4" ht="15" customHeight="1">
      <c r="B55" s="14"/>
      <c r="C55" s="145"/>
      <c r="D55" s="145"/>
    </row>
    <row r="56" spans="2:4" ht="15" customHeight="1">
      <c r="B56" s="91" t="s">
        <v>335</v>
      </c>
      <c r="C56" s="145"/>
      <c r="D56" s="145"/>
    </row>
    <row r="57" spans="2:4" ht="45" outlineLevel="1">
      <c r="B57" s="144" t="s">
        <v>192</v>
      </c>
      <c r="C57" s="144" t="s">
        <v>193</v>
      </c>
      <c r="D57" s="145"/>
    </row>
    <row r="58" spans="2:4" ht="45" outlineLevel="1">
      <c r="B58" s="145" t="s">
        <v>336</v>
      </c>
      <c r="C58" s="145" t="s">
        <v>337</v>
      </c>
      <c r="D58" s="145"/>
    </row>
    <row r="59" spans="2:4" ht="30" customHeight="1" outlineLevel="1">
      <c r="B59" s="143" t="s">
        <v>130</v>
      </c>
      <c r="C59" s="143" t="s">
        <v>131</v>
      </c>
      <c r="D59" s="145"/>
    </row>
    <row r="60" spans="2:4" ht="60" outlineLevel="1">
      <c r="B60" s="145" t="s">
        <v>126</v>
      </c>
      <c r="C60" s="145" t="s">
        <v>127</v>
      </c>
      <c r="D60" s="145"/>
    </row>
    <row r="61" spans="2:4" ht="30" customHeight="1" outlineLevel="1">
      <c r="B61" s="143" t="s">
        <v>93</v>
      </c>
      <c r="C61" s="143" t="s">
        <v>92</v>
      </c>
      <c r="D61" s="145"/>
    </row>
    <row r="62" spans="2:4" ht="30" customHeight="1" outlineLevel="1">
      <c r="B62" s="145" t="s">
        <v>79</v>
      </c>
      <c r="C62" s="145" t="s">
        <v>80</v>
      </c>
      <c r="D62" s="145"/>
    </row>
    <row r="63" spans="2:4" ht="15" customHeight="1">
      <c r="B63" s="14"/>
      <c r="C63" s="145"/>
      <c r="D63" s="145"/>
    </row>
    <row r="64" spans="2:4" ht="15" customHeight="1">
      <c r="B64" s="91" t="s">
        <v>338</v>
      </c>
      <c r="C64" s="145"/>
      <c r="D64" s="145"/>
    </row>
    <row r="65" spans="2:4" ht="30" outlineLevel="1">
      <c r="B65" s="144" t="s">
        <v>118</v>
      </c>
      <c r="C65" s="144" t="s">
        <v>120</v>
      </c>
      <c r="D65" s="145"/>
    </row>
    <row r="66" spans="2:4" ht="30" outlineLevel="1">
      <c r="B66" s="145" t="s">
        <v>121</v>
      </c>
      <c r="C66" s="145" t="s">
        <v>122</v>
      </c>
      <c r="D66" s="145"/>
    </row>
    <row r="67" spans="2:4" ht="60" outlineLevel="1">
      <c r="B67" s="143" t="s">
        <v>261</v>
      </c>
      <c r="C67" s="143" t="s">
        <v>262</v>
      </c>
      <c r="D67" s="145"/>
    </row>
    <row r="68" spans="2:4" ht="90" outlineLevel="1">
      <c r="B68" s="201" t="s">
        <v>339</v>
      </c>
      <c r="C68" s="201" t="s">
        <v>340</v>
      </c>
      <c r="D68" s="145"/>
    </row>
    <row r="69" spans="2:4" ht="75" outlineLevel="1">
      <c r="B69" s="143" t="s">
        <v>341</v>
      </c>
      <c r="C69" s="143" t="s">
        <v>342</v>
      </c>
      <c r="D69" s="145"/>
    </row>
    <row r="70" spans="2:4" ht="45" outlineLevel="1">
      <c r="B70" s="201" t="s">
        <v>343</v>
      </c>
      <c r="C70" s="201" t="s">
        <v>344</v>
      </c>
      <c r="D70" s="145"/>
    </row>
    <row r="71" spans="2:4" ht="45" outlineLevel="1">
      <c r="B71" s="143" t="s">
        <v>345</v>
      </c>
      <c r="C71" s="143" t="s">
        <v>346</v>
      </c>
      <c r="D71" s="145"/>
    </row>
    <row r="72" spans="2:4" ht="30" customHeight="1" outlineLevel="1">
      <c r="B72" s="145" t="s">
        <v>280</v>
      </c>
      <c r="C72" s="145" t="s">
        <v>281</v>
      </c>
      <c r="D72" s="145"/>
    </row>
    <row r="73" spans="2:4" ht="45" outlineLevel="1">
      <c r="B73" s="144" t="s">
        <v>347</v>
      </c>
      <c r="C73" s="144" t="s">
        <v>348</v>
      </c>
      <c r="D73" s="145"/>
    </row>
    <row r="74" spans="2:4" ht="30" outlineLevel="1">
      <c r="B74" s="145" t="s">
        <v>349</v>
      </c>
      <c r="C74" s="145" t="s">
        <v>350</v>
      </c>
      <c r="D74" s="145"/>
    </row>
    <row r="75" spans="2:4" ht="15" customHeight="1">
      <c r="B75" s="145"/>
      <c r="C75" s="145"/>
      <c r="D75" s="145"/>
    </row>
    <row r="76" spans="2:4" ht="15" customHeight="1">
      <c r="B76" s="152" t="s">
        <v>25</v>
      </c>
      <c r="C76" s="145"/>
      <c r="D76" s="145"/>
    </row>
    <row r="77" spans="2:4" ht="30" outlineLevel="1">
      <c r="B77" s="143" t="s">
        <v>114</v>
      </c>
      <c r="C77" s="143" t="s">
        <v>115</v>
      </c>
      <c r="D77" s="145"/>
    </row>
    <row r="78" spans="2:4" ht="30" outlineLevel="1">
      <c r="B78" s="145" t="s">
        <v>116</v>
      </c>
      <c r="C78" s="145" t="s">
        <v>117</v>
      </c>
      <c r="D78" s="145"/>
    </row>
    <row r="79" spans="2:4" ht="15" customHeight="1">
      <c r="B79" s="145"/>
      <c r="C79" s="145"/>
      <c r="D79" s="145"/>
    </row>
    <row r="80" spans="2:4" ht="15" customHeight="1">
      <c r="B80" s="152" t="s">
        <v>351</v>
      </c>
      <c r="C80" s="145"/>
      <c r="D80" s="145"/>
    </row>
    <row r="81" spans="2:4" ht="30" outlineLevel="1">
      <c r="B81" s="144" t="s">
        <v>352</v>
      </c>
      <c r="C81" s="144" t="s">
        <v>353</v>
      </c>
      <c r="D81" s="145"/>
    </row>
    <row r="82" spans="2:4" ht="45" outlineLevel="1">
      <c r="B82" s="145" t="s">
        <v>354</v>
      </c>
      <c r="C82" s="145" t="s">
        <v>355</v>
      </c>
      <c r="D82" s="145"/>
    </row>
    <row r="83" spans="2:4" ht="60" outlineLevel="1">
      <c r="B83" s="144" t="s">
        <v>83</v>
      </c>
      <c r="C83" s="144" t="s">
        <v>85</v>
      </c>
      <c r="D83" s="145"/>
    </row>
    <row r="84" spans="2:4" ht="45" outlineLevel="1">
      <c r="B84" s="145" t="s">
        <v>356</v>
      </c>
      <c r="C84" s="145" t="s">
        <v>357</v>
      </c>
      <c r="D84" s="145"/>
    </row>
    <row r="85" spans="2:4" ht="45" outlineLevel="1">
      <c r="B85" s="144" t="s">
        <v>238</v>
      </c>
      <c r="C85" s="144" t="s">
        <v>240</v>
      </c>
      <c r="D85" s="145"/>
    </row>
    <row r="86" spans="2:4" ht="105" outlineLevel="1">
      <c r="B86" s="145" t="s">
        <v>358</v>
      </c>
      <c r="C86" s="145" t="s">
        <v>359</v>
      </c>
      <c r="D86" s="145"/>
    </row>
    <row r="87" spans="2:4" ht="30" outlineLevel="1">
      <c r="B87" s="144" t="s">
        <v>360</v>
      </c>
      <c r="C87" s="144" t="s">
        <v>361</v>
      </c>
      <c r="D87" s="145"/>
    </row>
    <row r="88" spans="2:4" ht="30" outlineLevel="1">
      <c r="B88" s="145" t="s">
        <v>259</v>
      </c>
      <c r="C88" s="145" t="s">
        <v>260</v>
      </c>
      <c r="D88" s="145"/>
    </row>
    <row r="89" spans="2:4" ht="15" customHeight="1">
      <c r="D89" s="145"/>
    </row>
    <row r="90" spans="2:4" ht="15" customHeight="1">
      <c r="B90" s="152" t="s">
        <v>6</v>
      </c>
      <c r="C90" s="145"/>
      <c r="D90" s="145"/>
    </row>
    <row r="91" spans="2:4" ht="30" outlineLevel="1">
      <c r="B91" s="143" t="s">
        <v>143</v>
      </c>
      <c r="C91" s="143" t="s">
        <v>144</v>
      </c>
      <c r="D91" s="145"/>
    </row>
    <row r="92" spans="2:4" ht="60" outlineLevel="1">
      <c r="B92" s="145" t="s">
        <v>215</v>
      </c>
      <c r="C92" s="145" t="s">
        <v>216</v>
      </c>
      <c r="D92" s="145"/>
    </row>
    <row r="93" spans="2:4" ht="33.75" customHeight="1" outlineLevel="1">
      <c r="B93" s="153" t="s">
        <v>165</v>
      </c>
      <c r="C93" s="153" t="s">
        <v>166</v>
      </c>
      <c r="D93" s="145"/>
    </row>
    <row r="94" spans="2:4" ht="15" customHeight="1">
      <c r="D94" s="145"/>
    </row>
    <row r="95" spans="2:4">
      <c r="D95" s="145"/>
    </row>
    <row r="96" spans="2:4">
      <c r="D96" s="145"/>
    </row>
    <row r="97" spans="4:4">
      <c r="D97" s="145"/>
    </row>
    <row r="98" spans="4:4">
      <c r="D98" s="145"/>
    </row>
    <row r="99" spans="4:4">
      <c r="D99" s="145"/>
    </row>
  </sheetData>
  <mergeCells count="3">
    <mergeCell ref="B4:C4"/>
    <mergeCell ref="B2:C2"/>
    <mergeCell ref="B1:C1"/>
  </mergeCells>
  <pageMargins left="0.7" right="0.7" top="0.75" bottom="0.75" header="0.3" footer="0.3"/>
  <pageSetup paperSize="9" orientation="portrait" r:id="rId1"/>
  <headerFooter>
    <oddFooter>&amp;L_x000D_&amp;1#&amp;"Calibri"&amp;8&amp;K000000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5F9E88"/>
  </sheetPr>
  <dimension ref="A1:F84"/>
  <sheetViews>
    <sheetView zoomScaleNormal="100" workbookViewId="0"/>
  </sheetViews>
  <sheetFormatPr defaultColWidth="9.140625" defaultRowHeight="15"/>
  <cols>
    <col min="1" max="1" width="4.28515625" style="16" customWidth="1"/>
    <col min="2" max="2" width="29.5703125" style="16" customWidth="1"/>
    <col min="3" max="3" width="41" style="16" bestFit="1" customWidth="1"/>
    <col min="4" max="4" width="42.7109375" style="16" bestFit="1" customWidth="1"/>
    <col min="5" max="5" width="1.42578125" style="16" customWidth="1"/>
    <col min="6" max="6" width="100.85546875" style="16" bestFit="1" customWidth="1"/>
    <col min="7" max="7" width="1.28515625" style="16" customWidth="1"/>
    <col min="8" max="16384" width="9.140625" style="16"/>
  </cols>
  <sheetData>
    <row r="1" spans="1:6" ht="54" customHeight="1">
      <c r="A1" s="1"/>
      <c r="B1" s="81" t="s">
        <v>285</v>
      </c>
      <c r="C1" s="81"/>
      <c r="D1" s="81"/>
      <c r="E1" s="81"/>
      <c r="F1" s="81"/>
    </row>
    <row r="2" spans="1:6" ht="60" customHeight="1">
      <c r="A2" s="1"/>
      <c r="B2" s="262" t="s">
        <v>362</v>
      </c>
      <c r="C2" s="262"/>
      <c r="D2" s="262"/>
      <c r="E2" s="262"/>
      <c r="F2" s="262"/>
    </row>
    <row r="3" spans="1:6" ht="21.95" customHeight="1">
      <c r="A3" s="1"/>
      <c r="B3" s="274" t="s">
        <v>363</v>
      </c>
      <c r="C3" s="274"/>
      <c r="D3" s="274"/>
      <c r="E3" s="274"/>
      <c r="F3" s="275"/>
    </row>
    <row r="4" spans="1:6" ht="9" customHeight="1">
      <c r="A4" s="1"/>
      <c r="B4" s="45"/>
      <c r="C4" s="45"/>
      <c r="D4" s="45"/>
      <c r="E4" s="3"/>
      <c r="F4" s="3"/>
    </row>
    <row r="5" spans="1:6" ht="20.100000000000001" customHeight="1">
      <c r="A5" s="1"/>
      <c r="B5" s="61" t="s">
        <v>2</v>
      </c>
      <c r="C5" s="61" t="s">
        <v>364</v>
      </c>
      <c r="D5" s="61" t="s">
        <v>365</v>
      </c>
      <c r="E5" s="58"/>
      <c r="F5" s="61" t="s">
        <v>366</v>
      </c>
    </row>
    <row r="6" spans="1:6" ht="9" customHeight="1">
      <c r="A6" s="1"/>
    </row>
    <row r="7" spans="1:6" s="203" customFormat="1">
      <c r="A7" s="1"/>
      <c r="B7" s="204" t="s">
        <v>367</v>
      </c>
      <c r="C7" s="185" t="s">
        <v>313</v>
      </c>
      <c r="D7" s="185" t="s">
        <v>368</v>
      </c>
      <c r="E7" s="190"/>
      <c r="F7" s="185" t="s">
        <v>369</v>
      </c>
    </row>
    <row r="8" spans="1:6" s="203" customFormat="1">
      <c r="A8" s="1"/>
      <c r="B8" s="186"/>
      <c r="C8" s="185"/>
      <c r="D8" s="185"/>
      <c r="E8" s="190"/>
      <c r="F8" s="185" t="s">
        <v>370</v>
      </c>
    </row>
    <row r="9" spans="1:6" s="203" customFormat="1">
      <c r="A9" s="1"/>
      <c r="B9" s="186"/>
      <c r="C9" s="185"/>
      <c r="D9" s="185"/>
      <c r="E9" s="190"/>
      <c r="F9" s="256" t="s">
        <v>371</v>
      </c>
    </row>
    <row r="10" spans="1:6" s="203" customFormat="1" ht="2.25" customHeight="1">
      <c r="A10" s="1"/>
      <c r="B10" s="186"/>
      <c r="C10" s="185"/>
      <c r="D10" s="190"/>
      <c r="E10" s="190"/>
      <c r="F10" s="190"/>
    </row>
    <row r="11" spans="1:6" s="203" customFormat="1">
      <c r="A11" s="1"/>
      <c r="B11" s="186"/>
      <c r="C11" s="187"/>
      <c r="D11" s="186" t="s">
        <v>372</v>
      </c>
      <c r="E11" s="58"/>
      <c r="F11" s="188" t="s">
        <v>373</v>
      </c>
    </row>
    <row r="12" spans="1:6" s="203" customFormat="1">
      <c r="A12" s="1"/>
      <c r="B12" s="186"/>
      <c r="C12" s="187"/>
      <c r="D12" s="186"/>
      <c r="E12" s="58"/>
      <c r="F12" s="256" t="s">
        <v>374</v>
      </c>
    </row>
    <row r="13" spans="1:6" s="203" customFormat="1" ht="2.25" customHeight="1">
      <c r="A13" s="1"/>
      <c r="B13" s="186"/>
      <c r="C13" s="185"/>
      <c r="D13" s="190"/>
      <c r="E13" s="190"/>
      <c r="F13" s="190"/>
    </row>
    <row r="14" spans="1:6" s="203" customFormat="1">
      <c r="A14" s="1"/>
      <c r="B14" s="186"/>
      <c r="C14" s="187"/>
      <c r="D14" s="186" t="s">
        <v>375</v>
      </c>
      <c r="E14" s="58"/>
      <c r="F14" s="188" t="s">
        <v>373</v>
      </c>
    </row>
    <row r="15" spans="1:6" s="203" customFormat="1">
      <c r="A15" s="1"/>
      <c r="B15" s="186"/>
      <c r="C15" s="187"/>
      <c r="D15" s="186"/>
      <c r="E15" s="58"/>
      <c r="F15" s="256" t="s">
        <v>374</v>
      </c>
    </row>
    <row r="16" spans="1:6" s="203" customFormat="1" ht="2.25" customHeight="1">
      <c r="A16" s="1"/>
      <c r="B16" s="186"/>
      <c r="C16" s="185"/>
      <c r="D16" s="190"/>
      <c r="E16" s="190"/>
      <c r="F16" s="190"/>
    </row>
    <row r="17" spans="1:6" s="203" customFormat="1">
      <c r="A17" s="1"/>
      <c r="B17" s="186"/>
      <c r="C17" s="187"/>
      <c r="D17" s="186" t="s">
        <v>376</v>
      </c>
      <c r="E17" s="58"/>
      <c r="F17" s="185" t="s">
        <v>369</v>
      </c>
    </row>
    <row r="18" spans="1:6" s="203" customFormat="1">
      <c r="A18" s="1"/>
      <c r="B18" s="186"/>
      <c r="C18" s="187"/>
      <c r="D18" s="186"/>
      <c r="E18" s="58"/>
      <c r="F18" s="185" t="s">
        <v>370</v>
      </c>
    </row>
    <row r="19" spans="1:6" s="203" customFormat="1">
      <c r="A19" s="1"/>
      <c r="B19" s="186"/>
      <c r="C19" s="187"/>
      <c r="D19" s="186"/>
      <c r="E19" s="58"/>
      <c r="F19" s="256" t="s">
        <v>374</v>
      </c>
    </row>
    <row r="20" spans="1:6" s="203" customFormat="1" ht="2.25" customHeight="1">
      <c r="A20" s="1"/>
      <c r="B20" s="186"/>
      <c r="C20" s="195"/>
      <c r="D20" s="194"/>
      <c r="E20" s="58"/>
      <c r="F20" s="190"/>
    </row>
    <row r="21" spans="1:6" s="203" customFormat="1">
      <c r="A21" s="1"/>
      <c r="B21" s="186"/>
      <c r="C21" s="187" t="s">
        <v>377</v>
      </c>
      <c r="D21" s="186" t="s">
        <v>378</v>
      </c>
      <c r="E21" s="58"/>
      <c r="F21" s="185" t="s">
        <v>369</v>
      </c>
    </row>
    <row r="22" spans="1:6" s="203" customFormat="1">
      <c r="A22" s="1"/>
      <c r="B22" s="186"/>
      <c r="C22" s="187"/>
      <c r="D22" s="186"/>
      <c r="E22" s="58"/>
      <c r="F22" s="185" t="s">
        <v>370</v>
      </c>
    </row>
    <row r="23" spans="1:6" s="203" customFormat="1">
      <c r="A23" s="1"/>
      <c r="B23" s="186"/>
      <c r="C23" s="187"/>
      <c r="D23" s="186"/>
      <c r="E23" s="98"/>
      <c r="F23" s="256" t="s">
        <v>374</v>
      </c>
    </row>
    <row r="24" spans="1:6" s="203" customFormat="1" ht="2.25" customHeight="1">
      <c r="A24" s="1"/>
      <c r="B24" s="186"/>
      <c r="C24" s="187"/>
      <c r="D24" s="194"/>
      <c r="E24" s="98"/>
      <c r="F24" s="190"/>
    </row>
    <row r="25" spans="1:6" s="203" customFormat="1">
      <c r="A25" s="1"/>
      <c r="B25" s="186"/>
      <c r="C25" s="187"/>
      <c r="D25" s="186" t="s">
        <v>379</v>
      </c>
      <c r="E25" s="58"/>
      <c r="F25" s="188" t="s">
        <v>380</v>
      </c>
    </row>
    <row r="26" spans="1:6" s="203" customFormat="1">
      <c r="A26" s="1"/>
      <c r="B26" s="186"/>
      <c r="C26" s="187"/>
      <c r="D26" s="186"/>
      <c r="E26" s="58"/>
      <c r="F26" s="185" t="s">
        <v>381</v>
      </c>
    </row>
    <row r="27" spans="1:6" s="203" customFormat="1" ht="9" customHeight="1">
      <c r="A27" s="1"/>
      <c r="B27" s="98"/>
      <c r="C27" s="98"/>
      <c r="D27" s="98"/>
      <c r="E27" s="98"/>
      <c r="F27" s="98"/>
    </row>
    <row r="28" spans="1:6" s="203" customFormat="1" ht="15" customHeight="1">
      <c r="A28" s="1"/>
      <c r="B28" s="204" t="s">
        <v>382</v>
      </c>
      <c r="C28" s="186" t="s">
        <v>383</v>
      </c>
      <c r="D28" s="186" t="s">
        <v>368</v>
      </c>
      <c r="E28" s="194"/>
      <c r="F28" s="185" t="s">
        <v>369</v>
      </c>
    </row>
    <row r="29" spans="1:6" s="203" customFormat="1" ht="15" customHeight="1">
      <c r="A29" s="1"/>
      <c r="B29" s="186"/>
      <c r="C29" s="186"/>
      <c r="D29" s="186"/>
      <c r="E29" s="194"/>
      <c r="F29" s="185" t="s">
        <v>370</v>
      </c>
    </row>
    <row r="30" spans="1:6" s="203" customFormat="1" ht="15" customHeight="1">
      <c r="A30" s="1"/>
      <c r="B30" s="186"/>
      <c r="C30" s="186"/>
      <c r="D30" s="186"/>
      <c r="E30" s="194"/>
      <c r="F30" s="256" t="s">
        <v>374</v>
      </c>
    </row>
    <row r="31" spans="1:6" s="203" customFormat="1" ht="8.1" customHeight="1">
      <c r="A31" s="1"/>
      <c r="B31" s="98"/>
      <c r="C31" s="98"/>
      <c r="D31" s="98"/>
      <c r="E31" s="98"/>
      <c r="F31" s="98"/>
    </row>
    <row r="32" spans="1:6" s="203" customFormat="1" ht="15" customHeight="1">
      <c r="A32" s="1"/>
      <c r="B32" s="257" t="s">
        <v>14</v>
      </c>
      <c r="C32" s="256" t="s">
        <v>335</v>
      </c>
      <c r="D32" s="256" t="s">
        <v>14</v>
      </c>
      <c r="E32" s="98"/>
      <c r="F32" s="185" t="s">
        <v>370</v>
      </c>
    </row>
    <row r="33" spans="1:6" s="203" customFormat="1" ht="15" customHeight="1">
      <c r="A33" s="1"/>
      <c r="B33" s="256"/>
      <c r="C33" s="256"/>
      <c r="D33" s="256"/>
      <c r="E33" s="98"/>
      <c r="F33" s="256" t="s">
        <v>374</v>
      </c>
    </row>
    <row r="34" spans="1:6" s="203" customFormat="1" ht="2.25" customHeight="1">
      <c r="A34" s="1"/>
      <c r="B34" s="256"/>
      <c r="C34" s="256"/>
      <c r="D34" s="98"/>
      <c r="E34" s="98"/>
      <c r="F34" s="98"/>
    </row>
    <row r="35" spans="1:6" s="203" customFormat="1" ht="15" customHeight="1">
      <c r="A35" s="1"/>
      <c r="B35" s="256"/>
      <c r="C35" s="256"/>
      <c r="D35" s="256" t="s">
        <v>384</v>
      </c>
      <c r="E35" s="98"/>
      <c r="F35" s="188" t="s">
        <v>385</v>
      </c>
    </row>
    <row r="36" spans="1:6" s="203" customFormat="1" ht="15" customHeight="1">
      <c r="A36" s="1"/>
      <c r="B36" s="256"/>
      <c r="C36" s="256"/>
      <c r="D36" s="256"/>
      <c r="E36" s="98"/>
      <c r="F36" s="256" t="s">
        <v>381</v>
      </c>
    </row>
    <row r="37" spans="1:6" s="203" customFormat="1" ht="2.25" customHeight="1">
      <c r="A37" s="1"/>
      <c r="B37" s="256"/>
      <c r="C37" s="256"/>
      <c r="D37" s="98"/>
      <c r="E37" s="98"/>
      <c r="F37" s="98"/>
    </row>
    <row r="38" spans="1:6" s="203" customFormat="1" ht="30">
      <c r="A38" s="1"/>
      <c r="B38" s="256"/>
      <c r="C38" s="256"/>
      <c r="D38" s="258" t="s">
        <v>386</v>
      </c>
      <c r="E38" s="98"/>
      <c r="F38" s="189" t="s">
        <v>385</v>
      </c>
    </row>
    <row r="39" spans="1:6" s="203" customFormat="1" ht="15" customHeight="1">
      <c r="A39" s="1"/>
      <c r="B39" s="256"/>
      <c r="C39" s="256"/>
      <c r="D39" s="256"/>
      <c r="E39" s="98"/>
      <c r="F39" s="256" t="s">
        <v>374</v>
      </c>
    </row>
    <row r="40" spans="1:6" s="203" customFormat="1" ht="2.25" customHeight="1">
      <c r="A40" s="1"/>
      <c r="B40" s="256"/>
      <c r="C40" s="256"/>
      <c r="D40" s="98"/>
      <c r="E40" s="98"/>
      <c r="F40" s="98"/>
    </row>
    <row r="41" spans="1:6" s="203" customFormat="1" ht="15" customHeight="1">
      <c r="A41" s="1"/>
      <c r="B41" s="256"/>
      <c r="C41" s="256"/>
      <c r="D41" s="256" t="s">
        <v>387</v>
      </c>
      <c r="E41" s="98"/>
      <c r="F41" s="256" t="s">
        <v>388</v>
      </c>
    </row>
    <row r="42" spans="1:6" s="203" customFormat="1" ht="29.25" customHeight="1">
      <c r="A42" s="1"/>
      <c r="B42" s="256"/>
      <c r="C42" s="256"/>
      <c r="D42" s="256"/>
      <c r="E42" s="98"/>
      <c r="F42" s="258" t="s">
        <v>389</v>
      </c>
    </row>
    <row r="43" spans="1:6" s="203" customFormat="1" ht="15" customHeight="1">
      <c r="A43" s="1"/>
      <c r="B43" s="256"/>
      <c r="C43" s="256"/>
      <c r="D43" s="256"/>
      <c r="E43" s="98"/>
      <c r="F43" s="256" t="s">
        <v>374</v>
      </c>
    </row>
    <row r="44" spans="1:6" s="203" customFormat="1" ht="2.25" customHeight="1">
      <c r="A44" s="1"/>
      <c r="B44" s="256"/>
      <c r="C44" s="256"/>
      <c r="D44" s="98"/>
      <c r="E44" s="98"/>
      <c r="F44" s="98"/>
    </row>
    <row r="45" spans="1:6" s="203" customFormat="1" ht="15" customHeight="1">
      <c r="A45" s="1"/>
      <c r="B45" s="256"/>
      <c r="C45" s="256"/>
      <c r="D45" s="256" t="s">
        <v>390</v>
      </c>
      <c r="E45" s="98"/>
      <c r="F45" s="185" t="s">
        <v>370</v>
      </c>
    </row>
    <row r="46" spans="1:6" s="203" customFormat="1" ht="15" customHeight="1">
      <c r="A46" s="1"/>
      <c r="B46" s="256"/>
      <c r="C46" s="256"/>
      <c r="D46" s="256"/>
      <c r="E46" s="98"/>
      <c r="F46" s="256" t="s">
        <v>374</v>
      </c>
    </row>
    <row r="47" spans="1:6" s="203" customFormat="1" ht="2.25" customHeight="1">
      <c r="A47" s="1"/>
      <c r="B47" s="256"/>
      <c r="C47" s="256"/>
      <c r="D47" s="98"/>
      <c r="E47" s="98"/>
      <c r="F47" s="98"/>
    </row>
    <row r="48" spans="1:6" s="203" customFormat="1" ht="15" customHeight="1">
      <c r="A48" s="1"/>
      <c r="B48" s="256"/>
      <c r="C48" s="256"/>
      <c r="D48" s="256" t="s">
        <v>391</v>
      </c>
      <c r="E48" s="98"/>
      <c r="F48" s="185" t="s">
        <v>370</v>
      </c>
    </row>
    <row r="49" spans="1:6" s="203" customFormat="1" ht="15" customHeight="1">
      <c r="A49" s="1"/>
      <c r="B49" s="256"/>
      <c r="C49" s="256"/>
      <c r="D49" s="256"/>
      <c r="E49" s="98"/>
      <c r="F49" s="256" t="s">
        <v>374</v>
      </c>
    </row>
    <row r="50" spans="1:6" s="203" customFormat="1" ht="2.25" customHeight="1">
      <c r="A50" s="1"/>
      <c r="B50" s="256"/>
      <c r="C50" s="98"/>
      <c r="D50" s="98"/>
      <c r="E50" s="98"/>
      <c r="F50" s="98"/>
    </row>
    <row r="51" spans="1:6" s="203" customFormat="1" ht="15" customHeight="1">
      <c r="A51" s="1"/>
      <c r="B51" s="256"/>
      <c r="C51" s="256" t="s">
        <v>392</v>
      </c>
      <c r="D51" s="256" t="s">
        <v>192</v>
      </c>
      <c r="E51" s="98"/>
      <c r="F51" s="185" t="s">
        <v>370</v>
      </c>
    </row>
    <row r="52" spans="1:6" s="203" customFormat="1" ht="15" customHeight="1">
      <c r="A52" s="1"/>
      <c r="B52" s="256"/>
      <c r="C52" s="256"/>
      <c r="D52" s="256"/>
      <c r="E52" s="98"/>
      <c r="F52" s="256" t="s">
        <v>374</v>
      </c>
    </row>
    <row r="53" spans="1:6" s="203" customFormat="1" ht="9" customHeight="1">
      <c r="A53" s="1"/>
      <c r="B53" s="98"/>
      <c r="C53" s="98"/>
      <c r="D53" s="98"/>
      <c r="E53" s="98"/>
      <c r="F53" s="98"/>
    </row>
    <row r="54" spans="1:6" s="203" customFormat="1" ht="15" customHeight="1">
      <c r="A54" s="1"/>
      <c r="B54" s="257" t="s">
        <v>10</v>
      </c>
      <c r="C54" s="256" t="s">
        <v>338</v>
      </c>
      <c r="D54" s="256" t="s">
        <v>393</v>
      </c>
      <c r="E54" s="98"/>
      <c r="F54" s="185" t="s">
        <v>370</v>
      </c>
    </row>
    <row r="55" spans="1:6" s="203" customFormat="1" ht="15" customHeight="1">
      <c r="A55" s="1"/>
      <c r="B55" s="256"/>
      <c r="C55" s="256"/>
      <c r="D55" s="256"/>
      <c r="E55" s="98"/>
      <c r="F55" s="256" t="s">
        <v>374</v>
      </c>
    </row>
    <row r="56" spans="1:6" s="203" customFormat="1" ht="2.25" customHeight="1">
      <c r="A56" s="1"/>
      <c r="B56" s="256"/>
      <c r="C56" s="98"/>
      <c r="D56" s="98"/>
      <c r="E56" s="98"/>
      <c r="F56" s="98"/>
    </row>
    <row r="57" spans="1:6" s="203" customFormat="1" ht="15" customHeight="1">
      <c r="A57" s="1"/>
      <c r="B57" s="256"/>
      <c r="C57" s="256" t="s">
        <v>394</v>
      </c>
      <c r="D57" s="256" t="s">
        <v>393</v>
      </c>
      <c r="E57" s="98"/>
      <c r="F57" s="185" t="s">
        <v>370</v>
      </c>
    </row>
    <row r="58" spans="1:6" s="203" customFormat="1" ht="15" customHeight="1">
      <c r="A58" s="1"/>
      <c r="B58" s="256"/>
      <c r="C58" s="256"/>
      <c r="D58" s="256"/>
      <c r="E58" s="98"/>
      <c r="F58" s="256" t="s">
        <v>374</v>
      </c>
    </row>
    <row r="59" spans="1:6" s="203" customFormat="1" ht="9" customHeight="1">
      <c r="A59" s="1"/>
      <c r="B59" s="98"/>
      <c r="C59" s="98"/>
      <c r="D59" s="98"/>
      <c r="E59" s="98"/>
      <c r="F59" s="98"/>
    </row>
    <row r="60" spans="1:6" s="203" customFormat="1" ht="15" customHeight="1">
      <c r="A60" s="1"/>
      <c r="B60" s="257" t="s">
        <v>25</v>
      </c>
      <c r="C60" s="256" t="s">
        <v>395</v>
      </c>
      <c r="D60" s="256" t="s">
        <v>396</v>
      </c>
      <c r="E60" s="98"/>
      <c r="F60" s="185" t="s">
        <v>370</v>
      </c>
    </row>
    <row r="61" spans="1:6" s="203" customFormat="1" ht="15" customHeight="1">
      <c r="A61" s="1"/>
      <c r="B61" s="256"/>
      <c r="C61" s="256"/>
      <c r="D61" s="256"/>
      <c r="E61" s="98"/>
      <c r="F61" s="256" t="s">
        <v>374</v>
      </c>
    </row>
    <row r="62" spans="1:6" s="203" customFormat="1" ht="2.25" customHeight="1">
      <c r="A62" s="1"/>
      <c r="B62" s="256"/>
      <c r="C62" s="256"/>
      <c r="D62" s="98"/>
      <c r="E62" s="98"/>
      <c r="F62" s="98"/>
    </row>
    <row r="63" spans="1:6" s="203" customFormat="1" ht="15" customHeight="1">
      <c r="A63" s="1"/>
      <c r="B63" s="256"/>
      <c r="C63" s="256"/>
      <c r="D63" s="256" t="s">
        <v>397</v>
      </c>
      <c r="E63" s="98"/>
      <c r="F63" s="185" t="s">
        <v>370</v>
      </c>
    </row>
    <row r="64" spans="1:6" s="203" customFormat="1" ht="15" customHeight="1">
      <c r="A64" s="1"/>
      <c r="B64" s="256"/>
      <c r="C64" s="256"/>
      <c r="D64" s="256"/>
      <c r="E64" s="98"/>
      <c r="F64" s="256" t="s">
        <v>374</v>
      </c>
    </row>
    <row r="65" spans="1:6" s="203" customFormat="1" ht="2.25" customHeight="1">
      <c r="A65" s="1"/>
      <c r="B65" s="256"/>
      <c r="C65" s="256"/>
      <c r="D65" s="98"/>
      <c r="E65" s="98"/>
      <c r="F65" s="98"/>
    </row>
    <row r="66" spans="1:6" s="203" customFormat="1" ht="15" customHeight="1">
      <c r="A66" s="1"/>
      <c r="B66" s="256"/>
      <c r="C66" s="256"/>
      <c r="D66" s="256" t="s">
        <v>398</v>
      </c>
      <c r="E66" s="98"/>
      <c r="F66" s="185" t="s">
        <v>370</v>
      </c>
    </row>
    <row r="67" spans="1:6" s="203" customFormat="1" ht="15" customHeight="1">
      <c r="A67" s="1"/>
      <c r="B67" s="256"/>
      <c r="C67" s="256"/>
      <c r="D67" s="256"/>
      <c r="E67" s="98"/>
      <c r="F67" s="256" t="s">
        <v>374</v>
      </c>
    </row>
    <row r="68" spans="1:6" s="203" customFormat="1" ht="2.25" customHeight="1">
      <c r="A68" s="1"/>
      <c r="B68" s="256"/>
      <c r="C68" s="98"/>
      <c r="D68" s="98"/>
      <c r="E68" s="98"/>
      <c r="F68" s="98"/>
    </row>
    <row r="69" spans="1:6" s="203" customFormat="1" ht="15" customHeight="1">
      <c r="A69" s="1"/>
      <c r="B69" s="256"/>
      <c r="C69" s="256" t="s">
        <v>399</v>
      </c>
      <c r="D69" s="256" t="s">
        <v>400</v>
      </c>
      <c r="E69" s="98"/>
      <c r="F69" s="185" t="s">
        <v>370</v>
      </c>
    </row>
    <row r="70" spans="1:6" s="203" customFormat="1" ht="15" customHeight="1">
      <c r="A70" s="1"/>
      <c r="B70" s="256"/>
      <c r="C70" s="256"/>
      <c r="D70" s="256"/>
      <c r="E70" s="98"/>
      <c r="F70" s="256" t="s">
        <v>374</v>
      </c>
    </row>
    <row r="71" spans="1:6" s="203" customFormat="1" ht="2.25" customHeight="1">
      <c r="A71" s="1"/>
      <c r="B71" s="256"/>
      <c r="C71" s="256"/>
      <c r="D71" s="98"/>
      <c r="E71" s="98"/>
      <c r="F71" s="98"/>
    </row>
    <row r="72" spans="1:6" s="203" customFormat="1" ht="15" customHeight="1">
      <c r="A72" s="1"/>
      <c r="B72" s="256"/>
      <c r="C72" s="256"/>
      <c r="D72" s="256" t="s">
        <v>401</v>
      </c>
      <c r="E72" s="98"/>
      <c r="F72" s="185" t="s">
        <v>380</v>
      </c>
    </row>
    <row r="73" spans="1:6" s="203" customFormat="1" ht="15" customHeight="1">
      <c r="A73" s="1"/>
      <c r="B73" s="256"/>
      <c r="C73" s="256"/>
      <c r="D73" s="256"/>
      <c r="E73" s="98"/>
      <c r="F73" s="256" t="s">
        <v>402</v>
      </c>
    </row>
    <row r="74" spans="1:6" s="203" customFormat="1" ht="9" customHeight="1">
      <c r="A74" s="1"/>
      <c r="B74" s="98"/>
      <c r="C74" s="98"/>
      <c r="D74" s="98"/>
      <c r="E74" s="98"/>
      <c r="F74" s="98"/>
    </row>
    <row r="75" spans="1:6" s="203" customFormat="1" ht="15" customHeight="1">
      <c r="A75" s="1"/>
      <c r="B75" s="257" t="s">
        <v>35</v>
      </c>
      <c r="C75" s="256" t="s">
        <v>351</v>
      </c>
      <c r="D75" s="256" t="s">
        <v>403</v>
      </c>
      <c r="E75" s="98"/>
      <c r="F75" s="185" t="s">
        <v>370</v>
      </c>
    </row>
    <row r="76" spans="1:6" s="203" customFormat="1" ht="15" customHeight="1">
      <c r="A76" s="1"/>
      <c r="B76" s="256"/>
      <c r="C76" s="256"/>
      <c r="D76" s="256"/>
      <c r="E76" s="98"/>
      <c r="F76" s="256" t="s">
        <v>374</v>
      </c>
    </row>
    <row r="77" spans="1:6" s="203" customFormat="1" ht="9" customHeight="1">
      <c r="B77" s="98"/>
      <c r="C77" s="98"/>
      <c r="D77" s="98"/>
      <c r="E77" s="98"/>
      <c r="F77" s="98"/>
    </row>
    <row r="78" spans="1:6" s="203" customFormat="1" ht="15" customHeight="1">
      <c r="B78" s="204" t="s">
        <v>6</v>
      </c>
      <c r="C78" s="187" t="s">
        <v>404</v>
      </c>
      <c r="D78" s="186" t="s">
        <v>405</v>
      </c>
      <c r="E78" s="58"/>
      <c r="F78" s="188" t="s">
        <v>406</v>
      </c>
    </row>
    <row r="79" spans="1:6" s="203" customFormat="1" ht="2.25" customHeight="1">
      <c r="B79" s="256"/>
      <c r="C79" s="256"/>
      <c r="D79" s="98"/>
      <c r="E79" s="98"/>
      <c r="F79" s="98"/>
    </row>
    <row r="80" spans="1:6" s="203" customFormat="1" ht="15" customHeight="1">
      <c r="B80" s="186"/>
      <c r="C80" s="187"/>
      <c r="D80" s="186" t="s">
        <v>407</v>
      </c>
      <c r="E80" s="58"/>
      <c r="F80" s="188" t="s">
        <v>408</v>
      </c>
    </row>
    <row r="81" spans="2:6" s="203" customFormat="1" ht="2.25" customHeight="1">
      <c r="B81" s="256"/>
      <c r="C81" s="256"/>
      <c r="D81" s="98"/>
      <c r="E81" s="98"/>
      <c r="F81" s="98"/>
    </row>
    <row r="82" spans="2:6" s="203" customFormat="1" ht="15" customHeight="1">
      <c r="B82" s="186"/>
      <c r="C82" s="187"/>
      <c r="D82" s="186" t="s">
        <v>165</v>
      </c>
      <c r="E82" s="58"/>
      <c r="F82" s="185" t="s">
        <v>370</v>
      </c>
    </row>
    <row r="83" spans="2:6" s="203" customFormat="1" ht="15" customHeight="1">
      <c r="B83" s="186"/>
      <c r="C83" s="187"/>
      <c r="D83" s="186"/>
      <c r="E83" s="98"/>
      <c r="F83" s="256" t="s">
        <v>374</v>
      </c>
    </row>
    <row r="84" spans="2:6" s="203" customFormat="1"/>
  </sheetData>
  <mergeCells count="2">
    <mergeCell ref="B3:F3"/>
    <mergeCell ref="B2:F2"/>
  </mergeCells>
  <pageMargins left="0.7" right="0.7" top="0.75" bottom="0.75" header="0.3" footer="0.3"/>
  <pageSetup paperSize="9" orientation="portrait" r:id="rId1"/>
  <headerFooter>
    <oddFooter>&amp;L_x000D_&amp;1#&amp;"Calibri"&amp;8&amp;K000000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03AF4-9AEB-4B0A-9BF5-5045E3DD61DB}">
  <sheetPr codeName="Sheet5">
    <tabColor rgb="FF5F9E88"/>
  </sheetPr>
  <dimension ref="B1:M31"/>
  <sheetViews>
    <sheetView workbookViewId="0"/>
  </sheetViews>
  <sheetFormatPr defaultColWidth="9.140625" defaultRowHeight="15"/>
  <cols>
    <col min="1" max="1" width="3.140625" style="58" customWidth="1"/>
    <col min="2" max="2" width="24.140625" style="58" customWidth="1"/>
    <col min="3" max="3" width="20.28515625" style="58" customWidth="1"/>
    <col min="4" max="4" width="16.7109375" style="58" customWidth="1"/>
    <col min="5" max="5" width="27.140625" style="58" bestFit="1" customWidth="1"/>
    <col min="6" max="6" width="5.42578125" style="58" customWidth="1"/>
    <col min="7" max="7" width="23.85546875" style="58" customWidth="1"/>
    <col min="8" max="8" width="22.5703125" style="58" customWidth="1"/>
    <col min="9" max="9" width="17.28515625" style="58" customWidth="1"/>
    <col min="10" max="10" width="39.7109375" style="58" customWidth="1"/>
    <col min="11" max="11" width="2" style="58" customWidth="1"/>
    <col min="12" max="12" width="10.7109375" style="58" customWidth="1"/>
    <col min="13" max="16384" width="9.140625" style="58"/>
  </cols>
  <sheetData>
    <row r="1" spans="2:12" ht="54" customHeight="1">
      <c r="B1" s="81" t="s">
        <v>285</v>
      </c>
      <c r="C1" s="57"/>
      <c r="D1" s="57"/>
      <c r="E1" s="57"/>
      <c r="F1" s="57"/>
      <c r="G1" s="57"/>
      <c r="H1" s="57"/>
      <c r="I1" s="57"/>
      <c r="J1" s="57"/>
    </row>
    <row r="2" spans="2:12" ht="21.95" customHeight="1">
      <c r="B2" s="276" t="s">
        <v>409</v>
      </c>
      <c r="C2" s="277"/>
      <c r="D2" s="277"/>
      <c r="E2" s="277"/>
      <c r="F2" s="277"/>
      <c r="G2" s="277"/>
      <c r="H2" s="277"/>
      <c r="I2" s="277"/>
      <c r="J2" s="277"/>
      <c r="K2" s="277"/>
      <c r="L2" s="277"/>
    </row>
    <row r="3" spans="2:12" ht="9" customHeight="1">
      <c r="C3" s="59"/>
      <c r="D3" s="59"/>
      <c r="E3" s="59"/>
      <c r="L3" s="60"/>
    </row>
    <row r="4" spans="2:12" ht="20.100000000000001" customHeight="1">
      <c r="B4" s="61" t="s">
        <v>2</v>
      </c>
      <c r="C4" s="61" t="s">
        <v>3</v>
      </c>
      <c r="D4" s="61" t="s">
        <v>410</v>
      </c>
      <c r="E4" s="61" t="s">
        <v>411</v>
      </c>
      <c r="F4" s="62"/>
      <c r="G4" s="61" t="s">
        <v>2</v>
      </c>
      <c r="H4" s="61" t="s">
        <v>3</v>
      </c>
      <c r="I4" s="61" t="s">
        <v>410</v>
      </c>
      <c r="J4" s="61" t="s">
        <v>411</v>
      </c>
      <c r="L4" s="61" t="s">
        <v>412</v>
      </c>
    </row>
    <row r="5" spans="2:12" ht="9" customHeight="1">
      <c r="B5" s="63"/>
      <c r="C5" s="63"/>
      <c r="D5" s="63"/>
      <c r="E5" s="63"/>
      <c r="F5" s="62"/>
      <c r="G5" s="63"/>
      <c r="H5" s="63"/>
      <c r="I5" s="63"/>
      <c r="J5" s="63"/>
      <c r="L5" s="63"/>
    </row>
    <row r="6" spans="2:12" ht="15" customHeight="1">
      <c r="B6" s="64" t="s">
        <v>413</v>
      </c>
      <c r="C6" s="64" t="s">
        <v>414</v>
      </c>
      <c r="D6" s="64" t="s">
        <v>415</v>
      </c>
      <c r="E6" s="65" t="s">
        <v>416</v>
      </c>
      <c r="F6" s="62" t="s">
        <v>417</v>
      </c>
      <c r="G6" s="64" t="s">
        <v>413</v>
      </c>
      <c r="H6" s="64" t="s">
        <v>414</v>
      </c>
      <c r="I6" s="64" t="s">
        <v>415</v>
      </c>
      <c r="J6" s="65" t="s">
        <v>418</v>
      </c>
      <c r="K6" s="66"/>
      <c r="L6" s="278" t="b">
        <f>AND(('Network Assets - Volume'!L33+'Network Assets - Volume'!L34)=('Network Assets - Volume'!L35+'Network Assets - Volume'!L36))</f>
        <v>1</v>
      </c>
    </row>
    <row r="7" spans="2:12" ht="15" customHeight="1">
      <c r="B7" s="64"/>
      <c r="C7" s="64"/>
      <c r="D7" s="64"/>
      <c r="E7" s="65" t="s">
        <v>419</v>
      </c>
      <c r="F7" s="62"/>
      <c r="G7" s="64"/>
      <c r="H7" s="64"/>
      <c r="I7" s="64"/>
      <c r="J7" s="65" t="s">
        <v>419</v>
      </c>
      <c r="K7" s="66"/>
      <c r="L7" s="278"/>
    </row>
    <row r="8" spans="2:12" ht="15" customHeight="1">
      <c r="B8" s="64"/>
      <c r="C8" s="64"/>
      <c r="D8" s="64"/>
      <c r="E8" s="65" t="s">
        <v>420</v>
      </c>
      <c r="F8" s="62"/>
      <c r="G8" s="64"/>
      <c r="H8" s="64"/>
      <c r="I8" s="64"/>
      <c r="J8" s="65" t="s">
        <v>421</v>
      </c>
      <c r="K8" s="66"/>
      <c r="L8" s="278"/>
    </row>
    <row r="9" spans="2:12" ht="15" customHeight="1">
      <c r="B9" s="70"/>
      <c r="C9" s="70"/>
      <c r="D9" s="70"/>
      <c r="E9" s="71"/>
      <c r="F9" s="62"/>
      <c r="G9" s="70"/>
      <c r="H9" s="70"/>
      <c r="I9" s="70"/>
      <c r="J9" s="71"/>
      <c r="K9" s="66"/>
    </row>
    <row r="10" spans="2:12" ht="15" customHeight="1">
      <c r="B10" s="64" t="s">
        <v>413</v>
      </c>
      <c r="C10" s="64" t="s">
        <v>414</v>
      </c>
      <c r="D10" s="64" t="s">
        <v>422</v>
      </c>
      <c r="E10" s="65" t="s">
        <v>416</v>
      </c>
      <c r="F10" s="62" t="s">
        <v>417</v>
      </c>
      <c r="G10" s="64" t="s">
        <v>413</v>
      </c>
      <c r="H10" s="64" t="s">
        <v>414</v>
      </c>
      <c r="I10" s="64" t="s">
        <v>422</v>
      </c>
      <c r="J10" s="65" t="s">
        <v>418</v>
      </c>
      <c r="K10" s="66"/>
      <c r="L10" s="278" t="b">
        <f>AND(('Network Assets - Volume'!L38+'Network Assets - Volume'!L39)=('Network Assets - Volume'!L40+'Network Assets - Volume'!L41))</f>
        <v>1</v>
      </c>
    </row>
    <row r="11" spans="2:12" ht="15" customHeight="1">
      <c r="B11" s="64"/>
      <c r="C11" s="64"/>
      <c r="D11" s="64"/>
      <c r="E11" s="65" t="s">
        <v>419</v>
      </c>
      <c r="F11" s="62"/>
      <c r="G11" s="64"/>
      <c r="H11" s="64"/>
      <c r="I11" s="64"/>
      <c r="J11" s="65" t="s">
        <v>419</v>
      </c>
      <c r="K11" s="66"/>
      <c r="L11" s="278"/>
    </row>
    <row r="12" spans="2:12" ht="15" customHeight="1">
      <c r="B12" s="64"/>
      <c r="C12" s="64"/>
      <c r="D12" s="64"/>
      <c r="E12" s="65" t="s">
        <v>420</v>
      </c>
      <c r="F12" s="62"/>
      <c r="G12" s="64"/>
      <c r="H12" s="64"/>
      <c r="I12" s="64"/>
      <c r="J12" s="65" t="s">
        <v>421</v>
      </c>
      <c r="K12" s="66"/>
      <c r="L12" s="278"/>
    </row>
    <row r="13" spans="2:12" ht="15" customHeight="1">
      <c r="B13" s="67"/>
      <c r="C13" s="67"/>
      <c r="D13" s="67"/>
      <c r="E13" s="68"/>
      <c r="F13" s="66"/>
      <c r="G13" s="69"/>
      <c r="H13" s="68"/>
      <c r="I13" s="67"/>
      <c r="J13" s="68"/>
      <c r="K13" s="67"/>
    </row>
    <row r="14" spans="2:12" ht="15" customHeight="1">
      <c r="B14" s="64" t="s">
        <v>413</v>
      </c>
      <c r="C14" s="64" t="s">
        <v>414</v>
      </c>
      <c r="D14" s="64" t="s">
        <v>423</v>
      </c>
      <c r="E14" s="65" t="s">
        <v>416</v>
      </c>
      <c r="F14" s="62" t="s">
        <v>417</v>
      </c>
      <c r="G14" s="64" t="s">
        <v>413</v>
      </c>
      <c r="H14" s="64" t="s">
        <v>414</v>
      </c>
      <c r="I14" s="64" t="s">
        <v>423</v>
      </c>
      <c r="J14" s="65" t="s">
        <v>418</v>
      </c>
      <c r="K14" s="66"/>
      <c r="L14" s="278" t="b">
        <f>AND(('Network Assets - Volume'!L43+'Network Assets - Volume'!L44)=('Network Assets - Volume'!L45+'Network Assets - Volume'!L46))</f>
        <v>1</v>
      </c>
    </row>
    <row r="15" spans="2:12" ht="15" customHeight="1">
      <c r="B15" s="64"/>
      <c r="C15" s="64"/>
      <c r="D15" s="64"/>
      <c r="E15" s="65" t="s">
        <v>419</v>
      </c>
      <c r="F15" s="62"/>
      <c r="G15" s="64"/>
      <c r="H15" s="64"/>
      <c r="I15" s="64"/>
      <c r="J15" s="65" t="s">
        <v>419</v>
      </c>
      <c r="K15" s="66"/>
      <c r="L15" s="278"/>
    </row>
    <row r="16" spans="2:12" ht="15" customHeight="1">
      <c r="B16" s="64"/>
      <c r="C16" s="64"/>
      <c r="D16" s="64"/>
      <c r="E16" s="65" t="s">
        <v>420</v>
      </c>
      <c r="F16" s="62"/>
      <c r="G16" s="64"/>
      <c r="H16" s="64"/>
      <c r="I16" s="64"/>
      <c r="J16" s="65" t="s">
        <v>421</v>
      </c>
      <c r="K16" s="66"/>
      <c r="L16" s="278"/>
    </row>
    <row r="17" spans="2:13" ht="15" customHeight="1">
      <c r="B17" s="70"/>
      <c r="C17" s="70"/>
      <c r="D17" s="70"/>
      <c r="E17" s="71"/>
      <c r="F17" s="62"/>
      <c r="G17" s="70"/>
      <c r="H17" s="70"/>
      <c r="I17" s="71"/>
      <c r="J17" s="71"/>
      <c r="K17" s="71"/>
      <c r="L17" s="71"/>
      <c r="M17" s="71"/>
    </row>
    <row r="18" spans="2:13" ht="38.25">
      <c r="B18" s="64" t="s">
        <v>14</v>
      </c>
      <c r="C18" s="64" t="s">
        <v>190</v>
      </c>
      <c r="D18" s="64"/>
      <c r="E18" s="65" t="s">
        <v>424</v>
      </c>
      <c r="F18" s="138" t="s">
        <v>417</v>
      </c>
      <c r="G18" s="64" t="s">
        <v>14</v>
      </c>
      <c r="H18" s="64" t="s">
        <v>425</v>
      </c>
      <c r="I18" s="64"/>
      <c r="J18" s="65" t="s">
        <v>426</v>
      </c>
      <c r="L18" s="139" t="b">
        <f>Length!J6=SUM(Length!I54:J57)</f>
        <v>1</v>
      </c>
    </row>
    <row r="19" spans="2:13">
      <c r="E19" s="67"/>
    </row>
    <row r="20" spans="2:13" ht="38.25">
      <c r="B20" s="64" t="s">
        <v>14</v>
      </c>
      <c r="C20" s="64" t="s">
        <v>190</v>
      </c>
      <c r="D20" s="64"/>
      <c r="E20" s="65" t="s">
        <v>424</v>
      </c>
      <c r="F20" s="138" t="s">
        <v>417</v>
      </c>
      <c r="G20" s="64" t="s">
        <v>14</v>
      </c>
      <c r="H20" s="64" t="s">
        <v>427</v>
      </c>
      <c r="I20" s="64"/>
      <c r="J20" s="65" t="s">
        <v>426</v>
      </c>
      <c r="L20" s="139" t="b">
        <f>Length!J6=SUM(Length!I59:J65)</f>
        <v>1</v>
      </c>
    </row>
    <row r="21" spans="2:13">
      <c r="E21" s="67"/>
    </row>
    <row r="22" spans="2:13" ht="38.25">
      <c r="B22" s="64" t="s">
        <v>14</v>
      </c>
      <c r="C22" s="64" t="s">
        <v>428</v>
      </c>
      <c r="D22" s="64"/>
      <c r="E22" s="65" t="s">
        <v>424</v>
      </c>
      <c r="F22" s="138" t="s">
        <v>417</v>
      </c>
      <c r="G22" s="64" t="s">
        <v>14</v>
      </c>
      <c r="H22" s="64" t="s">
        <v>429</v>
      </c>
      <c r="I22" s="64"/>
      <c r="J22" s="65" t="s">
        <v>426</v>
      </c>
      <c r="L22" s="139" t="b">
        <f>Length!J21=SUM(Length!I67:J70)</f>
        <v>1</v>
      </c>
    </row>
    <row r="23" spans="2:13">
      <c r="B23" s="72"/>
      <c r="C23" s="72"/>
      <c r="D23" s="72"/>
      <c r="E23" s="72"/>
    </row>
    <row r="24" spans="2:13">
      <c r="F24" s="73"/>
    </row>
    <row r="28" spans="2:13">
      <c r="B28" s="63"/>
      <c r="C28" s="63"/>
      <c r="D28" s="63"/>
      <c r="E28" s="63"/>
      <c r="G28" s="63"/>
    </row>
    <row r="29" spans="2:13">
      <c r="B29" s="63"/>
      <c r="C29" s="63"/>
      <c r="D29" s="63"/>
      <c r="E29" s="63"/>
      <c r="F29" s="63"/>
      <c r="G29" s="63"/>
    </row>
    <row r="30" spans="2:13">
      <c r="B30" s="63"/>
      <c r="C30" s="63"/>
      <c r="D30" s="63"/>
      <c r="E30" s="63"/>
      <c r="G30" s="63"/>
    </row>
    <row r="31" spans="2:13">
      <c r="B31" s="63"/>
      <c r="C31" s="63"/>
      <c r="D31" s="63"/>
      <c r="E31" s="63"/>
      <c r="F31" s="63"/>
      <c r="G31" s="63"/>
    </row>
  </sheetData>
  <mergeCells count="4">
    <mergeCell ref="B2:L2"/>
    <mergeCell ref="L6:L8"/>
    <mergeCell ref="L10:L12"/>
    <mergeCell ref="L14:L16"/>
  </mergeCells>
  <conditionalFormatting sqref="L14">
    <cfRule type="cellIs" dxfId="47" priority="11" operator="equal">
      <formula>TRUE</formula>
    </cfRule>
  </conditionalFormatting>
  <conditionalFormatting sqref="L6 L9">
    <cfRule type="cellIs" dxfId="46" priority="5" operator="equal">
      <formula>TRUE</formula>
    </cfRule>
  </conditionalFormatting>
  <conditionalFormatting sqref="L10 L13">
    <cfRule type="cellIs" dxfId="45" priority="4" operator="equal">
      <formula>TRUE</formula>
    </cfRule>
  </conditionalFormatting>
  <conditionalFormatting sqref="L18">
    <cfRule type="cellIs" dxfId="44" priority="3" operator="equal">
      <formula>TRUE</formula>
    </cfRule>
  </conditionalFormatting>
  <conditionalFormatting sqref="L20">
    <cfRule type="cellIs" dxfId="43" priority="2" operator="equal">
      <formula>TRUE</formula>
    </cfRule>
  </conditionalFormatting>
  <conditionalFormatting sqref="L22">
    <cfRule type="cellIs" dxfId="42" priority="1" operator="equal">
      <formula>TRUE</formula>
    </cfRule>
  </conditionalFormatting>
  <pageMargins left="0.7" right="0.7" top="0.75" bottom="0.75" header="0.3" footer="0.3"/>
  <pageSetup paperSize="9" orientation="portrait" r:id="rId1"/>
  <headerFooter>
    <oddFooter>&amp;L_x000D_&amp;1#&amp;"Calibri"&amp;8&amp;K000000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R182"/>
  <sheetViews>
    <sheetView tabSelected="1" zoomScaleNormal="100" workbookViewId="0"/>
  </sheetViews>
  <sheetFormatPr defaultColWidth="8.7109375" defaultRowHeight="15" outlineLevelRow="1"/>
  <cols>
    <col min="1" max="1" width="1.85546875" style="12" customWidth="1"/>
    <col min="2" max="2" width="51.85546875" style="12" customWidth="1"/>
    <col min="3" max="3" width="1.85546875" style="12" customWidth="1"/>
    <col min="4" max="4" width="3.140625" style="41" customWidth="1"/>
    <col min="5" max="5" width="41.7109375" style="192" customWidth="1"/>
    <col min="6" max="6" width="44.28515625" style="41" customWidth="1"/>
    <col min="7" max="7" width="12.5703125" style="41" customWidth="1"/>
    <col min="8" max="8" width="1.85546875" style="41" customWidth="1"/>
    <col min="9" max="10" width="8.7109375" style="41" customWidth="1"/>
    <col min="11" max="11" width="3.85546875" style="41" customWidth="1"/>
    <col min="12" max="12" width="20.42578125" style="41" customWidth="1"/>
    <col min="13" max="13" width="3.28515625" style="41" customWidth="1"/>
    <col min="14" max="14" width="1.85546875" style="12" customWidth="1"/>
    <col min="15" max="15" width="11.5703125" style="75" customWidth="1"/>
    <col min="16" max="16" width="1.85546875" style="12" customWidth="1"/>
    <col min="17" max="17" width="20" style="13" customWidth="1"/>
    <col min="18" max="16384" width="8.7109375" style="13"/>
  </cols>
  <sheetData>
    <row r="1" spans="2:17" ht="69.95" customHeight="1">
      <c r="D1" s="42"/>
      <c r="E1" s="81" t="s">
        <v>285</v>
      </c>
      <c r="F1" s="81"/>
      <c r="G1" s="81"/>
      <c r="H1" s="81"/>
      <c r="I1" s="81"/>
      <c r="J1" s="81"/>
      <c r="K1" s="81"/>
      <c r="L1" s="81"/>
      <c r="M1" s="81"/>
    </row>
    <row r="2" spans="2:17" ht="65.25" customHeight="1" thickBot="1">
      <c r="E2" s="14"/>
      <c r="F2" s="14"/>
      <c r="G2" s="14"/>
      <c r="H2" s="14"/>
      <c r="I2" s="14"/>
      <c r="J2" s="14"/>
      <c r="K2" s="14"/>
      <c r="L2" s="14"/>
      <c r="M2" s="14"/>
    </row>
    <row r="3" spans="2:17" ht="30.75" customHeight="1" thickBot="1">
      <c r="B3" s="82" t="s">
        <v>430</v>
      </c>
      <c r="E3" s="15"/>
      <c r="F3" s="15"/>
      <c r="G3" s="20" t="s">
        <v>431</v>
      </c>
      <c r="H3" s="16"/>
      <c r="I3" s="16"/>
      <c r="J3" s="16"/>
      <c r="K3" s="16"/>
      <c r="O3" s="193" t="s">
        <v>432</v>
      </c>
      <c r="Q3" s="193" t="s">
        <v>433</v>
      </c>
    </row>
    <row r="4" spans="2:17" ht="29.25" customHeight="1">
      <c r="E4" s="18" t="s">
        <v>313</v>
      </c>
      <c r="F4" s="16"/>
      <c r="H4" s="16"/>
      <c r="J4" s="126"/>
      <c r="K4" s="126"/>
      <c r="L4" s="17" t="s">
        <v>368</v>
      </c>
    </row>
    <row r="5" spans="2:17" outlineLevel="1">
      <c r="E5" s="19" t="s">
        <v>434</v>
      </c>
      <c r="F5" s="16"/>
      <c r="H5" s="16"/>
      <c r="J5" s="16"/>
      <c r="K5" s="16"/>
      <c r="L5" s="21"/>
      <c r="Q5" s="12"/>
    </row>
    <row r="6" spans="2:17" ht="14.45" customHeight="1" outlineLevel="1">
      <c r="B6" s="282"/>
      <c r="E6" s="22" t="s">
        <v>435</v>
      </c>
      <c r="F6" s="84"/>
      <c r="G6" s="25" t="s">
        <v>436</v>
      </c>
      <c r="H6" s="23"/>
      <c r="I6" s="84"/>
      <c r="J6" s="23"/>
      <c r="K6" s="23"/>
      <c r="L6" s="52"/>
      <c r="O6" s="75" t="s">
        <v>437</v>
      </c>
      <c r="Q6" s="184" t="s">
        <v>438</v>
      </c>
    </row>
    <row r="7" spans="2:17" outlineLevel="1">
      <c r="B7" s="283"/>
      <c r="E7" s="26" t="s">
        <v>439</v>
      </c>
      <c r="G7" s="27" t="s">
        <v>436</v>
      </c>
      <c r="H7" s="16"/>
      <c r="J7" s="16"/>
      <c r="K7" s="16"/>
      <c r="L7" s="54"/>
      <c r="O7" s="75" t="s">
        <v>437</v>
      </c>
      <c r="Q7" s="184" t="s">
        <v>438</v>
      </c>
    </row>
    <row r="8" spans="2:17" outlineLevel="1">
      <c r="B8" s="284"/>
      <c r="E8" s="28" t="s">
        <v>440</v>
      </c>
      <c r="F8" s="85"/>
      <c r="G8" s="31" t="s">
        <v>436</v>
      </c>
      <c r="H8" s="29"/>
      <c r="I8" s="85"/>
      <c r="J8" s="29"/>
      <c r="K8" s="29"/>
      <c r="L8" s="56"/>
      <c r="O8" s="75" t="s">
        <v>437</v>
      </c>
      <c r="Q8" s="184" t="s">
        <v>438</v>
      </c>
    </row>
    <row r="9" spans="2:17" ht="14.45" customHeight="1" outlineLevel="1">
      <c r="E9" s="16"/>
      <c r="F9" s="16"/>
      <c r="G9" s="16"/>
      <c r="H9" s="16"/>
      <c r="J9" s="16"/>
      <c r="K9" s="16"/>
      <c r="L9" s="16"/>
      <c r="P9" s="75"/>
    </row>
    <row r="10" spans="2:17" outlineLevel="1">
      <c r="E10" s="19" t="s">
        <v>441</v>
      </c>
      <c r="F10" s="16"/>
      <c r="G10" s="20"/>
      <c r="H10" s="16"/>
      <c r="J10" s="16"/>
      <c r="K10" s="16"/>
      <c r="L10" s="125">
        <f>SUM(L11:L15)</f>
        <v>0</v>
      </c>
      <c r="O10" s="75" t="s">
        <v>442</v>
      </c>
      <c r="P10" s="75"/>
    </row>
    <row r="11" spans="2:17" outlineLevel="1">
      <c r="B11" s="285"/>
      <c r="E11" s="86" t="s">
        <v>443</v>
      </c>
      <c r="F11" s="84"/>
      <c r="G11" s="25" t="s">
        <v>436</v>
      </c>
      <c r="H11" s="23"/>
      <c r="I11" s="84"/>
      <c r="J11" s="23"/>
      <c r="K11" s="23"/>
      <c r="L11" s="52"/>
      <c r="O11" s="75" t="s">
        <v>442</v>
      </c>
      <c r="Q11" s="184" t="s">
        <v>438</v>
      </c>
    </row>
    <row r="12" spans="2:17" outlineLevel="1">
      <c r="B12" s="286"/>
      <c r="E12" s="87" t="s">
        <v>444</v>
      </c>
      <c r="G12" s="27" t="s">
        <v>436</v>
      </c>
      <c r="H12" s="16"/>
      <c r="J12" s="16"/>
      <c r="K12" s="16"/>
      <c r="L12" s="54"/>
      <c r="O12" s="75" t="s">
        <v>442</v>
      </c>
      <c r="Q12" s="184" t="s">
        <v>438</v>
      </c>
    </row>
    <row r="13" spans="2:17" outlineLevel="1">
      <c r="B13" s="286"/>
      <c r="E13" s="87" t="s">
        <v>445</v>
      </c>
      <c r="G13" s="27" t="s">
        <v>436</v>
      </c>
      <c r="H13" s="16"/>
      <c r="J13" s="16"/>
      <c r="K13" s="16"/>
      <c r="L13" s="54"/>
      <c r="O13" s="75" t="s">
        <v>442</v>
      </c>
      <c r="Q13" s="184" t="s">
        <v>438</v>
      </c>
    </row>
    <row r="14" spans="2:17" outlineLevel="1">
      <c r="B14" s="286"/>
      <c r="E14" s="87" t="s">
        <v>446</v>
      </c>
      <c r="G14" s="27" t="s">
        <v>436</v>
      </c>
      <c r="H14" s="16"/>
      <c r="J14" s="16"/>
      <c r="K14" s="16"/>
      <c r="L14" s="54"/>
      <c r="O14" s="75" t="s">
        <v>442</v>
      </c>
      <c r="Q14" s="184" t="s">
        <v>438</v>
      </c>
    </row>
    <row r="15" spans="2:17" outlineLevel="1">
      <c r="B15" s="287"/>
      <c r="E15" s="88" t="s">
        <v>447</v>
      </c>
      <c r="F15" s="85"/>
      <c r="G15" s="31" t="s">
        <v>436</v>
      </c>
      <c r="H15" s="29"/>
      <c r="I15" s="85"/>
      <c r="J15" s="29"/>
      <c r="K15" s="29"/>
      <c r="L15" s="56"/>
      <c r="O15" s="75" t="s">
        <v>442</v>
      </c>
      <c r="Q15" s="184" t="s">
        <v>438</v>
      </c>
    </row>
    <row r="16" spans="2:17" outlineLevel="1">
      <c r="E16" s="165" t="s">
        <v>448</v>
      </c>
      <c r="F16" s="16"/>
      <c r="G16" s="16"/>
      <c r="H16" s="16"/>
      <c r="J16" s="16"/>
      <c r="K16" s="16"/>
      <c r="L16" s="16"/>
      <c r="P16" s="75"/>
    </row>
    <row r="17" spans="2:17" outlineLevel="1">
      <c r="E17" s="165"/>
      <c r="F17" s="16"/>
      <c r="G17" s="16"/>
      <c r="H17" s="16"/>
      <c r="J17" s="16"/>
      <c r="K17" s="16"/>
      <c r="L17" s="16"/>
      <c r="P17" s="75"/>
    </row>
    <row r="18" spans="2:17" outlineLevel="1">
      <c r="E18" s="19" t="s">
        <v>449</v>
      </c>
      <c r="F18" s="16"/>
      <c r="G18" s="27" t="s">
        <v>436</v>
      </c>
      <c r="H18" s="16"/>
      <c r="J18" s="127"/>
      <c r="K18" s="127"/>
      <c r="L18" s="125">
        <f>SUM(L19:L23)</f>
        <v>0</v>
      </c>
      <c r="O18" s="75" t="s">
        <v>450</v>
      </c>
    </row>
    <row r="19" spans="2:17" outlineLevel="1">
      <c r="B19" s="285"/>
      <c r="E19" s="86" t="s">
        <v>451</v>
      </c>
      <c r="F19" s="84"/>
      <c r="G19" s="25" t="s">
        <v>436</v>
      </c>
      <c r="H19" s="23"/>
      <c r="I19" s="84"/>
      <c r="J19" s="23"/>
      <c r="K19" s="23"/>
      <c r="L19" s="52"/>
      <c r="O19" s="75" t="s">
        <v>450</v>
      </c>
      <c r="Q19" s="184" t="s">
        <v>438</v>
      </c>
    </row>
    <row r="20" spans="2:17" outlineLevel="1">
      <c r="B20" s="286"/>
      <c r="E20" s="87" t="s">
        <v>452</v>
      </c>
      <c r="G20" s="27" t="s">
        <v>436</v>
      </c>
      <c r="H20" s="16"/>
      <c r="J20" s="16"/>
      <c r="K20" s="16"/>
      <c r="L20" s="54"/>
      <c r="O20" s="75" t="s">
        <v>450</v>
      </c>
      <c r="Q20" s="184" t="s">
        <v>438</v>
      </c>
    </row>
    <row r="21" spans="2:17" outlineLevel="1">
      <c r="B21" s="286"/>
      <c r="E21" s="87" t="s">
        <v>453</v>
      </c>
      <c r="G21" s="27" t="s">
        <v>436</v>
      </c>
      <c r="H21" s="16"/>
      <c r="J21" s="16"/>
      <c r="K21" s="16"/>
      <c r="L21" s="54"/>
      <c r="O21" s="75" t="s">
        <v>450</v>
      </c>
      <c r="Q21" s="184" t="s">
        <v>438</v>
      </c>
    </row>
    <row r="22" spans="2:17" outlineLevel="1">
      <c r="B22" s="286"/>
      <c r="E22" s="87" t="s">
        <v>454</v>
      </c>
      <c r="G22" s="27" t="s">
        <v>436</v>
      </c>
      <c r="H22" s="16"/>
      <c r="J22" s="16"/>
      <c r="K22" s="16"/>
      <c r="L22" s="54"/>
      <c r="O22" s="75" t="s">
        <v>450</v>
      </c>
      <c r="Q22" s="184" t="s">
        <v>438</v>
      </c>
    </row>
    <row r="23" spans="2:17" outlineLevel="1">
      <c r="B23" s="287"/>
      <c r="E23" s="88" t="s">
        <v>455</v>
      </c>
      <c r="F23" s="85"/>
      <c r="G23" s="31" t="s">
        <v>436</v>
      </c>
      <c r="H23" s="29"/>
      <c r="I23" s="85"/>
      <c r="J23" s="29"/>
      <c r="K23" s="29"/>
      <c r="L23" s="56"/>
      <c r="O23" s="75" t="s">
        <v>450</v>
      </c>
      <c r="Q23" s="184" t="s">
        <v>438</v>
      </c>
    </row>
    <row r="24" spans="2:17" outlineLevel="1">
      <c r="E24" s="165" t="s">
        <v>448</v>
      </c>
      <c r="F24" s="16"/>
      <c r="G24" s="16"/>
      <c r="H24" s="16"/>
      <c r="J24" s="16"/>
      <c r="K24" s="16"/>
      <c r="L24" s="16"/>
      <c r="P24" s="75"/>
    </row>
    <row r="25" spans="2:17" outlineLevel="1">
      <c r="E25" s="165"/>
      <c r="F25" s="16"/>
      <c r="G25" s="16"/>
      <c r="H25" s="16"/>
      <c r="J25" s="16"/>
      <c r="K25" s="16"/>
      <c r="L25" s="16"/>
      <c r="P25" s="75"/>
    </row>
    <row r="26" spans="2:17" outlineLevel="1">
      <c r="E26" s="19" t="s">
        <v>456</v>
      </c>
      <c r="F26" s="16"/>
      <c r="G26" s="16"/>
      <c r="H26" s="16"/>
      <c r="J26" s="16"/>
      <c r="K26" s="16"/>
      <c r="L26" s="16"/>
      <c r="P26" s="75"/>
    </row>
    <row r="27" spans="2:17" outlineLevel="1">
      <c r="E27" s="19" t="s">
        <v>457</v>
      </c>
      <c r="F27" s="19"/>
      <c r="G27" s="43"/>
      <c r="H27" s="16"/>
      <c r="J27" s="16"/>
      <c r="K27" s="16"/>
      <c r="L27" s="44"/>
      <c r="P27" s="75"/>
    </row>
    <row r="28" spans="2:17" outlineLevel="1">
      <c r="B28" s="285"/>
      <c r="E28" s="22" t="s">
        <v>458</v>
      </c>
      <c r="F28" s="84"/>
      <c r="G28" s="25" t="s">
        <v>436</v>
      </c>
      <c r="H28" s="23"/>
      <c r="I28" s="84"/>
      <c r="J28" s="23"/>
      <c r="K28" s="23"/>
      <c r="L28" s="52"/>
      <c r="O28" s="75" t="s">
        <v>459</v>
      </c>
      <c r="Q28" s="184" t="s">
        <v>438</v>
      </c>
    </row>
    <row r="29" spans="2:17" outlineLevel="1">
      <c r="B29" s="286"/>
      <c r="E29" s="26" t="s">
        <v>460</v>
      </c>
      <c r="G29" s="27" t="s">
        <v>436</v>
      </c>
      <c r="H29" s="16"/>
      <c r="J29" s="16"/>
      <c r="K29" s="16"/>
      <c r="L29" s="54"/>
      <c r="O29" s="75" t="s">
        <v>459</v>
      </c>
      <c r="Q29" s="184" t="s">
        <v>438</v>
      </c>
    </row>
    <row r="30" spans="2:17" outlineLevel="1">
      <c r="B30" s="286"/>
      <c r="E30" s="26" t="s">
        <v>461</v>
      </c>
      <c r="G30" s="27" t="s">
        <v>436</v>
      </c>
      <c r="H30" s="16"/>
      <c r="J30" s="16"/>
      <c r="K30" s="16"/>
      <c r="L30" s="54"/>
      <c r="O30" s="75" t="s">
        <v>459</v>
      </c>
      <c r="Q30" s="184" t="s">
        <v>438</v>
      </c>
    </row>
    <row r="31" spans="2:17" outlineLevel="1">
      <c r="B31" s="287"/>
      <c r="E31" s="32" t="s">
        <v>462</v>
      </c>
      <c r="F31" s="85"/>
      <c r="G31" s="31" t="s">
        <v>436</v>
      </c>
      <c r="H31" s="33"/>
      <c r="I31" s="85"/>
      <c r="J31" s="29"/>
      <c r="K31" s="29"/>
      <c r="L31" s="56"/>
      <c r="O31" s="75" t="s">
        <v>459</v>
      </c>
      <c r="Q31" s="184" t="s">
        <v>438</v>
      </c>
    </row>
    <row r="32" spans="2:17" outlineLevel="1">
      <c r="E32" s="19" t="s">
        <v>463</v>
      </c>
      <c r="F32" s="19"/>
      <c r="G32" s="43"/>
      <c r="H32" s="16"/>
      <c r="J32" s="16"/>
      <c r="K32" s="16"/>
      <c r="L32" s="44"/>
      <c r="P32" s="75"/>
    </row>
    <row r="33" spans="2:17" outlineLevel="1">
      <c r="B33" s="285"/>
      <c r="E33" s="22" t="s">
        <v>458</v>
      </c>
      <c r="F33" s="84"/>
      <c r="G33" s="25" t="s">
        <v>436</v>
      </c>
      <c r="H33" s="23"/>
      <c r="I33" s="84"/>
      <c r="J33" s="23"/>
      <c r="K33" s="23"/>
      <c r="L33" s="52"/>
      <c r="O33" s="75" t="s">
        <v>459</v>
      </c>
      <c r="Q33" s="184" t="s">
        <v>438</v>
      </c>
    </row>
    <row r="34" spans="2:17" outlineLevel="1">
      <c r="B34" s="286"/>
      <c r="E34" s="26" t="s">
        <v>460</v>
      </c>
      <c r="G34" s="27" t="s">
        <v>436</v>
      </c>
      <c r="H34" s="16"/>
      <c r="J34" s="16"/>
      <c r="K34" s="16"/>
      <c r="L34" s="54"/>
      <c r="O34" s="75" t="s">
        <v>459</v>
      </c>
      <c r="Q34" s="184" t="s">
        <v>438</v>
      </c>
    </row>
    <row r="35" spans="2:17" outlineLevel="1">
      <c r="B35" s="286"/>
      <c r="E35" s="26" t="s">
        <v>461</v>
      </c>
      <c r="G35" s="27" t="s">
        <v>436</v>
      </c>
      <c r="H35" s="16"/>
      <c r="J35" s="16"/>
      <c r="K35" s="16"/>
      <c r="L35" s="54"/>
      <c r="O35" s="75" t="s">
        <v>459</v>
      </c>
      <c r="Q35" s="184" t="s">
        <v>438</v>
      </c>
    </row>
    <row r="36" spans="2:17" outlineLevel="1">
      <c r="B36" s="287"/>
      <c r="E36" s="32" t="s">
        <v>462</v>
      </c>
      <c r="F36" s="85"/>
      <c r="G36" s="31" t="s">
        <v>436</v>
      </c>
      <c r="H36" s="33"/>
      <c r="I36" s="85"/>
      <c r="J36" s="29"/>
      <c r="K36" s="29"/>
      <c r="L36" s="56"/>
      <c r="O36" s="75" t="s">
        <v>459</v>
      </c>
      <c r="Q36" s="184" t="s">
        <v>438</v>
      </c>
    </row>
    <row r="37" spans="2:17" outlineLevel="1">
      <c r="E37" s="19" t="s">
        <v>464</v>
      </c>
      <c r="F37" s="19"/>
      <c r="G37" s="20"/>
      <c r="H37" s="16"/>
      <c r="J37" s="16"/>
      <c r="K37" s="16"/>
      <c r="L37" s="21"/>
    </row>
    <row r="38" spans="2:17" outlineLevel="1">
      <c r="B38" s="285"/>
      <c r="E38" s="22" t="s">
        <v>458</v>
      </c>
      <c r="F38" s="84"/>
      <c r="G38" s="25" t="s">
        <v>436</v>
      </c>
      <c r="H38" s="23"/>
      <c r="I38" s="84"/>
      <c r="J38" s="23"/>
      <c r="K38" s="23"/>
      <c r="L38" s="52"/>
      <c r="O38" s="75" t="s">
        <v>459</v>
      </c>
      <c r="Q38" s="184" t="s">
        <v>438</v>
      </c>
    </row>
    <row r="39" spans="2:17" outlineLevel="1">
      <c r="B39" s="286"/>
      <c r="E39" s="26" t="s">
        <v>460</v>
      </c>
      <c r="G39" s="27" t="s">
        <v>436</v>
      </c>
      <c r="H39" s="16"/>
      <c r="J39" s="16"/>
      <c r="K39" s="16"/>
      <c r="L39" s="54"/>
      <c r="O39" s="75" t="s">
        <v>459</v>
      </c>
      <c r="Q39" s="184" t="s">
        <v>438</v>
      </c>
    </row>
    <row r="40" spans="2:17" outlineLevel="1">
      <c r="B40" s="286"/>
      <c r="E40" s="26" t="s">
        <v>461</v>
      </c>
      <c r="G40" s="27" t="s">
        <v>436</v>
      </c>
      <c r="H40" s="16"/>
      <c r="J40" s="16"/>
      <c r="K40" s="16"/>
      <c r="L40" s="54"/>
      <c r="O40" s="75" t="s">
        <v>459</v>
      </c>
      <c r="Q40" s="184" t="s">
        <v>438</v>
      </c>
    </row>
    <row r="41" spans="2:17" outlineLevel="1">
      <c r="B41" s="287"/>
      <c r="E41" s="32" t="s">
        <v>462</v>
      </c>
      <c r="F41" s="85"/>
      <c r="G41" s="31" t="s">
        <v>436</v>
      </c>
      <c r="H41" s="33"/>
      <c r="I41" s="85"/>
      <c r="J41" s="29"/>
      <c r="K41" s="29"/>
      <c r="L41" s="56"/>
      <c r="O41" s="75" t="s">
        <v>459</v>
      </c>
      <c r="Q41" s="184" t="s">
        <v>438</v>
      </c>
    </row>
    <row r="42" spans="2:17" outlineLevel="1">
      <c r="E42" s="89" t="s">
        <v>465</v>
      </c>
      <c r="F42" s="16"/>
      <c r="G42" s="27"/>
      <c r="H42"/>
      <c r="J42" s="16"/>
      <c r="K42" s="16"/>
      <c r="L42" s="90"/>
    </row>
    <row r="43" spans="2:17" outlineLevel="1">
      <c r="B43" s="285"/>
      <c r="E43" s="22" t="s">
        <v>458</v>
      </c>
      <c r="F43" s="84"/>
      <c r="G43" s="25" t="s">
        <v>436</v>
      </c>
      <c r="H43" s="23"/>
      <c r="I43" s="84"/>
      <c r="J43" s="23"/>
      <c r="K43" s="23"/>
      <c r="L43" s="52"/>
      <c r="O43" s="75" t="s">
        <v>459</v>
      </c>
      <c r="Q43" s="184" t="s">
        <v>438</v>
      </c>
    </row>
    <row r="44" spans="2:17" outlineLevel="1">
      <c r="B44" s="286"/>
      <c r="E44" s="26" t="s">
        <v>460</v>
      </c>
      <c r="G44" s="27" t="s">
        <v>436</v>
      </c>
      <c r="H44" s="16"/>
      <c r="J44" s="16"/>
      <c r="K44" s="16"/>
      <c r="L44" s="54"/>
      <c r="O44" s="75" t="s">
        <v>459</v>
      </c>
      <c r="Q44" s="184" t="s">
        <v>438</v>
      </c>
    </row>
    <row r="45" spans="2:17" outlineLevel="1">
      <c r="B45" s="286"/>
      <c r="E45" s="26" t="s">
        <v>461</v>
      </c>
      <c r="G45" s="27" t="s">
        <v>436</v>
      </c>
      <c r="H45" s="16"/>
      <c r="J45" s="16"/>
      <c r="K45" s="16"/>
      <c r="L45" s="54"/>
      <c r="O45" s="75" t="s">
        <v>459</v>
      </c>
      <c r="Q45" s="184" t="s">
        <v>438</v>
      </c>
    </row>
    <row r="46" spans="2:17" outlineLevel="1">
      <c r="B46" s="287"/>
      <c r="E46" s="32" t="s">
        <v>462</v>
      </c>
      <c r="F46" s="85"/>
      <c r="G46" s="31" t="s">
        <v>436</v>
      </c>
      <c r="H46" s="33"/>
      <c r="I46" s="85"/>
      <c r="J46" s="29"/>
      <c r="K46" s="29"/>
      <c r="L46" s="56"/>
      <c r="O46" s="75" t="s">
        <v>459</v>
      </c>
      <c r="Q46" s="184" t="s">
        <v>438</v>
      </c>
    </row>
    <row r="47" spans="2:17" ht="14.45" customHeight="1" outlineLevel="1">
      <c r="E47" s="19"/>
      <c r="F47" s="19"/>
      <c r="G47" s="16"/>
      <c r="H47" s="16"/>
      <c r="J47" s="16"/>
      <c r="K47" s="16"/>
      <c r="L47" s="21"/>
      <c r="P47" s="75"/>
    </row>
    <row r="48" spans="2:17" ht="32.25" customHeight="1" outlineLevel="1">
      <c r="E48" s="128" t="s">
        <v>466</v>
      </c>
      <c r="F48" s="19"/>
      <c r="G48" s="191"/>
      <c r="H48" s="16"/>
      <c r="J48" s="126"/>
      <c r="K48" s="126"/>
      <c r="L48" s="17" t="s">
        <v>467</v>
      </c>
      <c r="P48" s="75"/>
    </row>
    <row r="49" spans="2:17" outlineLevel="1">
      <c r="B49" s="279"/>
      <c r="E49" s="22" t="s">
        <v>53</v>
      </c>
      <c r="F49" s="84"/>
      <c r="G49" s="25" t="s">
        <v>436</v>
      </c>
      <c r="H49" s="23"/>
      <c r="I49" s="84"/>
      <c r="J49" s="23"/>
      <c r="K49" s="23"/>
      <c r="L49" s="52"/>
      <c r="O49" s="75" t="s">
        <v>468</v>
      </c>
      <c r="Q49" s="184" t="s">
        <v>438</v>
      </c>
    </row>
    <row r="50" spans="2:17" outlineLevel="1">
      <c r="B50" s="280"/>
      <c r="E50" s="26" t="s">
        <v>469</v>
      </c>
      <c r="G50" s="27" t="s">
        <v>436</v>
      </c>
      <c r="H50" s="16"/>
      <c r="J50" s="16"/>
      <c r="K50" s="16"/>
      <c r="L50" s="54"/>
      <c r="O50" s="75" t="s">
        <v>468</v>
      </c>
      <c r="Q50" s="184" t="s">
        <v>438</v>
      </c>
    </row>
    <row r="51" spans="2:17" outlineLevel="1">
      <c r="B51" s="280"/>
      <c r="E51" s="26" t="s">
        <v>470</v>
      </c>
      <c r="G51" s="27" t="s">
        <v>436</v>
      </c>
      <c r="H51" s="16"/>
      <c r="J51" s="16"/>
      <c r="K51" s="16"/>
      <c r="L51" s="54"/>
      <c r="O51" s="75" t="s">
        <v>468</v>
      </c>
      <c r="Q51" s="184" t="s">
        <v>438</v>
      </c>
    </row>
    <row r="52" spans="2:17" outlineLevel="1">
      <c r="B52" s="281"/>
      <c r="E52" s="32" t="s">
        <v>64</v>
      </c>
      <c r="F52" s="85"/>
      <c r="G52" s="31" t="s">
        <v>436</v>
      </c>
      <c r="H52" s="33"/>
      <c r="I52" s="85"/>
      <c r="J52" s="29"/>
      <c r="K52" s="29"/>
      <c r="L52" s="56"/>
      <c r="O52" s="75" t="s">
        <v>468</v>
      </c>
      <c r="Q52" s="184" t="s">
        <v>438</v>
      </c>
    </row>
    <row r="53" spans="2:17">
      <c r="E53" s="16"/>
      <c r="F53" s="16"/>
      <c r="G53" s="16"/>
      <c r="H53" s="16"/>
      <c r="I53" s="16"/>
      <c r="J53" s="16"/>
      <c r="K53" s="16"/>
      <c r="L53" s="16"/>
      <c r="M53" s="16"/>
      <c r="Q53" s="75"/>
    </row>
    <row r="54" spans="2:17" ht="26.25" customHeight="1">
      <c r="E54" s="18" t="s">
        <v>377</v>
      </c>
      <c r="F54" s="16"/>
      <c r="G54" s="16"/>
      <c r="H54" s="16"/>
      <c r="I54" s="17" t="s">
        <v>471</v>
      </c>
      <c r="J54" s="17" t="s">
        <v>472</v>
      </c>
      <c r="K54" s="92" t="s">
        <v>473</v>
      </c>
      <c r="L54" s="17" t="s">
        <v>474</v>
      </c>
      <c r="M54" s="16"/>
      <c r="Q54" s="75"/>
    </row>
    <row r="55" spans="2:17" ht="15" customHeight="1">
      <c r="E55" s="91" t="s">
        <v>475</v>
      </c>
      <c r="F55" s="16"/>
      <c r="G55" s="16"/>
      <c r="H55" s="16"/>
      <c r="I55" s="16"/>
      <c r="J55" s="16"/>
      <c r="K55" s="16"/>
      <c r="L55" s="16"/>
      <c r="M55" s="16"/>
      <c r="Q55" s="75"/>
    </row>
    <row r="56" spans="2:17" ht="15" customHeight="1" outlineLevel="1">
      <c r="E56" s="91" t="s">
        <v>476</v>
      </c>
      <c r="F56" s="16"/>
      <c r="G56" s="39"/>
      <c r="H56" s="39"/>
      <c r="I56" s="39"/>
      <c r="J56" s="39"/>
      <c r="K56" s="39"/>
      <c r="L56" s="39"/>
      <c r="M56" s="16"/>
      <c r="Q56" s="75"/>
    </row>
    <row r="57" spans="2:17" outlineLevel="1">
      <c r="B57" s="280" t="s">
        <v>722</v>
      </c>
      <c r="E57" s="22" t="s">
        <v>477</v>
      </c>
      <c r="F57" s="23"/>
      <c r="G57" s="25" t="s">
        <v>436</v>
      </c>
      <c r="H57" s="23"/>
      <c r="I57" s="49"/>
      <c r="J57" s="49"/>
      <c r="K57" s="107" t="s">
        <v>473</v>
      </c>
      <c r="L57" s="52"/>
      <c r="M57" s="16"/>
      <c r="O57" s="75" t="s">
        <v>478</v>
      </c>
      <c r="Q57" s="184" t="s">
        <v>438</v>
      </c>
    </row>
    <row r="58" spans="2:17" ht="14.45" customHeight="1" outlineLevel="1">
      <c r="B58" s="280"/>
      <c r="E58" s="26" t="s">
        <v>479</v>
      </c>
      <c r="F58" s="16"/>
      <c r="G58" s="27" t="s">
        <v>436</v>
      </c>
      <c r="H58" s="16"/>
      <c r="I58" s="46"/>
      <c r="J58" s="46"/>
      <c r="K58" s="108" t="s">
        <v>473</v>
      </c>
      <c r="L58" s="54"/>
      <c r="M58" s="16"/>
      <c r="O58" s="75" t="s">
        <v>478</v>
      </c>
      <c r="Q58" s="184" t="s">
        <v>438</v>
      </c>
    </row>
    <row r="59" spans="2:17" outlineLevel="1">
      <c r="B59" s="280"/>
      <c r="E59" s="26" t="s">
        <v>480</v>
      </c>
      <c r="F59" s="19"/>
      <c r="G59" s="27" t="s">
        <v>436</v>
      </c>
      <c r="H59" s="16"/>
      <c r="I59" s="46"/>
      <c r="J59" s="46"/>
      <c r="K59" s="108" t="s">
        <v>473</v>
      </c>
      <c r="L59" s="54"/>
      <c r="M59" s="16"/>
      <c r="O59" s="75" t="s">
        <v>478</v>
      </c>
      <c r="Q59" s="184" t="s">
        <v>438</v>
      </c>
    </row>
    <row r="60" spans="2:17" ht="15" customHeight="1" outlineLevel="1">
      <c r="B60" s="280"/>
      <c r="E60" s="26" t="s">
        <v>481</v>
      </c>
      <c r="G60" s="27" t="s">
        <v>436</v>
      </c>
      <c r="H60" s="16"/>
      <c r="I60" s="46"/>
      <c r="J60" s="46"/>
      <c r="K60" s="108" t="s">
        <v>473</v>
      </c>
      <c r="L60" s="54"/>
      <c r="M60" s="16"/>
      <c r="O60" s="75" t="s">
        <v>478</v>
      </c>
      <c r="Q60" s="184" t="s">
        <v>438</v>
      </c>
    </row>
    <row r="61" spans="2:17" outlineLevel="1">
      <c r="B61" s="280"/>
      <c r="E61" s="26" t="s">
        <v>482</v>
      </c>
      <c r="G61" s="27" t="s">
        <v>436</v>
      </c>
      <c r="H61" s="16"/>
      <c r="I61" s="46"/>
      <c r="J61" s="46"/>
      <c r="K61" s="108" t="s">
        <v>473</v>
      </c>
      <c r="L61" s="54"/>
      <c r="M61" s="16"/>
      <c r="O61" s="75" t="s">
        <v>478</v>
      </c>
      <c r="Q61" s="184" t="s">
        <v>438</v>
      </c>
    </row>
    <row r="62" spans="2:17" outlineLevel="1">
      <c r="B62" s="280"/>
      <c r="E62" s="26" t="s">
        <v>483</v>
      </c>
      <c r="G62" s="27" t="s">
        <v>436</v>
      </c>
      <c r="H62" s="16"/>
      <c r="I62" s="46"/>
      <c r="J62" s="46"/>
      <c r="K62" s="108" t="s">
        <v>473</v>
      </c>
      <c r="L62" s="54"/>
      <c r="M62" s="16"/>
      <c r="O62" s="75" t="s">
        <v>478</v>
      </c>
      <c r="Q62" s="184" t="s">
        <v>438</v>
      </c>
    </row>
    <row r="63" spans="2:17" outlineLevel="1">
      <c r="B63" s="280"/>
      <c r="E63" s="26" t="s">
        <v>484</v>
      </c>
      <c r="G63" s="27" t="s">
        <v>436</v>
      </c>
      <c r="H63" s="16"/>
      <c r="I63" s="46"/>
      <c r="J63" s="46"/>
      <c r="K63" s="108" t="s">
        <v>473</v>
      </c>
      <c r="L63" s="54"/>
      <c r="M63" s="16"/>
      <c r="O63" s="75" t="s">
        <v>478</v>
      </c>
      <c r="Q63" s="184" t="s">
        <v>438</v>
      </c>
    </row>
    <row r="64" spans="2:17" outlineLevel="1">
      <c r="B64" s="280"/>
      <c r="E64" s="26" t="s">
        <v>485</v>
      </c>
      <c r="G64" s="27" t="s">
        <v>436</v>
      </c>
      <c r="H64" s="16"/>
      <c r="I64" s="46"/>
      <c r="J64" s="46"/>
      <c r="K64" s="108" t="s">
        <v>473</v>
      </c>
      <c r="L64" s="54"/>
      <c r="M64" s="16"/>
      <c r="O64" s="75" t="s">
        <v>478</v>
      </c>
      <c r="Q64" s="184" t="s">
        <v>438</v>
      </c>
    </row>
    <row r="65" spans="2:17" outlineLevel="1">
      <c r="B65" s="280"/>
      <c r="E65" s="26" t="s">
        <v>486</v>
      </c>
      <c r="G65" s="27" t="s">
        <v>436</v>
      </c>
      <c r="H65" s="16"/>
      <c r="I65" s="46"/>
      <c r="J65" s="46"/>
      <c r="K65" s="108" t="s">
        <v>473</v>
      </c>
      <c r="L65" s="54"/>
      <c r="M65" s="16"/>
      <c r="O65" s="75" t="s">
        <v>478</v>
      </c>
      <c r="Q65" s="184" t="s">
        <v>438</v>
      </c>
    </row>
    <row r="66" spans="2:17" outlineLevel="1">
      <c r="B66" s="280"/>
      <c r="E66" s="26" t="s">
        <v>487</v>
      </c>
      <c r="G66" s="27" t="s">
        <v>436</v>
      </c>
      <c r="H66" s="16"/>
      <c r="I66" s="46"/>
      <c r="J66" s="46"/>
      <c r="K66" s="108" t="s">
        <v>473</v>
      </c>
      <c r="L66" s="54"/>
      <c r="M66" s="16"/>
      <c r="O66" s="75" t="s">
        <v>478</v>
      </c>
      <c r="Q66" s="184" t="s">
        <v>438</v>
      </c>
    </row>
    <row r="67" spans="2:17" outlineLevel="1">
      <c r="B67" s="280"/>
      <c r="E67" s="26" t="s">
        <v>488</v>
      </c>
      <c r="G67" s="27" t="s">
        <v>436</v>
      </c>
      <c r="H67" s="16"/>
      <c r="I67" s="46"/>
      <c r="J67" s="46"/>
      <c r="K67" s="108" t="s">
        <v>473</v>
      </c>
      <c r="L67" s="54"/>
      <c r="M67" s="16"/>
      <c r="O67" s="75" t="s">
        <v>478</v>
      </c>
      <c r="Q67" s="184" t="s">
        <v>438</v>
      </c>
    </row>
    <row r="68" spans="2:17" outlineLevel="1">
      <c r="B68" s="280"/>
      <c r="E68" s="26" t="s">
        <v>489</v>
      </c>
      <c r="G68" s="27" t="s">
        <v>436</v>
      </c>
      <c r="H68" s="16"/>
      <c r="I68" s="46"/>
      <c r="J68" s="46"/>
      <c r="K68" s="108" t="s">
        <v>473</v>
      </c>
      <c r="L68" s="54"/>
      <c r="M68" s="16"/>
      <c r="O68" s="75" t="s">
        <v>478</v>
      </c>
      <c r="Q68" s="184" t="s">
        <v>438</v>
      </c>
    </row>
    <row r="69" spans="2:17" outlineLevel="1">
      <c r="B69" s="280"/>
      <c r="E69" s="26" t="s">
        <v>490</v>
      </c>
      <c r="G69" s="27" t="s">
        <v>436</v>
      </c>
      <c r="H69" s="16"/>
      <c r="I69" s="46"/>
      <c r="J69" s="46"/>
      <c r="K69" s="108" t="s">
        <v>473</v>
      </c>
      <c r="L69" s="54"/>
      <c r="M69" s="16"/>
      <c r="O69" s="75" t="s">
        <v>478</v>
      </c>
      <c r="Q69" s="184" t="s">
        <v>438</v>
      </c>
    </row>
    <row r="70" spans="2:17" outlineLevel="1">
      <c r="B70" s="280"/>
      <c r="E70" s="26" t="s">
        <v>491</v>
      </c>
      <c r="G70" s="27" t="s">
        <v>436</v>
      </c>
      <c r="H70" s="16"/>
      <c r="I70" s="46"/>
      <c r="J70" s="46"/>
      <c r="K70" s="108" t="s">
        <v>473</v>
      </c>
      <c r="L70" s="54"/>
      <c r="M70" s="16"/>
      <c r="O70" s="75" t="s">
        <v>478</v>
      </c>
      <c r="Q70" s="184" t="s">
        <v>438</v>
      </c>
    </row>
    <row r="71" spans="2:17" outlineLevel="1">
      <c r="B71" s="280"/>
      <c r="E71" s="26" t="s">
        <v>492</v>
      </c>
      <c r="G71" s="27" t="s">
        <v>436</v>
      </c>
      <c r="H71" s="16"/>
      <c r="I71" s="46"/>
      <c r="J71" s="46"/>
      <c r="K71" s="108" t="s">
        <v>473</v>
      </c>
      <c r="L71" s="54"/>
      <c r="M71" s="16"/>
      <c r="O71" s="75" t="s">
        <v>478</v>
      </c>
      <c r="Q71" s="184" t="s">
        <v>438</v>
      </c>
    </row>
    <row r="72" spans="2:17" outlineLevel="1">
      <c r="B72" s="280"/>
      <c r="E72" s="26" t="s">
        <v>493</v>
      </c>
      <c r="G72" s="27" t="s">
        <v>436</v>
      </c>
      <c r="H72" s="16"/>
      <c r="I72" s="46"/>
      <c r="J72" s="46"/>
      <c r="K72" s="108" t="s">
        <v>473</v>
      </c>
      <c r="L72" s="54"/>
      <c r="M72" s="16"/>
      <c r="O72" s="75" t="s">
        <v>478</v>
      </c>
      <c r="Q72" s="184" t="s">
        <v>438</v>
      </c>
    </row>
    <row r="73" spans="2:17" outlineLevel="1">
      <c r="B73" s="280"/>
      <c r="E73" s="26" t="s">
        <v>494</v>
      </c>
      <c r="G73" s="27" t="s">
        <v>436</v>
      </c>
      <c r="H73" s="16"/>
      <c r="I73" s="46"/>
      <c r="J73" s="46"/>
      <c r="K73" s="108" t="s">
        <v>473</v>
      </c>
      <c r="L73" s="54"/>
      <c r="M73" s="16"/>
      <c r="O73" s="75" t="s">
        <v>478</v>
      </c>
      <c r="Q73" s="184" t="s">
        <v>438</v>
      </c>
    </row>
    <row r="74" spans="2:17" outlineLevel="1">
      <c r="B74" s="280"/>
      <c r="E74" s="26" t="s">
        <v>495</v>
      </c>
      <c r="G74" s="27" t="s">
        <v>436</v>
      </c>
      <c r="H74" s="16"/>
      <c r="I74" s="46"/>
      <c r="J74" s="46"/>
      <c r="K74" s="108" t="s">
        <v>473</v>
      </c>
      <c r="L74" s="54"/>
      <c r="M74" s="16"/>
      <c r="O74" s="75" t="s">
        <v>478</v>
      </c>
      <c r="Q74" s="184" t="s">
        <v>438</v>
      </c>
    </row>
    <row r="75" spans="2:17" outlineLevel="1">
      <c r="B75" s="281"/>
      <c r="E75" s="28" t="s">
        <v>167</v>
      </c>
      <c r="F75" s="85"/>
      <c r="G75" s="31" t="s">
        <v>436</v>
      </c>
      <c r="H75" s="29"/>
      <c r="I75" s="50"/>
      <c r="J75" s="50"/>
      <c r="K75" s="109" t="s">
        <v>473</v>
      </c>
      <c r="L75" s="56"/>
      <c r="M75" s="16"/>
      <c r="O75" s="75" t="s">
        <v>478</v>
      </c>
      <c r="Q75" s="184" t="s">
        <v>438</v>
      </c>
    </row>
    <row r="76" spans="2:17" s="12" customFormat="1">
      <c r="D76" s="41"/>
      <c r="E76" s="91" t="s">
        <v>496</v>
      </c>
      <c r="F76" s="40"/>
      <c r="G76" s="60"/>
      <c r="H76" s="60"/>
      <c r="I76" s="60"/>
      <c r="J76" s="60"/>
      <c r="K76" s="60"/>
      <c r="L76" s="60"/>
      <c r="M76" s="16"/>
      <c r="O76" s="75"/>
    </row>
    <row r="77" spans="2:17" ht="15" customHeight="1" outlineLevel="1">
      <c r="B77" s="279" t="s">
        <v>723</v>
      </c>
      <c r="E77" s="22" t="s">
        <v>497</v>
      </c>
      <c r="F77" s="84"/>
      <c r="G77" s="25" t="s">
        <v>436</v>
      </c>
      <c r="H77" s="23"/>
      <c r="I77" s="49"/>
      <c r="J77" s="49"/>
      <c r="K77" s="107" t="s">
        <v>473</v>
      </c>
      <c r="L77" s="52"/>
      <c r="M77" s="16"/>
      <c r="O77" s="75" t="s">
        <v>478</v>
      </c>
      <c r="Q77" s="184" t="s">
        <v>438</v>
      </c>
    </row>
    <row r="78" spans="2:17" outlineLevel="1">
      <c r="B78" s="280"/>
      <c r="E78" s="26" t="s">
        <v>498</v>
      </c>
      <c r="G78" s="27" t="s">
        <v>436</v>
      </c>
      <c r="H78" s="16"/>
      <c r="I78" s="46"/>
      <c r="J78" s="46"/>
      <c r="K78" s="108" t="s">
        <v>473</v>
      </c>
      <c r="L78" s="54"/>
      <c r="M78" s="16"/>
      <c r="O78" s="75" t="s">
        <v>478</v>
      </c>
      <c r="Q78" s="184" t="s">
        <v>438</v>
      </c>
    </row>
    <row r="79" spans="2:17" outlineLevel="1">
      <c r="B79" s="280"/>
      <c r="E79" s="26" t="s">
        <v>499</v>
      </c>
      <c r="G79" s="27" t="s">
        <v>436</v>
      </c>
      <c r="H79" s="16"/>
      <c r="I79" s="46"/>
      <c r="J79" s="46"/>
      <c r="K79" s="108" t="s">
        <v>473</v>
      </c>
      <c r="L79" s="54"/>
      <c r="M79" s="16"/>
      <c r="O79" s="75" t="s">
        <v>478</v>
      </c>
      <c r="Q79" s="184" t="s">
        <v>438</v>
      </c>
    </row>
    <row r="80" spans="2:17" outlineLevel="1">
      <c r="B80" s="280"/>
      <c r="E80" s="26" t="s">
        <v>500</v>
      </c>
      <c r="G80" s="27" t="s">
        <v>436</v>
      </c>
      <c r="H80" s="16"/>
      <c r="I80" s="46"/>
      <c r="J80" s="46"/>
      <c r="K80" s="108" t="s">
        <v>473</v>
      </c>
      <c r="L80" s="54"/>
      <c r="M80" s="16"/>
      <c r="O80" s="75" t="s">
        <v>478</v>
      </c>
      <c r="Q80" s="184" t="s">
        <v>438</v>
      </c>
    </row>
    <row r="81" spans="2:18" outlineLevel="1">
      <c r="B81" s="280"/>
      <c r="E81" s="26" t="s">
        <v>501</v>
      </c>
      <c r="G81" s="27" t="s">
        <v>436</v>
      </c>
      <c r="H81" s="16"/>
      <c r="I81" s="46"/>
      <c r="J81" s="46"/>
      <c r="K81" s="108" t="s">
        <v>473</v>
      </c>
      <c r="L81" s="54"/>
      <c r="M81" s="16"/>
      <c r="O81" s="75" t="s">
        <v>478</v>
      </c>
      <c r="Q81" s="184" t="s">
        <v>438</v>
      </c>
    </row>
    <row r="82" spans="2:18" outlineLevel="1">
      <c r="B82" s="280"/>
      <c r="E82" s="26" t="s">
        <v>502</v>
      </c>
      <c r="G82" s="27" t="s">
        <v>436</v>
      </c>
      <c r="H82" s="16"/>
      <c r="I82" s="46"/>
      <c r="J82" s="46"/>
      <c r="K82" s="108" t="s">
        <v>473</v>
      </c>
      <c r="L82" s="54"/>
      <c r="M82" s="16"/>
      <c r="O82" s="75" t="s">
        <v>478</v>
      </c>
      <c r="Q82" s="184" t="s">
        <v>438</v>
      </c>
    </row>
    <row r="83" spans="2:18" outlineLevel="1">
      <c r="B83" s="280"/>
      <c r="E83" s="26" t="s">
        <v>503</v>
      </c>
      <c r="G83" s="27" t="s">
        <v>436</v>
      </c>
      <c r="H83" s="16"/>
      <c r="I83" s="46"/>
      <c r="J83" s="46"/>
      <c r="K83" s="108" t="s">
        <v>473</v>
      </c>
      <c r="L83" s="54"/>
      <c r="M83" s="16"/>
      <c r="O83" s="75" t="s">
        <v>478</v>
      </c>
      <c r="Q83" s="184" t="s">
        <v>438</v>
      </c>
    </row>
    <row r="84" spans="2:18" outlineLevel="1">
      <c r="B84" s="280"/>
      <c r="E84" s="26" t="s">
        <v>504</v>
      </c>
      <c r="G84" s="27" t="s">
        <v>436</v>
      </c>
      <c r="H84" s="16"/>
      <c r="I84" s="46"/>
      <c r="J84" s="46"/>
      <c r="K84" s="108" t="s">
        <v>473</v>
      </c>
      <c r="L84" s="54"/>
      <c r="M84" s="16"/>
      <c r="O84" s="75" t="s">
        <v>478</v>
      </c>
      <c r="Q84" s="184" t="s">
        <v>438</v>
      </c>
    </row>
    <row r="85" spans="2:18" outlineLevel="1">
      <c r="B85" s="281"/>
      <c r="E85" s="28" t="s">
        <v>167</v>
      </c>
      <c r="F85" s="85"/>
      <c r="G85" s="31" t="s">
        <v>436</v>
      </c>
      <c r="H85" s="29"/>
      <c r="I85" s="50"/>
      <c r="J85" s="50"/>
      <c r="K85" s="109" t="s">
        <v>473</v>
      </c>
      <c r="L85" s="56"/>
      <c r="M85" s="16"/>
      <c r="O85" s="75" t="s">
        <v>478</v>
      </c>
      <c r="Q85" s="184" t="s">
        <v>438</v>
      </c>
    </row>
    <row r="86" spans="2:18">
      <c r="E86" s="91" t="s">
        <v>505</v>
      </c>
      <c r="F86" s="16"/>
      <c r="G86" s="60"/>
      <c r="H86" s="60"/>
      <c r="I86" s="60"/>
      <c r="J86" s="60"/>
      <c r="K86" s="60"/>
      <c r="L86" s="60"/>
      <c r="M86" s="16"/>
      <c r="Q86" s="12"/>
      <c r="R86" s="12"/>
    </row>
    <row r="87" spans="2:18" ht="15" customHeight="1" outlineLevel="1">
      <c r="B87" s="279" t="s">
        <v>724</v>
      </c>
      <c r="E87" s="22" t="s">
        <v>497</v>
      </c>
      <c r="F87" s="84"/>
      <c r="G87" s="25" t="s">
        <v>436</v>
      </c>
      <c r="H87" s="23"/>
      <c r="I87" s="49"/>
      <c r="J87" s="49"/>
      <c r="K87" s="107" t="s">
        <v>473</v>
      </c>
      <c r="L87" s="52"/>
      <c r="M87" s="16"/>
      <c r="O87" s="75" t="s">
        <v>478</v>
      </c>
      <c r="Q87" s="184" t="s">
        <v>438</v>
      </c>
    </row>
    <row r="88" spans="2:18" outlineLevel="1">
      <c r="B88" s="280"/>
      <c r="E88" s="26" t="s">
        <v>498</v>
      </c>
      <c r="G88" s="27" t="s">
        <v>436</v>
      </c>
      <c r="H88" s="16"/>
      <c r="I88" s="46"/>
      <c r="J88" s="46"/>
      <c r="K88" s="108" t="s">
        <v>473</v>
      </c>
      <c r="L88" s="54"/>
      <c r="M88" s="16"/>
      <c r="O88" s="75" t="s">
        <v>478</v>
      </c>
      <c r="Q88" s="184" t="s">
        <v>438</v>
      </c>
    </row>
    <row r="89" spans="2:18" outlineLevel="1">
      <c r="B89" s="280"/>
      <c r="E89" s="26" t="s">
        <v>506</v>
      </c>
      <c r="G89" s="27" t="s">
        <v>436</v>
      </c>
      <c r="H89" s="16"/>
      <c r="I89" s="46"/>
      <c r="J89" s="46"/>
      <c r="K89" s="108" t="s">
        <v>473</v>
      </c>
      <c r="L89" s="54"/>
      <c r="M89" s="16"/>
      <c r="O89" s="75" t="s">
        <v>478</v>
      </c>
      <c r="Q89" s="184" t="s">
        <v>438</v>
      </c>
    </row>
    <row r="90" spans="2:18" outlineLevel="1">
      <c r="B90" s="280"/>
      <c r="E90" s="26" t="s">
        <v>507</v>
      </c>
      <c r="G90" s="27" t="s">
        <v>436</v>
      </c>
      <c r="H90" s="16"/>
      <c r="I90" s="46"/>
      <c r="J90" s="46"/>
      <c r="K90" s="108" t="s">
        <v>473</v>
      </c>
      <c r="L90" s="54"/>
      <c r="M90" s="16"/>
      <c r="O90" s="75" t="s">
        <v>478</v>
      </c>
      <c r="Q90" s="184" t="s">
        <v>438</v>
      </c>
    </row>
    <row r="91" spans="2:18" outlineLevel="1">
      <c r="B91" s="280"/>
      <c r="E91" s="26" t="s">
        <v>508</v>
      </c>
      <c r="G91" s="27" t="s">
        <v>436</v>
      </c>
      <c r="H91" s="16"/>
      <c r="I91" s="46"/>
      <c r="J91" s="46"/>
      <c r="K91" s="108" t="s">
        <v>473</v>
      </c>
      <c r="L91" s="54"/>
      <c r="M91" s="16"/>
      <c r="O91" s="75" t="s">
        <v>478</v>
      </c>
      <c r="Q91" s="184" t="s">
        <v>438</v>
      </c>
    </row>
    <row r="92" spans="2:18" outlineLevel="1">
      <c r="B92" s="280"/>
      <c r="E92" s="26" t="s">
        <v>503</v>
      </c>
      <c r="G92" s="27" t="s">
        <v>436</v>
      </c>
      <c r="H92" s="16"/>
      <c r="I92" s="46"/>
      <c r="J92" s="46"/>
      <c r="K92" s="108" t="s">
        <v>473</v>
      </c>
      <c r="L92" s="54"/>
      <c r="M92" s="16"/>
      <c r="O92" s="75" t="s">
        <v>478</v>
      </c>
      <c r="Q92" s="184" t="s">
        <v>438</v>
      </c>
    </row>
    <row r="93" spans="2:18" outlineLevel="1">
      <c r="B93" s="280"/>
      <c r="E93" s="26" t="s">
        <v>509</v>
      </c>
      <c r="G93" s="27" t="s">
        <v>436</v>
      </c>
      <c r="H93" s="16"/>
      <c r="I93" s="46"/>
      <c r="J93" s="46"/>
      <c r="K93" s="108" t="s">
        <v>473</v>
      </c>
      <c r="L93" s="54"/>
      <c r="M93" s="16"/>
      <c r="O93" s="75" t="s">
        <v>478</v>
      </c>
      <c r="Q93" s="184" t="s">
        <v>438</v>
      </c>
    </row>
    <row r="94" spans="2:18" outlineLevel="1">
      <c r="B94" s="281"/>
      <c r="E94" s="28" t="s">
        <v>167</v>
      </c>
      <c r="F94" s="85"/>
      <c r="G94" s="31" t="s">
        <v>436</v>
      </c>
      <c r="H94" s="29"/>
      <c r="I94" s="50"/>
      <c r="J94" s="50"/>
      <c r="K94" s="109" t="s">
        <v>473</v>
      </c>
      <c r="L94" s="56"/>
      <c r="M94" s="16"/>
      <c r="O94" s="75" t="s">
        <v>478</v>
      </c>
      <c r="Q94" s="184" t="s">
        <v>438</v>
      </c>
    </row>
    <row r="95" spans="2:18">
      <c r="E95" s="91" t="s">
        <v>510</v>
      </c>
      <c r="F95" s="16"/>
      <c r="G95" s="60"/>
      <c r="H95" s="16"/>
      <c r="I95" s="16"/>
      <c r="J95" s="16"/>
      <c r="K95" s="16"/>
      <c r="L95" s="16"/>
      <c r="M95" s="16"/>
      <c r="P95" s="75"/>
      <c r="Q95" s="75"/>
    </row>
    <row r="96" spans="2:18" ht="15" customHeight="1" outlineLevel="1">
      <c r="B96" s="279" t="s">
        <v>725</v>
      </c>
      <c r="E96" s="22" t="s">
        <v>511</v>
      </c>
      <c r="F96" s="84"/>
      <c r="G96" s="25" t="s">
        <v>436</v>
      </c>
      <c r="H96" s="23"/>
      <c r="I96" s="49"/>
      <c r="J96" s="49"/>
      <c r="K96" s="107" t="s">
        <v>473</v>
      </c>
      <c r="L96" s="52"/>
      <c r="M96" s="16"/>
      <c r="O96" s="75" t="s">
        <v>478</v>
      </c>
      <c r="Q96" s="184" t="s">
        <v>438</v>
      </c>
    </row>
    <row r="97" spans="2:18" outlineLevel="1">
      <c r="B97" s="280"/>
      <c r="E97" s="26" t="s">
        <v>512</v>
      </c>
      <c r="G97" s="27" t="s">
        <v>436</v>
      </c>
      <c r="H97" s="16"/>
      <c r="I97" s="46"/>
      <c r="J97" s="46"/>
      <c r="K97" s="108" t="s">
        <v>473</v>
      </c>
      <c r="L97" s="54"/>
      <c r="M97" s="16"/>
      <c r="O97" s="75" t="s">
        <v>478</v>
      </c>
      <c r="Q97" s="184" t="s">
        <v>438</v>
      </c>
    </row>
    <row r="98" spans="2:18" outlineLevel="1">
      <c r="B98" s="280"/>
      <c r="E98" s="26" t="s">
        <v>513</v>
      </c>
      <c r="G98" s="27" t="s">
        <v>436</v>
      </c>
      <c r="H98" s="16"/>
      <c r="I98" s="46"/>
      <c r="J98" s="46"/>
      <c r="K98" s="108" t="s">
        <v>473</v>
      </c>
      <c r="L98" s="54"/>
      <c r="M98" s="16"/>
      <c r="O98" s="75" t="s">
        <v>478</v>
      </c>
      <c r="Q98" s="184" t="s">
        <v>438</v>
      </c>
    </row>
    <row r="99" spans="2:18" outlineLevel="1">
      <c r="B99" s="280"/>
      <c r="E99" s="26" t="s">
        <v>514</v>
      </c>
      <c r="G99" s="27" t="s">
        <v>436</v>
      </c>
      <c r="H99" s="16"/>
      <c r="I99" s="46"/>
      <c r="J99" s="46"/>
      <c r="K99" s="108" t="s">
        <v>473</v>
      </c>
      <c r="L99" s="54"/>
      <c r="M99" s="16"/>
      <c r="O99" s="75" t="s">
        <v>478</v>
      </c>
      <c r="Q99" s="184" t="s">
        <v>438</v>
      </c>
    </row>
    <row r="100" spans="2:18" outlineLevel="1">
      <c r="B100" s="280"/>
      <c r="E100" s="26" t="s">
        <v>515</v>
      </c>
      <c r="G100" s="27" t="s">
        <v>436</v>
      </c>
      <c r="H100" s="16"/>
      <c r="I100" s="46"/>
      <c r="J100" s="46"/>
      <c r="K100" s="108" t="s">
        <v>473</v>
      </c>
      <c r="L100" s="54"/>
      <c r="M100" s="16"/>
      <c r="O100" s="75" t="s">
        <v>478</v>
      </c>
      <c r="Q100" s="184" t="s">
        <v>438</v>
      </c>
    </row>
    <row r="101" spans="2:18" outlineLevel="1">
      <c r="B101" s="280"/>
      <c r="E101" s="26" t="s">
        <v>516</v>
      </c>
      <c r="G101" s="27" t="s">
        <v>436</v>
      </c>
      <c r="H101" s="16"/>
      <c r="I101" s="46"/>
      <c r="J101" s="46"/>
      <c r="K101" s="108" t="s">
        <v>473</v>
      </c>
      <c r="L101" s="54"/>
      <c r="M101" s="16"/>
      <c r="O101" s="75" t="s">
        <v>478</v>
      </c>
      <c r="Q101" s="184" t="s">
        <v>438</v>
      </c>
    </row>
    <row r="102" spans="2:18" outlineLevel="1">
      <c r="B102" s="280"/>
      <c r="E102" s="26" t="s">
        <v>517</v>
      </c>
      <c r="G102" s="27" t="s">
        <v>436</v>
      </c>
      <c r="H102" s="16"/>
      <c r="I102" s="46"/>
      <c r="J102" s="46"/>
      <c r="K102" s="108" t="s">
        <v>473</v>
      </c>
      <c r="L102" s="54"/>
      <c r="M102" s="16"/>
      <c r="O102" s="75" t="s">
        <v>478</v>
      </c>
      <c r="Q102" s="184" t="s">
        <v>438</v>
      </c>
    </row>
    <row r="103" spans="2:18" outlineLevel="1">
      <c r="B103" s="280"/>
      <c r="E103" s="26" t="s">
        <v>518</v>
      </c>
      <c r="G103" s="27" t="s">
        <v>436</v>
      </c>
      <c r="H103" s="16"/>
      <c r="I103" s="46"/>
      <c r="J103" s="46"/>
      <c r="K103" s="108" t="s">
        <v>473</v>
      </c>
      <c r="L103" s="54"/>
      <c r="M103" s="16"/>
      <c r="O103" s="75" t="s">
        <v>478</v>
      </c>
      <c r="Q103" s="184" t="s">
        <v>438</v>
      </c>
    </row>
    <row r="104" spans="2:18" outlineLevel="1">
      <c r="B104" s="280"/>
      <c r="E104" s="26" t="s">
        <v>519</v>
      </c>
      <c r="G104" s="27" t="s">
        <v>436</v>
      </c>
      <c r="H104" s="16"/>
      <c r="I104" s="46"/>
      <c r="J104" s="46"/>
      <c r="K104" s="108" t="s">
        <v>473</v>
      </c>
      <c r="L104" s="54"/>
      <c r="M104" s="16"/>
      <c r="O104" s="75" t="s">
        <v>478</v>
      </c>
      <c r="Q104" s="184" t="s">
        <v>438</v>
      </c>
    </row>
    <row r="105" spans="2:18" outlineLevel="1">
      <c r="B105" s="280"/>
      <c r="E105" s="26" t="s">
        <v>520</v>
      </c>
      <c r="G105" s="27" t="s">
        <v>436</v>
      </c>
      <c r="H105" s="16"/>
      <c r="I105" s="46"/>
      <c r="J105" s="46"/>
      <c r="K105" s="108" t="s">
        <v>473</v>
      </c>
      <c r="L105" s="54"/>
      <c r="M105" s="16"/>
      <c r="O105" s="75" t="s">
        <v>478</v>
      </c>
      <c r="Q105" s="184" t="s">
        <v>438</v>
      </c>
    </row>
    <row r="106" spans="2:18" outlineLevel="1">
      <c r="B106" s="280"/>
      <c r="E106" s="26" t="s">
        <v>521</v>
      </c>
      <c r="G106" s="27" t="s">
        <v>436</v>
      </c>
      <c r="H106" s="16"/>
      <c r="I106" s="46"/>
      <c r="J106" s="46"/>
      <c r="K106" s="108" t="s">
        <v>473</v>
      </c>
      <c r="L106" s="54"/>
      <c r="M106" s="16"/>
      <c r="O106" s="75" t="s">
        <v>478</v>
      </c>
      <c r="Q106" s="184" t="s">
        <v>438</v>
      </c>
    </row>
    <row r="107" spans="2:18" outlineLevel="1">
      <c r="B107" s="280"/>
      <c r="E107" s="26" t="s">
        <v>522</v>
      </c>
      <c r="G107" s="27" t="s">
        <v>436</v>
      </c>
      <c r="H107" s="16"/>
      <c r="I107" s="46"/>
      <c r="J107" s="46"/>
      <c r="K107" s="108" t="s">
        <v>473</v>
      </c>
      <c r="L107" s="54"/>
      <c r="M107" s="16"/>
      <c r="O107" s="75" t="s">
        <v>478</v>
      </c>
      <c r="Q107" s="184" t="s">
        <v>438</v>
      </c>
    </row>
    <row r="108" spans="2:18" outlineLevel="1">
      <c r="B108" s="280"/>
      <c r="E108" s="26" t="s">
        <v>523</v>
      </c>
      <c r="G108" s="27" t="s">
        <v>436</v>
      </c>
      <c r="H108" s="16"/>
      <c r="I108" s="46"/>
      <c r="J108" s="46"/>
      <c r="K108" s="108" t="s">
        <v>473</v>
      </c>
      <c r="L108" s="54"/>
      <c r="M108" s="16"/>
      <c r="O108" s="75" t="s">
        <v>478</v>
      </c>
      <c r="Q108" s="184" t="s">
        <v>438</v>
      </c>
    </row>
    <row r="109" spans="2:18" outlineLevel="1">
      <c r="B109" s="280"/>
      <c r="E109" s="26" t="s">
        <v>524</v>
      </c>
      <c r="G109" s="27" t="s">
        <v>436</v>
      </c>
      <c r="H109" s="16"/>
      <c r="I109" s="46"/>
      <c r="J109" s="46"/>
      <c r="K109" s="108" t="s">
        <v>473</v>
      </c>
      <c r="L109" s="54"/>
      <c r="M109" s="16"/>
      <c r="O109" s="75" t="s">
        <v>478</v>
      </c>
      <c r="Q109" s="184" t="s">
        <v>438</v>
      </c>
    </row>
    <row r="110" spans="2:18" outlineLevel="1">
      <c r="B110" s="280"/>
      <c r="E110" s="26" t="s">
        <v>525</v>
      </c>
      <c r="G110" s="27" t="s">
        <v>436</v>
      </c>
      <c r="H110" s="16"/>
      <c r="I110" s="46"/>
      <c r="J110" s="46"/>
      <c r="K110" s="108" t="s">
        <v>473</v>
      </c>
      <c r="L110" s="54"/>
      <c r="M110" s="16"/>
      <c r="O110" s="75" t="s">
        <v>478</v>
      </c>
      <c r="Q110" s="184" t="s">
        <v>438</v>
      </c>
    </row>
    <row r="111" spans="2:18" outlineLevel="1">
      <c r="B111" s="281"/>
      <c r="E111" s="28" t="s">
        <v>167</v>
      </c>
      <c r="F111" s="85"/>
      <c r="G111" s="31" t="s">
        <v>436</v>
      </c>
      <c r="H111" s="29"/>
      <c r="I111" s="50"/>
      <c r="J111" s="50"/>
      <c r="K111" s="109" t="s">
        <v>473</v>
      </c>
      <c r="L111" s="56"/>
      <c r="M111" s="16"/>
      <c r="O111" s="75" t="s">
        <v>478</v>
      </c>
      <c r="Q111" s="184" t="s">
        <v>438</v>
      </c>
    </row>
    <row r="112" spans="2:18">
      <c r="E112" s="91" t="s">
        <v>526</v>
      </c>
      <c r="F112" s="16"/>
      <c r="G112" s="60"/>
      <c r="H112" s="16"/>
      <c r="I112" s="16"/>
      <c r="J112" s="16"/>
      <c r="K112" s="16"/>
      <c r="L112"/>
      <c r="M112" s="16"/>
      <c r="Q112" s="12"/>
      <c r="R112" s="12"/>
    </row>
    <row r="113" spans="2:17" ht="15" customHeight="1" outlineLevel="1">
      <c r="B113" s="279" t="s">
        <v>725</v>
      </c>
      <c r="E113" s="22" t="s">
        <v>527</v>
      </c>
      <c r="F113" s="84"/>
      <c r="G113" s="25" t="s">
        <v>436</v>
      </c>
      <c r="H113" s="23"/>
      <c r="I113" s="49"/>
      <c r="J113" s="49"/>
      <c r="K113" s="107" t="s">
        <v>473</v>
      </c>
      <c r="L113" s="52"/>
      <c r="M113" s="16"/>
      <c r="O113" s="75" t="s">
        <v>478</v>
      </c>
      <c r="Q113" s="184" t="s">
        <v>438</v>
      </c>
    </row>
    <row r="114" spans="2:17" outlineLevel="1">
      <c r="B114" s="280"/>
      <c r="E114" s="26" t="s">
        <v>528</v>
      </c>
      <c r="G114" s="27" t="s">
        <v>436</v>
      </c>
      <c r="H114" s="16"/>
      <c r="I114" s="46"/>
      <c r="J114" s="46"/>
      <c r="K114" s="108" t="s">
        <v>473</v>
      </c>
      <c r="L114" s="54"/>
      <c r="M114" s="16"/>
      <c r="O114" s="75" t="s">
        <v>478</v>
      </c>
      <c r="Q114" s="184" t="s">
        <v>438</v>
      </c>
    </row>
    <row r="115" spans="2:17" outlineLevel="1">
      <c r="B115" s="280"/>
      <c r="E115" s="26" t="s">
        <v>529</v>
      </c>
      <c r="G115" s="27" t="s">
        <v>436</v>
      </c>
      <c r="H115" s="16"/>
      <c r="I115" s="46"/>
      <c r="J115" s="46"/>
      <c r="K115" s="108" t="s">
        <v>473</v>
      </c>
      <c r="L115" s="54"/>
      <c r="M115" s="16"/>
      <c r="O115" s="75" t="s">
        <v>478</v>
      </c>
      <c r="Q115" s="184" t="s">
        <v>438</v>
      </c>
    </row>
    <row r="116" spans="2:17" outlineLevel="1">
      <c r="B116" s="280"/>
      <c r="E116" s="26" t="s">
        <v>530</v>
      </c>
      <c r="G116" s="27" t="s">
        <v>436</v>
      </c>
      <c r="H116" s="16"/>
      <c r="I116" s="46"/>
      <c r="J116" s="46"/>
      <c r="K116" s="108" t="s">
        <v>473</v>
      </c>
      <c r="L116" s="54"/>
      <c r="M116" s="16"/>
      <c r="O116" s="75" t="s">
        <v>478</v>
      </c>
      <c r="Q116" s="184" t="s">
        <v>438</v>
      </c>
    </row>
    <row r="117" spans="2:17" outlineLevel="1">
      <c r="B117" s="280"/>
      <c r="E117" s="26" t="s">
        <v>531</v>
      </c>
      <c r="G117" s="27" t="s">
        <v>436</v>
      </c>
      <c r="H117" s="16"/>
      <c r="I117" s="46"/>
      <c r="J117" s="46"/>
      <c r="K117" s="108" t="s">
        <v>473</v>
      </c>
      <c r="L117" s="54"/>
      <c r="M117" s="16"/>
      <c r="O117" s="75" t="s">
        <v>478</v>
      </c>
      <c r="Q117" s="184" t="s">
        <v>438</v>
      </c>
    </row>
    <row r="118" spans="2:17" outlineLevel="1">
      <c r="B118" s="280"/>
      <c r="E118" s="26" t="s">
        <v>532</v>
      </c>
      <c r="G118" s="27" t="s">
        <v>436</v>
      </c>
      <c r="H118" s="16"/>
      <c r="I118" s="46"/>
      <c r="J118" s="46"/>
      <c r="K118" s="108" t="s">
        <v>473</v>
      </c>
      <c r="L118" s="54"/>
      <c r="M118" s="16"/>
      <c r="O118" s="75" t="s">
        <v>478</v>
      </c>
      <c r="Q118" s="184" t="s">
        <v>438</v>
      </c>
    </row>
    <row r="119" spans="2:17" outlineLevel="1">
      <c r="B119" s="280"/>
      <c r="E119" s="26" t="s">
        <v>533</v>
      </c>
      <c r="G119" s="27" t="s">
        <v>436</v>
      </c>
      <c r="H119" s="16"/>
      <c r="I119" s="46"/>
      <c r="J119" s="46"/>
      <c r="K119" s="108" t="s">
        <v>473</v>
      </c>
      <c r="L119" s="54"/>
      <c r="M119" s="16"/>
      <c r="O119" s="75" t="s">
        <v>478</v>
      </c>
      <c r="Q119" s="184" t="s">
        <v>438</v>
      </c>
    </row>
    <row r="120" spans="2:17" outlineLevel="1">
      <c r="B120" s="280"/>
      <c r="E120" s="26" t="s">
        <v>534</v>
      </c>
      <c r="G120" s="27" t="s">
        <v>436</v>
      </c>
      <c r="H120" s="16"/>
      <c r="I120" s="46"/>
      <c r="J120" s="46"/>
      <c r="K120" s="108" t="s">
        <v>473</v>
      </c>
      <c r="L120" s="54"/>
      <c r="M120" s="16"/>
      <c r="O120" s="75" t="s">
        <v>478</v>
      </c>
      <c r="Q120" s="184" t="s">
        <v>438</v>
      </c>
    </row>
    <row r="121" spans="2:17" outlineLevel="1">
      <c r="B121" s="280"/>
      <c r="E121" s="26" t="s">
        <v>535</v>
      </c>
      <c r="G121" s="27" t="s">
        <v>436</v>
      </c>
      <c r="H121" s="16"/>
      <c r="I121" s="46"/>
      <c r="J121" s="46"/>
      <c r="K121" s="108" t="s">
        <v>473</v>
      </c>
      <c r="L121" s="54"/>
      <c r="M121" s="16"/>
      <c r="O121" s="75" t="s">
        <v>478</v>
      </c>
      <c r="Q121" s="184" t="s">
        <v>438</v>
      </c>
    </row>
    <row r="122" spans="2:17" outlineLevel="1">
      <c r="B122" s="280"/>
      <c r="E122" s="26" t="s">
        <v>536</v>
      </c>
      <c r="G122" s="27" t="s">
        <v>436</v>
      </c>
      <c r="H122" s="16"/>
      <c r="I122" s="46"/>
      <c r="J122" s="46"/>
      <c r="K122" s="108" t="s">
        <v>473</v>
      </c>
      <c r="L122" s="54"/>
      <c r="M122" s="16"/>
      <c r="O122" s="75" t="s">
        <v>478</v>
      </c>
      <c r="Q122" s="184" t="s">
        <v>438</v>
      </c>
    </row>
    <row r="123" spans="2:17" outlineLevel="1">
      <c r="B123" s="280"/>
      <c r="E123" s="26" t="s">
        <v>537</v>
      </c>
      <c r="G123" s="27" t="s">
        <v>436</v>
      </c>
      <c r="H123" s="16"/>
      <c r="I123" s="46"/>
      <c r="J123" s="46"/>
      <c r="K123" s="108" t="s">
        <v>473</v>
      </c>
      <c r="L123" s="54"/>
      <c r="M123" s="16"/>
      <c r="O123" s="75" t="s">
        <v>478</v>
      </c>
      <c r="Q123" s="184" t="s">
        <v>438</v>
      </c>
    </row>
    <row r="124" spans="2:17" outlineLevel="1">
      <c r="B124" s="280"/>
      <c r="E124" s="26" t="s">
        <v>538</v>
      </c>
      <c r="G124" s="27" t="s">
        <v>436</v>
      </c>
      <c r="H124" s="16"/>
      <c r="I124" s="46"/>
      <c r="J124" s="46"/>
      <c r="K124" s="108" t="s">
        <v>473</v>
      </c>
      <c r="L124" s="54"/>
      <c r="M124" s="16"/>
      <c r="O124" s="75" t="s">
        <v>478</v>
      </c>
      <c r="Q124" s="184" t="s">
        <v>438</v>
      </c>
    </row>
    <row r="125" spans="2:17" outlineLevel="1">
      <c r="B125" s="280"/>
      <c r="E125" s="26" t="s">
        <v>539</v>
      </c>
      <c r="G125" s="27" t="s">
        <v>436</v>
      </c>
      <c r="H125" s="16"/>
      <c r="I125" s="46"/>
      <c r="J125" s="46"/>
      <c r="K125" s="108" t="s">
        <v>473</v>
      </c>
      <c r="L125" s="54"/>
      <c r="M125" s="16"/>
      <c r="O125" s="75" t="s">
        <v>478</v>
      </c>
      <c r="Q125" s="184" t="s">
        <v>438</v>
      </c>
    </row>
    <row r="126" spans="2:17" outlineLevel="1">
      <c r="B126" s="280"/>
      <c r="E126" s="26" t="s">
        <v>540</v>
      </c>
      <c r="G126" s="27" t="s">
        <v>436</v>
      </c>
      <c r="H126" s="16"/>
      <c r="I126" s="46"/>
      <c r="J126" s="46"/>
      <c r="K126" s="108" t="s">
        <v>473</v>
      </c>
      <c r="L126" s="54"/>
      <c r="M126" s="16"/>
      <c r="O126" s="75" t="s">
        <v>478</v>
      </c>
      <c r="Q126" s="184" t="s">
        <v>438</v>
      </c>
    </row>
    <row r="127" spans="2:17" outlineLevel="1">
      <c r="B127" s="280"/>
      <c r="E127" s="26" t="s">
        <v>541</v>
      </c>
      <c r="G127" s="27" t="s">
        <v>436</v>
      </c>
      <c r="H127" s="16"/>
      <c r="I127" s="46"/>
      <c r="J127" s="46"/>
      <c r="K127" s="108" t="s">
        <v>473</v>
      </c>
      <c r="L127" s="54"/>
      <c r="M127" s="16"/>
      <c r="O127" s="75" t="s">
        <v>478</v>
      </c>
      <c r="Q127" s="184" t="s">
        <v>438</v>
      </c>
    </row>
    <row r="128" spans="2:17" outlineLevel="1">
      <c r="B128" s="280"/>
      <c r="E128" s="26" t="s">
        <v>542</v>
      </c>
      <c r="G128" s="27" t="s">
        <v>436</v>
      </c>
      <c r="H128" s="16"/>
      <c r="I128" s="46"/>
      <c r="J128" s="46"/>
      <c r="K128" s="108" t="s">
        <v>473</v>
      </c>
      <c r="L128" s="54"/>
      <c r="M128" s="16"/>
      <c r="O128" s="75" t="s">
        <v>478</v>
      </c>
      <c r="Q128" s="184" t="s">
        <v>438</v>
      </c>
    </row>
    <row r="129" spans="2:17" outlineLevel="1">
      <c r="B129" s="280"/>
      <c r="E129" s="26" t="s">
        <v>543</v>
      </c>
      <c r="G129" s="27" t="s">
        <v>436</v>
      </c>
      <c r="H129" s="16"/>
      <c r="I129" s="46"/>
      <c r="J129" s="46"/>
      <c r="K129" s="108" t="s">
        <v>473</v>
      </c>
      <c r="L129" s="54"/>
      <c r="M129" s="16"/>
      <c r="O129" s="75" t="s">
        <v>478</v>
      </c>
      <c r="Q129" s="184" t="s">
        <v>438</v>
      </c>
    </row>
    <row r="130" spans="2:17" outlineLevel="1">
      <c r="B130" s="280"/>
      <c r="E130" s="26" t="s">
        <v>544</v>
      </c>
      <c r="G130" s="27" t="s">
        <v>436</v>
      </c>
      <c r="H130" s="16"/>
      <c r="I130" s="46"/>
      <c r="J130" s="46"/>
      <c r="K130" s="108" t="s">
        <v>473</v>
      </c>
      <c r="L130" s="54"/>
      <c r="M130" s="16"/>
      <c r="O130" s="75" t="s">
        <v>478</v>
      </c>
      <c r="Q130" s="184" t="s">
        <v>438</v>
      </c>
    </row>
    <row r="131" spans="2:17" outlineLevel="1">
      <c r="B131" s="280"/>
      <c r="E131" s="26" t="s">
        <v>545</v>
      </c>
      <c r="G131" s="27" t="s">
        <v>436</v>
      </c>
      <c r="H131" s="16"/>
      <c r="I131" s="46"/>
      <c r="J131" s="46"/>
      <c r="K131" s="108" t="s">
        <v>473</v>
      </c>
      <c r="L131" s="54"/>
      <c r="M131" s="16"/>
      <c r="O131" s="75" t="s">
        <v>478</v>
      </c>
      <c r="Q131" s="184" t="s">
        <v>438</v>
      </c>
    </row>
    <row r="132" spans="2:17" outlineLevel="1">
      <c r="B132" s="280"/>
      <c r="E132" s="26" t="s">
        <v>546</v>
      </c>
      <c r="G132" s="27" t="s">
        <v>436</v>
      </c>
      <c r="H132" s="16"/>
      <c r="I132" s="46"/>
      <c r="J132" s="46"/>
      <c r="K132" s="108" t="s">
        <v>473</v>
      </c>
      <c r="L132" s="54"/>
      <c r="M132" s="16"/>
      <c r="O132" s="75" t="s">
        <v>478</v>
      </c>
      <c r="Q132" s="184" t="s">
        <v>438</v>
      </c>
    </row>
    <row r="133" spans="2:17" outlineLevel="1">
      <c r="B133" s="280"/>
      <c r="E133" s="26" t="s">
        <v>547</v>
      </c>
      <c r="G133" s="27" t="s">
        <v>436</v>
      </c>
      <c r="H133" s="16"/>
      <c r="I133" s="46"/>
      <c r="J133" s="46"/>
      <c r="K133" s="108" t="s">
        <v>473</v>
      </c>
      <c r="L133" s="54"/>
      <c r="M133" s="16"/>
      <c r="O133" s="75" t="s">
        <v>478</v>
      </c>
      <c r="Q133" s="184" t="s">
        <v>438</v>
      </c>
    </row>
    <row r="134" spans="2:17" outlineLevel="1">
      <c r="B134" s="280"/>
      <c r="E134" s="26" t="s">
        <v>548</v>
      </c>
      <c r="G134" s="27" t="s">
        <v>436</v>
      </c>
      <c r="H134" s="16"/>
      <c r="I134" s="46"/>
      <c r="J134" s="46"/>
      <c r="K134" s="108" t="s">
        <v>473</v>
      </c>
      <c r="L134" s="54"/>
      <c r="M134" s="16"/>
      <c r="O134" s="75" t="s">
        <v>478</v>
      </c>
      <c r="Q134" s="184" t="s">
        <v>438</v>
      </c>
    </row>
    <row r="135" spans="2:17" outlineLevel="1">
      <c r="B135" s="280"/>
      <c r="E135" s="26" t="s">
        <v>549</v>
      </c>
      <c r="G135" s="27" t="s">
        <v>436</v>
      </c>
      <c r="H135" s="16"/>
      <c r="I135" s="46"/>
      <c r="J135" s="46"/>
      <c r="K135" s="108" t="s">
        <v>473</v>
      </c>
      <c r="L135" s="54"/>
      <c r="M135" s="16"/>
      <c r="O135" s="75" t="s">
        <v>478</v>
      </c>
      <c r="Q135" s="184" t="s">
        <v>438</v>
      </c>
    </row>
    <row r="136" spans="2:17" outlineLevel="1">
      <c r="B136" s="280"/>
      <c r="E136" s="26" t="s">
        <v>550</v>
      </c>
      <c r="G136" s="27" t="s">
        <v>436</v>
      </c>
      <c r="H136" s="16"/>
      <c r="I136" s="46"/>
      <c r="J136" s="46"/>
      <c r="K136" s="108" t="s">
        <v>473</v>
      </c>
      <c r="L136" s="54"/>
      <c r="M136" s="16"/>
      <c r="O136" s="75" t="s">
        <v>478</v>
      </c>
      <c r="Q136" s="184" t="s">
        <v>438</v>
      </c>
    </row>
    <row r="137" spans="2:17" outlineLevel="1">
      <c r="B137" s="280"/>
      <c r="E137" s="26" t="s">
        <v>551</v>
      </c>
      <c r="G137" s="27" t="s">
        <v>436</v>
      </c>
      <c r="H137" s="16"/>
      <c r="I137" s="46"/>
      <c r="J137" s="46"/>
      <c r="K137" s="108" t="s">
        <v>473</v>
      </c>
      <c r="L137" s="54"/>
      <c r="M137" s="16"/>
      <c r="O137" s="75" t="s">
        <v>478</v>
      </c>
      <c r="Q137" s="184" t="s">
        <v>438</v>
      </c>
    </row>
    <row r="138" spans="2:17" outlineLevel="1">
      <c r="B138" s="280"/>
      <c r="E138" s="26" t="s">
        <v>552</v>
      </c>
      <c r="G138" s="27" t="s">
        <v>436</v>
      </c>
      <c r="H138" s="16"/>
      <c r="I138" s="46"/>
      <c r="J138" s="46"/>
      <c r="K138" s="108" t="s">
        <v>473</v>
      </c>
      <c r="L138" s="54"/>
      <c r="M138" s="16"/>
      <c r="O138" s="75" t="s">
        <v>478</v>
      </c>
      <c r="Q138" s="184" t="s">
        <v>438</v>
      </c>
    </row>
    <row r="139" spans="2:17" outlineLevel="1">
      <c r="B139" s="280"/>
      <c r="E139" s="26" t="s">
        <v>553</v>
      </c>
      <c r="G139" s="27" t="s">
        <v>436</v>
      </c>
      <c r="H139" s="16"/>
      <c r="I139" s="46"/>
      <c r="J139" s="46"/>
      <c r="K139" s="108" t="s">
        <v>473</v>
      </c>
      <c r="L139" s="54"/>
      <c r="M139" s="16"/>
      <c r="O139" s="75" t="s">
        <v>478</v>
      </c>
      <c r="Q139" s="184" t="s">
        <v>438</v>
      </c>
    </row>
    <row r="140" spans="2:17" outlineLevel="1">
      <c r="B140" s="280"/>
      <c r="E140" s="26" t="s">
        <v>554</v>
      </c>
      <c r="G140" s="27" t="s">
        <v>436</v>
      </c>
      <c r="H140" s="16"/>
      <c r="I140" s="46"/>
      <c r="J140" s="46"/>
      <c r="K140" s="108" t="s">
        <v>473</v>
      </c>
      <c r="L140" s="54"/>
      <c r="M140" s="16"/>
      <c r="O140" s="75" t="s">
        <v>478</v>
      </c>
      <c r="Q140" s="184" t="s">
        <v>438</v>
      </c>
    </row>
    <row r="141" spans="2:17" outlineLevel="1">
      <c r="B141" s="281"/>
      <c r="E141" s="28" t="s">
        <v>167</v>
      </c>
      <c r="F141" s="85"/>
      <c r="G141" s="31" t="s">
        <v>436</v>
      </c>
      <c r="H141" s="29"/>
      <c r="I141" s="50"/>
      <c r="J141" s="50"/>
      <c r="K141" s="109" t="s">
        <v>473</v>
      </c>
      <c r="L141" s="56"/>
      <c r="M141" s="16"/>
      <c r="O141" s="75" t="s">
        <v>478</v>
      </c>
      <c r="Q141" s="184" t="s">
        <v>438</v>
      </c>
    </row>
    <row r="142" spans="2:17">
      <c r="E142" s="91" t="s">
        <v>555</v>
      </c>
      <c r="F142" s="16"/>
      <c r="G142" s="60"/>
      <c r="H142" s="16"/>
      <c r="I142" s="16"/>
      <c r="J142" s="16"/>
      <c r="K142" s="16"/>
      <c r="L142" s="16"/>
      <c r="M142" s="16"/>
      <c r="P142" s="75"/>
      <c r="Q142" s="75"/>
    </row>
    <row r="143" spans="2:17" ht="15" customHeight="1" outlineLevel="1">
      <c r="B143" s="279" t="s">
        <v>725</v>
      </c>
      <c r="E143" s="22" t="s">
        <v>556</v>
      </c>
      <c r="F143" s="84"/>
      <c r="G143" s="25" t="s">
        <v>436</v>
      </c>
      <c r="H143" s="23"/>
      <c r="I143" s="49"/>
      <c r="J143" s="49"/>
      <c r="K143" s="107" t="s">
        <v>473</v>
      </c>
      <c r="L143" s="52"/>
      <c r="M143" s="16"/>
      <c r="O143" s="75" t="s">
        <v>478</v>
      </c>
      <c r="Q143" s="184" t="s">
        <v>438</v>
      </c>
    </row>
    <row r="144" spans="2:17" outlineLevel="1">
      <c r="B144" s="280"/>
      <c r="E144" s="26" t="s">
        <v>557</v>
      </c>
      <c r="G144" s="27" t="s">
        <v>436</v>
      </c>
      <c r="H144" s="16"/>
      <c r="I144" s="46"/>
      <c r="J144" s="46"/>
      <c r="K144" s="108" t="s">
        <v>473</v>
      </c>
      <c r="L144" s="54"/>
      <c r="M144" s="16"/>
      <c r="O144" s="75" t="s">
        <v>478</v>
      </c>
      <c r="Q144" s="184" t="s">
        <v>438</v>
      </c>
    </row>
    <row r="145" spans="2:18" outlineLevel="1">
      <c r="B145" s="280"/>
      <c r="E145" s="26" t="s">
        <v>558</v>
      </c>
      <c r="G145" s="27" t="s">
        <v>436</v>
      </c>
      <c r="H145" s="16"/>
      <c r="I145" s="46"/>
      <c r="J145" s="46"/>
      <c r="K145" s="108" t="s">
        <v>473</v>
      </c>
      <c r="L145" s="54"/>
      <c r="M145" s="16"/>
      <c r="O145" s="75" t="s">
        <v>478</v>
      </c>
      <c r="Q145" s="184" t="s">
        <v>438</v>
      </c>
    </row>
    <row r="146" spans="2:18" outlineLevel="1">
      <c r="B146" s="280"/>
      <c r="E146" s="26" t="s">
        <v>559</v>
      </c>
      <c r="G146" s="27" t="s">
        <v>436</v>
      </c>
      <c r="H146" s="16"/>
      <c r="I146" s="46"/>
      <c r="J146" s="46"/>
      <c r="K146" s="108" t="s">
        <v>473</v>
      </c>
      <c r="L146" s="54"/>
      <c r="M146" s="16"/>
      <c r="O146" s="75" t="s">
        <v>478</v>
      </c>
      <c r="Q146" s="184" t="s">
        <v>438</v>
      </c>
    </row>
    <row r="147" spans="2:18" outlineLevel="1">
      <c r="B147" s="280"/>
      <c r="E147" s="26" t="s">
        <v>560</v>
      </c>
      <c r="G147" s="27" t="s">
        <v>436</v>
      </c>
      <c r="H147" s="16"/>
      <c r="I147" s="46"/>
      <c r="J147" s="46"/>
      <c r="K147" s="108" t="s">
        <v>473</v>
      </c>
      <c r="L147" s="54"/>
      <c r="M147" s="16"/>
      <c r="O147" s="75" t="s">
        <v>478</v>
      </c>
      <c r="Q147" s="184" t="s">
        <v>438</v>
      </c>
    </row>
    <row r="148" spans="2:18" outlineLevel="1">
      <c r="B148" s="280"/>
      <c r="E148" s="26" t="s">
        <v>561</v>
      </c>
      <c r="G148" s="27" t="s">
        <v>436</v>
      </c>
      <c r="H148" s="16"/>
      <c r="I148" s="46"/>
      <c r="J148" s="46"/>
      <c r="K148" s="108" t="s">
        <v>473</v>
      </c>
      <c r="L148" s="54"/>
      <c r="M148" s="16"/>
      <c r="O148" s="75" t="s">
        <v>478</v>
      </c>
      <c r="Q148" s="184" t="s">
        <v>438</v>
      </c>
    </row>
    <row r="149" spans="2:18" outlineLevel="1">
      <c r="B149" s="280"/>
      <c r="E149" s="26" t="s">
        <v>562</v>
      </c>
      <c r="G149" s="27" t="s">
        <v>436</v>
      </c>
      <c r="H149" s="16"/>
      <c r="I149" s="46"/>
      <c r="J149" s="46"/>
      <c r="K149" s="108" t="s">
        <v>473</v>
      </c>
      <c r="L149" s="54"/>
      <c r="M149" s="16"/>
      <c r="O149" s="75" t="s">
        <v>478</v>
      </c>
      <c r="Q149" s="184" t="s">
        <v>438</v>
      </c>
    </row>
    <row r="150" spans="2:18" outlineLevel="1">
      <c r="B150" s="280"/>
      <c r="E150" s="26" t="s">
        <v>563</v>
      </c>
      <c r="G150" s="27" t="s">
        <v>436</v>
      </c>
      <c r="H150" s="16"/>
      <c r="I150" s="46"/>
      <c r="J150" s="46"/>
      <c r="K150" s="108" t="s">
        <v>473</v>
      </c>
      <c r="L150" s="54"/>
      <c r="M150" s="16"/>
      <c r="O150" s="75" t="s">
        <v>478</v>
      </c>
      <c r="Q150" s="184" t="s">
        <v>438</v>
      </c>
    </row>
    <row r="151" spans="2:18" outlineLevel="1">
      <c r="B151" s="280"/>
      <c r="E151" s="26" t="s">
        <v>564</v>
      </c>
      <c r="G151" s="27" t="s">
        <v>436</v>
      </c>
      <c r="H151" s="16"/>
      <c r="I151" s="46"/>
      <c r="J151" s="46"/>
      <c r="K151" s="108" t="s">
        <v>473</v>
      </c>
      <c r="L151" s="54"/>
      <c r="M151" s="16"/>
      <c r="O151" s="75" t="s">
        <v>478</v>
      </c>
      <c r="Q151" s="184" t="s">
        <v>438</v>
      </c>
    </row>
    <row r="152" spans="2:18" outlineLevel="1">
      <c r="B152" s="280"/>
      <c r="E152" s="26" t="s">
        <v>565</v>
      </c>
      <c r="G152" s="27" t="s">
        <v>436</v>
      </c>
      <c r="H152" s="16"/>
      <c r="I152" s="46"/>
      <c r="J152" s="46"/>
      <c r="K152" s="108" t="s">
        <v>473</v>
      </c>
      <c r="L152" s="54"/>
      <c r="M152" s="16"/>
      <c r="O152" s="75" t="s">
        <v>478</v>
      </c>
      <c r="Q152" s="184" t="s">
        <v>438</v>
      </c>
    </row>
    <row r="153" spans="2:18" outlineLevel="1">
      <c r="B153" s="280"/>
      <c r="E153" s="26" t="s">
        <v>566</v>
      </c>
      <c r="G153" s="27" t="s">
        <v>436</v>
      </c>
      <c r="H153" s="16"/>
      <c r="I153" s="46"/>
      <c r="J153" s="46"/>
      <c r="K153" s="108" t="s">
        <v>473</v>
      </c>
      <c r="L153" s="54"/>
      <c r="M153" s="16"/>
      <c r="O153" s="75" t="s">
        <v>478</v>
      </c>
      <c r="Q153" s="184" t="s">
        <v>438</v>
      </c>
    </row>
    <row r="154" spans="2:18" outlineLevel="1">
      <c r="B154" s="280"/>
      <c r="E154" s="26" t="s">
        <v>567</v>
      </c>
      <c r="G154" s="27" t="s">
        <v>436</v>
      </c>
      <c r="H154" s="16"/>
      <c r="I154" s="46"/>
      <c r="J154" s="46"/>
      <c r="K154" s="108" t="s">
        <v>473</v>
      </c>
      <c r="L154" s="54"/>
      <c r="M154" s="16"/>
      <c r="O154" s="75" t="s">
        <v>478</v>
      </c>
      <c r="Q154" s="184" t="s">
        <v>438</v>
      </c>
    </row>
    <row r="155" spans="2:18" outlineLevel="1">
      <c r="B155" s="280"/>
      <c r="E155" s="26" t="s">
        <v>568</v>
      </c>
      <c r="G155" s="27" t="s">
        <v>436</v>
      </c>
      <c r="H155" s="16"/>
      <c r="I155" s="46"/>
      <c r="J155" s="46"/>
      <c r="K155" s="108" t="s">
        <v>473</v>
      </c>
      <c r="L155" s="54"/>
      <c r="M155" s="16"/>
      <c r="O155" s="75" t="s">
        <v>478</v>
      </c>
      <c r="Q155" s="184" t="s">
        <v>438</v>
      </c>
    </row>
    <row r="156" spans="2:18" outlineLevel="1">
      <c r="B156" s="281"/>
      <c r="E156" s="28" t="s">
        <v>167</v>
      </c>
      <c r="F156" s="85"/>
      <c r="G156" s="31" t="s">
        <v>436</v>
      </c>
      <c r="H156" s="29"/>
      <c r="I156" s="50"/>
      <c r="J156" s="50"/>
      <c r="K156" s="109" t="s">
        <v>473</v>
      </c>
      <c r="L156" s="56"/>
      <c r="M156" s="16"/>
      <c r="O156" s="75" t="s">
        <v>478</v>
      </c>
      <c r="Q156" s="184" t="s">
        <v>438</v>
      </c>
    </row>
    <row r="157" spans="2:18">
      <c r="E157" s="91" t="s">
        <v>569</v>
      </c>
      <c r="F157" s="16"/>
      <c r="G157" s="60"/>
      <c r="H157" s="16"/>
      <c r="I157" s="16"/>
      <c r="J157" s="16"/>
      <c r="K157" s="16"/>
      <c r="L157" s="16"/>
      <c r="M157" s="16"/>
      <c r="P157" s="75"/>
      <c r="Q157" s="75"/>
      <c r="R157" s="75"/>
    </row>
    <row r="158" spans="2:18" ht="15" customHeight="1" outlineLevel="1">
      <c r="B158" s="279"/>
      <c r="E158" s="22" t="s">
        <v>570</v>
      </c>
      <c r="F158" s="84"/>
      <c r="G158" s="25" t="s">
        <v>436</v>
      </c>
      <c r="H158" s="23"/>
      <c r="I158" s="49"/>
      <c r="J158" s="49"/>
      <c r="K158" s="107" t="s">
        <v>473</v>
      </c>
      <c r="L158" s="52"/>
      <c r="M158" s="16"/>
      <c r="O158" s="75" t="s">
        <v>478</v>
      </c>
      <c r="Q158" s="184" t="s">
        <v>438</v>
      </c>
    </row>
    <row r="159" spans="2:18" outlineLevel="1">
      <c r="B159" s="280"/>
      <c r="E159" s="26" t="s">
        <v>571</v>
      </c>
      <c r="G159" s="27" t="s">
        <v>436</v>
      </c>
      <c r="H159" s="16"/>
      <c r="I159" s="46"/>
      <c r="J159" s="46"/>
      <c r="K159" s="108" t="s">
        <v>473</v>
      </c>
      <c r="L159" s="54"/>
      <c r="M159" s="16"/>
      <c r="O159" s="75" t="s">
        <v>478</v>
      </c>
      <c r="Q159" s="184" t="s">
        <v>438</v>
      </c>
    </row>
    <row r="160" spans="2:18" outlineLevel="1">
      <c r="B160" s="280"/>
      <c r="E160" s="26" t="s">
        <v>572</v>
      </c>
      <c r="G160" s="27" t="s">
        <v>436</v>
      </c>
      <c r="H160" s="16"/>
      <c r="I160" s="46"/>
      <c r="J160" s="46"/>
      <c r="K160" s="108" t="s">
        <v>473</v>
      </c>
      <c r="L160" s="54"/>
      <c r="M160" s="16"/>
      <c r="O160" s="75" t="s">
        <v>478</v>
      </c>
      <c r="Q160" s="184" t="s">
        <v>438</v>
      </c>
    </row>
    <row r="161" spans="2:18" outlineLevel="1">
      <c r="B161" s="280"/>
      <c r="E161" s="26" t="s">
        <v>573</v>
      </c>
      <c r="G161" s="27" t="s">
        <v>436</v>
      </c>
      <c r="H161" s="16"/>
      <c r="I161" s="46"/>
      <c r="J161" s="46"/>
      <c r="K161" s="108" t="s">
        <v>473</v>
      </c>
      <c r="L161" s="54"/>
      <c r="M161" s="16"/>
      <c r="O161" s="75" t="s">
        <v>478</v>
      </c>
      <c r="Q161" s="184" t="s">
        <v>438</v>
      </c>
    </row>
    <row r="162" spans="2:18" outlineLevel="1">
      <c r="B162" s="280"/>
      <c r="E162" s="26" t="s">
        <v>574</v>
      </c>
      <c r="G162" s="27" t="s">
        <v>436</v>
      </c>
      <c r="H162" s="16"/>
      <c r="I162" s="46"/>
      <c r="J162" s="46"/>
      <c r="K162" s="108" t="s">
        <v>473</v>
      </c>
      <c r="L162" s="54"/>
      <c r="M162" s="16"/>
      <c r="O162" s="75" t="s">
        <v>478</v>
      </c>
      <c r="Q162" s="184" t="s">
        <v>438</v>
      </c>
    </row>
    <row r="163" spans="2:18" outlineLevel="1">
      <c r="B163" s="280"/>
      <c r="E163" s="26" t="s">
        <v>575</v>
      </c>
      <c r="G163" s="27" t="s">
        <v>436</v>
      </c>
      <c r="H163" s="16"/>
      <c r="I163" s="46"/>
      <c r="J163" s="46"/>
      <c r="K163" s="108" t="s">
        <v>473</v>
      </c>
      <c r="L163" s="54"/>
      <c r="M163" s="16"/>
      <c r="O163" s="75" t="s">
        <v>478</v>
      </c>
      <c r="Q163" s="184" t="s">
        <v>438</v>
      </c>
    </row>
    <row r="164" spans="2:18" outlineLevel="1">
      <c r="B164" s="280"/>
      <c r="E164" s="26" t="s">
        <v>576</v>
      </c>
      <c r="G164" s="27" t="s">
        <v>436</v>
      </c>
      <c r="H164" s="16"/>
      <c r="I164" s="46"/>
      <c r="J164" s="46"/>
      <c r="K164" s="108" t="s">
        <v>473</v>
      </c>
      <c r="L164" s="54"/>
      <c r="M164" s="16"/>
      <c r="O164" s="75" t="s">
        <v>478</v>
      </c>
      <c r="Q164" s="184" t="s">
        <v>438</v>
      </c>
    </row>
    <row r="165" spans="2:18" outlineLevel="1">
      <c r="B165" s="280"/>
      <c r="E165" s="26" t="s">
        <v>577</v>
      </c>
      <c r="G165" s="27" t="s">
        <v>436</v>
      </c>
      <c r="H165" s="16"/>
      <c r="I165" s="46"/>
      <c r="J165" s="46"/>
      <c r="K165" s="108" t="s">
        <v>473</v>
      </c>
      <c r="L165" s="54"/>
      <c r="M165" s="16"/>
      <c r="O165" s="75" t="s">
        <v>478</v>
      </c>
      <c r="Q165" s="184" t="s">
        <v>438</v>
      </c>
    </row>
    <row r="166" spans="2:18" outlineLevel="1">
      <c r="B166" s="281"/>
      <c r="E166" s="28" t="s">
        <v>167</v>
      </c>
      <c r="F166" s="85"/>
      <c r="G166" s="31" t="s">
        <v>436</v>
      </c>
      <c r="H166" s="29"/>
      <c r="I166" s="50"/>
      <c r="J166" s="50"/>
      <c r="K166" s="109" t="s">
        <v>473</v>
      </c>
      <c r="L166" s="56"/>
      <c r="M166" s="16"/>
      <c r="O166" s="75" t="s">
        <v>478</v>
      </c>
      <c r="Q166" s="184" t="s">
        <v>438</v>
      </c>
    </row>
    <row r="167" spans="2:18">
      <c r="E167" s="91" t="s">
        <v>578</v>
      </c>
      <c r="F167" s="16"/>
      <c r="G167" s="60"/>
      <c r="H167" s="16"/>
      <c r="I167" s="16"/>
      <c r="J167" s="16"/>
      <c r="K167" s="16"/>
      <c r="L167"/>
      <c r="M167" s="16"/>
      <c r="P167" s="75"/>
      <c r="Q167" s="75"/>
    </row>
    <row r="168" spans="2:18" ht="15" customHeight="1" outlineLevel="1">
      <c r="B168" s="279" t="s">
        <v>725</v>
      </c>
      <c r="E168" s="22" t="s">
        <v>579</v>
      </c>
      <c r="F168" s="84"/>
      <c r="G168" s="25" t="s">
        <v>436</v>
      </c>
      <c r="H168" s="23"/>
      <c r="I168" s="49"/>
      <c r="J168" s="49"/>
      <c r="K168" s="107" t="s">
        <v>473</v>
      </c>
      <c r="L168" s="52"/>
      <c r="M168" s="16"/>
      <c r="O168" s="75" t="s">
        <v>478</v>
      </c>
      <c r="Q168" s="184" t="s">
        <v>438</v>
      </c>
    </row>
    <row r="169" spans="2:18" outlineLevel="1">
      <c r="B169" s="280"/>
      <c r="E169" s="26" t="s">
        <v>580</v>
      </c>
      <c r="G169" s="27" t="s">
        <v>436</v>
      </c>
      <c r="H169" s="16"/>
      <c r="I169" s="46"/>
      <c r="J169" s="46"/>
      <c r="K169" s="108" t="s">
        <v>473</v>
      </c>
      <c r="L169" s="54"/>
      <c r="M169" s="16"/>
      <c r="O169" s="75" t="s">
        <v>478</v>
      </c>
      <c r="Q169" s="184" t="s">
        <v>438</v>
      </c>
    </row>
    <row r="170" spans="2:18" outlineLevel="1">
      <c r="B170" s="280"/>
      <c r="E170" s="26" t="s">
        <v>581</v>
      </c>
      <c r="G170" s="27" t="s">
        <v>436</v>
      </c>
      <c r="H170" s="16"/>
      <c r="I170" s="46"/>
      <c r="J170" s="46"/>
      <c r="K170" s="108" t="s">
        <v>473</v>
      </c>
      <c r="L170" s="54"/>
      <c r="M170" s="16"/>
      <c r="O170" s="75" t="s">
        <v>478</v>
      </c>
      <c r="Q170" s="184" t="s">
        <v>438</v>
      </c>
    </row>
    <row r="171" spans="2:18" outlineLevel="1">
      <c r="B171" s="280"/>
      <c r="E171" s="26" t="s">
        <v>582</v>
      </c>
      <c r="G171" s="27" t="s">
        <v>436</v>
      </c>
      <c r="H171" s="16"/>
      <c r="I171" s="46"/>
      <c r="J171" s="46"/>
      <c r="K171" s="108" t="s">
        <v>473</v>
      </c>
      <c r="L171" s="54"/>
      <c r="M171" s="16"/>
      <c r="O171" s="75" t="s">
        <v>478</v>
      </c>
      <c r="Q171" s="184" t="s">
        <v>438</v>
      </c>
    </row>
    <row r="172" spans="2:18" outlineLevel="1">
      <c r="B172" s="280"/>
      <c r="E172" s="26" t="s">
        <v>583</v>
      </c>
      <c r="G172" s="27" t="s">
        <v>436</v>
      </c>
      <c r="H172" s="16"/>
      <c r="I172" s="46"/>
      <c r="J172" s="46"/>
      <c r="K172" s="108" t="s">
        <v>473</v>
      </c>
      <c r="L172" s="54"/>
      <c r="M172" s="16"/>
      <c r="O172" s="75" t="s">
        <v>478</v>
      </c>
      <c r="Q172" s="184" t="s">
        <v>438</v>
      </c>
    </row>
    <row r="173" spans="2:18" outlineLevel="1">
      <c r="B173" s="280"/>
      <c r="E173" s="26" t="s">
        <v>584</v>
      </c>
      <c r="G173" s="27" t="s">
        <v>436</v>
      </c>
      <c r="H173" s="16"/>
      <c r="I173" s="46"/>
      <c r="J173" s="46"/>
      <c r="K173" s="108" t="s">
        <v>473</v>
      </c>
      <c r="L173" s="54"/>
      <c r="M173" s="16"/>
      <c r="O173" s="75" t="s">
        <v>478</v>
      </c>
      <c r="Q173" s="184" t="s">
        <v>438</v>
      </c>
    </row>
    <row r="174" spans="2:18" outlineLevel="1">
      <c r="B174" s="280"/>
      <c r="E174" s="26" t="s">
        <v>585</v>
      </c>
      <c r="G174" s="27" t="s">
        <v>436</v>
      </c>
      <c r="H174" s="16"/>
      <c r="I174" s="46"/>
      <c r="J174" s="46"/>
      <c r="K174" s="108" t="s">
        <v>473</v>
      </c>
      <c r="L174" s="54"/>
      <c r="M174" s="16"/>
      <c r="O174" s="75" t="s">
        <v>478</v>
      </c>
      <c r="Q174" s="184" t="s">
        <v>438</v>
      </c>
    </row>
    <row r="175" spans="2:18" outlineLevel="1">
      <c r="B175" s="281"/>
      <c r="E175" s="28" t="s">
        <v>167</v>
      </c>
      <c r="F175" s="85"/>
      <c r="G175" s="31" t="s">
        <v>436</v>
      </c>
      <c r="H175" s="29"/>
      <c r="I175" s="50"/>
      <c r="J175" s="50"/>
      <c r="K175" s="109" t="s">
        <v>473</v>
      </c>
      <c r="L175" s="56"/>
      <c r="M175" s="16"/>
      <c r="O175" s="75" t="s">
        <v>478</v>
      </c>
      <c r="Q175" s="184" t="s">
        <v>438</v>
      </c>
    </row>
    <row r="176" spans="2:18">
      <c r="B176" s="74"/>
      <c r="C176" s="74"/>
      <c r="D176" s="14"/>
      <c r="E176" s="91" t="s">
        <v>586</v>
      </c>
      <c r="F176" s="14"/>
      <c r="G176" s="14"/>
      <c r="H176" s="14"/>
      <c r="I176" s="14"/>
      <c r="J176" s="14"/>
      <c r="K176" s="14"/>
      <c r="L176" s="14"/>
      <c r="M176" s="14"/>
      <c r="P176" s="75"/>
      <c r="Q176" s="75"/>
      <c r="R176" s="75"/>
    </row>
    <row r="177" spans="2:17" ht="14.45" customHeight="1" outlineLevel="1">
      <c r="B177" s="135"/>
      <c r="C177" s="74"/>
      <c r="D177" s="14"/>
      <c r="E177" s="132" t="s">
        <v>587</v>
      </c>
      <c r="F177" s="84"/>
      <c r="G177" s="25" t="s">
        <v>436</v>
      </c>
      <c r="H177" s="23"/>
      <c r="I177" s="49"/>
      <c r="J177" s="49"/>
      <c r="K177" s="107" t="s">
        <v>473</v>
      </c>
      <c r="L177" s="52"/>
      <c r="M177" s="16"/>
      <c r="O177" s="75" t="s">
        <v>478</v>
      </c>
      <c r="Q177" s="184" t="s">
        <v>438</v>
      </c>
    </row>
    <row r="178" spans="2:17" outlineLevel="1">
      <c r="B178" s="136"/>
      <c r="C178" s="74"/>
      <c r="D178" s="14"/>
      <c r="E178" s="133" t="s">
        <v>588</v>
      </c>
      <c r="G178" s="27" t="s">
        <v>436</v>
      </c>
      <c r="H178" s="16"/>
      <c r="I178" s="46"/>
      <c r="J178" s="46"/>
      <c r="K178" s="108" t="s">
        <v>473</v>
      </c>
      <c r="L178" s="54"/>
      <c r="M178" s="16"/>
      <c r="O178" s="75" t="s">
        <v>478</v>
      </c>
      <c r="Q178" s="184" t="s">
        <v>438</v>
      </c>
    </row>
    <row r="179" spans="2:17" outlineLevel="1">
      <c r="B179" s="136"/>
      <c r="C179" s="74"/>
      <c r="D179" s="14"/>
      <c r="E179" s="133" t="s">
        <v>589</v>
      </c>
      <c r="G179" s="27" t="s">
        <v>436</v>
      </c>
      <c r="H179" s="16"/>
      <c r="I179" s="46"/>
      <c r="J179" s="46"/>
      <c r="K179" s="108" t="s">
        <v>473</v>
      </c>
      <c r="L179" s="54"/>
      <c r="M179" s="16"/>
      <c r="O179" s="75" t="s">
        <v>478</v>
      </c>
      <c r="Q179" s="184" t="s">
        <v>438</v>
      </c>
    </row>
    <row r="180" spans="2:17" outlineLevel="1">
      <c r="B180" s="136"/>
      <c r="C180" s="74"/>
      <c r="D180" s="14"/>
      <c r="E180" s="133" t="s">
        <v>590</v>
      </c>
      <c r="G180" s="27" t="s">
        <v>436</v>
      </c>
      <c r="H180" s="16"/>
      <c r="I180" s="46"/>
      <c r="J180" s="46"/>
      <c r="K180" s="108" t="s">
        <v>473</v>
      </c>
      <c r="L180" s="54"/>
      <c r="M180" s="16"/>
      <c r="O180" s="75" t="s">
        <v>478</v>
      </c>
      <c r="Q180" s="184" t="s">
        <v>438</v>
      </c>
    </row>
    <row r="181" spans="2:17" outlineLevel="1">
      <c r="B181" s="137"/>
      <c r="C181" s="74"/>
      <c r="D181" s="14"/>
      <c r="E181" s="134" t="s">
        <v>591</v>
      </c>
      <c r="F181" s="85"/>
      <c r="G181" s="31" t="s">
        <v>436</v>
      </c>
      <c r="H181" s="29"/>
      <c r="I181" s="50"/>
      <c r="J181" s="50"/>
      <c r="K181" s="109" t="s">
        <v>473</v>
      </c>
      <c r="L181" s="56"/>
      <c r="M181" s="16"/>
      <c r="O181" s="75" t="s">
        <v>478</v>
      </c>
      <c r="Q181" s="184" t="s">
        <v>438</v>
      </c>
    </row>
    <row r="182" spans="2:17" outlineLevel="1">
      <c r="E182" s="165" t="s">
        <v>448</v>
      </c>
      <c r="M182" s="16"/>
    </row>
  </sheetData>
  <mergeCells count="16">
    <mergeCell ref="B49:B52"/>
    <mergeCell ref="B57:B75"/>
    <mergeCell ref="B6:B8"/>
    <mergeCell ref="B11:B15"/>
    <mergeCell ref="B19:B23"/>
    <mergeCell ref="B28:B31"/>
    <mergeCell ref="B33:B36"/>
    <mergeCell ref="B38:B41"/>
    <mergeCell ref="B43:B46"/>
    <mergeCell ref="B158:B166"/>
    <mergeCell ref="B168:B175"/>
    <mergeCell ref="B77:B85"/>
    <mergeCell ref="B87:B94"/>
    <mergeCell ref="B96:B111"/>
    <mergeCell ref="B113:B141"/>
    <mergeCell ref="B143:B156"/>
  </mergeCells>
  <phoneticPr fontId="22" type="noConversion"/>
  <conditionalFormatting sqref="B3">
    <cfRule type="containsText" dxfId="41" priority="1" operator="containsText" text="Unsure">
      <formula>NOT(ISERROR(SEARCH("Unsure",B3)))</formula>
    </cfRule>
    <cfRule type="containsText" dxfId="40" priority="2" operator="containsText" text="Yes">
      <formula>NOT(ISERROR(SEARCH("Yes",B3)))</formula>
    </cfRule>
    <cfRule type="containsText" dxfId="39" priority="3"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B1:M23"/>
  <sheetViews>
    <sheetView workbookViewId="0">
      <selection activeCell="E27" sqref="E27"/>
    </sheetView>
  </sheetViews>
  <sheetFormatPr defaultColWidth="9.140625" defaultRowHeight="15"/>
  <cols>
    <col min="1" max="1" width="1.85546875" style="12" customWidth="1"/>
    <col min="2" max="2" width="23.7109375" style="13" customWidth="1"/>
    <col min="3" max="3" width="1.85546875" style="12" customWidth="1"/>
    <col min="4" max="4" width="3" style="16" customWidth="1"/>
    <col min="5" max="5" width="80.7109375" style="16" customWidth="1"/>
    <col min="6" max="6" width="9.140625" style="16"/>
    <col min="7" max="7" width="3" style="16" customWidth="1"/>
    <col min="8" max="8" width="18.7109375" style="16" customWidth="1"/>
    <col min="9" max="9" width="2.42578125" style="16" customWidth="1"/>
    <col min="10" max="10" width="2.42578125" style="94" customWidth="1"/>
    <col min="11" max="11" width="13.140625" style="94" customWidth="1"/>
    <col min="12" max="12" width="2.85546875" style="94" customWidth="1"/>
    <col min="13" max="13" width="20.42578125" style="12" customWidth="1"/>
    <col min="14" max="16384" width="9.140625" style="12"/>
  </cols>
  <sheetData>
    <row r="1" spans="2:13" ht="69.95" customHeight="1">
      <c r="B1" s="12"/>
      <c r="D1" s="42"/>
      <c r="E1" s="81" t="s">
        <v>285</v>
      </c>
      <c r="F1" s="81"/>
      <c r="G1" s="81"/>
      <c r="H1" s="81"/>
      <c r="I1" s="81"/>
      <c r="J1" s="95"/>
      <c r="K1" s="95"/>
    </row>
    <row r="2" spans="2:13" ht="39.950000000000003" customHeight="1" thickBot="1">
      <c r="B2" s="12"/>
      <c r="D2" s="41"/>
      <c r="E2" s="14"/>
      <c r="F2" s="14"/>
      <c r="G2" s="14"/>
      <c r="H2" s="48"/>
      <c r="I2" s="48"/>
      <c r="J2" s="97"/>
      <c r="K2" s="97"/>
    </row>
    <row r="3" spans="2:13" ht="30.75" customHeight="1" thickBot="1">
      <c r="B3" s="82" t="s">
        <v>430</v>
      </c>
      <c r="D3" s="41"/>
      <c r="E3" s="15"/>
      <c r="F3" s="20" t="s">
        <v>431</v>
      </c>
      <c r="H3" s="17" t="s">
        <v>368</v>
      </c>
      <c r="K3" s="193" t="s">
        <v>432</v>
      </c>
      <c r="M3" s="193" t="s">
        <v>433</v>
      </c>
    </row>
    <row r="4" spans="2:13" ht="26.25" customHeight="1">
      <c r="B4" s="12"/>
      <c r="D4" s="41"/>
      <c r="E4" s="18" t="s">
        <v>592</v>
      </c>
      <c r="M4" s="74"/>
    </row>
    <row r="5" spans="2:13" ht="23.45" customHeight="1">
      <c r="B5" s="279"/>
      <c r="D5" s="41"/>
      <c r="E5" s="91" t="s">
        <v>593</v>
      </c>
      <c r="H5" s="21"/>
    </row>
    <row r="6" spans="2:13">
      <c r="B6" s="280"/>
      <c r="D6" s="41"/>
      <c r="E6" s="34" t="s">
        <v>594</v>
      </c>
      <c r="F6" s="36" t="s">
        <v>436</v>
      </c>
      <c r="G6" s="35"/>
      <c r="H6" s="93"/>
      <c r="K6" s="96" t="s">
        <v>595</v>
      </c>
      <c r="M6" s="184" t="s">
        <v>438</v>
      </c>
    </row>
    <row r="7" spans="2:13">
      <c r="B7" s="281"/>
      <c r="D7" s="41"/>
    </row>
    <row r="8" spans="2:13">
      <c r="B8" s="12"/>
      <c r="D8" s="41"/>
      <c r="E8" s="91" t="s">
        <v>596</v>
      </c>
      <c r="H8" s="44"/>
    </row>
    <row r="9" spans="2:13">
      <c r="B9" s="12"/>
      <c r="D9" s="41"/>
      <c r="E9" s="19" t="s">
        <v>597</v>
      </c>
      <c r="F9" s="43"/>
      <c r="H9" s="44"/>
    </row>
    <row r="10" spans="2:13">
      <c r="B10" s="288"/>
      <c r="E10" s="22" t="s">
        <v>598</v>
      </c>
      <c r="F10" s="25" t="s">
        <v>436</v>
      </c>
      <c r="G10" s="23"/>
      <c r="H10" s="52"/>
      <c r="K10" s="96" t="s">
        <v>599</v>
      </c>
      <c r="M10" s="184" t="s">
        <v>438</v>
      </c>
    </row>
    <row r="11" spans="2:13">
      <c r="B11" s="289"/>
      <c r="E11" s="26" t="s">
        <v>327</v>
      </c>
      <c r="F11" s="27" t="s">
        <v>436</v>
      </c>
      <c r="H11" s="54"/>
      <c r="K11" s="96" t="s">
        <v>599</v>
      </c>
      <c r="M11" s="184" t="s">
        <v>438</v>
      </c>
    </row>
    <row r="12" spans="2:13">
      <c r="B12" s="289"/>
      <c r="E12" s="26" t="s">
        <v>329</v>
      </c>
      <c r="F12" s="27" t="s">
        <v>436</v>
      </c>
      <c r="H12" s="54"/>
      <c r="K12" s="96" t="s">
        <v>599</v>
      </c>
      <c r="M12" s="184" t="s">
        <v>438</v>
      </c>
    </row>
    <row r="13" spans="2:13">
      <c r="B13" s="289"/>
      <c r="E13" s="26" t="s">
        <v>331</v>
      </c>
      <c r="F13" s="27" t="s">
        <v>436</v>
      </c>
      <c r="H13" s="54"/>
      <c r="K13" s="96" t="s">
        <v>599</v>
      </c>
      <c r="M13" s="184" t="s">
        <v>438</v>
      </c>
    </row>
    <row r="14" spans="2:13">
      <c r="B14" s="290"/>
      <c r="E14" s="28" t="s">
        <v>333</v>
      </c>
      <c r="F14" s="31" t="s">
        <v>436</v>
      </c>
      <c r="G14" s="29"/>
      <c r="H14" s="56"/>
      <c r="K14" s="96" t="s">
        <v>599</v>
      </c>
      <c r="M14" s="184" t="s">
        <v>438</v>
      </c>
    </row>
    <row r="22" spans="2:2">
      <c r="B22" s="12"/>
    </row>
    <row r="23" spans="2:2">
      <c r="B23" s="12"/>
    </row>
  </sheetData>
  <mergeCells count="2">
    <mergeCell ref="B5:B7"/>
    <mergeCell ref="B10:B14"/>
  </mergeCells>
  <phoneticPr fontId="22" type="noConversion"/>
  <conditionalFormatting sqref="B3">
    <cfRule type="containsText" dxfId="38" priority="1" operator="containsText" text="Unsure">
      <formula>NOT(ISERROR(SEARCH("Unsure",B3)))</formula>
    </cfRule>
    <cfRule type="containsText" dxfId="37" priority="2" operator="containsText" text="Yes">
      <formula>NOT(ISERROR(SEARCH("Yes",B3)))</formula>
    </cfRule>
    <cfRule type="containsText" dxfId="36" priority="3" operator="containsText" text="No">
      <formula>NOT(ISERROR(SEARCH("No",B3)))</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O71"/>
  <sheetViews>
    <sheetView zoomScaleNormal="100" workbookViewId="0"/>
  </sheetViews>
  <sheetFormatPr defaultColWidth="9.140625" defaultRowHeight="15" outlineLevelRow="1"/>
  <cols>
    <col min="1" max="1" width="1.85546875" style="12" customWidth="1"/>
    <col min="2" max="2" width="96.140625" style="13" customWidth="1"/>
    <col min="3" max="3" width="1.85546875" style="12" customWidth="1"/>
    <col min="4" max="4" width="3.7109375" style="196" customWidth="1"/>
    <col min="5" max="5" width="29.42578125" style="16" customWidth="1"/>
    <col min="6" max="6" width="40.42578125" style="16" customWidth="1"/>
    <col min="7" max="7" width="31.5703125" style="16" customWidth="1"/>
    <col min="8" max="8" width="11.140625" style="16" customWidth="1"/>
    <col min="9" max="9" width="15.42578125" style="16" customWidth="1"/>
    <col min="10" max="10" width="17.28515625" style="16" customWidth="1"/>
    <col min="11" max="11" width="2.5703125" style="16" customWidth="1"/>
    <col min="12" max="12" width="2" style="12" customWidth="1"/>
    <col min="13" max="13" width="13.5703125" style="12" customWidth="1"/>
    <col min="14" max="14" width="2.140625" style="12" customWidth="1"/>
    <col min="15" max="18" width="20.5703125" style="12" customWidth="1"/>
    <col min="19" max="16384" width="9.140625" style="12"/>
  </cols>
  <sheetData>
    <row r="1" spans="2:15" ht="69.95" customHeight="1">
      <c r="B1" s="12"/>
      <c r="E1" s="81" t="s">
        <v>285</v>
      </c>
      <c r="F1" s="81"/>
      <c r="G1" s="81"/>
      <c r="H1" s="81"/>
      <c r="I1" s="81"/>
      <c r="J1" s="81"/>
      <c r="K1" s="81"/>
    </row>
    <row r="2" spans="2:15" ht="39.950000000000003" customHeight="1" thickBot="1">
      <c r="B2" s="12"/>
      <c r="E2" s="14"/>
      <c r="F2" s="14"/>
      <c r="G2" s="14"/>
      <c r="H2" s="14"/>
      <c r="I2" s="14"/>
      <c r="J2" s="14"/>
      <c r="K2" s="14"/>
    </row>
    <row r="3" spans="2:15" ht="30.75" customHeight="1" thickBot="1">
      <c r="B3" s="82" t="s">
        <v>430</v>
      </c>
      <c r="E3" s="15"/>
      <c r="F3" s="15"/>
      <c r="G3" s="15"/>
      <c r="H3" s="20" t="s">
        <v>431</v>
      </c>
      <c r="I3" s="14"/>
      <c r="J3" s="14"/>
      <c r="M3" s="205" t="s">
        <v>432</v>
      </c>
      <c r="O3" s="193" t="s">
        <v>433</v>
      </c>
    </row>
    <row r="4" spans="2:15" ht="26.25">
      <c r="B4" s="12"/>
      <c r="E4" s="18" t="s">
        <v>600</v>
      </c>
      <c r="I4" s="14"/>
      <c r="J4" s="198" t="s">
        <v>14</v>
      </c>
      <c r="O4" s="74"/>
    </row>
    <row r="5" spans="2:15" ht="14.45" customHeight="1" outlineLevel="1">
      <c r="B5" s="12"/>
      <c r="E5" s="19" t="s">
        <v>601</v>
      </c>
      <c r="J5" s="21"/>
    </row>
    <row r="6" spans="2:15" outlineLevel="1">
      <c r="E6" s="19" t="s">
        <v>190</v>
      </c>
      <c r="G6" s="10"/>
      <c r="H6" s="27" t="s">
        <v>602</v>
      </c>
      <c r="J6" s="199">
        <f>SUM(J7:J20)</f>
        <v>0</v>
      </c>
      <c r="M6" s="75" t="s">
        <v>603</v>
      </c>
    </row>
    <row r="7" spans="2:15" outlineLevel="1">
      <c r="B7" s="279"/>
      <c r="E7" s="22" t="s">
        <v>604</v>
      </c>
      <c r="F7" s="23"/>
      <c r="G7" s="24"/>
      <c r="H7" s="25" t="s">
        <v>602</v>
      </c>
      <c r="I7" s="23"/>
      <c r="J7" s="52"/>
      <c r="M7" s="75" t="s">
        <v>603</v>
      </c>
      <c r="O7" s="184" t="s">
        <v>438</v>
      </c>
    </row>
    <row r="8" spans="2:15" outlineLevel="1">
      <c r="B8" s="280"/>
      <c r="E8" s="26" t="s">
        <v>605</v>
      </c>
      <c r="G8" s="10"/>
      <c r="H8" s="27" t="s">
        <v>602</v>
      </c>
      <c r="J8" s="54"/>
      <c r="M8" s="75" t="s">
        <v>603</v>
      </c>
      <c r="O8" s="184" t="s">
        <v>438</v>
      </c>
    </row>
    <row r="9" spans="2:15" outlineLevel="1">
      <c r="B9" s="280"/>
      <c r="E9" s="26" t="s">
        <v>606</v>
      </c>
      <c r="G9" s="10"/>
      <c r="H9" s="27" t="s">
        <v>602</v>
      </c>
      <c r="J9" s="54"/>
      <c r="M9" s="75" t="s">
        <v>603</v>
      </c>
      <c r="O9" s="184" t="s">
        <v>438</v>
      </c>
    </row>
    <row r="10" spans="2:15" outlineLevel="1">
      <c r="B10" s="280"/>
      <c r="E10" s="26" t="s">
        <v>607</v>
      </c>
      <c r="G10" s="10"/>
      <c r="H10" s="27" t="s">
        <v>602</v>
      </c>
      <c r="J10" s="54"/>
      <c r="M10" s="75" t="s">
        <v>603</v>
      </c>
      <c r="O10" s="184" t="s">
        <v>438</v>
      </c>
    </row>
    <row r="11" spans="2:15" outlineLevel="1">
      <c r="B11" s="280"/>
      <c r="E11" s="26" t="s">
        <v>608</v>
      </c>
      <c r="G11" s="10"/>
      <c r="H11" s="27" t="s">
        <v>602</v>
      </c>
      <c r="J11" s="54"/>
      <c r="M11" s="75" t="s">
        <v>603</v>
      </c>
      <c r="O11" s="184" t="s">
        <v>438</v>
      </c>
    </row>
    <row r="12" spans="2:15" outlineLevel="1">
      <c r="B12" s="280"/>
      <c r="E12" s="26" t="s">
        <v>609</v>
      </c>
      <c r="G12" s="10"/>
      <c r="H12" s="27" t="s">
        <v>602</v>
      </c>
      <c r="J12" s="54"/>
      <c r="M12" s="75" t="s">
        <v>603</v>
      </c>
      <c r="O12" s="184" t="s">
        <v>438</v>
      </c>
    </row>
    <row r="13" spans="2:15" outlineLevel="1">
      <c r="B13" s="280"/>
      <c r="E13" s="26" t="s">
        <v>610</v>
      </c>
      <c r="G13" s="10"/>
      <c r="H13" s="27" t="s">
        <v>602</v>
      </c>
      <c r="J13" s="54"/>
      <c r="M13" s="75" t="s">
        <v>603</v>
      </c>
      <c r="O13" s="184" t="s">
        <v>438</v>
      </c>
    </row>
    <row r="14" spans="2:15" outlineLevel="1">
      <c r="B14" s="280"/>
      <c r="E14" s="26" t="s">
        <v>611</v>
      </c>
      <c r="G14" s="10"/>
      <c r="H14" s="27" t="s">
        <v>602</v>
      </c>
      <c r="J14" s="54"/>
      <c r="M14" s="75" t="s">
        <v>603</v>
      </c>
      <c r="O14" s="184" t="s">
        <v>438</v>
      </c>
    </row>
    <row r="15" spans="2:15" outlineLevel="1">
      <c r="B15" s="280"/>
      <c r="E15" s="26" t="s">
        <v>612</v>
      </c>
      <c r="G15" s="10"/>
      <c r="H15" s="27" t="s">
        <v>602</v>
      </c>
      <c r="J15" s="54"/>
      <c r="M15" s="75" t="s">
        <v>603</v>
      </c>
      <c r="O15" s="184" t="s">
        <v>438</v>
      </c>
    </row>
    <row r="16" spans="2:15" outlineLevel="1">
      <c r="B16" s="280"/>
      <c r="E16" s="26" t="s">
        <v>613</v>
      </c>
      <c r="G16" s="10"/>
      <c r="H16" s="27" t="s">
        <v>602</v>
      </c>
      <c r="J16" s="54"/>
      <c r="M16" s="75" t="s">
        <v>603</v>
      </c>
      <c r="O16" s="184" t="s">
        <v>438</v>
      </c>
    </row>
    <row r="17" spans="2:15" outlineLevel="1">
      <c r="B17" s="280"/>
      <c r="E17" s="26" t="s">
        <v>614</v>
      </c>
      <c r="G17" s="10"/>
      <c r="H17" s="27" t="s">
        <v>602</v>
      </c>
      <c r="J17" s="54"/>
      <c r="M17" s="75" t="s">
        <v>603</v>
      </c>
      <c r="O17" s="184" t="s">
        <v>438</v>
      </c>
    </row>
    <row r="18" spans="2:15" outlineLevel="1">
      <c r="B18" s="280"/>
      <c r="E18" s="26" t="s">
        <v>615</v>
      </c>
      <c r="G18" s="10"/>
      <c r="H18" s="27" t="s">
        <v>602</v>
      </c>
      <c r="J18" s="54"/>
      <c r="M18" s="75" t="s">
        <v>603</v>
      </c>
      <c r="O18" s="184" t="s">
        <v>438</v>
      </c>
    </row>
    <row r="19" spans="2:15" outlineLevel="1">
      <c r="B19" s="280"/>
      <c r="E19" s="26" t="s">
        <v>616</v>
      </c>
      <c r="G19" s="10"/>
      <c r="H19" s="27" t="s">
        <v>602</v>
      </c>
      <c r="J19" s="54"/>
      <c r="M19" s="75" t="s">
        <v>603</v>
      </c>
      <c r="O19" s="184" t="s">
        <v>438</v>
      </c>
    </row>
    <row r="20" spans="2:15" ht="15.6" customHeight="1" outlineLevel="1">
      <c r="B20" s="281"/>
      <c r="E20" s="28" t="s">
        <v>617</v>
      </c>
      <c r="F20" s="29"/>
      <c r="G20" s="30"/>
      <c r="H20" s="31" t="s">
        <v>602</v>
      </c>
      <c r="I20" s="29"/>
      <c r="J20" s="56"/>
      <c r="M20" s="75" t="s">
        <v>603</v>
      </c>
      <c r="O20" s="184" t="s">
        <v>438</v>
      </c>
    </row>
    <row r="21" spans="2:15" outlineLevel="1">
      <c r="E21" s="19" t="s">
        <v>269</v>
      </c>
      <c r="G21" s="10"/>
      <c r="H21" s="27" t="s">
        <v>602</v>
      </c>
      <c r="J21" s="199">
        <f>SUM(J22:J33)</f>
        <v>0</v>
      </c>
      <c r="M21" s="75" t="s">
        <v>618</v>
      </c>
    </row>
    <row r="22" spans="2:15" outlineLevel="1">
      <c r="B22" s="279"/>
      <c r="E22" s="22" t="s">
        <v>619</v>
      </c>
      <c r="F22" s="23"/>
      <c r="G22" s="24"/>
      <c r="H22" s="25" t="s">
        <v>602</v>
      </c>
      <c r="I22" s="23"/>
      <c r="J22" s="52"/>
      <c r="M22" s="75" t="s">
        <v>618</v>
      </c>
      <c r="O22" s="184" t="s">
        <v>438</v>
      </c>
    </row>
    <row r="23" spans="2:15" outlineLevel="1">
      <c r="B23" s="280"/>
      <c r="E23" s="26" t="s">
        <v>620</v>
      </c>
      <c r="G23" s="10"/>
      <c r="H23" s="27" t="s">
        <v>602</v>
      </c>
      <c r="J23" s="54"/>
      <c r="M23" s="75" t="s">
        <v>618</v>
      </c>
      <c r="O23" s="184" t="s">
        <v>438</v>
      </c>
    </row>
    <row r="24" spans="2:15" outlineLevel="1">
      <c r="B24" s="280"/>
      <c r="E24" s="26" t="s">
        <v>621</v>
      </c>
      <c r="G24" s="10"/>
      <c r="H24" s="27" t="s">
        <v>602</v>
      </c>
      <c r="J24" s="54"/>
      <c r="M24" s="75" t="s">
        <v>618</v>
      </c>
      <c r="O24" s="184" t="s">
        <v>438</v>
      </c>
    </row>
    <row r="25" spans="2:15" outlineLevel="1">
      <c r="B25" s="280"/>
      <c r="E25" s="26" t="s">
        <v>622</v>
      </c>
      <c r="G25" s="10"/>
      <c r="H25" s="27" t="s">
        <v>602</v>
      </c>
      <c r="J25" s="54"/>
      <c r="M25" s="75" t="s">
        <v>618</v>
      </c>
      <c r="O25" s="184" t="s">
        <v>438</v>
      </c>
    </row>
    <row r="26" spans="2:15" outlineLevel="1">
      <c r="B26" s="280"/>
      <c r="E26" s="26" t="s">
        <v>623</v>
      </c>
      <c r="G26" s="10"/>
      <c r="H26" s="27" t="s">
        <v>602</v>
      </c>
      <c r="J26" s="54"/>
      <c r="M26" s="75" t="s">
        <v>618</v>
      </c>
      <c r="O26" s="184" t="s">
        <v>438</v>
      </c>
    </row>
    <row r="27" spans="2:15" outlineLevel="1">
      <c r="B27" s="280"/>
      <c r="E27" s="26" t="s">
        <v>624</v>
      </c>
      <c r="G27" s="10"/>
      <c r="H27" s="27" t="s">
        <v>602</v>
      </c>
      <c r="J27" s="54"/>
      <c r="M27" s="75" t="s">
        <v>618</v>
      </c>
      <c r="O27" s="184" t="s">
        <v>438</v>
      </c>
    </row>
    <row r="28" spans="2:15" outlineLevel="1">
      <c r="B28" s="280"/>
      <c r="E28" s="26" t="s">
        <v>625</v>
      </c>
      <c r="G28" s="10"/>
      <c r="H28" s="27" t="s">
        <v>602</v>
      </c>
      <c r="J28" s="54"/>
      <c r="M28" s="75" t="s">
        <v>618</v>
      </c>
      <c r="O28" s="184" t="s">
        <v>438</v>
      </c>
    </row>
    <row r="29" spans="2:15" outlineLevel="1">
      <c r="B29" s="280"/>
      <c r="E29" s="26" t="s">
        <v>626</v>
      </c>
      <c r="G29" s="10"/>
      <c r="H29" s="27" t="s">
        <v>602</v>
      </c>
      <c r="J29" s="54"/>
      <c r="M29" s="75" t="s">
        <v>618</v>
      </c>
      <c r="O29" s="184" t="s">
        <v>438</v>
      </c>
    </row>
    <row r="30" spans="2:15" outlineLevel="1">
      <c r="B30" s="280"/>
      <c r="E30" s="26" t="s">
        <v>627</v>
      </c>
      <c r="G30" s="10"/>
      <c r="H30" s="27" t="s">
        <v>602</v>
      </c>
      <c r="J30" s="54"/>
      <c r="M30" s="75" t="s">
        <v>618</v>
      </c>
      <c r="O30" s="184" t="s">
        <v>438</v>
      </c>
    </row>
    <row r="31" spans="2:15" outlineLevel="1">
      <c r="B31" s="280"/>
      <c r="E31" s="26" t="s">
        <v>628</v>
      </c>
      <c r="G31" s="10"/>
      <c r="H31" s="27" t="s">
        <v>602</v>
      </c>
      <c r="J31" s="54"/>
      <c r="M31" s="75" t="s">
        <v>618</v>
      </c>
      <c r="O31" s="184" t="s">
        <v>438</v>
      </c>
    </row>
    <row r="32" spans="2:15" outlineLevel="1">
      <c r="B32" s="280"/>
      <c r="E32" s="26" t="s">
        <v>629</v>
      </c>
      <c r="G32" s="10"/>
      <c r="H32" s="27" t="s">
        <v>602</v>
      </c>
      <c r="J32" s="54"/>
      <c r="M32" s="75" t="s">
        <v>618</v>
      </c>
      <c r="O32" s="184" t="s">
        <v>438</v>
      </c>
    </row>
    <row r="33" spans="2:15" outlineLevel="1">
      <c r="B33" s="281"/>
      <c r="E33" s="28" t="s">
        <v>617</v>
      </c>
      <c r="F33" s="29"/>
      <c r="G33" s="30"/>
      <c r="H33" s="31" t="s">
        <v>602</v>
      </c>
      <c r="I33" s="29"/>
      <c r="J33" s="56"/>
      <c r="M33" s="75" t="s">
        <v>618</v>
      </c>
      <c r="O33" s="184" t="s">
        <v>438</v>
      </c>
    </row>
    <row r="34" spans="2:15" ht="15.75" customHeight="1" outlineLevel="1"/>
    <row r="35" spans="2:15" outlineLevel="1">
      <c r="E35" s="19" t="s">
        <v>630</v>
      </c>
      <c r="H35" s="43"/>
      <c r="J35" s="199">
        <f>SUM(J36:J37)</f>
        <v>0</v>
      </c>
      <c r="M35" s="75" t="s">
        <v>631</v>
      </c>
    </row>
    <row r="36" spans="2:15" outlineLevel="1">
      <c r="B36" s="279"/>
      <c r="E36" s="22" t="s">
        <v>632</v>
      </c>
      <c r="F36" s="23"/>
      <c r="G36" s="24"/>
      <c r="H36" s="25" t="s">
        <v>602</v>
      </c>
      <c r="I36" s="23"/>
      <c r="J36" s="52"/>
      <c r="M36" s="75" t="s">
        <v>633</v>
      </c>
      <c r="O36" s="184" t="s">
        <v>438</v>
      </c>
    </row>
    <row r="37" spans="2:15" outlineLevel="1">
      <c r="B37" s="281"/>
      <c r="E37" s="28" t="s">
        <v>634</v>
      </c>
      <c r="F37" s="29"/>
      <c r="G37" s="30"/>
      <c r="H37" s="31" t="s">
        <v>602</v>
      </c>
      <c r="I37" s="29"/>
      <c r="J37" s="56"/>
      <c r="M37" s="75" t="s">
        <v>633</v>
      </c>
      <c r="O37" s="184" t="s">
        <v>438</v>
      </c>
    </row>
    <row r="38" spans="2:15" outlineLevel="1"/>
    <row r="39" spans="2:15" outlineLevel="1">
      <c r="E39" s="221" t="s">
        <v>635</v>
      </c>
      <c r="H39" s="43"/>
      <c r="J39" s="199">
        <f>SUM(J40:J41)</f>
        <v>0</v>
      </c>
      <c r="M39" s="75" t="s">
        <v>631</v>
      </c>
    </row>
    <row r="40" spans="2:15" outlineLevel="1">
      <c r="B40" s="279"/>
      <c r="E40" s="22" t="s">
        <v>636</v>
      </c>
      <c r="F40" s="23"/>
      <c r="G40" s="24"/>
      <c r="H40" s="25" t="s">
        <v>602</v>
      </c>
      <c r="I40" s="23"/>
      <c r="J40" s="52"/>
      <c r="M40" s="75" t="s">
        <v>633</v>
      </c>
      <c r="O40" s="184" t="s">
        <v>438</v>
      </c>
    </row>
    <row r="41" spans="2:15" outlineLevel="1">
      <c r="B41" s="281"/>
      <c r="E41" s="28" t="s">
        <v>637</v>
      </c>
      <c r="F41" s="29"/>
      <c r="G41" s="30"/>
      <c r="H41" s="31" t="s">
        <v>602</v>
      </c>
      <c r="I41" s="29"/>
      <c r="J41" s="56"/>
      <c r="M41" s="75" t="s">
        <v>633</v>
      </c>
      <c r="O41" s="184" t="s">
        <v>438</v>
      </c>
    </row>
    <row r="42" spans="2:15" outlineLevel="1"/>
    <row r="43" spans="2:15" outlineLevel="1">
      <c r="E43" s="19" t="s">
        <v>638</v>
      </c>
    </row>
    <row r="44" spans="2:15" outlineLevel="1">
      <c r="E44" s="19" t="s">
        <v>639</v>
      </c>
      <c r="F44" s="19" t="s">
        <v>93</v>
      </c>
      <c r="G44" s="19" t="s">
        <v>126</v>
      </c>
      <c r="H44" s="191"/>
      <c r="I44" s="197" t="s">
        <v>390</v>
      </c>
      <c r="J44" s="39" t="s">
        <v>391</v>
      </c>
    </row>
    <row r="45" spans="2:15" outlineLevel="1">
      <c r="B45" s="279"/>
      <c r="E45" s="102" t="s">
        <v>640</v>
      </c>
      <c r="F45" s="105" t="s">
        <v>641</v>
      </c>
      <c r="G45" s="105" t="s">
        <v>642</v>
      </c>
      <c r="H45" s="25" t="s">
        <v>602</v>
      </c>
      <c r="I45" s="51"/>
      <c r="J45" s="52"/>
      <c r="M45" s="75" t="s">
        <v>643</v>
      </c>
      <c r="O45" s="184" t="s">
        <v>438</v>
      </c>
    </row>
    <row r="46" spans="2:15" outlineLevel="1">
      <c r="B46" s="280"/>
      <c r="E46" s="83" t="s">
        <v>644</v>
      </c>
      <c r="F46" s="104" t="s">
        <v>641</v>
      </c>
      <c r="G46" s="104" t="s">
        <v>642</v>
      </c>
      <c r="H46" s="27" t="s">
        <v>602</v>
      </c>
      <c r="I46" s="53"/>
      <c r="J46" s="54"/>
      <c r="M46" s="75" t="s">
        <v>643</v>
      </c>
      <c r="O46" s="184" t="s">
        <v>438</v>
      </c>
    </row>
    <row r="47" spans="2:15" outlineLevel="1">
      <c r="B47" s="280"/>
      <c r="E47" s="83" t="s">
        <v>645</v>
      </c>
      <c r="F47" s="104" t="s">
        <v>641</v>
      </c>
      <c r="G47" s="104" t="s">
        <v>642</v>
      </c>
      <c r="H47" s="27" t="s">
        <v>602</v>
      </c>
      <c r="I47" s="53"/>
      <c r="J47" s="54"/>
      <c r="M47" s="75" t="s">
        <v>643</v>
      </c>
      <c r="O47" s="184" t="s">
        <v>438</v>
      </c>
    </row>
    <row r="48" spans="2:15" outlineLevel="1">
      <c r="B48" s="280"/>
      <c r="E48" s="83" t="s">
        <v>646</v>
      </c>
      <c r="F48" s="104" t="s">
        <v>641</v>
      </c>
      <c r="G48" s="104" t="s">
        <v>642</v>
      </c>
      <c r="H48" s="27" t="s">
        <v>602</v>
      </c>
      <c r="I48" s="53"/>
      <c r="J48" s="54"/>
      <c r="M48" s="75" t="s">
        <v>643</v>
      </c>
      <c r="O48" s="184" t="s">
        <v>438</v>
      </c>
    </row>
    <row r="49" spans="2:15" outlineLevel="1">
      <c r="B49" s="281"/>
      <c r="E49" s="103" t="s">
        <v>647</v>
      </c>
      <c r="F49" s="106" t="s">
        <v>641</v>
      </c>
      <c r="G49" s="106" t="s">
        <v>642</v>
      </c>
      <c r="H49" s="31" t="s">
        <v>602</v>
      </c>
      <c r="I49" s="55"/>
      <c r="J49" s="56"/>
      <c r="M49" s="75" t="s">
        <v>643</v>
      </c>
      <c r="O49" s="184" t="s">
        <v>438</v>
      </c>
    </row>
    <row r="50" spans="2:15" outlineLevel="1">
      <c r="E50" s="165" t="s">
        <v>448</v>
      </c>
    </row>
    <row r="51" spans="2:15" ht="15" customHeight="1"/>
    <row r="52" spans="2:15" ht="30">
      <c r="E52" s="18" t="s">
        <v>648</v>
      </c>
      <c r="I52" s="17" t="s">
        <v>649</v>
      </c>
      <c r="J52" s="17" t="s">
        <v>650</v>
      </c>
    </row>
    <row r="53" spans="2:15" outlineLevel="1">
      <c r="E53" s="19" t="s">
        <v>651</v>
      </c>
      <c r="F53" s="19"/>
      <c r="H53" s="43"/>
    </row>
    <row r="54" spans="2:15" ht="15" customHeight="1" outlineLevel="1">
      <c r="B54" s="279" t="s">
        <v>726</v>
      </c>
      <c r="E54" s="22" t="s">
        <v>53</v>
      </c>
      <c r="F54" s="23"/>
      <c r="G54" s="24"/>
      <c r="H54" s="25" t="s">
        <v>602</v>
      </c>
      <c r="I54" s="49"/>
      <c r="J54" s="52"/>
      <c r="M54" s="75" t="s">
        <v>468</v>
      </c>
      <c r="O54" s="184" t="s">
        <v>438</v>
      </c>
    </row>
    <row r="55" spans="2:15" outlineLevel="1">
      <c r="B55" s="280"/>
      <c r="E55" s="26" t="s">
        <v>469</v>
      </c>
      <c r="G55" s="10"/>
      <c r="H55" s="27" t="s">
        <v>602</v>
      </c>
      <c r="I55" s="46"/>
      <c r="J55" s="54"/>
      <c r="M55" s="75" t="s">
        <v>468</v>
      </c>
      <c r="O55" s="184" t="s">
        <v>438</v>
      </c>
    </row>
    <row r="56" spans="2:15" outlineLevel="1">
      <c r="B56" s="280"/>
      <c r="E56" s="26" t="s">
        <v>652</v>
      </c>
      <c r="H56" s="27" t="s">
        <v>602</v>
      </c>
      <c r="I56" s="46"/>
      <c r="J56" s="54"/>
      <c r="M56" s="75" t="s">
        <v>468</v>
      </c>
      <c r="O56" s="184" t="s">
        <v>438</v>
      </c>
    </row>
    <row r="57" spans="2:15" outlineLevel="1">
      <c r="B57" s="281"/>
      <c r="E57" s="28" t="s">
        <v>470</v>
      </c>
      <c r="F57" s="29"/>
      <c r="G57" s="29"/>
      <c r="H57" s="31" t="s">
        <v>602</v>
      </c>
      <c r="I57" s="50"/>
      <c r="J57" s="56"/>
      <c r="M57" s="75" t="s">
        <v>468</v>
      </c>
      <c r="O57" s="184" t="s">
        <v>438</v>
      </c>
    </row>
    <row r="58" spans="2:15" outlineLevel="1">
      <c r="B58" s="12"/>
      <c r="E58" s="91" t="s">
        <v>653</v>
      </c>
      <c r="H58" s="27"/>
      <c r="M58" s="75"/>
      <c r="N58" s="75"/>
    </row>
    <row r="59" spans="2:15" ht="15" customHeight="1" outlineLevel="1">
      <c r="B59" s="279"/>
      <c r="E59" s="22" t="s">
        <v>654</v>
      </c>
      <c r="F59" s="23"/>
      <c r="G59" s="23"/>
      <c r="H59" s="25" t="s">
        <v>602</v>
      </c>
      <c r="I59" s="49"/>
      <c r="J59" s="52"/>
      <c r="M59" s="75" t="s">
        <v>468</v>
      </c>
      <c r="O59" s="184" t="s">
        <v>438</v>
      </c>
    </row>
    <row r="60" spans="2:15" ht="14.45" customHeight="1" outlineLevel="1">
      <c r="B60" s="280"/>
      <c r="E60" s="26" t="s">
        <v>655</v>
      </c>
      <c r="H60" s="27" t="s">
        <v>602</v>
      </c>
      <c r="I60" s="46"/>
      <c r="J60" s="54"/>
      <c r="M60" s="75" t="s">
        <v>468</v>
      </c>
      <c r="O60" s="184" t="s">
        <v>438</v>
      </c>
    </row>
    <row r="61" spans="2:15" outlineLevel="1">
      <c r="B61" s="280"/>
      <c r="E61" s="26" t="s">
        <v>656</v>
      </c>
      <c r="H61" s="27" t="s">
        <v>602</v>
      </c>
      <c r="I61" s="46"/>
      <c r="J61" s="54"/>
      <c r="M61" s="75" t="s">
        <v>468</v>
      </c>
      <c r="O61" s="184" t="s">
        <v>438</v>
      </c>
    </row>
    <row r="62" spans="2:15" outlineLevel="1">
      <c r="B62" s="280"/>
      <c r="E62" s="26" t="s">
        <v>657</v>
      </c>
      <c r="H62" s="27" t="s">
        <v>602</v>
      </c>
      <c r="I62" s="46"/>
      <c r="J62" s="54"/>
      <c r="M62" s="75" t="s">
        <v>468</v>
      </c>
      <c r="O62" s="184" t="s">
        <v>438</v>
      </c>
    </row>
    <row r="63" spans="2:15" outlineLevel="1">
      <c r="B63" s="280"/>
      <c r="E63" s="26" t="s">
        <v>658</v>
      </c>
      <c r="H63" s="27" t="s">
        <v>602</v>
      </c>
      <c r="I63" s="46"/>
      <c r="J63" s="54"/>
      <c r="M63" s="75" t="s">
        <v>468</v>
      </c>
      <c r="O63" s="184" t="s">
        <v>438</v>
      </c>
    </row>
    <row r="64" spans="2:15" ht="14.45" customHeight="1" outlineLevel="1">
      <c r="B64" s="280"/>
      <c r="E64" s="26" t="s">
        <v>659</v>
      </c>
      <c r="H64" s="27" t="s">
        <v>602</v>
      </c>
      <c r="I64" s="46"/>
      <c r="J64" s="54"/>
      <c r="M64" s="75" t="s">
        <v>468</v>
      </c>
      <c r="O64" s="184" t="s">
        <v>438</v>
      </c>
    </row>
    <row r="65" spans="2:15" outlineLevel="1">
      <c r="B65" s="281"/>
      <c r="E65" s="28" t="s">
        <v>660</v>
      </c>
      <c r="F65" s="29"/>
      <c r="G65" s="29"/>
      <c r="H65" s="31" t="s">
        <v>602</v>
      </c>
      <c r="I65" s="50"/>
      <c r="J65" s="56"/>
      <c r="M65" s="75" t="s">
        <v>468</v>
      </c>
      <c r="O65" s="184" t="s">
        <v>438</v>
      </c>
    </row>
    <row r="66" spans="2:15" outlineLevel="1">
      <c r="B66" s="12"/>
      <c r="E66" s="91" t="s">
        <v>661</v>
      </c>
      <c r="H66" s="27"/>
      <c r="M66" s="75"/>
      <c r="N66" s="75"/>
      <c r="O66" s="75"/>
    </row>
    <row r="67" spans="2:15" ht="15" customHeight="1" outlineLevel="1">
      <c r="B67" s="279" t="s">
        <v>726</v>
      </c>
      <c r="E67" s="22" t="s">
        <v>53</v>
      </c>
      <c r="F67" s="23"/>
      <c r="G67" s="23"/>
      <c r="H67" s="25" t="s">
        <v>602</v>
      </c>
      <c r="I67" s="49"/>
      <c r="J67" s="52"/>
      <c r="M67" s="75" t="s">
        <v>468</v>
      </c>
      <c r="O67" s="184" t="s">
        <v>438</v>
      </c>
    </row>
    <row r="68" spans="2:15" outlineLevel="1">
      <c r="B68" s="280"/>
      <c r="E68" s="26" t="s">
        <v>469</v>
      </c>
      <c r="H68" s="27" t="s">
        <v>602</v>
      </c>
      <c r="I68" s="46"/>
      <c r="J68" s="54"/>
      <c r="M68" s="75" t="s">
        <v>468</v>
      </c>
      <c r="O68" s="184" t="s">
        <v>438</v>
      </c>
    </row>
    <row r="69" spans="2:15" outlineLevel="1">
      <c r="B69" s="280"/>
      <c r="E69" s="26" t="s">
        <v>652</v>
      </c>
      <c r="H69" s="27" t="s">
        <v>602</v>
      </c>
      <c r="I69" s="46"/>
      <c r="J69" s="54"/>
      <c r="M69" s="75" t="s">
        <v>468</v>
      </c>
      <c r="O69" s="184" t="s">
        <v>438</v>
      </c>
    </row>
    <row r="70" spans="2:15" outlineLevel="1">
      <c r="B70" s="281"/>
      <c r="E70" s="28" t="s">
        <v>470</v>
      </c>
      <c r="F70" s="29"/>
      <c r="G70" s="29"/>
      <c r="H70" s="31" t="s">
        <v>602</v>
      </c>
      <c r="I70" s="50"/>
      <c r="J70" s="56"/>
      <c r="M70" s="75" t="s">
        <v>468</v>
      </c>
      <c r="O70" s="184" t="s">
        <v>438</v>
      </c>
    </row>
    <row r="71" spans="2:15" outlineLevel="1"/>
  </sheetData>
  <mergeCells count="8">
    <mergeCell ref="B67:B70"/>
    <mergeCell ref="B22:B33"/>
    <mergeCell ref="B54:B57"/>
    <mergeCell ref="B59:B65"/>
    <mergeCell ref="B7:B20"/>
    <mergeCell ref="B36:B37"/>
    <mergeCell ref="B40:B41"/>
    <mergeCell ref="B45:B49"/>
  </mergeCells>
  <phoneticPr fontId="22" type="noConversion"/>
  <conditionalFormatting sqref="D1 D75:D1048576 D44:D56 D59:D73 D4:D42">
    <cfRule type="containsText" dxfId="35" priority="43" operator="containsText" text="Unsure">
      <formula>NOT(ISERROR(SEARCH("Unsure",D1)))</formula>
    </cfRule>
    <cfRule type="containsText" dxfId="34" priority="44" operator="containsText" text="Yes">
      <formula>NOT(ISERROR(SEARCH("Yes",D1)))</formula>
    </cfRule>
    <cfRule type="containsText" dxfId="33" priority="45" operator="containsText" text="No">
      <formula>NOT(ISERROR(SEARCH("No",D1)))</formula>
    </cfRule>
  </conditionalFormatting>
  <conditionalFormatting sqref="D2">
    <cfRule type="containsText" dxfId="32" priority="40" operator="containsText" text="Unsure">
      <formula>NOT(ISERROR(SEARCH("Unsure",D2)))</formula>
    </cfRule>
    <cfRule type="containsText" dxfId="31" priority="41" operator="containsText" text="Yes">
      <formula>NOT(ISERROR(SEARCH("Yes",D2)))</formula>
    </cfRule>
    <cfRule type="containsText" dxfId="30" priority="42" operator="containsText" text="No">
      <formula>NOT(ISERROR(SEARCH("No",D2)))</formula>
    </cfRule>
  </conditionalFormatting>
  <conditionalFormatting sqref="D74">
    <cfRule type="containsText" dxfId="29" priority="37" operator="containsText" text="Unsure">
      <formula>NOT(ISERROR(SEARCH("Unsure",D74)))</formula>
    </cfRule>
    <cfRule type="containsText" dxfId="28" priority="38" operator="containsText" text="Yes">
      <formula>NOT(ISERROR(SEARCH("Yes",D74)))</formula>
    </cfRule>
    <cfRule type="containsText" dxfId="27" priority="39" operator="containsText" text="No">
      <formula>NOT(ISERROR(SEARCH("No",D74)))</formula>
    </cfRule>
  </conditionalFormatting>
  <conditionalFormatting sqref="D57:D58">
    <cfRule type="containsText" dxfId="26" priority="28" operator="containsText" text="Unsure">
      <formula>NOT(ISERROR(SEARCH("Unsure",D57)))</formula>
    </cfRule>
    <cfRule type="containsText" dxfId="25" priority="29" operator="containsText" text="Yes">
      <formula>NOT(ISERROR(SEARCH("Yes",D57)))</formula>
    </cfRule>
    <cfRule type="containsText" dxfId="24" priority="30" operator="containsText" text="No">
      <formula>NOT(ISERROR(SEARCH("No",D57)))</formula>
    </cfRule>
  </conditionalFormatting>
  <conditionalFormatting sqref="D43">
    <cfRule type="containsText" dxfId="23" priority="25" operator="containsText" text="Unsure">
      <formula>NOT(ISERROR(SEARCH("Unsure",D43)))</formula>
    </cfRule>
    <cfRule type="containsText" dxfId="22" priority="26" operator="containsText" text="Yes">
      <formula>NOT(ISERROR(SEARCH("Yes",D43)))</formula>
    </cfRule>
    <cfRule type="containsText" dxfId="21" priority="27" operator="containsText" text="No">
      <formula>NOT(ISERROR(SEARCH("No",D43)))</formula>
    </cfRule>
  </conditionalFormatting>
  <conditionalFormatting sqref="D3">
    <cfRule type="containsText" dxfId="20" priority="22" operator="containsText" text="Unsure">
      <formula>NOT(ISERROR(SEARCH("Unsure",D3)))</formula>
    </cfRule>
    <cfRule type="containsText" dxfId="19" priority="23" operator="containsText" text="Yes">
      <formula>NOT(ISERROR(SEARCH("Yes",D3)))</formula>
    </cfRule>
    <cfRule type="containsText" dxfId="18" priority="24" operator="containsText" text="No">
      <formula>NOT(ISERROR(SEARCH("No",D3)))</formula>
    </cfRule>
  </conditionalFormatting>
  <conditionalFormatting sqref="B3">
    <cfRule type="containsText" dxfId="17" priority="1" operator="containsText" text="Unsure">
      <formula>NOT(ISERROR(SEARCH("Unsure",B3)))</formula>
    </cfRule>
    <cfRule type="containsText" dxfId="16" priority="2" operator="containsText" text="Yes">
      <formula>NOT(ISERROR(SEARCH("Yes",B3)))</formula>
    </cfRule>
    <cfRule type="containsText" dxfId="15" priority="3" operator="containsText" text="No">
      <formula>NOT(ISERROR(SEARCH("No",B3)))</formula>
    </cfRule>
  </conditionalFormatting>
  <dataValidations disablePrompts="1" count="1">
    <dataValidation type="list" allowBlank="1" showInputMessage="1" showErrorMessage="1" sqref="D74 D57:D58 D43 D3" xr:uid="{00000000-0002-0000-0600-000000000000}">
      <formula1>#REF!</formula1>
    </dataValidation>
  </dataValidations>
  <pageMargins left="0.7" right="0.7" top="0.75" bottom="0.75" header="0.3" footer="0.3"/>
  <pageSetup paperSize="9" orientation="portrait" r:id="rId1"/>
  <headerFooter>
    <oddFooter>&amp;L_x000D_&amp;1#&amp;"Calibri"&amp;8&amp;K000000 For Official use only</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B1:S66"/>
  <sheetViews>
    <sheetView zoomScaleNormal="100" workbookViewId="0"/>
  </sheetViews>
  <sheetFormatPr defaultColWidth="9.140625" defaultRowHeight="15" outlineLevelRow="1"/>
  <cols>
    <col min="1" max="1" width="1.85546875" style="12" customWidth="1"/>
    <col min="2" max="2" width="31.7109375" style="13" customWidth="1"/>
    <col min="3" max="3" width="1.85546875" style="12" customWidth="1"/>
    <col min="4" max="4" width="3.42578125" style="41" customWidth="1"/>
    <col min="5" max="5" width="31" style="162" customWidth="1"/>
    <col min="6" max="6" width="33.5703125" style="16" bestFit="1" customWidth="1"/>
    <col min="7" max="7" width="19.85546875" style="16" customWidth="1"/>
    <col min="8" max="8" width="22.42578125" style="16" customWidth="1"/>
    <col min="9" max="9" width="9.5703125" style="16" customWidth="1"/>
    <col min="10" max="10" width="4.42578125" style="16" customWidth="1"/>
    <col min="11" max="12" width="14.5703125" style="16" customWidth="1"/>
    <col min="13" max="13" width="13" style="16" customWidth="1"/>
    <col min="14" max="14" width="3.42578125" style="16" customWidth="1"/>
    <col min="15" max="15" width="1.85546875" style="12" customWidth="1"/>
    <col min="16" max="16" width="14.85546875" style="12" customWidth="1"/>
    <col min="17" max="17" width="1.85546875" style="12" customWidth="1"/>
    <col min="18" max="18" width="20.140625" style="12" customWidth="1"/>
    <col min="19" max="19" width="18.7109375" style="12" customWidth="1"/>
    <col min="20" max="16384" width="9.140625" style="12"/>
  </cols>
  <sheetData>
    <row r="1" spans="2:18" ht="69.95" customHeight="1">
      <c r="B1" s="12"/>
      <c r="E1" s="81" t="s">
        <v>285</v>
      </c>
      <c r="F1" s="81"/>
      <c r="G1" s="81"/>
      <c r="H1" s="81"/>
      <c r="I1" s="81"/>
      <c r="J1" s="81"/>
      <c r="K1" s="81"/>
      <c r="L1" s="81"/>
      <c r="M1" s="81"/>
      <c r="N1" s="81"/>
      <c r="O1" s="110"/>
      <c r="P1" s="110"/>
    </row>
    <row r="2" spans="2:18" ht="39.950000000000003" customHeight="1" thickBot="1">
      <c r="B2" s="12"/>
      <c r="E2" s="14"/>
      <c r="F2" s="14"/>
      <c r="G2" s="14"/>
      <c r="H2" s="14"/>
      <c r="I2" s="14"/>
      <c r="J2" s="14"/>
      <c r="K2" s="14"/>
      <c r="L2" s="48"/>
      <c r="N2" s="48"/>
      <c r="O2" s="74"/>
      <c r="P2" s="74"/>
    </row>
    <row r="3" spans="2:18" ht="30.75" customHeight="1" thickBot="1">
      <c r="B3" s="82" t="s">
        <v>430</v>
      </c>
      <c r="E3" s="15"/>
      <c r="F3" s="15"/>
      <c r="G3" s="15"/>
      <c r="H3" s="15"/>
      <c r="I3" s="20" t="s">
        <v>431</v>
      </c>
      <c r="P3" s="206" t="s">
        <v>432</v>
      </c>
      <c r="R3" s="193" t="s">
        <v>433</v>
      </c>
    </row>
    <row r="4" spans="2:18" ht="28.5" customHeight="1">
      <c r="B4" s="12"/>
      <c r="E4" s="18" t="s">
        <v>338</v>
      </c>
      <c r="M4" s="17" t="s">
        <v>393</v>
      </c>
      <c r="R4" s="74"/>
    </row>
    <row r="5" spans="2:18" outlineLevel="1">
      <c r="B5" s="12"/>
      <c r="E5" s="19" t="s">
        <v>662</v>
      </c>
      <c r="M5" s="21"/>
    </row>
    <row r="6" spans="2:18" outlineLevel="1">
      <c r="B6" s="279"/>
      <c r="E6" s="19" t="s">
        <v>118</v>
      </c>
      <c r="G6" s="10"/>
      <c r="H6" s="10"/>
      <c r="I6" s="27" t="s">
        <v>663</v>
      </c>
      <c r="M6" s="111">
        <f>SUM(M7:M19)</f>
        <v>0</v>
      </c>
      <c r="P6" s="75" t="s">
        <v>664</v>
      </c>
    </row>
    <row r="7" spans="2:18" outlineLevel="1">
      <c r="B7" s="280"/>
      <c r="E7" s="22" t="s">
        <v>604</v>
      </c>
      <c r="F7" s="23"/>
      <c r="G7" s="24"/>
      <c r="H7" s="24"/>
      <c r="I7" s="25" t="s">
        <v>663</v>
      </c>
      <c r="J7" s="23"/>
      <c r="K7" s="23"/>
      <c r="L7" s="23"/>
      <c r="M7" s="77"/>
      <c r="P7" s="75" t="s">
        <v>664</v>
      </c>
      <c r="R7" s="184" t="s">
        <v>438</v>
      </c>
    </row>
    <row r="8" spans="2:18" outlineLevel="1">
      <c r="B8" s="280"/>
      <c r="E8" s="26" t="s">
        <v>606</v>
      </c>
      <c r="G8" s="10"/>
      <c r="H8" s="10"/>
      <c r="I8" s="27" t="s">
        <v>663</v>
      </c>
      <c r="M8" s="78"/>
      <c r="P8" s="75" t="s">
        <v>664</v>
      </c>
      <c r="R8" s="184" t="s">
        <v>438</v>
      </c>
    </row>
    <row r="9" spans="2:18" outlineLevel="1">
      <c r="B9" s="280"/>
      <c r="E9" s="26" t="s">
        <v>607</v>
      </c>
      <c r="G9" s="10"/>
      <c r="H9" s="10"/>
      <c r="I9" s="27" t="s">
        <v>663</v>
      </c>
      <c r="M9" s="78"/>
      <c r="P9" s="75" t="s">
        <v>664</v>
      </c>
      <c r="R9" s="184" t="s">
        <v>438</v>
      </c>
    </row>
    <row r="10" spans="2:18" outlineLevel="1">
      <c r="B10" s="280"/>
      <c r="E10" s="26" t="s">
        <v>608</v>
      </c>
      <c r="G10" s="10"/>
      <c r="H10" s="10"/>
      <c r="I10" s="27" t="s">
        <v>663</v>
      </c>
      <c r="M10" s="78"/>
      <c r="P10" s="75" t="s">
        <v>664</v>
      </c>
      <c r="R10" s="184" t="s">
        <v>438</v>
      </c>
    </row>
    <row r="11" spans="2:18" outlineLevel="1">
      <c r="B11" s="280"/>
      <c r="E11" s="26" t="s">
        <v>609</v>
      </c>
      <c r="G11" s="10"/>
      <c r="H11" s="10"/>
      <c r="I11" s="27" t="s">
        <v>663</v>
      </c>
      <c r="M11" s="78"/>
      <c r="P11" s="75" t="s">
        <v>664</v>
      </c>
      <c r="R11" s="184" t="s">
        <v>438</v>
      </c>
    </row>
    <row r="12" spans="2:18" outlineLevel="1">
      <c r="B12" s="280"/>
      <c r="E12" s="26" t="s">
        <v>610</v>
      </c>
      <c r="G12" s="10"/>
      <c r="H12" s="10"/>
      <c r="I12" s="27" t="s">
        <v>663</v>
      </c>
      <c r="M12" s="78"/>
      <c r="P12" s="75" t="s">
        <v>664</v>
      </c>
      <c r="R12" s="184" t="s">
        <v>438</v>
      </c>
    </row>
    <row r="13" spans="2:18" outlineLevel="1">
      <c r="B13" s="280"/>
      <c r="E13" s="26" t="s">
        <v>611</v>
      </c>
      <c r="G13" s="10"/>
      <c r="H13" s="10"/>
      <c r="I13" s="27" t="s">
        <v>663</v>
      </c>
      <c r="M13" s="78"/>
      <c r="P13" s="75" t="s">
        <v>664</v>
      </c>
      <c r="R13" s="184" t="s">
        <v>438</v>
      </c>
    </row>
    <row r="14" spans="2:18" outlineLevel="1">
      <c r="B14" s="280"/>
      <c r="E14" s="26" t="s">
        <v>612</v>
      </c>
      <c r="G14" s="10"/>
      <c r="H14" s="10"/>
      <c r="I14" s="27" t="s">
        <v>663</v>
      </c>
      <c r="M14" s="78"/>
      <c r="P14" s="75" t="s">
        <v>664</v>
      </c>
      <c r="R14" s="184" t="s">
        <v>438</v>
      </c>
    </row>
    <row r="15" spans="2:18" outlineLevel="1">
      <c r="B15" s="280"/>
      <c r="E15" s="26" t="s">
        <v>613</v>
      </c>
      <c r="G15" s="10"/>
      <c r="H15" s="10"/>
      <c r="I15" s="27" t="s">
        <v>663</v>
      </c>
      <c r="M15" s="78"/>
      <c r="P15" s="75" t="s">
        <v>664</v>
      </c>
      <c r="R15" s="184" t="s">
        <v>438</v>
      </c>
    </row>
    <row r="16" spans="2:18" outlineLevel="1">
      <c r="B16" s="280"/>
      <c r="E16" s="26" t="s">
        <v>614</v>
      </c>
      <c r="G16" s="10"/>
      <c r="H16" s="10"/>
      <c r="I16" s="27" t="s">
        <v>663</v>
      </c>
      <c r="M16" s="78"/>
      <c r="P16" s="75" t="s">
        <v>664</v>
      </c>
      <c r="R16" s="184" t="s">
        <v>438</v>
      </c>
    </row>
    <row r="17" spans="2:18" outlineLevel="1">
      <c r="B17" s="280"/>
      <c r="E17" s="26" t="s">
        <v>615</v>
      </c>
      <c r="G17" s="10"/>
      <c r="H17" s="10"/>
      <c r="I17" s="27" t="s">
        <v>663</v>
      </c>
      <c r="M17" s="78"/>
      <c r="P17" s="75" t="s">
        <v>664</v>
      </c>
      <c r="R17" s="184" t="s">
        <v>438</v>
      </c>
    </row>
    <row r="18" spans="2:18" outlineLevel="1">
      <c r="B18" s="280"/>
      <c r="E18" s="26" t="s">
        <v>616</v>
      </c>
      <c r="G18" s="10"/>
      <c r="H18" s="10"/>
      <c r="I18" s="27" t="s">
        <v>663</v>
      </c>
      <c r="M18" s="78"/>
      <c r="P18" s="75" t="s">
        <v>664</v>
      </c>
      <c r="R18" s="184" t="s">
        <v>438</v>
      </c>
    </row>
    <row r="19" spans="2:18" outlineLevel="1">
      <c r="B19" s="281"/>
      <c r="E19" s="28" t="s">
        <v>617</v>
      </c>
      <c r="F19" s="29"/>
      <c r="G19" s="30"/>
      <c r="H19" s="30"/>
      <c r="I19" s="31" t="s">
        <v>663</v>
      </c>
      <c r="J19" s="29"/>
      <c r="K19" s="29"/>
      <c r="L19" s="29"/>
      <c r="M19" s="79"/>
      <c r="P19" s="75" t="s">
        <v>664</v>
      </c>
      <c r="R19" s="184" t="s">
        <v>438</v>
      </c>
    </row>
    <row r="20" spans="2:18" outlineLevel="1">
      <c r="B20" s="12"/>
      <c r="E20" s="19" t="s">
        <v>121</v>
      </c>
      <c r="G20" s="10"/>
      <c r="H20" s="10"/>
      <c r="I20" s="27" t="s">
        <v>663</v>
      </c>
      <c r="M20" s="111">
        <f>SUM(M21:M33)</f>
        <v>0</v>
      </c>
      <c r="P20" s="75" t="s">
        <v>665</v>
      </c>
    </row>
    <row r="21" spans="2:18" outlineLevel="1">
      <c r="B21" s="279"/>
      <c r="E21" s="22" t="s">
        <v>619</v>
      </c>
      <c r="F21" s="23"/>
      <c r="G21" s="24"/>
      <c r="H21" s="24"/>
      <c r="I21" s="25" t="s">
        <v>663</v>
      </c>
      <c r="J21" s="23"/>
      <c r="K21" s="23"/>
      <c r="L21" s="23"/>
      <c r="M21" s="77"/>
      <c r="P21" s="75" t="s">
        <v>665</v>
      </c>
      <c r="R21" s="184" t="s">
        <v>438</v>
      </c>
    </row>
    <row r="22" spans="2:18" outlineLevel="1">
      <c r="B22" s="280"/>
      <c r="E22" s="26" t="s">
        <v>620</v>
      </c>
      <c r="G22" s="10"/>
      <c r="H22" s="10"/>
      <c r="I22" s="27" t="s">
        <v>663</v>
      </c>
      <c r="M22" s="78"/>
      <c r="P22" s="75" t="s">
        <v>665</v>
      </c>
      <c r="R22" s="184" t="s">
        <v>438</v>
      </c>
    </row>
    <row r="23" spans="2:18" outlineLevel="1">
      <c r="B23" s="280"/>
      <c r="E23" s="26" t="s">
        <v>621</v>
      </c>
      <c r="G23" s="10"/>
      <c r="H23" s="10"/>
      <c r="I23" s="27" t="s">
        <v>663</v>
      </c>
      <c r="M23" s="78"/>
      <c r="P23" s="75" t="s">
        <v>665</v>
      </c>
      <c r="R23" s="184" t="s">
        <v>438</v>
      </c>
    </row>
    <row r="24" spans="2:18" outlineLevel="1">
      <c r="B24" s="280"/>
      <c r="E24" s="26" t="s">
        <v>622</v>
      </c>
      <c r="G24" s="10"/>
      <c r="H24" s="10"/>
      <c r="I24" s="27" t="s">
        <v>663</v>
      </c>
      <c r="M24" s="78"/>
      <c r="P24" s="75" t="s">
        <v>665</v>
      </c>
      <c r="R24" s="184" t="s">
        <v>438</v>
      </c>
    </row>
    <row r="25" spans="2:18" outlineLevel="1">
      <c r="B25" s="280"/>
      <c r="E25" s="26" t="s">
        <v>623</v>
      </c>
      <c r="G25" s="10"/>
      <c r="H25" s="10"/>
      <c r="I25" s="27" t="s">
        <v>663</v>
      </c>
      <c r="M25" s="78"/>
      <c r="P25" s="75" t="s">
        <v>665</v>
      </c>
      <c r="R25" s="184" t="s">
        <v>438</v>
      </c>
    </row>
    <row r="26" spans="2:18" outlineLevel="1">
      <c r="B26" s="280"/>
      <c r="E26" s="26" t="s">
        <v>624</v>
      </c>
      <c r="G26" s="10"/>
      <c r="H26" s="10"/>
      <c r="I26" s="27" t="s">
        <v>663</v>
      </c>
      <c r="M26" s="78"/>
      <c r="P26" s="75" t="s">
        <v>665</v>
      </c>
      <c r="R26" s="184" t="s">
        <v>438</v>
      </c>
    </row>
    <row r="27" spans="2:18" outlineLevel="1">
      <c r="B27" s="280"/>
      <c r="E27" s="26" t="s">
        <v>666</v>
      </c>
      <c r="G27" s="10"/>
      <c r="H27" s="10"/>
      <c r="I27" s="27" t="s">
        <v>663</v>
      </c>
      <c r="M27" s="78"/>
      <c r="P27" s="75" t="s">
        <v>665</v>
      </c>
      <c r="R27" s="184" t="s">
        <v>438</v>
      </c>
    </row>
    <row r="28" spans="2:18" outlineLevel="1">
      <c r="B28" s="280"/>
      <c r="E28" s="26" t="s">
        <v>625</v>
      </c>
      <c r="G28" s="10"/>
      <c r="H28" s="10"/>
      <c r="I28" s="27" t="s">
        <v>663</v>
      </c>
      <c r="M28" s="78"/>
      <c r="P28" s="75" t="s">
        <v>665</v>
      </c>
      <c r="R28" s="184" t="s">
        <v>438</v>
      </c>
    </row>
    <row r="29" spans="2:18" outlineLevel="1">
      <c r="B29" s="280"/>
      <c r="E29" s="26" t="s">
        <v>626</v>
      </c>
      <c r="G29" s="10"/>
      <c r="H29" s="10"/>
      <c r="I29" s="27" t="s">
        <v>663</v>
      </c>
      <c r="M29" s="78"/>
      <c r="P29" s="75" t="s">
        <v>665</v>
      </c>
      <c r="R29" s="184" t="s">
        <v>438</v>
      </c>
    </row>
    <row r="30" spans="2:18" outlineLevel="1">
      <c r="B30" s="280"/>
      <c r="E30" s="26" t="s">
        <v>627</v>
      </c>
      <c r="G30" s="10"/>
      <c r="H30" s="10"/>
      <c r="I30" s="27" t="s">
        <v>663</v>
      </c>
      <c r="M30" s="78"/>
      <c r="P30" s="75" t="s">
        <v>665</v>
      </c>
      <c r="R30" s="184" t="s">
        <v>438</v>
      </c>
    </row>
    <row r="31" spans="2:18" outlineLevel="1">
      <c r="B31" s="280"/>
      <c r="E31" s="26" t="s">
        <v>628</v>
      </c>
      <c r="G31" s="10"/>
      <c r="H31" s="10"/>
      <c r="I31" s="27" t="s">
        <v>663</v>
      </c>
      <c r="M31" s="78"/>
      <c r="P31" s="75" t="s">
        <v>665</v>
      </c>
      <c r="R31" s="184" t="s">
        <v>438</v>
      </c>
    </row>
    <row r="32" spans="2:18" outlineLevel="1">
      <c r="B32" s="280"/>
      <c r="E32" s="26" t="s">
        <v>629</v>
      </c>
      <c r="G32" s="10"/>
      <c r="H32" s="10"/>
      <c r="I32" s="27" t="s">
        <v>663</v>
      </c>
      <c r="M32" s="78"/>
      <c r="P32" s="75" t="s">
        <v>665</v>
      </c>
      <c r="R32" s="184" t="s">
        <v>438</v>
      </c>
    </row>
    <row r="33" spans="2:18" outlineLevel="1">
      <c r="B33" s="281"/>
      <c r="E33" s="32" t="s">
        <v>167</v>
      </c>
      <c r="F33" s="29"/>
      <c r="G33" s="29"/>
      <c r="H33" s="29"/>
      <c r="I33" s="31" t="s">
        <v>663</v>
      </c>
      <c r="J33" s="29"/>
      <c r="K33" s="29"/>
      <c r="L33" s="29"/>
      <c r="M33" s="56"/>
      <c r="P33" s="75" t="s">
        <v>665</v>
      </c>
      <c r="R33" s="184" t="s">
        <v>438</v>
      </c>
    </row>
    <row r="34" spans="2:18" outlineLevel="1">
      <c r="B34" s="12"/>
      <c r="E34" s="16"/>
    </row>
    <row r="35" spans="2:18" ht="15.95" customHeight="1" outlineLevel="1">
      <c r="B35" s="12"/>
      <c r="E35" s="19" t="s">
        <v>667</v>
      </c>
    </row>
    <row r="36" spans="2:18" ht="15.95" customHeight="1" outlineLevel="1">
      <c r="B36" s="279" t="s">
        <v>727</v>
      </c>
      <c r="E36" s="19" t="s">
        <v>339</v>
      </c>
      <c r="F36" s="19"/>
      <c r="G36" s="19"/>
      <c r="I36" s="43"/>
      <c r="J36" s="154"/>
      <c r="K36" s="154"/>
      <c r="L36" s="154"/>
      <c r="M36" s="19"/>
    </row>
    <row r="37" spans="2:18" ht="15.95" customHeight="1" outlineLevel="1">
      <c r="B37" s="280"/>
      <c r="E37" s="155" t="s">
        <v>668</v>
      </c>
      <c r="F37" s="23"/>
      <c r="G37" s="24"/>
      <c r="H37" s="23"/>
      <c r="I37" s="25" t="s">
        <v>663</v>
      </c>
      <c r="J37" s="156"/>
      <c r="K37" s="156"/>
      <c r="L37" s="156"/>
      <c r="M37" s="52"/>
      <c r="P37" s="75" t="s">
        <v>669</v>
      </c>
      <c r="R37" s="184" t="s">
        <v>438</v>
      </c>
    </row>
    <row r="38" spans="2:18" ht="15.95" customHeight="1" outlineLevel="1">
      <c r="B38" s="280"/>
      <c r="E38" s="157" t="s">
        <v>670</v>
      </c>
      <c r="F38" s="29"/>
      <c r="G38" s="29"/>
      <c r="H38" s="29"/>
      <c r="I38" s="31" t="s">
        <v>663</v>
      </c>
      <c r="J38" s="158"/>
      <c r="K38" s="158"/>
      <c r="L38" s="158"/>
      <c r="M38" s="56"/>
      <c r="P38" s="75" t="s">
        <v>669</v>
      </c>
      <c r="R38" s="184" t="s">
        <v>438</v>
      </c>
    </row>
    <row r="39" spans="2:18" ht="15.95" customHeight="1" outlineLevel="1">
      <c r="B39" s="280"/>
      <c r="E39" s="91" t="s">
        <v>671</v>
      </c>
      <c r="I39" s="43"/>
      <c r="J39" s="90"/>
      <c r="K39" s="90"/>
      <c r="L39" s="90"/>
      <c r="M39"/>
      <c r="P39" s="75"/>
    </row>
    <row r="40" spans="2:18" ht="15.95" customHeight="1" outlineLevel="1">
      <c r="B40" s="280"/>
      <c r="E40" s="155" t="s">
        <v>343</v>
      </c>
      <c r="F40" s="23"/>
      <c r="G40" s="23"/>
      <c r="H40" s="23"/>
      <c r="I40" s="25" t="s">
        <v>663</v>
      </c>
      <c r="J40" s="156"/>
      <c r="K40" s="156"/>
      <c r="L40" s="156"/>
      <c r="M40" s="52"/>
      <c r="P40" s="75" t="s">
        <v>669</v>
      </c>
      <c r="R40" s="184" t="s">
        <v>438</v>
      </c>
    </row>
    <row r="41" spans="2:18" ht="15.95" customHeight="1" outlineLevel="1">
      <c r="B41" s="280"/>
      <c r="E41" s="159" t="s">
        <v>345</v>
      </c>
      <c r="I41" s="27" t="s">
        <v>663</v>
      </c>
      <c r="J41" s="90"/>
      <c r="K41" s="90"/>
      <c r="L41" s="90"/>
      <c r="M41" s="54"/>
      <c r="P41" s="75" t="s">
        <v>669</v>
      </c>
      <c r="R41" s="184" t="s">
        <v>438</v>
      </c>
    </row>
    <row r="42" spans="2:18" ht="15.95" customHeight="1" outlineLevel="1">
      <c r="B42" s="280"/>
      <c r="E42" s="159" t="s">
        <v>347</v>
      </c>
      <c r="I42" s="27" t="s">
        <v>663</v>
      </c>
      <c r="J42" s="90"/>
      <c r="K42" s="90"/>
      <c r="L42" s="90"/>
      <c r="M42" s="54"/>
      <c r="P42" s="75" t="s">
        <v>669</v>
      </c>
      <c r="R42" s="184" t="s">
        <v>438</v>
      </c>
    </row>
    <row r="43" spans="2:18" ht="15.95" customHeight="1" outlineLevel="1">
      <c r="B43" s="280"/>
      <c r="E43" s="159" t="s">
        <v>672</v>
      </c>
      <c r="I43" s="27" t="s">
        <v>663</v>
      </c>
      <c r="J43" s="90"/>
      <c r="K43" s="90"/>
      <c r="L43" s="90"/>
      <c r="M43" s="54"/>
      <c r="P43" s="75" t="s">
        <v>669</v>
      </c>
      <c r="R43" s="184" t="s">
        <v>438</v>
      </c>
    </row>
    <row r="44" spans="2:18" ht="15.95" customHeight="1" outlineLevel="1">
      <c r="B44" s="280"/>
      <c r="E44" s="157" t="s">
        <v>673</v>
      </c>
      <c r="F44" s="29"/>
      <c r="G44" s="29"/>
      <c r="H44" s="29"/>
      <c r="I44" s="31" t="s">
        <v>663</v>
      </c>
      <c r="J44" s="158"/>
      <c r="K44" s="158"/>
      <c r="L44" s="158"/>
      <c r="M44" s="56"/>
      <c r="P44" s="75" t="s">
        <v>669</v>
      </c>
      <c r="R44" s="184" t="s">
        <v>438</v>
      </c>
    </row>
    <row r="45" spans="2:18" ht="15.95" customHeight="1" outlineLevel="1">
      <c r="B45" s="280"/>
      <c r="E45" s="91" t="s">
        <v>674</v>
      </c>
      <c r="I45" s="43"/>
      <c r="J45" s="90"/>
      <c r="K45" s="90"/>
      <c r="L45" s="90"/>
      <c r="M45"/>
      <c r="P45" s="75"/>
    </row>
    <row r="46" spans="2:18" ht="15.95" customHeight="1" outlineLevel="1">
      <c r="B46" s="281"/>
      <c r="E46" s="160" t="s">
        <v>675</v>
      </c>
      <c r="F46" s="35"/>
      <c r="G46" s="35"/>
      <c r="H46" s="35"/>
      <c r="I46" s="36" t="s">
        <v>663</v>
      </c>
      <c r="J46" s="161"/>
      <c r="K46" s="161"/>
      <c r="L46" s="161"/>
      <c r="M46" s="112"/>
      <c r="P46" s="75" t="s">
        <v>669</v>
      </c>
      <c r="R46" s="184" t="s">
        <v>438</v>
      </c>
    </row>
    <row r="47" spans="2:18" ht="15" customHeight="1">
      <c r="B47" s="12"/>
      <c r="E47" s="16"/>
    </row>
    <row r="48" spans="2:18" ht="15" customHeight="1">
      <c r="B48" s="12"/>
      <c r="E48" s="16"/>
      <c r="K48" s="291" t="s">
        <v>393</v>
      </c>
      <c r="L48" s="291"/>
      <c r="M48" s="291"/>
    </row>
    <row r="49" spans="2:19" ht="30.75" customHeight="1">
      <c r="B49" s="12"/>
      <c r="E49" s="18" t="s">
        <v>676</v>
      </c>
      <c r="K49" s="17" t="s">
        <v>649</v>
      </c>
      <c r="L49" s="17" t="s">
        <v>677</v>
      </c>
      <c r="M49" s="17" t="s">
        <v>678</v>
      </c>
      <c r="R49" s="212"/>
      <c r="S49" s="213"/>
    </row>
    <row r="50" spans="2:19" outlineLevel="1">
      <c r="B50" s="12"/>
      <c r="E50" s="124" t="s">
        <v>679</v>
      </c>
      <c r="F50" s="19"/>
      <c r="I50" s="43"/>
      <c r="L50" s="44"/>
      <c r="M50" s="44"/>
      <c r="R50" s="212"/>
      <c r="S50" s="213"/>
    </row>
    <row r="51" spans="2:19" outlineLevel="1">
      <c r="B51" s="210"/>
      <c r="E51" s="22" t="s">
        <v>680</v>
      </c>
      <c r="F51" s="23"/>
      <c r="G51" s="24"/>
      <c r="H51" s="24"/>
      <c r="I51" s="25" t="s">
        <v>663</v>
      </c>
      <c r="J51" s="23"/>
      <c r="K51" s="49"/>
      <c r="L51" s="51"/>
      <c r="M51" s="217"/>
      <c r="P51" s="75" t="s">
        <v>468</v>
      </c>
      <c r="R51" s="184" t="s">
        <v>438</v>
      </c>
      <c r="S51" s="213"/>
    </row>
    <row r="52" spans="2:19" outlineLevel="1">
      <c r="B52" s="211"/>
      <c r="E52" s="28" t="s">
        <v>681</v>
      </c>
      <c r="F52" s="29"/>
      <c r="G52" s="30"/>
      <c r="H52" s="30"/>
      <c r="I52" s="31" t="s">
        <v>663</v>
      </c>
      <c r="J52" s="29"/>
      <c r="K52" s="29"/>
      <c r="L52" s="29"/>
      <c r="M52" s="79"/>
      <c r="P52" s="75" t="s">
        <v>468</v>
      </c>
      <c r="R52" s="184" t="s">
        <v>438</v>
      </c>
      <c r="S52" s="213"/>
    </row>
    <row r="53" spans="2:19">
      <c r="B53" s="37"/>
      <c r="S53" s="213"/>
    </row>
    <row r="54" spans="2:19">
      <c r="B54" s="37"/>
    </row>
    <row r="55" spans="2:19">
      <c r="B55" s="37"/>
    </row>
    <row r="56" spans="2:19">
      <c r="B56" s="37"/>
    </row>
    <row r="57" spans="2:19">
      <c r="B57" s="37"/>
    </row>
    <row r="58" spans="2:19">
      <c r="B58" s="37"/>
    </row>
    <row r="59" spans="2:19">
      <c r="B59" s="37"/>
    </row>
    <row r="60" spans="2:19">
      <c r="B60" s="37"/>
    </row>
    <row r="61" spans="2:19">
      <c r="B61" s="37"/>
    </row>
    <row r="62" spans="2:19">
      <c r="B62" s="37"/>
    </row>
    <row r="63" spans="2:19">
      <c r="B63" s="37"/>
    </row>
    <row r="64" spans="2:19">
      <c r="B64" s="37"/>
    </row>
    <row r="66" spans="2:2">
      <c r="B66" s="38"/>
    </row>
  </sheetData>
  <mergeCells count="4">
    <mergeCell ref="B6:B19"/>
    <mergeCell ref="B21:B33"/>
    <mergeCell ref="B36:B46"/>
    <mergeCell ref="K48:M48"/>
  </mergeCells>
  <conditionalFormatting sqref="B66">
    <cfRule type="containsText" dxfId="14" priority="4" operator="containsText" text="Unsure">
      <formula>NOT(ISERROR(SEARCH("Unsure",B66)))</formula>
    </cfRule>
    <cfRule type="containsText" dxfId="13" priority="5" operator="containsText" text="Yes">
      <formula>NOT(ISERROR(SEARCH("Yes",B66)))</formula>
    </cfRule>
    <cfRule type="containsText" dxfId="12" priority="6" operator="containsText" text="No">
      <formula>NOT(ISERROR(SEARCH("No",B66)))</formula>
    </cfRule>
  </conditionalFormatting>
  <conditionalFormatting sqref="B3">
    <cfRule type="containsText" dxfId="11" priority="1" operator="containsText" text="Unsure">
      <formula>NOT(ISERROR(SEARCH("Unsure",B3)))</formula>
    </cfRule>
    <cfRule type="containsText" dxfId="10" priority="2" operator="containsText" text="Yes">
      <formula>NOT(ISERROR(SEARCH("Yes",B3)))</formula>
    </cfRule>
    <cfRule type="containsText" dxfId="9" priority="3" operator="containsText" text="No">
      <formula>NOT(ISERROR(SEARCH("No",B3)))</formula>
    </cfRule>
  </conditionalFormatting>
  <dataValidations disablePrompts="1" count="1">
    <dataValidation type="list" allowBlank="1" showInputMessage="1" showErrorMessage="1" sqref="B66" xr:uid="{841E5F35-6E92-4A9F-B2C5-CD1F87181C65}">
      <formula1>#REF!</formula1>
    </dataValidation>
  </dataValidations>
  <pageMargins left="0.7" right="0.7" top="0.75" bottom="0.75" header="0.3" footer="0.3"/>
  <pageSetup paperSize="9" orientation="portrait" r:id="rId1"/>
  <headerFooter>
    <oddFooter>&amp;L_x000D_&amp;1#&amp;"Calibri"&amp;8&amp;K000000 For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Changes summary</vt:lpstr>
      <vt:lpstr>Concepts</vt:lpstr>
      <vt:lpstr>Definitions</vt:lpstr>
      <vt:lpstr>Validations</vt:lpstr>
      <vt:lpstr>Checks and Totals</vt:lpstr>
      <vt:lpstr>Network Assets - Volume</vt:lpstr>
      <vt:lpstr>Non Network Assets - Volume</vt:lpstr>
      <vt:lpstr>Length</vt:lpstr>
      <vt:lpstr>Capacity</vt:lpstr>
      <vt:lpstr>Asset metrics</vt:lpstr>
      <vt:lpstr>Terrain</vt:lpstr>
      <vt:lpstr>Safety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2023-04-26T02:31:13Z</dcterms:created>
  <dcterms:modified xsi:type="dcterms:W3CDTF">2023-04-26T02:31:24Z</dcterms:modified>
  <cp:category/>
  <cp:contentStatus/>
</cp:coreProperties>
</file>