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7.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xr:revisionPtr revIDLastSave="484" documentId="13_ncr:1_{AEF25B0F-E3FC-43B2-AB5B-B28BEAB63563}" xr6:coauthVersionLast="47" xr6:coauthVersionMax="47" xr10:uidLastSave="{8726D10F-ADC0-47E8-9E38-2FF23EA0A125}"/>
  <bookViews>
    <workbookView xWindow="-28920" yWindow="-120" windowWidth="29040" windowHeight="15840" tabRatio="933" activeTab="5" xr2:uid="{F135A818-AABF-4DAA-9F37-A2636ABD1387}"/>
  </bookViews>
  <sheets>
    <sheet name="Changes summary" sheetId="23" r:id="rId1"/>
    <sheet name="Concepts" sheetId="2" r:id="rId2"/>
    <sheet name="Definitions" sheetId="19" r:id="rId3"/>
    <sheet name="Validations" sheetId="10" r:id="rId4"/>
    <sheet name="Checks and Totals" sheetId="20" r:id="rId5"/>
    <sheet name="Energy delivered by CR Tariff" sheetId="17" r:id="rId6"/>
    <sheet name="Energy delivered by NCR Tariff" sheetId="18" r:id="rId7"/>
    <sheet name="Energy delivered|received" sheetId="12" r:id="rId8"/>
    <sheet name="Demand" sheetId="13" r:id="rId9"/>
    <sheet name="Connections" sheetId="14" r:id="rId10"/>
    <sheet name="Other outputs" sheetId="15" r:id="rId11"/>
    <sheet name="Export Services" sheetId="22" r:id="rId12"/>
  </sheets>
  <calcPr calcId="191028"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22" l="1"/>
  <c r="H20" i="22"/>
  <c r="L29" i="20"/>
  <c r="L28" i="20"/>
  <c r="L27" i="20"/>
  <c r="L25" i="20"/>
  <c r="L24" i="20"/>
  <c r="L23" i="20"/>
  <c r="L21" i="20"/>
  <c r="L20" i="20"/>
  <c r="L19" i="20"/>
  <c r="L17" i="20"/>
  <c r="L16" i="20"/>
  <c r="L15" i="20"/>
  <c r="L13" i="20"/>
  <c r="L12" i="20"/>
  <c r="L11" i="20"/>
  <c r="L10" i="20"/>
  <c r="L9" i="20"/>
  <c r="L8" i="20"/>
  <c r="I6" i="18"/>
  <c r="H4" i="12"/>
  <c r="L6" i="20"/>
  <c r="I70" i="18"/>
  <c r="I63" i="18"/>
  <c r="I56" i="18"/>
  <c r="I13" i="18"/>
  <c r="I20" i="18"/>
  <c r="I49" i="18"/>
  <c r="I27" i="18"/>
  <c r="I34" i="18"/>
  <c r="I42" i="18"/>
  <c r="I6" i="17"/>
  <c r="I13" i="17"/>
  <c r="I20" i="17"/>
  <c r="I27" i="17"/>
  <c r="I34" i="17"/>
  <c r="I42" i="17"/>
  <c r="I49" i="17"/>
  <c r="I56" i="17"/>
  <c r="I63" i="17"/>
  <c r="I70" i="17"/>
  <c r="I78" i="17"/>
  <c r="I85"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tc={20F7C83C-23DC-4E95-AB2C-569C44F1C31C}</author>
    <author>tc={870883E7-9F33-4D06-9873-5AC402A01F43}</author>
  </authors>
  <commentList>
    <comment ref="I131" authorId="0" shapeId="0" xr:uid="{20F7C83C-23DC-4E95-AB2C-569C44F1C31C}">
      <text>
        <t>[Threaded comment]
Your version of Excel allows you to read this threaded comment; however, any edits to it will get removed if the file is opened in a newer version of Excel. Learn more: https://go.microsoft.com/fwlink/?linkid=870924
Comment:
    [Mention was removed] Do you have any feedback providing the information set out as per the new template replacing 2.8.1?</t>
      </text>
    </comment>
    <comment ref="M131" authorId="1" shapeId="0" xr:uid="{870883E7-9F33-4D06-9873-5AC402A01F43}">
      <text>
        <t>[Threaded comment]
Your version of Excel allows you to read this threaded comment; however, any edits to it will get removed if the file is opened in a newer version of Excel. Learn more: https://go.microsoft.com/fwlink/?linkid=870924
Comment:
    Update workbook 6 2.8.2 to reflect the new 2.8.1</t>
      </text>
    </comment>
  </commentList>
</comments>
</file>

<file path=xl/sharedStrings.xml><?xml version="1.0" encoding="utf-8"?>
<sst xmlns="http://schemas.openxmlformats.org/spreadsheetml/2006/main" count="3745" uniqueCount="897">
  <si>
    <t>Changes from March 2022 Consultation workbooks</t>
  </si>
  <si>
    <t>Data requirements</t>
  </si>
  <si>
    <t>Worksheet</t>
  </si>
  <si>
    <t>Table</t>
  </si>
  <si>
    <t>Change</t>
  </si>
  <si>
    <t>Rationale</t>
  </si>
  <si>
    <t>Proposed new data collections</t>
  </si>
  <si>
    <t>Major event related activity</t>
  </si>
  <si>
    <t>Table deleted</t>
  </si>
  <si>
    <t>Data table was included as a placeholder but is no longer required</t>
  </si>
  <si>
    <t>Demand</t>
  </si>
  <si>
    <t xml:space="preserve">Coincident maximum demand by zone substation </t>
  </si>
  <si>
    <t>Changed RIN ref from CA5.4.2 to CA5.4.1</t>
  </si>
  <si>
    <t>to correct RIN reference</t>
  </si>
  <si>
    <t>Connections</t>
  </si>
  <si>
    <t>New connections - Standard control services
New connections - Excluding standard control services</t>
  </si>
  <si>
    <t>Changed RIN ref from CA2.5.2. to AR2.5.2/CA2.5.2/NEW</t>
  </si>
  <si>
    <t>The table has elements of both of these RINs and a new breakdown</t>
  </si>
  <si>
    <t>Other Outputs</t>
  </si>
  <si>
    <t>Public Lighting Activities</t>
  </si>
  <si>
    <t>Changed units from "number of activities undertaken" to "Number" added a column heading "Activities and Services"</t>
  </si>
  <si>
    <t xml:space="preserve">As per request in issue #138, to make this consistent with the wording in the current RIN CA4.1.2. </t>
  </si>
  <si>
    <t>Metering Activities</t>
  </si>
  <si>
    <t>Added in a meter type 1-3 row into each sub table</t>
  </si>
  <si>
    <t>PWC have meters 2 and 3</t>
  </si>
  <si>
    <t>Network maintenance activities</t>
  </si>
  <si>
    <t>table deleted, but asset inspection and maintenance activity data included at the asset group level used for replacement activities.</t>
  </si>
  <si>
    <t>Table 2.8.1 is not currently used by the AER, but asset inspection and maintenance data, if classified at the asset group level, will inform performance reporting on network resilience.</t>
  </si>
  <si>
    <t>Proportion of total fleet expenditure allocated as regulatory expenditure</t>
  </si>
  <si>
    <t>Table moved from workbook 09</t>
  </si>
  <si>
    <t>better suited to Operational output as this table is not expenditure</t>
  </si>
  <si>
    <t>Changed the name of the sheet to Export Services</t>
  </si>
  <si>
    <t>Without the major event related activity, export services was the only data requirement on this data sheet</t>
  </si>
  <si>
    <t>Concepts and terms</t>
  </si>
  <si>
    <t>March 2022 Term</t>
  </si>
  <si>
    <t>March 2022 Definition</t>
  </si>
  <si>
    <t>January 2023 Term</t>
  </si>
  <si>
    <t>January 2023 Definition</t>
  </si>
  <si>
    <t>Change made</t>
  </si>
  <si>
    <t>Customer</t>
  </si>
  <si>
    <t>An end user of electricity who purchases electricity supplied through a distribution system to a connection point.</t>
  </si>
  <si>
    <t>An end user of electricity.</t>
  </si>
  <si>
    <t>Definition updated</t>
  </si>
  <si>
    <t>Consistent with Workbook 04.</t>
  </si>
  <si>
    <t>Metered customers</t>
  </si>
  <si>
    <t>Customers whose connection point has a meter which can measure energy flows</t>
  </si>
  <si>
    <t>Metered customer</t>
  </si>
  <si>
    <t>A connection point that has a meter installed, and whose energy use is measured.</t>
  </si>
  <si>
    <t>Unmetered customers</t>
  </si>
  <si>
    <t xml:space="preserve">Customers whose energy consumption is estimated </t>
  </si>
  <si>
    <t>Unmetered customer</t>
  </si>
  <si>
    <t>A connection point whose energy is NOT measured.</t>
  </si>
  <si>
    <t>Energy delivered</t>
  </si>
  <si>
    <t>The amount of electricity transported out of DNSP's network, measured (metered or estimated) at the customer charging location.</t>
  </si>
  <si>
    <t>The amount of electricity transported out of NSP's network (measured in MWh), metered or estimated at the customer charging location rather than the import location.</t>
  </si>
  <si>
    <t>Changed to match the definition on the definition tab</t>
  </si>
  <si>
    <t>Non-residential low voltage customers</t>
  </si>
  <si>
    <t xml:space="preserve">Non-residential Customers who are connected at 240 or 415 volts. </t>
  </si>
  <si>
    <t>Non-residential customer
Low voltage customer</t>
  </si>
  <si>
    <r>
      <t xml:space="preserve">Split this into 2 separate definitions:
</t>
    </r>
    <r>
      <rPr>
        <b/>
        <sz val="11"/>
        <color theme="1"/>
        <rFont val="Calibri"/>
        <family val="2"/>
        <scheme val="minor"/>
      </rPr>
      <t xml:space="preserve">Non-residential customer </t>
    </r>
    <r>
      <rPr>
        <sz val="11"/>
        <color theme="1"/>
        <rFont val="Calibri"/>
        <family val="2"/>
        <scheme val="minor"/>
      </rPr>
      <t xml:space="preserve">
A customer who purchases energy not principally for personal, household or domestic use at premises.
</t>
    </r>
    <r>
      <rPr>
        <b/>
        <sz val="11"/>
        <color theme="1"/>
        <rFont val="Calibri"/>
        <family val="2"/>
        <scheme val="minor"/>
      </rPr>
      <t>Low voltage customer</t>
    </r>
    <r>
      <rPr>
        <sz val="11"/>
        <color theme="1"/>
        <rFont val="Calibri"/>
        <family val="2"/>
        <scheme val="minor"/>
      </rPr>
      <t xml:space="preserve">
Customers connected at 240 or 415 volts.</t>
    </r>
  </si>
  <si>
    <t>Term has been split into components</t>
  </si>
  <si>
    <t>We will uncompound terms in to simpler terms where appropriate to build our Glossary</t>
  </si>
  <si>
    <t>Non-residential high voltage customers</t>
  </si>
  <si>
    <t xml:space="preserve">Non-residential Customers  who are connected at higher than 415 volts. </t>
  </si>
  <si>
    <t>Non-residential customer
High voltage customer</t>
  </si>
  <si>
    <r>
      <t xml:space="preserve">Split this into 2 separate definitions:
</t>
    </r>
    <r>
      <rPr>
        <b/>
        <sz val="11"/>
        <color theme="1"/>
        <rFont val="Calibri"/>
        <family val="2"/>
        <scheme val="minor"/>
      </rPr>
      <t xml:space="preserve">Non-residential customer
</t>
    </r>
    <r>
      <rPr>
        <sz val="11"/>
        <color theme="1"/>
        <rFont val="Calibri"/>
        <family val="2"/>
        <scheme val="minor"/>
      </rPr>
      <t>A customer who purchases energy not principally for personal, household or domestic use at premises.</t>
    </r>
    <r>
      <rPr>
        <b/>
        <sz val="11"/>
        <color theme="1"/>
        <rFont val="Calibri"/>
        <family val="2"/>
        <scheme val="minor"/>
      </rPr>
      <t xml:space="preserve">
High voltage customer
</t>
    </r>
    <r>
      <rPr>
        <sz val="11"/>
        <color theme="1"/>
        <rFont val="Calibri"/>
        <family val="2"/>
        <scheme val="minor"/>
      </rPr>
      <t>Customers connected at higher than 415 volts.</t>
    </r>
  </si>
  <si>
    <t>Definitions and terms</t>
  </si>
  <si>
    <t>Adjustments - Embedded generation</t>
  </si>
  <si>
    <t>TBC</t>
  </si>
  <si>
    <t>Amendments to maximum demand measures to account for embedded generation.</t>
  </si>
  <si>
    <t>Definition added</t>
  </si>
  <si>
    <t>Definition was not included in March 2022 version.</t>
  </si>
  <si>
    <t>Assets inspected</t>
  </si>
  <si>
    <t>The number of assets inspected in accordance with an asset inspection cycle and/or in response to an asset failure.</t>
  </si>
  <si>
    <t>Term and definition added</t>
  </si>
  <si>
    <t>Term was not included in March 2022 version.</t>
  </si>
  <si>
    <t>Assets maintained</t>
  </si>
  <si>
    <t>The number of assets subject to maintenance work, excluding asset inspection.</t>
  </si>
  <si>
    <t>Battery</t>
  </si>
  <si>
    <t>A device that reserves energy.</t>
  </si>
  <si>
    <t>Export Services data requirement has now been developed.</t>
  </si>
  <si>
    <t>CBD feeder</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</si>
  <si>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</si>
  <si>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Commercial/Industrial connection - Simple connection LV</t>
  </si>
  <si>
    <t>Single/multi-phase customer service connection and, as an example, may involve the following:
• one or more spans of overhead service wire;
• road crossing (overhead or underground). 
• small LV extension or augmentation of overhead and/or underground mains</t>
  </si>
  <si>
    <t>Commercial/industrial customer connection</t>
  </si>
  <si>
    <t>Work connecting any customer who is not a residential or unmetered customer.</t>
  </si>
  <si>
    <t>Term has been split into components - see also simple connection LV</t>
  </si>
  <si>
    <t>Commercial/Industrial connection -Complex connection HV (customer connected at HV)</t>
  </si>
  <si>
    <t>Multi-phase customer connections where the customer is supplied at HV and, as an example, may include the following:
• large extension or augmentations of the HV feeders;
• installation of a high voltage switching station or switch room.</t>
  </si>
  <si>
    <t>Complex connection HV (customer connected at HV)</t>
  </si>
  <si>
    <t>Multi-phase customer connections where the customer is supplied at HV and, as an example, may include the following:
(a)  large extension or augmentations of the HV feeders;
(b)  installation of a high voltage switching station or switch room.</t>
  </si>
  <si>
    <t>Term has been split into components - see also Commercial Industrial customer connection</t>
  </si>
  <si>
    <t>Commercial/Industrial connection -Complex connection HV (customer connected at LV, minor HV works)</t>
  </si>
  <si>
    <t>Multi-phase customer connection service at LV  which are not simple connections and, as an example, may involve the following:
• the installation of a distribution substation (pole mounted, ground types, or indoor types);
• overhead and/or underground HV feeder extension or augmentation associated with the connection of the substation but excluding major feeder extensions or augmentation;
• installation of LV mains associated with the new substation.</t>
  </si>
  <si>
    <t>Complex connection HV (customer connected at LV, minor HV works)</t>
  </si>
  <si>
    <t>Multi-phase customer connection service at LV  which are not simple connections and, as an example, may involve the following:
(a)  the installation of a distribution substation (pole mounted, ground types, or indoor types);
(b)  overhead and/or underground HV feeder extension or augmentation associated with the connection of the substation but excluding major feeder extensions or augmentation;
(c)  installation of LV mains associated with the new substation.</t>
  </si>
  <si>
    <t>Commercial/Industrial connection -Complex connection HV (customer connected at LV, upstream asset works)</t>
  </si>
  <si>
    <t>Multi-phase customer connections  which are not simple connections or Complex type connection high voltage and, as an example, may involve the following:
• large extension or augmentation, overhead and/or underground, of the HV feeder;
• installation of a distribution substation (pole mounted, ground types or indoor types).
Notes: Upstream shared asset alterations expected to be required. This also includes the reconfiguration of HV network assets as a result of specific requests for connection.</t>
  </si>
  <si>
    <t>Complex connection HV (customer connected at LV, upstream asset works)</t>
  </si>
  <si>
    <t>Multi-phase customer connections which are not simple connections or Complex type connection high voltage and, as an example, may involve the following:
(a)  large extension or augmentation, overhead and/or underground, of the HV feeder;
(b)  installation of a distribution substation (pole mounted, ground types or indoor types).
Notes: Upstream shared asset alterations expected to be required. This also includes the reconfiguration of HV network assets as a result of specific requests for connection.</t>
  </si>
  <si>
    <t>Commercial/Industrial connection -Complex connection sub-transmission</t>
  </si>
  <si>
    <t>Multi-phase customer connections where the customer is connected via feeders operating between 33kV and 132kV inclusive and, as an example, may include any of the following:
• extension or augmentation of the Sub-transmission network
• installation of switching stations, switch rooms or similar facilities</t>
  </si>
  <si>
    <t>Complex connection sub-transmission</t>
  </si>
  <si>
    <t>Multi-phase customer connections where the customer is connected via feeders operating between 33kV and 132kV inclusive and, as an example, may include any of the following:
(a)  extension or augmentation of the Sub-transmission network
(a)  installation of switching stations, switch rooms or similar facilities.</t>
  </si>
  <si>
    <t>Cost reflective tariff</t>
  </si>
  <si>
    <t>A tariff that is based on the cost of serving the customer. Includes time of use tariffs.</t>
  </si>
  <si>
    <t>Tariff that is structured to reflect the cost of consuming electricity. These tariffs generally vary by time of day - that is energy charges are highest in peak demand periods, and lowest at off peak times.</t>
  </si>
  <si>
    <t>Customer (economic benchmarking)</t>
  </si>
  <si>
    <t>The number of active National Meter Identifiers (NMIs) for all customers except for unmetered customers. Each NMI is counted as a separate customer. Only NMIs for active customers must be counted. Hence NMIs for deactivated accounts are not to be included. For unmetered customers, the Customer Numbers are the sum of connections (excluding public lighting connections) in DNSP’s network that don’t have a NMI and the energy usage for billing purposes is calculated using an assumed load profile (examples include busshelters, security lighting and traffic signals where not metered). Public lighting connections are not to be counted as when calculating the number of unmetered customers.</t>
  </si>
  <si>
    <t xml:space="preserve">Work to articulate definitions of customers based on reporting requirements has been undertaken since the release of the March 2022 workbooks. </t>
  </si>
  <si>
    <t>Customer (Export Services)</t>
  </si>
  <si>
    <t>Metered customers with a NMI.</t>
  </si>
  <si>
    <t>Customer (tariff)</t>
  </si>
  <si>
    <t>An energised connection point.</t>
  </si>
  <si>
    <t>Demand tariff</t>
  </si>
  <si>
    <t>A way of charging for electricity that is based on either the customer's actual Maximum Demand or a contracted level of demand. Customers on a demand tariff may also pay a fixed charge and a charge based on energy consumption in addition to the demand charge.</t>
  </si>
  <si>
    <t>Distribution substation equipment &amp; property maintenance</t>
  </si>
  <si>
    <t>Maintenance of distribution substations, equipment to convert HV distribution to LV, current transformers, voltage transformers, voltage regulators and associated secondary protection and communication equipment. Equipment maintenance – includes all direct costs (labour, material, contract, motor vehicle); maintenance of distribution switchgear; inspecting, testing and maintaining distribution substations primary and  secondary equipment, apparatus and hardware; transformers, earthing, surge diverters, isolators, protection and communication directly associated with the substation; inspecting, testing and maintaining substations and protective apparatus, equipment and hardware; earthing, surge diverters, EDOs and isolators directly associated with the substation; maintenance of site including buildings, fences and cleaning; carrying out replacement of HV fuses not occasioned by fault or emergency work (minor value of replacement, e.g. &lt;$500). Property  maintenance – includes all direct costs (labour, material, contract, motor vehicle); maintenance of site including buildings, fences and cleaning; weed control. Excludes upgrades and replacements of equipment which should be capex. Physical measure: Number of projects completed by distribution substation; Number of substations and voltage regulators maintained by zone substation; Number of distribution substation properties maintained</t>
  </si>
  <si>
    <t>Term removed</t>
  </si>
  <si>
    <t xml:space="preserve">Term relates to removed data requirements - Network Maintenance Activities </t>
  </si>
  <si>
    <t>Embedded generation - Complex connection HV (large capacity)</t>
  </si>
  <si>
    <t>Multi-phase customer connection  which are not simple connections and, as an example, may involve the following:
• extension or augmentation of HV or sub transmission feeders;
• installation of switching stations, switch rooms or similar facilities</t>
  </si>
  <si>
    <t>Complex connection HV (large capacity)</t>
  </si>
  <si>
    <t>Multi-phase customer connection  which are not simple connections and, as an example, may involve the following:
(a)  extension or augmentation of HV or sub transmission feeders;
(b)  installation of switching stations, switch rooms or similar facilities.</t>
  </si>
  <si>
    <t>Term has been split into components - see also Embedded generation</t>
  </si>
  <si>
    <t>Embedded generation - Complex connection HV (small capacity)</t>
  </si>
  <si>
    <t>Multi-phase customer connection  which are not simple connections and, as an example, may involve the following:
• large extension or augmentation, overhead and/or underground, of the distribution HV/LV feeders;
• installation of a distribution substation (Pole mounted, ground types or indoor types).</t>
  </si>
  <si>
    <t>Complex connection HV (small capacity)</t>
  </si>
  <si>
    <t>Multi-phase customer connection  which are not simple connections and, as an example, may involve the following:
(a)  large extension or augmentation, overhead and/or underground, of the distribution HV/LV feeders;
(b)  installation of a distribution substation (Pole mounted, ground types or indoor types).</t>
  </si>
  <si>
    <t>Embedded generation - Simple connection LV</t>
  </si>
  <si>
    <r>
      <t xml:space="preserve">Single/multi-phase customer connection service, and /or:
</t>
    </r>
    <r>
      <rPr>
        <sz val="11"/>
        <rFont val="Arial"/>
        <family val="2"/>
      </rPr>
      <t xml:space="preserve">•  </t>
    </r>
    <r>
      <rPr>
        <sz val="11"/>
        <rFont val="Calibri"/>
        <family val="2"/>
        <scheme val="minor"/>
      </rPr>
      <t>one span of overhead service wire or standard underground service wire and/or road crossing; and
•  meter upgrade.</t>
    </r>
  </si>
  <si>
    <t>Term has been split into components - see Embedded generation &amp; Simple connection LV</t>
  </si>
  <si>
    <t>Energy exported</t>
  </si>
  <si>
    <t>Electricity exported from a customer's premises to a distribution network.</t>
  </si>
  <si>
    <t>Export capacity</t>
  </si>
  <si>
    <t>The maximum amount of electricity a customer's system is capable of exporting to the distribution network.</t>
  </si>
  <si>
    <t>Export Services</t>
  </si>
  <si>
    <t>Export services are services provided by distribution networks to accept and distribute energy generated within its network either behind the meter or front of meter.</t>
  </si>
  <si>
    <t>Feeder</t>
  </si>
  <si>
    <t>A power line, including underground cables, that is part of a distribution network.</t>
  </si>
  <si>
    <t>Feeder classification</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</si>
  <si>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</si>
  <si>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Ground clearance - access tracks</t>
  </si>
  <si>
    <t>High voltage customer</t>
  </si>
  <si>
    <t>Customer connected at higher than 415 volts.</t>
  </si>
  <si>
    <t>Isolated network</t>
  </si>
  <si>
    <t>An electricity distribution network that is not connected to another electricity network.</t>
  </si>
  <si>
    <t>Long rural feeder</t>
  </si>
  <si>
    <t>A feeder with a total feeder route length greater than 200 km, which is not a CBD feeder or urban feeder.</t>
  </si>
  <si>
    <t>Low voltage customer</t>
  </si>
  <si>
    <t>Customer connected at 240 or 415 volts.</t>
  </si>
  <si>
    <t xml:space="preserve">Major event </t>
  </si>
  <si>
    <t>A natural disaster or other event that has a significant impact on the customers of the NSP, and the ability of the NSP to provide services to those customers.</t>
  </si>
  <si>
    <t>Data requirement removed.</t>
  </si>
  <si>
    <t>Meter type</t>
  </si>
  <si>
    <t>A meter is a device complying with Australian Standards which measures and records the production or consumption of electrical energy. Meter types 1-7 are described in Schedule 7.4 of NER.</t>
  </si>
  <si>
    <t>Meter type 1-3</t>
  </si>
  <si>
    <t>High voltage meter.</t>
  </si>
  <si>
    <t>Meter type 4</t>
  </si>
  <si>
    <t>Remotely read interval meter with communications functionality. It must meet the minimum services specification for type 4 meters set out in schedule 7.5 of the NER.</t>
  </si>
  <si>
    <t>Meter type 5</t>
  </si>
  <si>
    <t>Manually read interval meter that records interval energy data, which is not a remotely read interval meter.</t>
  </si>
  <si>
    <t>Meter type 6</t>
  </si>
  <si>
    <t>Manually read accumulation meter.</t>
  </si>
  <si>
    <t>Meter type 7</t>
  </si>
  <si>
    <t>A connection point for an unmetered customer.</t>
  </si>
  <si>
    <t>Network underground cable maintenance</t>
  </si>
  <si>
    <t>Non-cost reflective tariff</t>
  </si>
  <si>
    <t>A tariff that is not a cost reflective tariff. Includes single rate (or flat rate) usage tariffs.</t>
  </si>
  <si>
    <t>Non cost reflective tariff</t>
  </si>
  <si>
    <t>A tariff that is not structured to reflect the cost of consuming electricity. These tariffs do not vary by time of day. Examples include  flat rate and block usage tariffs.</t>
  </si>
  <si>
    <t>Non-residential customer</t>
  </si>
  <si>
    <t>A customer who purchases energy not principally for personal, household or domestic use at premises.</t>
  </si>
  <si>
    <t>Other Connection Activities - Augmentation HV</t>
  </si>
  <si>
    <t>Other Connection Activities - Augmentation LV</t>
  </si>
  <si>
    <t>Other customer class</t>
  </si>
  <si>
    <t>A customer that is not a residential or non-residential customer.</t>
  </si>
  <si>
    <t>Overhead asset inspection</t>
  </si>
  <si>
    <t>All inspection of network overhead assets. Includes all direct costs (labour, material, contract, motor vehicle); thermal survey programs. Physical measure: Route km line patrolled by zone substation</t>
  </si>
  <si>
    <t>Term and definition removed</t>
  </si>
  <si>
    <t>Pole inspection and treatment</t>
  </si>
  <si>
    <t>All inspection, testing and treatment of sub transmission and/or distribution poles. Includes all direct costs (labour, material, contract, motor vehicle); inspection of network assets including poles, conductors and cross-arms; pole preserving chemical treatments. Includes inspection of vegetation where inspections of both vegetation and poles occur simultaneously. Excludes customers HV lines; LV overhead private electric lines. Excludes inspection of vegetation where inspection is for vegetation only (this is captured under Vegetation Management). Physical measure: Number of poles inspected by zone substation.</t>
  </si>
  <si>
    <t>Pole top, overhead line &amp; service line maintenance</t>
  </si>
  <si>
    <t xml:space="preserve">Maintenance of network overhead lines and pole tops, sub transmission &amp; distribution: conveying electricity between zone substations, from zone substations to distribution substations and low voltage lines. Includes Stobie poles for South Australian NSPs. Includes services maintenance (pre-arranged maintenance of DNSP’s services providing supply to customers' premises). </t>
  </si>
  <si>
    <t>Preventative</t>
  </si>
  <si>
    <t>Activities targeted at reducing the risk of a safety incident or major event occurring; or targeted at reducing the impact of a safety incident or major event when they occur.</t>
  </si>
  <si>
    <t>Data requirement has been moved to Workbook 03.</t>
  </si>
  <si>
    <t>Protection systems maintenance</t>
  </si>
  <si>
    <t>Has the meaning prescribed in the National Electricity Rules.</t>
  </si>
  <si>
    <t>Public lighting maintenance</t>
  </si>
  <si>
    <t>The maintenance, repair or inspection of public lighting assets on major roads and minor roads. Includes all direct costs (labour, material, contract, motor vehicle). Physical Measure: Number of public lights serviced by zone substation; Number of kilometres patrolled by zone substation.</t>
  </si>
  <si>
    <t>Public lighting repex</t>
  </si>
  <si>
    <t>Public lighting services are the installation,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</si>
  <si>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Public lighting services</t>
  </si>
  <si>
    <t>The installation, operation,  repair, replacement and maintenance of public lighting whether owned by the NSP or by another party. This also includes alteration and relocation of existing public lighting assets. Public lighting assets include luminaires, brackets, lamps and dedicated public lighting poles (not poles that deliver network services).</t>
  </si>
  <si>
    <t>Term changed</t>
  </si>
  <si>
    <t>Consistent with Workbook 07.</t>
  </si>
  <si>
    <t>Residential connection - Complex connection HV</t>
  </si>
  <si>
    <t>Single/multi-phase customer connection services which are not simple customer connections or complex type low voltage connections and, as an example, may involve the following:
• extension or augmentation of the HV feeder, overhead and/or underground;
• installation of a distribution substation (pole mounted, ground types);
• extension or augmentation of the LV feeder, overhead and/or underground; 
• greater than one span of overhead service wire;
• road crossing (overhead or underground).
Notes: This also includes the reconfiguration of HV network assets (not including any LV asset works) as a result of specific requests for connection</t>
  </si>
  <si>
    <t>Complex connection HV</t>
  </si>
  <si>
    <t>Single/multi-phase customer connection services which are not simple customer connections or complex type low voltage connections and, as an example, may involve the following:
(a)  extension or augmentation of the HV feeder, overhead and/or underground;
(b)  installation of a distribution substation (pole mounted, ground types);
(c)  extension or augmentation of the LV feeder, overhead and/or underground; 
(d)  greater than one span of overhead service wire;
(e)  road crossing (overhead or underground).
Notes: This also includes the reconfiguration of HV network assets (not including any LV asset works) as a result of specific requests for connection.</t>
  </si>
  <si>
    <t>Residential connection - Complex connection LV</t>
  </si>
  <si>
    <t>Single/multi-phase customer connection services which are not simple customer connections and, as an example, may involve the following:
• greater than one span of overhead service wire
• extension or augmentation of the LV feeder, overhead and/or underground;
• road crossing (overhead or underground).
Notes: This also includes the reconfiguration of LV network assets (not including any HV asset works) as a result of specific requests for connection specifications.</t>
  </si>
  <si>
    <t>Complex connection LV</t>
  </si>
  <si>
    <t>Single/multi-phase customer connection services which are not simple customer connections and, as an example, may involve the following:
(a)  greater than one span of overhead service wire
(b)  extension or augmentation of the LV feeder, overhead and/or underground;
(c)  road crossing (overhead or underground).
Notes: This also includes the reconfiguration of LV network assets (not including any HV asset works) as a result of specific requests for connection specifications.</t>
  </si>
  <si>
    <t>Residential connection - Simple connection LV</t>
  </si>
  <si>
    <t>Single/multi-phase customer connection service; and /or:
• one span of overhead service wire or standard underground service; and/or
• an overhead road crossing</t>
  </si>
  <si>
    <t>Simple connection LV</t>
  </si>
  <si>
    <t>Single/multi-phase customer service connection and, as an example, may involve the following:
(a)  one or more spans of overhead service wire;
(b)  road crossing (overhead or underground). 
(c)  small LV extension or augmentation of overhead and/or underground mains.</t>
  </si>
  <si>
    <t>Residential customer</t>
  </si>
  <si>
    <t>A customer who purchases energy principally for personal, household or domestic use at premises.</t>
  </si>
  <si>
    <t xml:space="preserve">Response  </t>
  </si>
  <si>
    <t>Activity in response to a safety incident or major event that has occurred (or is occurring).</t>
  </si>
  <si>
    <t>Safety related incident</t>
  </si>
  <si>
    <t>An incident that impacts or is likely to impact on the safety of the employees (including contractors) of the NSP or general public.</t>
  </si>
  <si>
    <t>SCADA &amp; network control maintenance</t>
  </si>
  <si>
    <t>The maintenance of SCADA and network control hardware, software and associated IT and communications systems. Excludes maintenance of Protection Systems.</t>
  </si>
  <si>
    <t>SCADA and Network Control  and Protection systems repex</t>
  </si>
  <si>
    <t>Replacement expenditure associated with SCADA and network control hardware, software and associated IT systems. Includes replacement of protection and control systems and communication systems. This excludes all costs associated with SCADA and Network Control Expenditure that exist within gateway devices (routers, bridges etc.) at corporate offices. Protection systems has the meaning prescribed in the National Electricity Rules</t>
  </si>
  <si>
    <t>SCADA and Network Control and Protection systems</t>
  </si>
  <si>
    <t>SCADA and network control hardware, software and associated IT systems. Includes protection and control systems and communication systems. Excludes SCADA and Network Control systems that exist within gateway devices (routers, bridges etc.) at corporate offices. Protection systems has the meaning prescribed in the National Electricity Rules.</t>
  </si>
  <si>
    <t>Service lines maintenance</t>
  </si>
  <si>
    <t>Includes assets that provide a physical link and associated assets between the distribution network and a customer’s premises. It excludes any pole mounted assets and meters that are included in any other asset group.</t>
  </si>
  <si>
    <t>Short rural feeder</t>
  </si>
  <si>
    <t>A feeder with a total feeder route length less than 200 km, which is not a CBD feeder or urban feeder.</t>
  </si>
  <si>
    <t>Small business</t>
  </si>
  <si>
    <t>A small customer that is not a residential customer,  whose tariff is classified as a small business tariff, or otherwise identified as a small business in the NSPs customer database.</t>
  </si>
  <si>
    <t>Small customer</t>
  </si>
  <si>
    <t>A customer, usually residential or small business, whose annual usage falls under the relevant jurisdictional threshold (generally 100MWh).</t>
  </si>
  <si>
    <t>Solar photovoltaic (PV)</t>
  </si>
  <si>
    <t>A system for generating electricity that converts sunlight into electrical energy.</t>
  </si>
  <si>
    <t>Standard control services</t>
  </si>
  <si>
    <t>As defined in the National Electricity Rules. For clarity, Standard Control Services are intended to capture services only available through DNSP’s network typically provided to all customers or a broad class of customers recovered through general network tariffs.</t>
  </si>
  <si>
    <t>Subdivision - Complex connection HV (no upstream asset works)</t>
  </si>
  <si>
    <t>Multi-phase customer connection which are not simple connections and, as an example, may include the following:
• extension or augmentation of HV feeders;
• installation of one or more distribution substations;
• installation of LV mains.
Notes: Each subsequent connection of a residential premises within a new estate will be treated as a connection. The subdivision category excludes civil works (that is, the cost of trenching, excavation, backfilling or re-instatement within the subdivision development</t>
  </si>
  <si>
    <t>Complex connection HV (no upstream asset works)</t>
  </si>
  <si>
    <t>Multi-phase customer connection which are not simple connections and, as an example, may include the following:
(a)  extension or augmentation of HV feeders;
(b)  installation of one or more distribution substations;
(c)  installation of LV mains.
Notes: Each subsequent connection of a residential premises within a new estate will be treated as a connection. The subdivision category excludes civil works (that is, the cost of trenching, excavation, backfilling or re-instatement within the subdivision development.</t>
  </si>
  <si>
    <t>Term has been split into components - see also subdivision connection</t>
  </si>
  <si>
    <t>Subdivision - Complex connection HV (with upstream asset works)</t>
  </si>
  <si>
    <t>Multi-phase customer connections which are not simple connections and, as an example, may involve the following:
• extension or augmentation of HV feeders including major upstream works;
• installation of one or more distribution substations;
• installation of LV mains
Notes: This category is intended to capture the cost of developing the network to serve new estates and possible upstream shared asset alterations that may be required. Each subsequent connection of residential premises within a new estate will be treated as a simple connection. The subdivision category excludes civil works (that is, the cost of trenching, excavation, backfilling or re-instatement within the subdivision development</t>
  </si>
  <si>
    <t>Complex connection HV (with upstream asset works)</t>
  </si>
  <si>
    <t>Multi-phase customer connections which are not simple connections and, as an example, may involve the following:
(a)  extension or augmentation of HV feeders including major upstream works;
(b)  installation of one or more distribution substations;
(c)  installation of LV mains
Notes: This category is intended to capture the cost of developing the network to serve new estates and possible upstream shared asset alterations that may be required. Each subsequent connection of residential premises within a new estate will be treated as a simple connection. The subdivision category excludes civil works (that is, the cost of trenching, excavation, backfilling or re-instatement within the subdivision development).</t>
  </si>
  <si>
    <t>Subdivision - Complex connection LV</t>
  </si>
  <si>
    <t>Single/multi-phase customer connection and, as an example, may include the following:
• extension or augmentation of overhead or underground LV feeders including road crossings.</t>
  </si>
  <si>
    <t>Subdivision connection</t>
  </si>
  <si>
    <t>Work connecting un-reticulated lots or areas to the distribution network for residential subdivisions.</t>
  </si>
  <si>
    <t>Term has been split into components - see also complex connection LV</t>
  </si>
  <si>
    <t>Subtransmission asset maintenance
- for DNSPs with dual function assets</t>
  </si>
  <si>
    <t>Assets that distribute electricity at voltage levels between the transmission system and the HV section of the network.  The connection boundaries are the outgoing terminals at the transmission terminal station to the incoming terminals of the HV circuit breakers at the zone substations.</t>
  </si>
  <si>
    <t>Switchgear repex</t>
  </si>
  <si>
    <t xml:space="preserve">These are assets used to control, protect and isolate segments of the network This includes disconnect switches, fuses, circuit breakers, links, reclosers, sectionalisers, ring main units, oil insulated fuses etc. </t>
  </si>
  <si>
    <t>Switchgear</t>
  </si>
  <si>
    <t>These are assets used to control, protect and isolate segments of the network. This includes disconnect switches, fuses, circuit breakers, links, reclosers, sectionalisers, ring main units, oil insulated fuses etc. It excludes any pole mounted assets that are included in any other asset category.</t>
  </si>
  <si>
    <t>Term and definition updated</t>
  </si>
  <si>
    <t>Term has been split into components - see also replacement capex (repex)</t>
  </si>
  <si>
    <t>Tariff code</t>
  </si>
  <si>
    <t>The code used by the NSP in its internal records and systems to identify a tariff.</t>
  </si>
  <si>
    <t>The unique code used by the distribution business to identify each tariff.</t>
  </si>
  <si>
    <t>Tariff name</t>
  </si>
  <si>
    <t>The name used by the NSP to identify the tariff in its communications with customers.</t>
  </si>
  <si>
    <t>The name used by the distribution business to identify the tariff in its annual pricing proposal.</t>
  </si>
  <si>
    <t>TAS - Critical Infrastructure</t>
  </si>
  <si>
    <t>Consistent with the requirements of the Tasmanian Electricity Code.</t>
  </si>
  <si>
    <t>TAS - High density commercial</t>
  </si>
  <si>
    <t>TAS - High density rural</t>
  </si>
  <si>
    <t>TAS - Low density rural</t>
  </si>
  <si>
    <t>TAS - Urban</t>
  </si>
  <si>
    <t>Urban feeder</t>
  </si>
  <si>
    <t>A feeder which is not a CBD feeder and has a 3-year average maximum demand, over the 3 year average feeder route length, greater than 0.3 MVA/km.</t>
  </si>
  <si>
    <t>Zone substation</t>
  </si>
  <si>
    <t>A substation on a distribution network that transforms any voltage above 33 kV to levels at or below 33 kV but above 1 kV. As a guide, assets included within a zone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</si>
  <si>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Zone substation equipment maintenance</t>
  </si>
  <si>
    <t>Maintenance of zone substations, equipment to convert sub transmission voltage to distribution voltage, current transformers, voltage transformers and associated secondary protection and communication equipment. Includes maintenance of sub transmission switchgear; inspecting, testing and maintaining zone substations primary and  secondary equipment, apparatus and hardware; transformers, earthing, surge diverters, isolators, protection and communication directly associated with the substation. Includes maintenance of distribution equipment within the zone substation. Excludes upgrades and replacements which should be capex; Zone Substation Property Maintenance. Physical measure: Number of zone substation assets, e.g. number of transformers</t>
  </si>
  <si>
    <t>Zone substation property maintenance</t>
  </si>
  <si>
    <t>Maintenance of site including buildings, fences and cleaning; weed control. Excludes Zone Substation Equipment Maintenance and Zone Substation Transformer Maintenance. Physical measure: Number of zone substation properties maintained</t>
  </si>
  <si>
    <t>AER Network information requirements review 2022-23</t>
  </si>
  <si>
    <t>Project Overview</t>
  </si>
  <si>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</si>
  <si>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t>Data category 02: Operational outputs</t>
  </si>
  <si>
    <t>Operational outputs are measures of the activities undertaken by a DNSP or the volume of services delivered to customers by the DNSP.</t>
  </si>
  <si>
    <t>Operational output data is used for benchmarking DNSPs, assessing pricing proposals, and is useful for understanding the overall performance of DNSPs, and the volume of services they provide to their customers.</t>
  </si>
  <si>
    <t>Concepts</t>
  </si>
  <si>
    <r>
      <rPr>
        <b/>
        <sz val="11"/>
        <color rgb="FF000000"/>
        <rFont val="Calibri"/>
        <family val="2"/>
      </rPr>
      <t xml:space="preserve">Total customers </t>
    </r>
    <r>
      <rPr>
        <sz val="11"/>
        <color rgb="FF000000"/>
        <rFont val="Calibri"/>
        <family val="2"/>
      </rPr>
      <t>= Metered customers + Unmetered customers</t>
    </r>
  </si>
  <si>
    <r>
      <rPr>
        <b/>
        <sz val="11"/>
        <color rgb="FF000000"/>
        <rFont val="Calibri"/>
        <family val="2"/>
      </rPr>
      <t xml:space="preserve">Total energy delivered </t>
    </r>
    <r>
      <rPr>
        <sz val="11"/>
        <color rgb="FF000000"/>
        <rFont val="Calibri"/>
        <family val="2"/>
      </rPr>
      <t>= Energy delivered to (residential customers + non-residential low voltage customers + non-residential high voltage customers)</t>
    </r>
  </si>
  <si>
    <t>A connection point whose energy use is NOT measured.</t>
  </si>
  <si>
    <t>Total energy delivered</t>
  </si>
  <si>
    <t>Energy delivered to residential customers plus energy delivered to non-residential low voltage customers plus energy delivered to non-residential high voltage customers.</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</si>
  <si>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</si>
  <si>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Compounding Definitions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</si>
  <si>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</si>
  <si>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Term</t>
  </si>
  <si>
    <t>Definition</t>
  </si>
  <si>
    <t>Customer type</t>
  </si>
  <si>
    <t>Customer (export services)</t>
  </si>
  <si>
    <t>Energy delivered by tariff</t>
  </si>
  <si>
    <t>Meter</t>
  </si>
  <si>
    <t>A meter is a device complying with Australian Standards which measures and records the production or consumption of electrical energy. Meter types 1-7 must be consistent with the requirements in Schedule 7.4 of NER.</t>
  </si>
  <si>
    <t>Energy delivered / received other</t>
  </si>
  <si>
    <t>Time of use</t>
  </si>
  <si>
    <t>The time energy flows between a customer and the network were recorded.</t>
  </si>
  <si>
    <t>On-peak times</t>
  </si>
  <si>
    <t>Days and hours identified as peak energy delivery/receipt times by an NSP.</t>
  </si>
  <si>
    <t>Shoulder times</t>
  </si>
  <si>
    <t>Days and times that are not identified as either peak or off-peak energy delivery/receipt time by an NSP.</t>
  </si>
  <si>
    <t>Off-peak times</t>
  </si>
  <si>
    <t>Days and hours identified as off-peak energy delivery/receipt times by an NSP.</t>
  </si>
  <si>
    <t>Controlled load</t>
  </si>
  <si>
    <t>Energy deliveries where the supply of electricity is controlled by DNSP.</t>
  </si>
  <si>
    <t>Unmetered supplies</t>
  </si>
  <si>
    <t>Energy delivered is “calculated” rather than “metered”.</t>
  </si>
  <si>
    <t>Embedded generator</t>
  </si>
  <si>
    <t>A generator who owns, operates or controls a generating unit connected within a distribution network and not having direct access to the  transmission network.</t>
  </si>
  <si>
    <t>Non-residential embedded generation</t>
  </si>
  <si>
    <t>Includes only specific generation plant, where energy into DNSP’s network would be metered and charged under a contract arrangement. It does not include domestic roof-top solar, but it does include solar farms and wind farms if connected to the network.</t>
  </si>
  <si>
    <t>Residential embedded generation</t>
  </si>
  <si>
    <t>Embedded Generation owned by a residential customer, includes domestic roof-top solar.</t>
  </si>
  <si>
    <t>Maximum demand</t>
  </si>
  <si>
    <t>Has the meaning prescribed in the National Electricity Rules. 
The highest amount of electrical power delivered, or forecast to be delivered, over a defined period (day, week, month, season or year) either at a connection point, or simultaneously at a defined set of connection points.
Note: For the avoidance of doubt, maximum demand refers to 30 minute demand unless otherwise indicated.</t>
  </si>
  <si>
    <t>System maximum demand</t>
  </si>
  <si>
    <t>The maximum demand measured for all connection points within the system.</t>
  </si>
  <si>
    <t>Annual system maximum demand characteristics at the transmission connection point</t>
  </si>
  <si>
    <t>The maximum demand measured for all transmission connection points within the distribution system.</t>
  </si>
  <si>
    <t>Non-coincident maximum demand</t>
  </si>
  <si>
    <t>The load on the specified network segment, at the time during which the relevant network segment was experiencing its maximum demand for the relevant regulatory year. This is irrespective of whether the network was also experiencing maximum demand.</t>
  </si>
  <si>
    <t>Non-coincident summated weather adjusted system annual maximum demand 10% POE</t>
  </si>
  <si>
    <t>This is the summation of the Weather Adjusted annual Maximum Demands for the requested asset level (either the zone substation or transmission connection point) at the 10 per cent POE level irrespective of when they occur within the year.</t>
  </si>
  <si>
    <t>Non-coincident summated weather adjusted system annual maximum demand 50% POE</t>
  </si>
  <si>
    <t>This is the summation of Weather Adjusted annual Maximum Demands for the requested asset level (either the zone substation or transmission connection point) at the 50 per cent POE level irrespective of when they occur within the year.</t>
  </si>
  <si>
    <t>Coincident maximum demand</t>
  </si>
  <si>
    <t>The load on the specified network segment at the time during which the network was experiencing its maximum demand for the relevant regulatory year.</t>
  </si>
  <si>
    <t>Coincident raw system annual maximum demand</t>
  </si>
  <si>
    <t>This is the actual, unadjusted (i.e. not weather normalised) summation of actual raw demands for the requested asset level (either the zone substation or transmission connection point) at the time when this summation is greatest. The Maximum Demand does not include Embedded Generation.</t>
  </si>
  <si>
    <t>Coincident weather adjusted system annual maximum demand 10% POE</t>
  </si>
  <si>
    <t>This is the summation of the Weather Adjusted annual Maximum Demands for the requested asset level (either the zone substation or transmission connection point) at the 10 per cent POE level at the time when this summation is greatest.</t>
  </si>
  <si>
    <t>Coincident weather adjusted system annual maximum demand 50% POE</t>
  </si>
  <si>
    <t>This is the summation of the Weather Adjusted annual Maximum Demands for the requested asset level (either the zone substation or transmission connection point) at the 50 per cent POE level at the time when this summation is greatest.</t>
  </si>
  <si>
    <t>Substation rating</t>
  </si>
  <si>
    <t>The normal cyclic rating for a substation.</t>
  </si>
  <si>
    <t>Normal cyclic rating</t>
  </si>
  <si>
    <t>The maximum peak loading based on a given daily load cycle that an asset or element of the network can supply each day of its life under normal conditions resulting in a normal rate of wear. TNSP must provide its definition(s) of ‘normal conditions’.</t>
  </si>
  <si>
    <t>Raw adjusted maximum demand</t>
  </si>
  <si>
    <t>Raw unadjusted maximum demand that is adjusted to system normal conditions. DNSP must adjust to system normal conditions by accounting for (temporary) switching relevant to the network segment, and for temporary load changes from major customers (such as temporary closure of major industrial customers). DNSP must not adjust maximum demand data for (permanent) transfers, block loads or embedded generation. The term, ‘raw’, refers to demand data that has not undergone weather correction.</t>
  </si>
  <si>
    <t>Raw unadjusted maximum demand</t>
  </si>
  <si>
    <t>Actual maximum demand as measured by the DNSP at the specified network segment. This must not include any adjustments for factors such as switching, temporary load changes from major customers, transfers, block loads or embedded generation. The term, ‘raw’, refers to demand data that has not undergone weather correction.</t>
  </si>
  <si>
    <t>Adjustments - embedded generation</t>
  </si>
  <si>
    <t>Weather corrected maximum demand</t>
  </si>
  <si>
    <t>The removal of the impact of temperature fluctuations so as to derive a maximum demand measure corrected to a probability of exceedance (PoE), usually 50% PoE and/or 10% PoE.</t>
  </si>
  <si>
    <t>New connections</t>
  </si>
  <si>
    <t>Connection services necessary to meet customer connection requests. This excludes alterations to existing connection assets.</t>
  </si>
  <si>
    <t>Substation</t>
  </si>
  <si>
    <t>Has the meaning prescribed in the National Electricity Rules. As a guide, assets included within a substation include all equipment, buildings, structures, civil works and other assets that are located permanently within the substation boundary fence; but excluding the landing spans of incoming or outgoing overhead lines, and excluding incoming or outgoing cables and associated cable terminations (cables includes all power, communications and control cables).</t>
  </si>
  <si>
    <t>Other outputs</t>
  </si>
  <si>
    <t>Public light installation</t>
  </si>
  <si>
    <t>The installation on a major or minor road for the purpose of establishing new: luminaires, including associated components such as bracket and lamp. The installation may also include: Poles dedicated to public lighting services and underground or overhead cabling dedicated to public lighting services.</t>
  </si>
  <si>
    <t>Public light replacement</t>
  </si>
  <si>
    <t>The replacement, on a major or minor road, of any of the following public lighting assets: Luminaires; Brackets; Lamps; Poles dedicated to public lighting services; and Underground or overhead cabling dedicated to public lighting services.
Light replacement costs should be estimated as the replacement of public lighting assets with their modern equivalent, where the public lighting assets have reached the end of their economic life.</t>
  </si>
  <si>
    <t>Public light maintenance</t>
  </si>
  <si>
    <t>The repair and inspection of the following public lighting assets on a major or minor road: Luminaires; Brackets; Lamps; Poles dedicated to public lighting services; and Underground or overhead cabling dedicated to public lighting services.</t>
  </si>
  <si>
    <t>Major road</t>
  </si>
  <si>
    <t>Road on which the visual requirements of motorists are dominant (e.g. traffic routes). Typically the responsibility of a state or territory road authority.</t>
  </si>
  <si>
    <t>Minor road</t>
  </si>
  <si>
    <t>Road on which the visual requirements of pedestrians are dominant (e.g. local roads and lighting that is applicable to areas other than roads outdoor public areas, e.g. outdoor shopping). Typically the responsibility of a local Government authority.</t>
  </si>
  <si>
    <t>Metering activities</t>
  </si>
  <si>
    <t>Meter purchase</t>
  </si>
  <si>
    <t>The direct material cost of purchasing the meter unit for installation or replacement. This includes the cost of delivery to DNSP’s store, including testing of equipment and inclusion of spare parts.</t>
  </si>
  <si>
    <t>Meter testing</t>
  </si>
  <si>
    <t>Routine testing, for the purposes of complying with AEMO’s metrology procedure, including the ongoing and regular maintenance testing, compliance testing and in-service testing of metering installation components initiated by the responsible person or Metering Provider to fulfil their obligations in accordance with S7.3 of the Rules.</t>
  </si>
  <si>
    <t>Meter investigation</t>
  </si>
  <si>
    <t>The cost to investigate a metering request at a given supply point i.e. Interval data analysis; meter malfunction; wiring transposition (polarity) investigation; contestable metering investigation and meter tampering or bypass.</t>
  </si>
  <si>
    <t>Scheduled meter reading</t>
  </si>
  <si>
    <t>An actual meter reading performed according to a predefined schedule.</t>
  </si>
  <si>
    <t>Special meter reading</t>
  </si>
  <si>
    <t>An actual meter reading performed to support an out of cycle customer billing or consumption request.</t>
  </si>
  <si>
    <t>New meter installation</t>
  </si>
  <si>
    <t>Has the meaning of metering installation as prescribed in the National Electricity Rules and should also include the expenditure associated with deploying refurbished meters in new meter installations.</t>
  </si>
  <si>
    <t>Meter replacement</t>
  </si>
  <si>
    <t>The replacement cost of a meter and associated equipment at a site with existing metering infrastructure. This activity should be estimated as the replacement of a meter with its modern equivalent, where the meter has reached the end of its economic life. Replacement is a non-demand driven activity where the existing asset cannot be efficiently maintained to meet its service performance requirement.</t>
  </si>
  <si>
    <t>Meter maintenance</t>
  </si>
  <si>
    <t>The cost to repair a meter currently deployed in the field. Meter maintenance costs should include the expenditure related to operational repairs of the meter unit, not including capex.</t>
  </si>
  <si>
    <t>Remote meter reading</t>
  </si>
  <si>
    <t>The use of remotely read interval metering infrastructure to perform meter reading and special meter reading.</t>
  </si>
  <si>
    <t>Remote meter re-configuration</t>
  </si>
  <si>
    <t>A change to the software in the meter that enables changes to parameters for a specific meter function. Examples of meter reconfigurations may include:
(a)  changing the switching times for controlled loads
(b)  changes associated with the installation of embedded generation and/or the premium feed-in tariff.</t>
  </si>
  <si>
    <t xml:space="preserve">Other metering </t>
  </si>
  <si>
    <t>Metering services which are not already included in the following meter services: Meter purchase; Meter testing; Meter investigation; Scheduled meter reading; Special meter reading; New meter installation; Meter replacement; Meter maintenance. Meter data services, which apply to meter types 4–7 should be reported in the meter associated works category.</t>
  </si>
  <si>
    <t>Fee based and quoted services</t>
  </si>
  <si>
    <t>Fee based services</t>
  </si>
  <si>
    <t>Fee-based services are provided for the benefit of individual customers rather than uniformly supplied to all network customers. Some services of this type are homogenous in nature and scope. This means that these services are provided on a fixed fee basis. These services may, in some jurisdictions, be classified as ancillary network services charged on a fixed fee basis.</t>
  </si>
  <si>
    <t>Energisation</t>
  </si>
  <si>
    <t>The closing of a connection in order to allow the flow of energy to the premises.</t>
  </si>
  <si>
    <t>De-energisation</t>
  </si>
  <si>
    <t>The opening of a connection in order to prevent the flow of energy to the premises.</t>
  </si>
  <si>
    <t>Re-energisation</t>
  </si>
  <si>
    <t>The energisation of a premises after their de-energisation. Does not include alterations or new installation of meters or services.</t>
  </si>
  <si>
    <t>Other fee based services</t>
  </si>
  <si>
    <t>Fee based services not included in energisation, Re-energisation or de-energisation services.</t>
  </si>
  <si>
    <t>Quoted services</t>
  </si>
  <si>
    <t>Services for which costs are recovered through quoted prices as the nature and scope of these services are specific to individual customers’ needs and vary from customer to customer. These services may, in some jurisdictions, be classified as ancillary network services charged on a quoted basis.</t>
  </si>
  <si>
    <t>Asset augmentation activities</t>
  </si>
  <si>
    <t>Units upgraded</t>
  </si>
  <si>
    <t>An existing asset  is upgraded such that its performance is materially improved from its current state.</t>
  </si>
  <si>
    <t>Units added</t>
  </si>
  <si>
    <t>New assets are added to the network.</t>
  </si>
  <si>
    <t>HV feeder</t>
  </si>
  <si>
    <t>A distribution line with a nominal voltage that is at or below 33 kV and above 1 kV, and connects distribution substations to a zone substation. Includes all connected lines and cables from the point of origin (typically a zone substation) to the normally-open points or line/cable terminations.</t>
  </si>
  <si>
    <t>LV feeder</t>
  </si>
  <si>
    <t>A distribution line that is not a subtransmission line or a high voltage feeder or an overhead service wire or an underground service cable. Includes switchgear located on the feeder rather than in a subtransmission substation, zone substation, or distribution substation. Includes all non-transforming substations used to switch two or more distribution lines that are associated with the low voltage feeder.</t>
  </si>
  <si>
    <t>Distribution substation</t>
  </si>
  <si>
    <t>A substation on a distribution network that transforms voltage of levels at or below 33 kV but above 1 kV to levels below 1 kV. As a guide, assets included within a distribution substation include all equipment permanently installed within the distribution substation boundary. Where applicable (such as indoor and outdoor substations), this includes any enclosures, structures, civil works, poles and associated hardware, cabling and other assets that are located permanently within the distribution substation boundary, but excludes any incoming or outgoing lines or cables . For the avoidance of doubt this does not include any building, structure, equipment, cabling, etc. located within the substation boundary that is the property or responsibility of third parties. Where applicable (such as for pole mounted substations), this also includes any poles, pole hardware, pole structures, links, surge diverters, fuses or protective devices, cabling  and other assets forming part of the substation or its supports, but excluding incoming or outgoing overhead mains, cables and associated cable terminations (cables in this context includes all power, communications and control cables).</t>
  </si>
  <si>
    <t>Motor vehicles</t>
  </si>
  <si>
    <t>Motor vehicle</t>
  </si>
  <si>
    <t>Any motor vehicle registered for use on public roads excluding motor vehicles not generally moved large distances on public roads under their own power (e.g. excluding tractors, forklifts, backhoes, bobcats and any other road registered mobile plant).</t>
  </si>
  <si>
    <t>Car</t>
  </si>
  <si>
    <t>Cars are motor vehicles other than those that comply with the definition of Light commercial vehicle, Heavy commercial vehicle, Elevated work platform (LCV), or Elevated work platform (HCV).</t>
  </si>
  <si>
    <t>Light commercial vehicle</t>
  </si>
  <si>
    <t>Motor Vehicles that are registered for use on public roads excluding elevated work platforms that: are rigid trucks or load carrying vans or utilities having a gross vehicle mass greater than 1.5 tonnes but not exceeding 4.5 tonnes; or have cab-chassis construction, and a gross vehicle mass greater than 1.5 tonnes but not exceeding 4.5 tonnes; or are buses with a gross vehicle mass not exceeding 4.5 tonnes.</t>
  </si>
  <si>
    <t>Elevated work platform (LCV)</t>
  </si>
  <si>
    <t>(LCV) are Motor Vehicles that have permanently attached elevating work platforms that are not Elevated work platforms (HCV).</t>
  </si>
  <si>
    <t>Elevated work platform (HCV)</t>
  </si>
  <si>
    <t>Motor Vehicles that have permanently attached elevating work platforms that would be HCVs but for the exclusion of elevated work platforms from the definition of HCV.</t>
  </si>
  <si>
    <t>Heavy commercial vehicle</t>
  </si>
  <si>
    <t>Heavy commercial vehicles (HCVs) are Motor Vehicles that are registered for use on public roads excluding Elevated Work Platform (HCV)s that: have a gross vehicle mass greater than 4.5 tonnes; or are articulated Vehicles; or  are buses with a gross vehicle mass exceeding 4.5 tonnes.</t>
  </si>
  <si>
    <t>Asset replacement and maintenance activities</t>
  </si>
  <si>
    <t>Asset replacement</t>
  </si>
  <si>
    <t>The replacement of an asset with its modern equivalent where the asset has reached the end of its economic life.</t>
  </si>
  <si>
    <t>Asset failure</t>
  </si>
  <si>
    <t>The failure of an asset to perform its intended function safely and in compliance with jurisdictional regulations, not as a result of external impacts such as: 
(a)  extreme or atypical weather events; or
(b)  third party interference, such as traffic accidents and vandalism; or 
(c)  wildlife interference, but only where the wildlife interference directly, clearly and unambiguously influenced asset performance; or 
(d)  vegetation interference, but only where the vegetation interference directly, clearly and unambiguously influenced asset performance.
Excludes planned interruptions.</t>
  </si>
  <si>
    <t>Pole</t>
  </si>
  <si>
    <t>Vertically oriented assets that provide load bearing structural support for overhead conductors or other lines assets. This also includes associated pole top structures, such as cross-arms and insulators where these are replaced in conjunction with a pole replacement project. It excludes other pole mounted assets that are included in any other asset group, notably pole mounted substations and pole mounted switchgear such as links, fuses, air break switches etc.</t>
  </si>
  <si>
    <t>Staking wooden poles</t>
  </si>
  <si>
    <t>The staking of a previously unstaked wooden pole.</t>
  </si>
  <si>
    <t>Staked pole replaced with new pole</t>
  </si>
  <si>
    <t>A previously staked wooden pole that is replaced by a new pole of any material.</t>
  </si>
  <si>
    <t>Pole top structure</t>
  </si>
  <si>
    <t>These are horizontally oriented structures and their components that provide support for overhead conductors and related assets to be supported on a pole and provide adequate clearances. A pole top structure is independently of the pole it is located on. This includes cross-arms and insulators. It excludes any pole mounted assets that are included in any other asset group, notably pole mounted substations and pole mounted switchgear such as links, fuses, air break switches etc.</t>
  </si>
  <si>
    <t>Overhead conductor</t>
  </si>
  <si>
    <t>An asset with the primary function of distributing power, above ground, within the distribution network. It excludes any pole mounted assets that are included in any other asset group.</t>
  </si>
  <si>
    <t>Underground asset (cable)</t>
  </si>
  <si>
    <t>An asset with the primary function of distributing power, below ground. This includes cables, cable joints and other assets used to connect the underground network to the overhead system. It excludes any pole mounted assets that are included in any other asset group. This does not include underground substations and transformers.</t>
  </si>
  <si>
    <t>Service lines</t>
  </si>
  <si>
    <t>Transformer</t>
  </si>
  <si>
    <t>Assets used to transform voltage levels within the network. This includes all its components such as the cooling systems and tap changing equipment (where installed). It excludes any pole mounted assets that are included in any other asset category. For the avoidance of doubt, this does not include instrument transformers as defined in the National Electricity Rules. It also does not include auxiliary transformers.</t>
  </si>
  <si>
    <t>SCADA and network control and protection systems</t>
  </si>
  <si>
    <t>Export services</t>
  </si>
  <si>
    <t>Customer (Export services)</t>
  </si>
  <si>
    <t>TAS - Critical infrastructure</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</si>
  <si>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</si>
  <si>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Validation Rules</t>
  </si>
  <si>
    <t>Tables</t>
  </si>
  <si>
    <t>Input cells</t>
  </si>
  <si>
    <t>Rules applying</t>
  </si>
  <si>
    <t>Energy delivered by CR Tariff</t>
  </si>
  <si>
    <t>All tables</t>
  </si>
  <si>
    <t>Tariff name - row descriptor</t>
  </si>
  <si>
    <t>Free text - &lt;Business defined row descriptors&gt; must align with TSS and /or pricing proposal</t>
  </si>
  <si>
    <t>NULL valid</t>
  </si>
  <si>
    <t>Tariff code - row descriptor</t>
  </si>
  <si>
    <t>NULL invalid if tariff name row descriptor &lt;&gt; NULL</t>
  </si>
  <si>
    <t>MWh values</t>
  </si>
  <si>
    <t>≥0</t>
  </si>
  <si>
    <t>NULL invalid, where row descriptor exists</t>
  </si>
  <si>
    <t>Energy delivered by NCR Tariff</t>
  </si>
  <si>
    <t>Free text - &lt;Business defined row descriptors&gt; must match tariff name used for customer numbers</t>
  </si>
  <si>
    <t>Energy delivered | received</t>
  </si>
  <si>
    <t>NULL invalid</t>
  </si>
  <si>
    <t>Annual system maximum demand characteristics at the zone substation level</t>
  </si>
  <si>
    <t>MW values</t>
  </si>
  <si>
    <t>Annual system maximum demand characteristics at the transmission connection point
(Maximum demand characteristics)</t>
  </si>
  <si>
    <t>Date and time coincident Raw System Annual Maximum Demand occurred</t>
  </si>
  <si>
    <t>DD MM YYYY hh:mm:ss</t>
  </si>
  <si>
    <t>Summer/winter peaking classification</t>
  </si>
  <si>
    <t>Summer/Winter</t>
  </si>
  <si>
    <t>MVA Values</t>
  </si>
  <si>
    <t>Coincident Maximum Demand by subtransmission substation
Non-coincident Maximum Demand by subtransmission substation
Coincident Maximum Demand by zone substation
Non-coincident Maximum Demand by zone substation</t>
  </si>
  <si>
    <t>All substation names</t>
  </si>
  <si>
    <t>Free text - unique identifier for each substation</t>
  </si>
  <si>
    <t>Substation Rating</t>
  </si>
  <si>
    <t>Raw Adjusted Maximum Demand</t>
  </si>
  <si>
    <t>Date Maximum Demand occurred</t>
  </si>
  <si>
    <t>DD/MM/YYYY</t>
  </si>
  <si>
    <t>Half hour time period Maximum Demand occurred</t>
  </si>
  <si>
    <t>hh:mm:ss</t>
  </si>
  <si>
    <t>Seasonal peak</t>
  </si>
  <si>
    <t>Weather Corrected Maximum Demand 10% POE</t>
  </si>
  <si>
    <t>Weather Corrected Maximum Demand 50% POE</t>
  </si>
  <si>
    <t>Maximum Demand by Feeder</t>
  </si>
  <si>
    <t>Feeder ID</t>
  </si>
  <si>
    <t xml:space="preserve">Free text - &lt;DNSP Feeder descriptors&gt; must match feeder ID used for service performance category </t>
  </si>
  <si>
    <t>New connections - Standard control services</t>
  </si>
  <si>
    <t>Number of new connections</t>
  </si>
  <si>
    <t>New connections - Excluding standard control services</t>
  </si>
  <si>
    <t>Other connection activities</t>
  </si>
  <si>
    <t>MVA added
Number installed
net circuit km added</t>
  </si>
  <si>
    <t>Public lighting activities</t>
  </si>
  <si>
    <t>Number</t>
  </si>
  <si>
    <t>All sub tables - activity count</t>
  </si>
  <si>
    <t>Fee-based services</t>
  </si>
  <si>
    <t xml:space="preserve">DNSP described fee-based service </t>
  </si>
  <si>
    <t>Free text - &lt;DNSP described fee-based service type&gt; must be consistent with previous years reporting terms, unless the service is new</t>
  </si>
  <si>
    <t>Number of services provided</t>
  </si>
  <si>
    <t>NULL is invalid</t>
  </si>
  <si>
    <t xml:space="preserve">DNSP described quoted service </t>
  </si>
  <si>
    <t>Free text - &lt;DNSP described quoted service type&gt; must be consistent with previous years reporting terms, unless the service is new</t>
  </si>
  <si>
    <t>Asset Augmentation Activities</t>
  </si>
  <si>
    <t>Units upgraded
Units added</t>
  </si>
  <si>
    <t>NULL is valid</t>
  </si>
  <si>
    <t>Motor Vehicles</t>
  </si>
  <si>
    <t>Number purchased</t>
  </si>
  <si>
    <t>Number leased</t>
  </si>
  <si>
    <t>≥ 0; ≤ 1</t>
  </si>
  <si>
    <t>1 = 100%</t>
  </si>
  <si>
    <t>Asset Replacement and maintenance activities</t>
  </si>
  <si>
    <t>Asset Replacements</t>
  </si>
  <si>
    <t>Asset Failures</t>
  </si>
  <si>
    <t xml:space="preserve">Business specified category </t>
  </si>
  <si>
    <t xml:space="preserve">Free text - must be consistent with previous years reporting terms (unless new). Must align with workbook 07: Capital Expenditure </t>
  </si>
  <si>
    <t>Export Volumes - Net metered volume of energy exported</t>
  </si>
  <si>
    <t>Exporting customer capacity by customer type</t>
  </si>
  <si>
    <t>kVA values</t>
  </si>
  <si>
    <t>Exporting customer capacity by feeder classification</t>
  </si>
  <si>
    <t>Totals and Data Hierarchies</t>
  </si>
  <si>
    <t>Sub table</t>
  </si>
  <si>
    <t>Reference</t>
  </si>
  <si>
    <t>Check</t>
  </si>
  <si>
    <t>Energy delivered by time</t>
  </si>
  <si>
    <t>Energy delivery by time of delivery</t>
  </si>
  <si>
    <t>Total</t>
  </si>
  <si>
    <t>=</t>
  </si>
  <si>
    <t>Energy delivery by CR tariff 
+ 
Energy delivery by NCR tariff</t>
  </si>
  <si>
    <t>Residential 
+ 
Non residential low voltage 
+ 
Non residential high voltage</t>
  </si>
  <si>
    <t>Meter types 1-7</t>
  </si>
  <si>
    <t>System Maximum Demand</t>
  </si>
  <si>
    <t>Non-coincident Summated Raw System Annual Maximum Demand (MW)</t>
  </si>
  <si>
    <t>≤</t>
  </si>
  <si>
    <t>Non–coincident Summated Raw System Annual Maximum Demand (MWA)</t>
  </si>
  <si>
    <t>Non–coincident Summated Weather Adjusted System Annual Maximum Demand 10% POE  (MW)</t>
  </si>
  <si>
    <t>Non–coincident Summated Weather Adjusted System Annual Maximum Demand 10% POE (MWA)</t>
  </si>
  <si>
    <t>Non–coincident Summated Weather Adjusted System Annual Maximum Demand 50% POE (MW)</t>
  </si>
  <si>
    <t>Non–coincident Summated Weather Adjusted System Annual Maximum Demand 50% POE (MWA)</t>
  </si>
  <si>
    <t>Coincident Raw System Annual Maximum Demand (MW)</t>
  </si>
  <si>
    <t>Coincident Raw System Annual Maximum Demand (MWA)</t>
  </si>
  <si>
    <t>Coincident Weather Adjusted System Annual Maximum Demand 10% POE (MW)</t>
  </si>
  <si>
    <t>Coincident Weather Adjusted System Annual Maximum Demand 10% POE (MWA)</t>
  </si>
  <si>
    <t>Coincident Weather Adjusted System Annual Maximum Demand 50% POE (MW)</t>
  </si>
  <si>
    <t>Coincident Weather Adjusted System Annual Maximum Demand 50% POE (MWA)</t>
  </si>
  <si>
    <t>Coincident Maximum Demand by subtransmission substation</t>
  </si>
  <si>
    <t>&lt;Subtransmission substation X name&gt;</t>
  </si>
  <si>
    <t>Raw Adjusted MD (MW)</t>
  </si>
  <si>
    <t>Raw Adjusted MD (MWA)</t>
  </si>
  <si>
    <t>Weather Corrected MD 10% POE (MW)</t>
  </si>
  <si>
    <t>Weather Corrected MD 10% POE (MWA)</t>
  </si>
  <si>
    <t>Weather Corrected MD 50% POE (MW)</t>
  </si>
  <si>
    <t>Weather Corrected MD 50% POE (MWA)</t>
  </si>
  <si>
    <t>Non-coincident Maximum Demand by subtransmission substation</t>
  </si>
  <si>
    <t>Coincident Maximum Demand by zone substation</t>
  </si>
  <si>
    <t>Non-coincident Maximum Demand by zone substation</t>
  </si>
  <si>
    <t>Energy delivered by Cost Reflective Tariff</t>
  </si>
  <si>
    <t>Stakeholder Comments</t>
  </si>
  <si>
    <t>TARIFF NAME</t>
  </si>
  <si>
    <t>TARIFF CODE</t>
  </si>
  <si>
    <t>Units</t>
  </si>
  <si>
    <t>Current RIN reference</t>
  </si>
  <si>
    <t>Assurance standard - Non-Financial data</t>
  </si>
  <si>
    <t>Residential customers (tariff)</t>
  </si>
  <si>
    <t>METER TYPE 1-3</t>
  </si>
  <si>
    <t>The population of this table would require a significant level of estimation e.g. in Ausgrid's case it is likely that we'd have to assume that the consumption per customer is same for different meter types. It should also be noted that some tariffs have customers with different meter types.</t>
  </si>
  <si>
    <t>&lt;Business specific row descriptor 1&gt;</t>
  </si>
  <si>
    <t>MWh</t>
  </si>
  <si>
    <t>replaces AR P1</t>
  </si>
  <si>
    <t>ASAE3000</t>
  </si>
  <si>
    <t>&lt;Business specific row descriptor 2&gt;</t>
  </si>
  <si>
    <t>&lt;Business specific row descriptor 3&gt;</t>
  </si>
  <si>
    <t>&lt;Business specific row descriptor 4&gt;</t>
  </si>
  <si>
    <t>&lt;Business specific row descriptor 5&gt;</t>
  </si>
  <si>
    <t>Meter Type 4</t>
  </si>
  <si>
    <t>Meter Type 5</t>
  </si>
  <si>
    <t>Meter Type 6</t>
  </si>
  <si>
    <t>Meter Type 7</t>
  </si>
  <si>
    <t>Non residential low voltage customers (tariff)</t>
  </si>
  <si>
    <t>Non residential high voltage customers (tariff)</t>
  </si>
  <si>
    <t xml:space="preserve">METER TYPE 1-3 </t>
  </si>
  <si>
    <t>Energy delivered by Non Cost Reflective Tariff</t>
  </si>
  <si>
    <t>Energy delivered/received - other</t>
  </si>
  <si>
    <t>ENERGY DELIVERY BY TIME OF DELIVERY</t>
  </si>
  <si>
    <t>Energy delivery where time of use is not a determinant</t>
  </si>
  <si>
    <t>EB3.4.1.1</t>
  </si>
  <si>
    <t>Energy delivery at on-peak times</t>
  </si>
  <si>
    <t xml:space="preserve">Energy delivery at Shoulder times </t>
  </si>
  <si>
    <t>Energy delivery at off-peak times</t>
  </si>
  <si>
    <t>Controlled load energy deliveries</t>
  </si>
  <si>
    <t>Energy delivery to unmetered supplies</t>
  </si>
  <si>
    <t>ENERGY RECEIVED BY TIME OF RECEIPT</t>
  </si>
  <si>
    <t>Energy into DNSP network at on-peak times</t>
  </si>
  <si>
    <t>EB3.4.1.2</t>
  </si>
  <si>
    <t xml:space="preserve">Energy into DNSP network at shoulder times </t>
  </si>
  <si>
    <t>Energy into DNSP network at off-peak times</t>
  </si>
  <si>
    <t>Energy received from TNSPs and other DNSPs not included in the above categories</t>
  </si>
  <si>
    <t>ENERGY RECEIVED FROM EMBEDDED GENERATION BY TIME OF RECEIPT</t>
  </si>
  <si>
    <t>Energy into DNSP network at on-peak times from non-residential embedded generation</t>
  </si>
  <si>
    <t>EB3.4.1.3</t>
  </si>
  <si>
    <t>Energy into DNSP network at shoulder times from non-residential embedded generation</t>
  </si>
  <si>
    <t>Energy into DNSP network at off-peak times from non-residential embedded generation</t>
  </si>
  <si>
    <t>Energy received from non-residential embedded generation not included in above categories</t>
  </si>
  <si>
    <t>Energy into DNSP network at on-peak times from residential embedded generation</t>
  </si>
  <si>
    <t>Energy into DNSP network at shoulder times from residential embedded generation</t>
  </si>
  <si>
    <t>Energy into DNSP network at off-peak times from residential embedded generation</t>
  </si>
  <si>
    <t xml:space="preserve">Energy received from residential embedded generation not included in above categories </t>
  </si>
  <si>
    <t>ENERGY DELIVERED BY CUSTOMER (ECONOMIC BENCHMARKING) TYPE</t>
  </si>
  <si>
    <t xml:space="preserve">Residential customers </t>
  </si>
  <si>
    <t>EB3.4.1.4</t>
  </si>
  <si>
    <t>Non-residential customers not on demand tariffs</t>
  </si>
  <si>
    <t xml:space="preserve">Non-residential low voltage demand tariff customers </t>
  </si>
  <si>
    <t xml:space="preserve">Non-residential high voltage demand tariff customers </t>
  </si>
  <si>
    <t>Other customer class energy deliveries</t>
  </si>
  <si>
    <t>ENERGY  DELIVERED - SMALL BUSINESS CUSTOMERS (TARIFF)</t>
  </si>
  <si>
    <t>The following definitions do not align:
- Small business = A small customer that is not a residential customer,  whose tariff is classified as a small business tariff, or otherwise identified as a small business in the NSPs customer database.
- Small customer = A customer, usually residential or small business, whose annual usage falls under the relevant jurisdictional threshold (generally 100MWh).
For Ausgrid we would have to include the following tariffs EA050, EA051, EA225, EA251, EA255, EA256 and potentially some portion of EA302. We also may have customers whose consumption is higher than 100 MWh in the small business tariffs.</t>
  </si>
  <si>
    <t xml:space="preserve">Small business customers not on demand tariffs </t>
  </si>
  <si>
    <t>NEW</t>
  </si>
  <si>
    <t>Small business low voltage demand tariff customers energy deliveries</t>
  </si>
  <si>
    <t>Small business high voltage demand tariff customers energy deliveries</t>
  </si>
  <si>
    <t>Maximum Demand</t>
  </si>
  <si>
    <t>ANNUAL SYSTEM MAXIMUM DEMAND CHARACTERISTICS AT THE ZONE SUBSTATION LEVEL</t>
  </si>
  <si>
    <t>Non-coincident Summated Raw System Annual Maximum Demand</t>
  </si>
  <si>
    <t>MW</t>
  </si>
  <si>
    <t>EB3.4.3.1</t>
  </si>
  <si>
    <t>Non–coincident Summated Weather Adjusted System Annual Maximum Demand 10% POE</t>
  </si>
  <si>
    <t>Non–coincident Summated Weather Adjusted System Annual Maximum Demand 50% POE</t>
  </si>
  <si>
    <t>Coincident Raw System Annual Maximum Demand</t>
  </si>
  <si>
    <t>Coincident Weather Adjusted System Annual Maximum Demand 10% POE</t>
  </si>
  <si>
    <t>Coincident Weather Adjusted System Annual Maximum Demand 50% POE</t>
  </si>
  <si>
    <t>ANNUAL SYSTEM MAXIMUM DEMAND CHARACTERISTICS AT THE TRANSMISSION CONNECTION POINT</t>
  </si>
  <si>
    <t>EB3.4.3.2</t>
  </si>
  <si>
    <t xml:space="preserve">Embedded generation at time of Coincident raw system annual maximum demand </t>
  </si>
  <si>
    <t>CA5.3.1</t>
  </si>
  <si>
    <t>Maximum demand characteristics</t>
  </si>
  <si>
    <t>Non–coincident Summated Raw System Annual Maximum Demand</t>
  </si>
  <si>
    <t>MVA</t>
  </si>
  <si>
    <t>EB3.4.3.3</t>
  </si>
  <si>
    <t>EB3.4.3.4</t>
  </si>
  <si>
    <t>Coincident maximum demand by subtransmission substation</t>
  </si>
  <si>
    <t>&lt;Subtransmission substation 1 name&gt;</t>
  </si>
  <si>
    <t>CA5.4.1</t>
  </si>
  <si>
    <t>&lt;Subtransmission substation 2 name&gt;</t>
  </si>
  <si>
    <t>&lt;up to 200 Subtransmission substations&gt;</t>
  </si>
  <si>
    <t>Non-coincident maximum demand by subtransmission substation</t>
  </si>
  <si>
    <t>Coincident maximum demand by zone substation</t>
  </si>
  <si>
    <t>&lt;Zone substation 1 name&gt;</t>
  </si>
  <si>
    <t>&lt;Zone substation 2 name&gt;</t>
  </si>
  <si>
    <t>&lt;up to 200 Zone substations&gt;</t>
  </si>
  <si>
    <t>Non-coincident maximum demand by zone substation</t>
  </si>
  <si>
    <t>Maximum demand by feeder</t>
  </si>
  <si>
    <t>&lt;DNSP Feeder 1&gt;</t>
  </si>
  <si>
    <t>AR3.6.8</t>
  </si>
  <si>
    <t>&lt;DNSP Feeder 2&gt;</t>
  </si>
  <si>
    <t>&lt;DNSP Feeder 3&gt;</t>
  </si>
  <si>
    <t>&lt;DNSP Feeder 4&gt;</t>
  </si>
  <si>
    <t>&lt;DNSP Feeder 5&gt;</t>
  </si>
  <si>
    <t>&lt;additional rows allowed&gt;</t>
  </si>
  <si>
    <t>Stakeholder comments</t>
  </si>
  <si>
    <t>Overhead</t>
  </si>
  <si>
    <t>Underground</t>
  </si>
  <si>
    <t>New connections - standard control services</t>
  </si>
  <si>
    <t>RESIDENTIAL</t>
  </si>
  <si>
    <t>The instructions should confirm whether 'standard control services' includes capital contributions</t>
  </si>
  <si>
    <t>AR2.5.2 /CA2.5.2/NEW</t>
  </si>
  <si>
    <t>COMMERCIAL/INDUSTRIAL</t>
  </si>
  <si>
    <t>SUBDIVISION</t>
  </si>
  <si>
    <t>EMBEDDED GENERATION</t>
  </si>
  <si>
    <t>New connections - excluding standard control services</t>
  </si>
  <si>
    <t>The AER's "Data workbook instructions" should clarify what "new connections - excluding SCS" means. Our current interpretation is that this refers to capital contributions.</t>
  </si>
  <si>
    <t>The workbook instructions should clarify if the data in this section is inclusive or exclusive of capital contributions</t>
  </si>
  <si>
    <t>Distribution substations installed</t>
  </si>
  <si>
    <t>MVA added</t>
  </si>
  <si>
    <t>CA2.5.1</t>
  </si>
  <si>
    <t>Number installed</t>
  </si>
  <si>
    <t>Augmentation HV</t>
  </si>
  <si>
    <t>Net circuit km added</t>
  </si>
  <si>
    <t>Augmentation LV</t>
  </si>
  <si>
    <t>Activities and services</t>
  </si>
  <si>
    <t>LIGHT INSTALLATION</t>
  </si>
  <si>
    <t>Major road light installed</t>
  </si>
  <si>
    <t>CA4.1.2</t>
  </si>
  <si>
    <t>Minor road light installed</t>
  </si>
  <si>
    <t>Number of poles installed</t>
  </si>
  <si>
    <t>LIGHT REPLACEMENT</t>
  </si>
  <si>
    <t>Major road light replaced</t>
  </si>
  <si>
    <t>Minor road light replaced</t>
  </si>
  <si>
    <t>Number of poles replaced</t>
  </si>
  <si>
    <t>LIGHT MAINTENANCE</t>
  </si>
  <si>
    <t>Major road light maintained</t>
  </si>
  <si>
    <t>Minor road light maintained</t>
  </si>
  <si>
    <t>Poles maintained</t>
  </si>
  <si>
    <t xml:space="preserve">METER PURCHASE </t>
  </si>
  <si>
    <t>Meter Type 1-3</t>
  </si>
  <si>
    <t>CA4.2.2</t>
  </si>
  <si>
    <t xml:space="preserve">METER TESTING </t>
  </si>
  <si>
    <t xml:space="preserve">METER INVESTIGATION </t>
  </si>
  <si>
    <t xml:space="preserve">SCHEDULED METER READING </t>
  </si>
  <si>
    <t xml:space="preserve">SPECIAL METER READING </t>
  </si>
  <si>
    <t xml:space="preserve">NEW METER INSTALLATION </t>
  </si>
  <si>
    <t xml:space="preserve">METER REPLACEMENT </t>
  </si>
  <si>
    <t xml:space="preserve">METER MAINTENANCE </t>
  </si>
  <si>
    <t xml:space="preserve">REMOTE METER READING </t>
  </si>
  <si>
    <t xml:space="preserve">REMOTE METER RE-CONFIGURATION </t>
  </si>
  <si>
    <t>OTHER METERING SERVICES</t>
  </si>
  <si>
    <t>CA4.3.1</t>
  </si>
  <si>
    <t>&lt;DNSP described fee based service type 1&gt;</t>
  </si>
  <si>
    <t>&lt;DNSP described fee based service type 2&gt;</t>
  </si>
  <si>
    <t>&lt;DNSP described fee based service type 3&gt;</t>
  </si>
  <si>
    <t>&lt;DNSP described fee based service type 4&gt;</t>
  </si>
  <si>
    <t>&lt;DNSP described fee based service type 5&gt;</t>
  </si>
  <si>
    <t>&lt;DNSP described quoted service type 1&gt;</t>
  </si>
  <si>
    <t>CA4.4.1</t>
  </si>
  <si>
    <t>&lt;DNSP described quoted service type 2&gt;</t>
  </si>
  <si>
    <t>&lt;DNSP described quoted service type 3&gt;</t>
  </si>
  <si>
    <t>&lt;DNSP described quoted service type 4&gt;</t>
  </si>
  <si>
    <t>&lt;DNSP described quoted service type 5&gt;</t>
  </si>
  <si>
    <t>UNITS UPGRADED</t>
  </si>
  <si>
    <t>HV Feeder Augmentations - Overhead Lines</t>
  </si>
  <si>
    <t>Circuit line length in km</t>
  </si>
  <si>
    <t>CA2.3.3</t>
  </si>
  <si>
    <t>HV Feeder Augmentations - Underground Cables</t>
  </si>
  <si>
    <t>LV Feeder Augmentations - Overhead Lines</t>
  </si>
  <si>
    <t>LV Feeder Augmentations - Underground Cables</t>
  </si>
  <si>
    <t>Distribution Substation Augmentations - Pole Mounted</t>
  </si>
  <si>
    <t>Distribution Substation Augmentations - Ground Mounted</t>
  </si>
  <si>
    <t>Distribution Substation Augmentations - Indoor</t>
  </si>
  <si>
    <t>UNITS ADDED</t>
  </si>
  <si>
    <t>NUMBER PURCHASED</t>
  </si>
  <si>
    <t xml:space="preserve">Car </t>
  </si>
  <si>
    <t>CA2.6.3</t>
  </si>
  <si>
    <t>Light Commercial Vehicle</t>
  </si>
  <si>
    <t>Elevated Work Platform (LCV)</t>
  </si>
  <si>
    <t>Elevated Work Platform (HCV)</t>
  </si>
  <si>
    <t>Heavy Commercial Vehicle</t>
  </si>
  <si>
    <t>NUMBER LEASED</t>
  </si>
  <si>
    <t>PROPORTION OF TOTAL FLEET EXPENDITURE ALLOCATED AS REGULATORY EXPENDITURE</t>
  </si>
  <si>
    <t>%</t>
  </si>
  <si>
    <t>POLES BY: HIGHEST OPERATING VOLTAGE; MATERIAL TYPE</t>
  </si>
  <si>
    <t>replaces CA 2.8.1</t>
  </si>
  <si>
    <t>˂ = 1 kV; Wood</t>
  </si>
  <si>
    <t>CA2.2.1</t>
  </si>
  <si>
    <t>&gt; 1 kV &amp; &lt; = 11 kV; Wood</t>
  </si>
  <si>
    <t>˃ 11 kV &amp; &lt; = 22 kV; Wood</t>
  </si>
  <si>
    <t>&gt; 22 kV &amp; &lt; = 66 kV; Wood</t>
  </si>
  <si>
    <t>&gt; 66 kV &amp; &lt; = 132 kV; Wood</t>
  </si>
  <si>
    <t>&gt; 132 kV; Wood</t>
  </si>
  <si>
    <t>˂ = 1 kV; Concrete</t>
  </si>
  <si>
    <t>&gt; 1 kV &amp; &lt; = 11 kV; Concrete</t>
  </si>
  <si>
    <t>˃ 11 kV &amp; &lt; = 22 kV; Concrete</t>
  </si>
  <si>
    <t>&gt; 22 kV &amp; &lt; = 66 kV; Concrete</t>
  </si>
  <si>
    <t>&gt; 66 kV &amp; &lt; = 132 kV; Concrete</t>
  </si>
  <si>
    <t>&gt; 132 kV; Concrete</t>
  </si>
  <si>
    <t>˂ = 1 kV; Steel</t>
  </si>
  <si>
    <t>&gt; 1 kV &amp; &lt; = 11 kV; Steel</t>
  </si>
  <si>
    <t>˃ 11 kV &amp; &lt; = 22 kV; Steel</t>
  </si>
  <si>
    <t>&gt; 22 kV &amp; &lt; = 66 kV; Steel</t>
  </si>
  <si>
    <t>&gt; 66 kV &amp; &lt; = 132 kV; Steel</t>
  </si>
  <si>
    <t>&gt; 132 kV; Steel</t>
  </si>
  <si>
    <t>Other</t>
  </si>
  <si>
    <r>
      <t xml:space="preserve">POLE TOP STRUCTURES BY: </t>
    </r>
    <r>
      <rPr>
        <b/>
        <sz val="10"/>
        <color rgb="FF000000"/>
        <rFont val="Arial"/>
        <family val="2"/>
      </rPr>
      <t>HIGHEST OPERATING VOLTAGE</t>
    </r>
  </si>
  <si>
    <t>We recommend that the AER moves the "Pole Top structure" asset group to be after "Staked Pole Replaced with New Pole" asset group. This is necessary so the table order is consistent with the replacement expenditure table in file 07 - Capital expenditure.</t>
  </si>
  <si>
    <t>˂ = 1 kV</t>
  </si>
  <si>
    <t>&gt; 1 kV &amp; &lt; = 11 kV</t>
  </si>
  <si>
    <t>˃ 11 kV &amp; &lt; = 22 kV</t>
  </si>
  <si>
    <t>&gt; 22 kV &amp; &lt; = 66 kV</t>
  </si>
  <si>
    <t>&gt; 66 kV &amp; &lt; = 132 kV</t>
  </si>
  <si>
    <t>&gt; 132 kV</t>
  </si>
  <si>
    <t>STAKING WOODEN POLES BY: HIGHEST OPERATING VOLTAGE</t>
  </si>
  <si>
    <t>STAKED POLE REPLACED WITH NEW POLE BY: HIGHEST OPERATING VOLTAGE</t>
  </si>
  <si>
    <t>OVERHEAD CONDUCTORS BY: HIGHEST OPERATING VOLTAGE; NUMBER OF PHASES (AT HV)</t>
  </si>
  <si>
    <t>˃ 11 kV &amp; &lt; = 22 kV  ; SWER</t>
  </si>
  <si>
    <t>˃ 11 kV &amp; &lt; = 22 kV ; Single-Phase</t>
  </si>
  <si>
    <t>˃ 11 kV &amp; &lt; = 22 kV ; Multiple-Phase</t>
  </si>
  <si>
    <t>UNDERGROUND CABLES BY: HIGHEST OPERATING VOLTAGE</t>
  </si>
  <si>
    <t>&gt; 11 kV &amp; &lt; = 22 kV</t>
  </si>
  <si>
    <t>&gt; 22 kV &amp; &lt; = 33 kV</t>
  </si>
  <si>
    <t>&gt; 33 kV &amp; &lt; = 66 kV</t>
  </si>
  <si>
    <t>&gt;  132 kV</t>
  </si>
  <si>
    <t xml:space="preserve">SERVICE LINES BY: CONNECTION VOLTAGE; CUSTOMER TYPE; CONNECTION COMPLEXITY </t>
  </si>
  <si>
    <t xml:space="preserve">The AER's written instructions should clarify what "simple" and "complex" connections mean. For example, does "simple" correspond to "overhead"  while "complex" means "underground" connections? </t>
  </si>
  <si>
    <t>˂ = 11 kV ; Residential ; Simple Type</t>
  </si>
  <si>
    <t>˂ = 11 kV ; Commercial &amp; Industrial ; Simple Type</t>
  </si>
  <si>
    <t>˂ = 11 kV ; Residential ; Complex Type</t>
  </si>
  <si>
    <t>˂ = 11 kV ; Commercial &amp; Industrial ; Complex Type</t>
  </si>
  <si>
    <t>˂ = 11 kV ; Subdivision ; Complex Type</t>
  </si>
  <si>
    <t xml:space="preserve">&gt; 11 kV  &amp; &lt; = 22 kV ; Commercial &amp; Industrial  </t>
  </si>
  <si>
    <t xml:space="preserve">&gt; 11 kV  &amp; &lt; = 22 kV ; Subdivision  </t>
  </si>
  <si>
    <t xml:space="preserve">&gt; 22 kV &amp; &lt; = 33 kV ; Commercial &amp; Industrial  </t>
  </si>
  <si>
    <t xml:space="preserve">&gt; 22 kV &amp; &lt; = 33 kV ; Subdivision  </t>
  </si>
  <si>
    <t xml:space="preserve">&gt; 33 kV &amp; &lt; = 66 kV ; Commercial &amp; Industrial  </t>
  </si>
  <si>
    <t xml:space="preserve">&gt; 33 kV &amp; &lt; = 66 kV ; Subdivision  </t>
  </si>
  <si>
    <t xml:space="preserve">&gt; 66 kV &amp; &lt; = 132 kV ; Commercial &amp; Industrial  </t>
  </si>
  <si>
    <t xml:space="preserve">&gt; 66 kV &amp; &lt; = 132 kV ; Subdivision  </t>
  </si>
  <si>
    <t xml:space="preserve">&gt; 132 kV ; Commercial &amp; Industrial  </t>
  </si>
  <si>
    <t xml:space="preserve">&gt; 132 kV ; Subdivision  </t>
  </si>
  <si>
    <t>TRANSFORMERS BY: MOUNTING TYPE; HIGHEST OPERATING VOLTAGE; AMPERE RATING; NUMBER OF PHASES (AT LV)</t>
  </si>
  <si>
    <t>The AER's written instructions should clarify how 33kV/415V transformers should be allocated to pole, kiosk and ground mounted asset classes.</t>
  </si>
  <si>
    <t>Pole Mounted ; &lt; = 22kV ;  &lt; = 60 kVA ; Single Phase</t>
  </si>
  <si>
    <t>Pole Mounted ; &lt; = 22kV ;  &gt; 60 kVA and &lt; = 600 kVA ; Single Phase</t>
  </si>
  <si>
    <t>Pole Mounted ; &lt; = 22kV ;  &gt; 600 kVA ; Single Phase</t>
  </si>
  <si>
    <t>Pole Mounted ; &lt; = 22kV ;  &lt; = 60 kVA  ; Multiple Phase</t>
  </si>
  <si>
    <t>Pole Mounted ; &lt; = 22kV ;  &gt; 60 kVA and &lt; = 600 kVA  ; Multiple Phase</t>
  </si>
  <si>
    <t>Pole Mounted ; &lt; = 22kV ;  &gt; 600 kVA  ; Multiple Phase</t>
  </si>
  <si>
    <t>Kiosk Mounted ; &lt; = 22kV ;  &lt; = 60 kVA ; Single Phase</t>
  </si>
  <si>
    <t>Kiosk Mounted ; &lt; = 22kV ;  &gt; 60 kVA and &lt; = 600 kVA ; Single Phase</t>
  </si>
  <si>
    <t>Kiosk Mounted ; &lt; = 22kV ;  &gt; 600 kVA ; Single Phase</t>
  </si>
  <si>
    <t>Kiosk Mounted ; &lt; = 22kV ;  &lt; = 60 kVA  ; Multiple Phase</t>
  </si>
  <si>
    <t>Kiosk Mounted ; &lt; = 22kV ;  &gt; 60 kVA and &lt; = 600 kVA  ; Multiple Phase</t>
  </si>
  <si>
    <t>Kiosk Mounted ; &lt; = 22kV ;  &gt; 600 kVA  ; Multiple Phase</t>
  </si>
  <si>
    <t>Ground Outdoor / Indoor Chamber Mounted; ˂ 22 kV ;  &lt; = 60 kVA ; Single Phase</t>
  </si>
  <si>
    <t>Ground Outdoor / Indoor Chamber Mounted; ˂  22 kV ;  &gt; 60 kVA  and &lt; = 600 kVA ; Single Phase</t>
  </si>
  <si>
    <t>Ground Outdoor / Indoor Chamber Mounted; ˂  22 kV ;  &gt;  600 kVA ; Single Phase</t>
  </si>
  <si>
    <t>Ground Outdoor / Indoor Chamber Mounted; ˂  22 kV ;  &lt; = 60 kVA ; Multiple Phase</t>
  </si>
  <si>
    <t>Ground Outdoor / Indoor Chamber Mounted; ˂  22 kV ;  &gt; 60 kVA  and &lt; = 600 kVA ; Multiple Phase</t>
  </si>
  <si>
    <t>Ground Outdoor / Indoor Chamber Mounted; ˂  22 kV ;  &gt;  600 kVA ; Multiple Phase</t>
  </si>
  <si>
    <t>Ground Outdoor / Indoor Chamber Mounted; &gt; = 22 kV &amp; &lt; = 33 kV ;  &lt; = 15 MVA</t>
  </si>
  <si>
    <t>Ground Outdoor / Indoor Chamber Mounted; &gt; = 22 kV &amp; &lt; = 33 kV ;  &gt; 15 MVA and &lt; = 40 MVA</t>
  </si>
  <si>
    <t>Ground Outdoor / Indoor Chamber Mounted; &gt; = 22 kV &amp; &lt; = 33 kV ;  &gt; 40 MVA</t>
  </si>
  <si>
    <t>Ground Outdoor / Indoor Chamber Mounted; &gt; 33 kV &amp; &lt; = 66 kV ;  &lt; = 15 MVA</t>
  </si>
  <si>
    <t>Ground Outdoor / Indoor Chamber Mounted; &gt; 33 kV &amp; &lt; = 66 kV ;  &gt; 15 MVA and &lt; = 40 MVA</t>
  </si>
  <si>
    <t>Ground Outdoor / Indoor Chamber Mounted; &gt; 33 kV &amp; &lt; = 66 kV ;  &gt; 40 MVA</t>
  </si>
  <si>
    <t>Ground Outdoor / Indoor Chamber Mounted; &gt; 66 kV &amp; &lt; = 132 kV ;  &lt; = 100 MVA</t>
  </si>
  <si>
    <t>Ground Outdoor / Indoor Chamber Mounted; &gt; 66 kV &amp; &lt; = 132 kV ;  &gt; 100 MVA</t>
  </si>
  <si>
    <t>Ground Outdoor / Indoor Chamber Mounted; &gt; 132 kV ;  &lt; = 100 MVA</t>
  </si>
  <si>
    <t>Ground Outdoor / Indoor Chamber Mounted; &gt; 132 kV ;  &gt; 100 MVA</t>
  </si>
  <si>
    <t>SWITCHGEAR BY: HIGHEST OPERATING VOLTAGE; SWITCH FUNCTION</t>
  </si>
  <si>
    <t>1. We recommend that the AER adds a new RIN category for "&gt; 11 kV &amp; &lt; = 22 kV ; FUSE" &amp; "&gt; 22 kV &amp; &lt; = 33 kV ; FUSE". Our reasoning is set out in more detail in Appendix C of our written submission
2. Based on significant asset cost differential and potential difference of asset life, Ausgrid would support splitting "˂ = 11 kV ; Switch" into Overhead &amp; Ground mounted categories.</t>
  </si>
  <si>
    <t>˂ = 11 kV ;  FUSE</t>
  </si>
  <si>
    <t>˂ = 11 kV  ; Switch</t>
  </si>
  <si>
    <t>˂ = 11 kV ;  Circuit Breaker</t>
  </si>
  <si>
    <t>&gt; 11 kV &amp; &lt; = 22 kV  ; Switch</t>
  </si>
  <si>
    <t>&gt; 11 kV &amp; &lt; = 22 kV  ; Circuit Breaker</t>
  </si>
  <si>
    <t>&gt; 22 kV &amp; &lt; = 33 kV ; Switch</t>
  </si>
  <si>
    <t>&gt; 22 kV &amp; &lt; = 33 kV ; Circuit Breaker</t>
  </si>
  <si>
    <t>&gt; 33 kV &amp; &lt; = 66 kV ; Switch</t>
  </si>
  <si>
    <t>&gt; 33 kV &amp; &lt; = 66 kV ; Circuit Breaker</t>
  </si>
  <si>
    <t>&gt; 66 kV &amp; &lt; = 132 kV ; Switch</t>
  </si>
  <si>
    <t>&gt; 66 kV &amp; &lt; = 132 kV  ; Circuit Breaker</t>
  </si>
  <si>
    <t>&gt; 132 kV ; Switch</t>
  </si>
  <si>
    <t>&gt; 132 kV ; Circuit Breaker</t>
  </si>
  <si>
    <t>PUBLIC LIGHTING BY: ASSET TYPE ; LIGHTING OBLIGATION</t>
  </si>
  <si>
    <t>Luminaires ;  Major Road</t>
  </si>
  <si>
    <t>Luminaires ;  Minor Road</t>
  </si>
  <si>
    <t>Brackets ; Major Road</t>
  </si>
  <si>
    <t>Brackets ; Minor Road</t>
  </si>
  <si>
    <t>Lamps ; Major Road</t>
  </si>
  <si>
    <t>Lamps ; Minor Road</t>
  </si>
  <si>
    <t>Poles / Columns ; Major Road</t>
  </si>
  <si>
    <t>Poles / Columns ; Minor Road</t>
  </si>
  <si>
    <t>SCADA, NETWORK CONTROL AND PROTECTION SYSTEMS BY: FUNCTION</t>
  </si>
  <si>
    <t>1. We recommend that the AER expands the SCADA definitions at the lower category levels (e.g. Field Devices).
2. Based on significant asset cost differential and potential difference of asset life, Ausgrid would support splitting Field Devices (e.g. microprocessors based relays/SCADA equipment, electro-mechanical relays, substation batteries)</t>
  </si>
  <si>
    <t>Field Devices</t>
  </si>
  <si>
    <t>Local Network Wiring Assets</t>
  </si>
  <si>
    <t>Communications Network Assets</t>
  </si>
  <si>
    <t>Master Station Assets</t>
  </si>
  <si>
    <t>Communications Site Infrastructure</t>
  </si>
  <si>
    <t>Communications Linear Assets</t>
  </si>
  <si>
    <t>AFLC</t>
  </si>
  <si>
    <t>OTHER BY: BUSINESS SPECIFIED CATEGORIES</t>
  </si>
  <si>
    <t>Ausgrid currently has new assets that has been rolled out into the network such as Stand Alone Power Systems (SAPS). The AER's written instructions may consider providing guidance on where these asset classes should be reported so that electricity distributors across the NEM report on a common basis.</t>
  </si>
  <si>
    <t>&lt;Business specified category 1&gt;</t>
  </si>
  <si>
    <t>&lt;Business specified category 2&gt;</t>
  </si>
  <si>
    <t>&lt;Business specified category 3&gt;</t>
  </si>
  <si>
    <t>&lt;Business specified category 4&gt;</t>
  </si>
  <si>
    <t>&lt;Business specified category 5&gt;</t>
  </si>
  <si>
    <t>Export volumes - net metered volume of energy exported</t>
  </si>
  <si>
    <t>Non-Tasmanian feeder classification</t>
  </si>
  <si>
    <t>CBD</t>
  </si>
  <si>
    <t>Urban</t>
  </si>
  <si>
    <t>Short rural</t>
  </si>
  <si>
    <t>Long rural</t>
  </si>
  <si>
    <t>Tasmanian feeder classification</t>
  </si>
  <si>
    <t>Low density rural</t>
  </si>
  <si>
    <t>High density rural</t>
  </si>
  <si>
    <t>High density commercial</t>
  </si>
  <si>
    <t>Critical infrastructure</t>
  </si>
  <si>
    <t>Customers on isolated networks</t>
  </si>
  <si>
    <t>Exporting customer capacity by customer (export services) type</t>
  </si>
  <si>
    <t>TOTAL INSTALLED CAPACITY</t>
  </si>
  <si>
    <t>kVA</t>
  </si>
  <si>
    <t>Solar PV only</t>
  </si>
  <si>
    <t>Residential</t>
  </si>
  <si>
    <t>Non residential LV</t>
  </si>
  <si>
    <t>Non residential HV</t>
  </si>
  <si>
    <t>Solar PV and Battery</t>
  </si>
  <si>
    <t>Battery only</t>
  </si>
  <si>
    <t xml:space="preserve">NEW </t>
  </si>
  <si>
    <t>SOLAR PV</t>
  </si>
  <si>
    <t>SOLAR PV AND BATTERY</t>
  </si>
  <si>
    <t>BATTERY</t>
  </si>
  <si>
    <t>The AER's written instructions should clarify what "staking of wooden poles" means. In particular, the use of the present tense "staking" indicates that the AER is asking for data on the number of failures that have occurred in the process of "staking" (i.e. reinforcing) the pole. Alternatively, if the wording was past tense (i.e. "staked") then we consider the AER would be seeking information on failures relating to poles that have already been staked at an earlier point in time.</t>
  </si>
  <si>
    <t>Is a "staked" poles different to "staking" poles (see rows 152-158). If so, can the AER clarify the difference?</t>
  </si>
  <si>
    <t>We consider it necessary for the AER to confirm how networks should report the charging and discharging of batteries. In particular, the RIO instructions should clarify whether the discharge from a battery should be conunted as energy received and delivered. If we include battery discharge, the stored energy may be double counted. Note that our understanding is that energy delivered = Energy delivered to (residential customers + non-residential low voltage customers + non-residential high voltage customers)</t>
  </si>
  <si>
    <t>Confirm that cap cons are included</t>
  </si>
  <si>
    <t>Confirm whether cap cons are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</si>
</sst>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_-* #,##0.00_-;[Red]\(#,##0.00\)_-;_-* &quot;-&quot;??_-;_-@_-"/>
    <numFmt numFmtId="169" formatCode="mm/dd/yy"/>
    <numFmt numFmtId="170" formatCode="_([$€-2]* #,##0.00_);_([$€-2]* \(#,##0.00\);_([$€-2]* &quot;-&quot;??_)"/>
    <numFmt numFmtId="171" formatCode="0_);[Red]\(0\)"/>
    <numFmt numFmtId="172" formatCode="0.0%"/>
    <numFmt numFmtId="173" formatCode="#,##0.0_);\(#,##0.0\)"/>
    <numFmt numFmtId="174" formatCode="#,##0_ ;\-#,##0\ "/>
    <numFmt numFmtId="175" formatCode="#,##0;[Red]\(#,##0.0\)"/>
    <numFmt numFmtId="176" formatCode="#,##0_ ;[Red]\(#,##0\)\ "/>
    <numFmt numFmtId="177" formatCode="#,##0.00;\(#,##0.00\)"/>
    <numFmt numFmtId="178" formatCode="_)d\-mmm\-yy_)"/>
    <numFmt numFmtId="179" formatCode="_(#,##0.0_);\(#,##0.0\);_(&quot;-&quot;_)"/>
    <numFmt numFmtId="180" formatCode="_(###0_);\(###0\);_(###0_)"/>
    <numFmt numFmtId="181" formatCode="#,##0.0000_);[Red]\(#,##0.0000\)"/>
    <numFmt numFmtId="182" formatCode="#,##0.000_ ;[Red]\-#,##0.000\ "/>
    <numFmt numFmtId="183" formatCode="_-* #,##0_-;\-* #,##0_-;_-* &quot;-&quot;??_-;_-@_-"/>
    <numFmt numFmtId="184" formatCode="_-&quot;$&quot;* #,##0_-;\-&quot;$&quot;* #,##0_-;_-&quot;$&quot;* &quot;-&quot;??_-;_-@_-"/>
    <numFmt numFmtId="185" formatCode="_-* #,##0_-;[Red]\(#,##0\)_-;_-* &quot;-&quot;??_-;_-@_-"/>
  </numFmts>
  <fonts count="120">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Arial"/>
      <family val="2"/>
    </font>
    <font>
      <sz val="11"/>
      <color rgb="FF000000"/>
      <name val="Calibri"/>
      <family val="2"/>
    </font>
    <font>
      <sz val="11"/>
      <color rgb="FF000000"/>
      <name val="Arial"/>
      <family val="2"/>
    </font>
    <font>
      <b/>
      <sz val="12"/>
      <color theme="0"/>
      <name val="Arial"/>
      <family val="2"/>
    </font>
    <font>
      <b/>
      <sz val="16"/>
      <color theme="0"/>
      <name val="Arial"/>
      <family val="2"/>
    </font>
    <font>
      <b/>
      <sz val="10"/>
      <name val="Arial"/>
      <family val="2"/>
    </font>
    <font>
      <sz val="10"/>
      <name val="Arial"/>
      <family val="2"/>
    </font>
    <font>
      <sz val="10"/>
      <color theme="1"/>
      <name val="Verdana"/>
      <family val="2"/>
    </font>
    <font>
      <b/>
      <sz val="9"/>
      <name val="Arial"/>
      <family val="2"/>
    </font>
    <font>
      <sz val="11"/>
      <name val="Calibri"/>
      <family val="2"/>
      <scheme val="minor"/>
    </font>
    <font>
      <sz val="10"/>
      <color theme="1"/>
      <name val="Calibri"/>
      <family val="2"/>
      <scheme val="minor"/>
    </font>
    <font>
      <sz val="8"/>
      <name val="Arial"/>
      <family val="2"/>
    </font>
    <font>
      <b/>
      <sz val="15"/>
      <color theme="3"/>
      <name val="Calibri"/>
      <family val="2"/>
      <scheme val="minor"/>
    </font>
    <font>
      <b/>
      <sz val="13"/>
      <color theme="3"/>
      <name val="Calibri"/>
      <family val="2"/>
      <scheme val="minor"/>
    </font>
    <font>
      <sz val="11"/>
      <color rgb="FF006100"/>
      <name val="Calibri"/>
      <family val="2"/>
      <scheme val="minor"/>
    </font>
    <font>
      <sz val="11"/>
      <color rgb="FF9C6500"/>
      <name val="Calibri"/>
      <family val="2"/>
      <scheme val="minor"/>
    </font>
    <font>
      <sz val="11"/>
      <color theme="0"/>
      <name val="Calibri"/>
      <family val="2"/>
      <scheme val="minor"/>
    </font>
    <font>
      <b/>
      <sz val="11"/>
      <color rgb="FF000000"/>
      <name val="Calibri"/>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ont>
    <font>
      <sz val="9"/>
      <name val="GillSans Light"/>
    </font>
    <font>
      <sz val="11"/>
      <color indexed="17"/>
      <name val="Calibri"/>
      <family val="2"/>
    </font>
    <font>
      <b/>
      <sz val="15"/>
      <color indexed="62"/>
      <name val="Calibri"/>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ont>
    <font>
      <b/>
      <sz val="9"/>
      <name val="Palatino"/>
      <family val="1"/>
    </font>
    <font>
      <sz val="7"/>
      <name val="Palatino"/>
      <family val="1"/>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1"/>
      <color indexed="10"/>
      <name val="Calibri"/>
      <family val="2"/>
    </font>
    <font>
      <sz val="9"/>
      <color indexed="21"/>
      <name val="Helvetica-Black"/>
      <family val="2"/>
    </font>
    <font>
      <sz val="11"/>
      <name val="Helvetica-Black"/>
      <family val="2"/>
    </font>
    <font>
      <b/>
      <sz val="11"/>
      <name val="Calibri"/>
      <family val="2"/>
    </font>
    <font>
      <sz val="9"/>
      <color rgb="FF000000"/>
      <name val="Arial"/>
      <family val="2"/>
    </font>
    <font>
      <sz val="11"/>
      <color theme="1"/>
      <name val="Calibri"/>
      <family val="2"/>
    </font>
    <font>
      <sz val="14"/>
      <color theme="0"/>
      <name val="Calibri"/>
      <family val="2"/>
      <scheme val="minor"/>
    </font>
    <font>
      <sz val="30"/>
      <color rgb="FF000000"/>
      <name val="Calibri"/>
      <family val="2"/>
    </font>
    <font>
      <sz val="11"/>
      <color theme="0"/>
      <name val="Calibri"/>
      <family val="2"/>
    </font>
    <font>
      <b/>
      <sz val="10"/>
      <color rgb="FF000000"/>
      <name val="Arial"/>
      <family val="2"/>
    </font>
    <font>
      <sz val="8"/>
      <name val="Calibri"/>
      <family val="2"/>
    </font>
    <font>
      <sz val="11"/>
      <color rgb="FF000000"/>
      <name val="Calibri"/>
      <family val="2"/>
    </font>
    <font>
      <b/>
      <sz val="11"/>
      <color theme="1"/>
      <name val="Calibri"/>
      <family val="2"/>
      <scheme val="minor"/>
    </font>
    <font>
      <sz val="25"/>
      <color theme="1"/>
      <name val="Calibri"/>
      <family val="2"/>
      <scheme val="minor"/>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b/>
      <sz val="12"/>
      <color theme="1"/>
      <name val="Calibri"/>
      <family val="2"/>
      <scheme val="minor"/>
    </font>
    <font>
      <b/>
      <sz val="16"/>
      <name val="Arial"/>
      <family val="2"/>
    </font>
    <font>
      <sz val="11"/>
      <color rgb="FF000000"/>
      <name val="Calibri"/>
      <family val="2"/>
      <scheme val="minor"/>
    </font>
    <font>
      <sz val="32"/>
      <color rgb="FF000000"/>
      <name val="Calibri"/>
      <family val="2"/>
    </font>
    <font>
      <sz val="28"/>
      <color rgb="FF000000"/>
      <name val="Calibri"/>
      <family val="2"/>
    </font>
    <font>
      <sz val="10"/>
      <name val="Calibri"/>
      <family val="2"/>
      <scheme val="minor"/>
    </font>
    <font>
      <sz val="10"/>
      <color rgb="FF000000"/>
      <name val="Calibri"/>
      <family val="2"/>
    </font>
    <font>
      <sz val="10"/>
      <color rgb="FF000000"/>
      <name val="Calibri"/>
      <family val="2"/>
      <scheme val="minor"/>
    </font>
    <font>
      <b/>
      <i/>
      <sz val="11"/>
      <name val="Calibri"/>
      <family val="2"/>
      <scheme val="minor"/>
    </font>
    <font>
      <sz val="14"/>
      <color theme="0"/>
      <name val="Calibri"/>
      <family val="2"/>
    </font>
    <font>
      <b/>
      <i/>
      <sz val="11"/>
      <color rgb="FF000000"/>
      <name val="Calibri"/>
      <family val="2"/>
      <scheme val="minor"/>
    </font>
    <font>
      <b/>
      <sz val="11"/>
      <color rgb="FF000000"/>
      <name val="Calibri"/>
      <family val="2"/>
      <scheme val="minor"/>
    </font>
    <font>
      <b/>
      <sz val="11"/>
      <color theme="0"/>
      <name val="Calibri"/>
      <family val="2"/>
    </font>
    <font>
      <sz val="28"/>
      <color theme="1"/>
      <name val="Calibri"/>
      <family val="2"/>
      <scheme val="minor"/>
    </font>
    <font>
      <sz val="36"/>
      <color theme="1"/>
      <name val="Calibri"/>
      <family val="2"/>
      <scheme val="minor"/>
    </font>
    <font>
      <sz val="10"/>
      <color rgb="FFFF33CC"/>
      <name val="Calibri"/>
      <family val="2"/>
      <scheme val="minor"/>
    </font>
    <font>
      <sz val="10"/>
      <color theme="7" tint="-0.249977111117893"/>
      <name val="Calibri"/>
      <family val="2"/>
      <scheme val="minor"/>
    </font>
    <font>
      <sz val="30"/>
      <color theme="0"/>
      <name val="Calibri"/>
      <family val="2"/>
      <scheme val="minor"/>
    </font>
    <font>
      <sz val="11"/>
      <name val="Calibri"/>
      <family val="2"/>
    </font>
    <font>
      <b/>
      <sz val="14"/>
      <color theme="1"/>
      <name val="Calibri"/>
      <family val="2"/>
      <scheme val="minor"/>
    </font>
    <font>
      <sz val="11"/>
      <color theme="1"/>
      <name val="Arial"/>
      <family val="2"/>
    </font>
    <font>
      <sz val="11"/>
      <color rgb="FF9C0006"/>
      <name val="Calibri"/>
      <family val="2"/>
      <scheme val="minor"/>
    </font>
    <font>
      <sz val="11"/>
      <color theme="1" tint="0.14999847407452621"/>
      <name val="Calibri"/>
      <family val="2"/>
      <scheme val="minor"/>
    </font>
    <font>
      <b/>
      <sz val="11"/>
      <color theme="1" tint="0.14999847407452621"/>
      <name val="Calibri"/>
      <family val="2"/>
      <scheme val="minor"/>
    </font>
    <font>
      <sz val="8"/>
      <name val="Calibri"/>
      <family val="2"/>
    </font>
    <font>
      <b/>
      <sz val="11"/>
      <color theme="0"/>
      <name val="Calibri"/>
      <family val="2"/>
      <scheme val="minor"/>
    </font>
    <font>
      <sz val="11"/>
      <name val="Arial"/>
      <family val="2"/>
    </font>
    <font>
      <b/>
      <sz val="11"/>
      <color rgb="FF000000"/>
      <name val="Arial"/>
      <family val="2"/>
    </font>
  </fonts>
  <fills count="60">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0.499984740745262"/>
        <bgColor indexed="64"/>
      </patternFill>
    </fill>
    <fill>
      <patternFill patternType="solid">
        <fgColor indexed="49"/>
      </patternFill>
    </fill>
    <fill>
      <patternFill patternType="solid">
        <fgColor rgb="FFC6EFCE"/>
      </patternFill>
    </fill>
    <fill>
      <patternFill patternType="solid">
        <fgColor rgb="FFFFEB9C"/>
      </patternFill>
    </fill>
    <fill>
      <patternFill patternType="solid">
        <fgColor theme="6"/>
      </patternFill>
    </fill>
    <fill>
      <patternFill patternType="solid">
        <fgColor theme="8"/>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45"/>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mediumGray">
        <fgColor indexed="22"/>
      </patternFill>
    </fill>
    <fill>
      <patternFill patternType="solid">
        <fgColor indexed="8"/>
        <bgColor indexed="64"/>
      </patternFill>
    </fill>
    <fill>
      <patternFill patternType="solid">
        <fgColor rgb="FF5F9E88"/>
        <bgColor indexed="64"/>
      </patternFill>
    </fill>
    <fill>
      <patternFill patternType="solid">
        <fgColor rgb="FF303F51"/>
        <bgColor indexed="64"/>
      </patternFill>
    </fill>
    <fill>
      <patternFill patternType="solid">
        <fgColor rgb="FFFFFFFF"/>
        <bgColor rgb="FFFFFFFF"/>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bgColor rgb="FFFFFFFF"/>
      </patternFill>
    </fill>
    <fill>
      <patternFill patternType="solid">
        <fgColor rgb="FFE2EEE9"/>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0"/>
        <bgColor rgb="FF000000"/>
      </patternFill>
    </fill>
    <fill>
      <patternFill patternType="solid">
        <fgColor indexed="9"/>
        <bgColor indexed="64"/>
      </patternFill>
    </fill>
    <fill>
      <patternFill patternType="solid">
        <fgColor theme="7" tint="0.79998168889431442"/>
        <bgColor indexed="64"/>
      </patternFill>
    </fill>
    <fill>
      <patternFill patternType="solid">
        <fgColor rgb="FFFFC7CE"/>
      </patternFill>
    </fill>
    <fill>
      <patternFill patternType="solid">
        <fgColor rgb="FFF5F7F9"/>
        <bgColor indexed="64"/>
      </patternFill>
    </fill>
    <fill>
      <patternFill patternType="solid">
        <fgColor rgb="FFFFFFFF"/>
        <bgColor rgb="FF000000"/>
      </patternFill>
    </fill>
  </fills>
  <borders count="32">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18"/>
      </left>
      <right style="thin">
        <color indexed="18"/>
      </right>
      <top style="thin">
        <color indexed="18"/>
      </top>
      <bottom style="thin">
        <color indexed="18"/>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top/>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rgb="FF000000"/>
      </bottom>
      <diagonal/>
    </border>
  </borders>
  <cellStyleXfs count="358">
    <xf numFmtId="0" fontId="0" fillId="0" borderId="0"/>
    <xf numFmtId="0" fontId="11" fillId="0" borderId="0"/>
    <xf numFmtId="0" fontId="12" fillId="0" borderId="0"/>
    <xf numFmtId="0" fontId="14" fillId="2" borderId="2">
      <alignment vertical="center"/>
    </xf>
    <xf numFmtId="0" fontId="18" fillId="0" borderId="0"/>
    <xf numFmtId="0" fontId="15" fillId="4" borderId="0">
      <alignment vertical="center"/>
    </xf>
    <xf numFmtId="4" fontId="22" fillId="5" borderId="3" applyNumberFormat="0" applyProtection="0">
      <alignment horizontal="left" vertical="center" indent="1"/>
    </xf>
    <xf numFmtId="0" fontId="10" fillId="0" borderId="0"/>
    <xf numFmtId="167" fontId="10" fillId="0" borderId="0" applyFont="0" applyFill="0" applyBorder="0" applyAlignment="0" applyProtection="0"/>
    <xf numFmtId="166" fontId="10" fillId="0" borderId="0" applyFont="0" applyFill="0" applyBorder="0" applyAlignment="0" applyProtection="0"/>
    <xf numFmtId="0" fontId="29" fillId="0" borderId="0"/>
    <xf numFmtId="0" fontId="17" fillId="0" borderId="0"/>
    <xf numFmtId="9" fontId="10" fillId="0" borderId="0" applyFont="0" applyFill="0" applyBorder="0" applyAlignment="0" applyProtection="0"/>
    <xf numFmtId="0" fontId="17" fillId="0" borderId="0"/>
    <xf numFmtId="0" fontId="17" fillId="0" borderId="0"/>
    <xf numFmtId="0" fontId="17" fillId="0" borderId="0"/>
    <xf numFmtId="168" fontId="22" fillId="0" borderId="0"/>
    <xf numFmtId="168" fontId="22" fillId="0" borderId="0"/>
    <xf numFmtId="168" fontId="22" fillId="0" borderId="0"/>
    <xf numFmtId="168" fontId="22" fillId="0" borderId="0"/>
    <xf numFmtId="168" fontId="22" fillId="0" borderId="0"/>
    <xf numFmtId="168" fontId="22" fillId="0" borderId="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1" borderId="0" applyNumberFormat="0" applyBorder="0" applyAlignment="0" applyProtection="0"/>
    <xf numFmtId="0" fontId="29" fillId="14" borderId="0" applyNumberFormat="0" applyBorder="0" applyAlignment="0" applyProtection="0"/>
    <xf numFmtId="0" fontId="29" fillId="11" borderId="0" applyNumberFormat="0" applyBorder="0" applyAlignment="0" applyProtection="0"/>
    <xf numFmtId="0" fontId="29" fillId="15" borderId="0" applyNumberFormat="0" applyBorder="0" applyAlignment="0" applyProtection="0"/>
    <xf numFmtId="0" fontId="29" fillId="14" borderId="0" applyNumberFormat="0" applyBorder="0" applyAlignment="0" applyProtection="0"/>
    <xf numFmtId="0" fontId="29" fillId="16" borderId="0" applyNumberFormat="0" applyBorder="0" applyAlignment="0" applyProtection="0"/>
    <xf numFmtId="0" fontId="29" fillId="11" borderId="0" applyNumberFormat="0" applyBorder="0" applyAlignment="0" applyProtection="0"/>
    <xf numFmtId="0" fontId="30" fillId="5" borderId="0" applyNumberFormat="0" applyBorder="0" applyAlignment="0" applyProtection="0"/>
    <xf numFmtId="0" fontId="30" fillId="11" borderId="0" applyNumberFormat="0" applyBorder="0" applyAlignment="0" applyProtection="0"/>
    <xf numFmtId="0" fontId="30" fillId="15" borderId="0" applyNumberFormat="0" applyBorder="0" applyAlignment="0" applyProtection="0"/>
    <xf numFmtId="0" fontId="30" fillId="14" borderId="0" applyNumberFormat="0" applyBorder="0" applyAlignment="0" applyProtection="0"/>
    <xf numFmtId="0" fontId="30" fillId="5" borderId="0" applyNumberFormat="0" applyBorder="0" applyAlignment="0" applyProtection="0"/>
    <xf numFmtId="0" fontId="30" fillId="11" borderId="0" applyNumberFormat="0" applyBorder="0" applyAlignment="0" applyProtection="0"/>
    <xf numFmtId="0" fontId="30" fillId="5"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29" fillId="20" borderId="0" applyNumberFormat="0" applyBorder="0" applyAlignment="0" applyProtection="0"/>
    <xf numFmtId="0" fontId="29"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29" fillId="20" borderId="0" applyNumberFormat="0" applyBorder="0" applyAlignment="0" applyProtection="0"/>
    <xf numFmtId="0" fontId="29" fillId="24" borderId="0" applyNumberFormat="0" applyBorder="0" applyAlignment="0" applyProtection="0"/>
    <xf numFmtId="0" fontId="30" fillId="21"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30" fillId="25"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0" fillId="21" borderId="0" applyNumberFormat="0" applyBorder="0" applyAlignment="0" applyProtection="0"/>
    <xf numFmtId="0" fontId="30" fillId="5" borderId="0" applyNumberFormat="0" applyBorder="0" applyAlignment="0" applyProtection="0"/>
    <xf numFmtId="0" fontId="29" fillId="26"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30" fillId="27" borderId="0" applyNumberFormat="0" applyBorder="0" applyAlignment="0" applyProtection="0"/>
    <xf numFmtId="0" fontId="29" fillId="20" borderId="0" applyNumberFormat="0" applyBorder="0" applyAlignment="0" applyProtection="0"/>
    <xf numFmtId="0" fontId="29" fillId="28" borderId="0" applyNumberFormat="0" applyBorder="0" applyAlignment="0" applyProtection="0"/>
    <xf numFmtId="0" fontId="30" fillId="28" borderId="0" applyNumberFormat="0" applyBorder="0" applyAlignment="0" applyProtection="0"/>
    <xf numFmtId="0" fontId="31" fillId="0" borderId="0"/>
    <xf numFmtId="164" fontId="32" fillId="0" borderId="0" applyFont="0" applyFill="0" applyBorder="0" applyAlignment="0" applyProtection="0"/>
    <xf numFmtId="0" fontId="33" fillId="29" borderId="0" applyNumberFormat="0" applyBorder="0" applyAlignment="0" applyProtection="0"/>
    <xf numFmtId="0" fontId="34" fillId="0" borderId="0" applyNumberFormat="0" applyFill="0" applyBorder="0" applyAlignment="0"/>
    <xf numFmtId="0" fontId="35" fillId="0" borderId="0" applyNumberFormat="0" applyFill="0" applyBorder="0" applyAlignment="0">
      <protection locked="0"/>
    </xf>
    <xf numFmtId="0" fontId="36" fillId="10" borderId="7" applyNumberFormat="0" applyAlignment="0" applyProtection="0"/>
    <xf numFmtId="0" fontId="37" fillId="30" borderId="8" applyNumberFormat="0" applyAlignment="0" applyProtection="0"/>
    <xf numFmtId="167" fontId="17" fillId="0" borderId="0" applyFont="0" applyFill="0" applyBorder="0" applyAlignment="0" applyProtection="0"/>
    <xf numFmtId="165" fontId="17" fillId="0" borderId="0" applyFont="0" applyFill="0" applyBorder="0" applyAlignment="0" applyProtection="0"/>
    <xf numFmtId="0" fontId="38" fillId="0" borderId="0" applyFont="0" applyFill="0" applyBorder="0" applyAlignment="0" applyProtection="0"/>
    <xf numFmtId="0"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29"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0"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3" fontId="39"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164" fontId="17" fillId="0" borderId="0" applyFont="0" applyFill="0" applyBorder="0" applyAlignment="0" applyProtection="0"/>
    <xf numFmtId="169" fontId="17" fillId="0" borderId="0" applyFont="0" applyFill="0" applyBorder="0" applyAlignment="0" applyProtection="0"/>
    <xf numFmtId="0" fontId="40"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170" fontId="29" fillId="0" borderId="0" applyFont="0" applyFill="0" applyBorder="0" applyAlignment="0" applyProtection="0"/>
    <xf numFmtId="0" fontId="41" fillId="0" borderId="0" applyNumberFormat="0" applyFill="0" applyBorder="0" applyAlignment="0" applyProtection="0"/>
    <xf numFmtId="171" fontId="17" fillId="0" borderId="0" applyFont="0" applyFill="0" applyBorder="0" applyAlignment="0" applyProtection="0"/>
    <xf numFmtId="0" fontId="42" fillId="0" borderId="0"/>
    <xf numFmtId="0" fontId="43" fillId="0" borderId="0"/>
    <xf numFmtId="0" fontId="44" fillId="34" borderId="0" applyNumberFormat="0" applyBorder="0" applyAlignment="0" applyProtection="0"/>
    <xf numFmtId="0" fontId="25" fillId="6" borderId="0" applyNumberFormat="0" applyBorder="0" applyAlignment="0" applyProtection="0"/>
    <xf numFmtId="0" fontId="45" fillId="0" borderId="9" applyNumberFormat="0" applyFill="0" applyAlignment="0" applyProtection="0"/>
    <xf numFmtId="0" fontId="16" fillId="0" borderId="0" applyFill="0" applyBorder="0">
      <alignment vertical="center"/>
    </xf>
    <xf numFmtId="0" fontId="16" fillId="0" borderId="0" applyFill="0" applyBorder="0">
      <alignment vertical="center"/>
    </xf>
    <xf numFmtId="0" fontId="23" fillId="0" borderId="5" applyNumberFormat="0" applyFill="0" applyAlignment="0" applyProtection="0"/>
    <xf numFmtId="0" fontId="46" fillId="0" borderId="10" applyNumberFormat="0" applyFill="0" applyAlignment="0" applyProtection="0"/>
    <xf numFmtId="0" fontId="19" fillId="0" borderId="0" applyFill="0" applyBorder="0">
      <alignment vertical="center"/>
    </xf>
    <xf numFmtId="0" fontId="19" fillId="0" borderId="0" applyFill="0" applyBorder="0">
      <alignment vertical="center"/>
    </xf>
    <xf numFmtId="0" fontId="24" fillId="0" borderId="6" applyNumberFormat="0" applyFill="0" applyAlignment="0" applyProtection="0"/>
    <xf numFmtId="0" fontId="47" fillId="0" borderId="11" applyNumberFormat="0" applyFill="0" applyAlignment="0" applyProtection="0"/>
    <xf numFmtId="0" fontId="48" fillId="0" borderId="0" applyFill="0" applyBorder="0">
      <alignment vertical="center"/>
    </xf>
    <xf numFmtId="0" fontId="48" fillId="0" borderId="0" applyFill="0" applyBorder="0">
      <alignment vertical="center"/>
    </xf>
    <xf numFmtId="0" fontId="47" fillId="0" borderId="0" applyNumberFormat="0" applyFill="0" applyBorder="0" applyAlignment="0" applyProtection="0"/>
    <xf numFmtId="0" fontId="22" fillId="0" borderId="0" applyFill="0" applyBorder="0">
      <alignment vertical="center"/>
    </xf>
    <xf numFmtId="0" fontId="22" fillId="0" borderId="0" applyFill="0" applyBorder="0">
      <alignment vertical="center"/>
    </xf>
    <xf numFmtId="172" fontId="49" fillId="0" borderId="0"/>
    <xf numFmtId="0" fontId="50" fillId="0" borderId="0" applyNumberFormat="0" applyFill="0" applyBorder="0" applyAlignment="0" applyProtection="0">
      <alignment vertical="top"/>
      <protection locked="0"/>
    </xf>
    <xf numFmtId="0" fontId="51" fillId="0" borderId="0" applyFill="0" applyBorder="0">
      <alignment horizontal="center" vertical="center"/>
      <protection locked="0"/>
    </xf>
    <xf numFmtId="0" fontId="52" fillId="0" borderId="0" applyFill="0" applyBorder="0">
      <alignment horizontal="left" vertical="center"/>
      <protection locked="0"/>
    </xf>
    <xf numFmtId="0" fontId="53" fillId="11" borderId="7" applyNumberFormat="0" applyAlignment="0" applyProtection="0"/>
    <xf numFmtId="165" fontId="17" fillId="35" borderId="0" applyFont="0" applyBorder="0" applyAlignment="0">
      <alignment horizontal="right"/>
      <protection locked="0"/>
    </xf>
    <xf numFmtId="165" fontId="17" fillId="35" borderId="0" applyFont="0" applyBorder="0" applyAlignment="0">
      <alignment horizontal="right"/>
      <protection locked="0"/>
    </xf>
    <xf numFmtId="165" fontId="17" fillId="36" borderId="0" applyFont="0" applyBorder="0">
      <alignment horizontal="right"/>
      <protection locked="0"/>
    </xf>
    <xf numFmtId="0" fontId="22" fillId="37" borderId="0"/>
    <xf numFmtId="0" fontId="54" fillId="0" borderId="12" applyNumberFormat="0" applyFill="0" applyAlignment="0" applyProtection="0"/>
    <xf numFmtId="173" fontId="55" fillId="0" borderId="0"/>
    <xf numFmtId="0" fontId="56" fillId="0" borderId="0" applyFill="0" applyBorder="0">
      <alignment horizontal="left" vertical="center"/>
    </xf>
    <xf numFmtId="0" fontId="57" fillId="15" borderId="0" applyNumberFormat="0" applyBorder="0" applyAlignment="0" applyProtection="0"/>
    <xf numFmtId="0" fontId="26" fillId="7" borderId="0" applyNumberFormat="0" applyBorder="0" applyAlignment="0" applyProtection="0"/>
    <xf numFmtId="174" fontId="58" fillId="0" borderId="0"/>
    <xf numFmtId="0" fontId="17" fillId="0" borderId="0"/>
    <xf numFmtId="0" fontId="17" fillId="0" borderId="0"/>
    <xf numFmtId="0" fontId="17" fillId="0" borderId="0" applyFill="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17" fillId="0" borderId="0"/>
    <xf numFmtId="0" fontId="17" fillId="0" borderId="0"/>
    <xf numFmtId="0" fontId="29" fillId="0" borderId="0"/>
    <xf numFmtId="0" fontId="32" fillId="0" borderId="0"/>
    <xf numFmtId="0" fontId="17" fillId="0" borderId="0" applyFill="0"/>
    <xf numFmtId="0" fontId="17" fillId="0" borderId="0"/>
    <xf numFmtId="0" fontId="17" fillId="0" borderId="0"/>
    <xf numFmtId="0" fontId="17" fillId="12" borderId="13" applyNumberFormat="0" applyFont="0" applyAlignment="0" applyProtection="0"/>
    <xf numFmtId="0" fontId="59" fillId="10" borderId="14" applyNumberFormat="0" applyAlignment="0" applyProtection="0"/>
    <xf numFmtId="9" fontId="17" fillId="0" borderId="0" applyFont="0" applyFill="0" applyBorder="0" applyAlignment="0" applyProtection="0"/>
    <xf numFmtId="175" fontId="17" fillId="0" borderId="0" applyFill="0" applyBorder="0"/>
    <xf numFmtId="9" fontId="17" fillId="0" borderId="0" applyFont="0" applyFill="0" applyBorder="0" applyAlignment="0" applyProtection="0"/>
    <xf numFmtId="9" fontId="17" fillId="0" borderId="0" applyFont="0" applyFill="0" applyBorder="0" applyAlignment="0" applyProtection="0"/>
    <xf numFmtId="172" fontId="60" fillId="0" borderId="0"/>
    <xf numFmtId="0" fontId="48" fillId="0" borderId="0" applyFill="0" applyBorder="0">
      <alignment vertical="center"/>
    </xf>
    <xf numFmtId="0" fontId="38" fillId="0" borderId="0" applyNumberFormat="0" applyFont="0" applyFill="0" applyBorder="0" applyAlignment="0" applyProtection="0">
      <alignment horizontal="left"/>
    </xf>
    <xf numFmtId="15" fontId="38" fillId="0" borderId="0" applyFont="0" applyFill="0" applyBorder="0" applyAlignment="0" applyProtection="0"/>
    <xf numFmtId="4" fontId="38" fillId="0" borderId="0" applyFont="0" applyFill="0" applyBorder="0" applyAlignment="0" applyProtection="0"/>
    <xf numFmtId="176" fontId="61" fillId="0" borderId="15"/>
    <xf numFmtId="0" fontId="62" fillId="0" borderId="1">
      <alignment horizontal="center"/>
    </xf>
    <xf numFmtId="3" fontId="38" fillId="0" borderId="0" applyFont="0" applyFill="0" applyBorder="0" applyAlignment="0" applyProtection="0"/>
    <xf numFmtId="0" fontId="38" fillId="38" borderId="0" applyNumberFormat="0" applyFont="0" applyBorder="0" applyAlignment="0" applyProtection="0"/>
    <xf numFmtId="177" fontId="17" fillId="0" borderId="0"/>
    <xf numFmtId="178" fontId="22" fillId="0" borderId="0" applyFill="0" applyBorder="0">
      <alignment horizontal="right" vertical="center"/>
    </xf>
    <xf numFmtId="179" fontId="22" fillId="0" borderId="0" applyFill="0" applyBorder="0">
      <alignment horizontal="right" vertical="center"/>
    </xf>
    <xf numFmtId="180" fontId="22" fillId="0" borderId="0" applyFill="0" applyBorder="0">
      <alignment horizontal="right" vertical="center"/>
    </xf>
    <xf numFmtId="0" fontId="17" fillId="12" borderId="0" applyNumberFormat="0" applyFont="0" applyBorder="0" applyAlignment="0" applyProtection="0"/>
    <xf numFmtId="0" fontId="17" fillId="10" borderId="0" applyNumberFormat="0" applyFont="0" applyBorder="0" applyAlignment="0" applyProtection="0"/>
    <xf numFmtId="0" fontId="17" fillId="14" borderId="0" applyNumberFormat="0" applyFont="0" applyBorder="0" applyAlignment="0" applyProtection="0"/>
    <xf numFmtId="0" fontId="17" fillId="0" borderId="0" applyNumberFormat="0" applyFont="0" applyFill="0" applyBorder="0" applyAlignment="0" applyProtection="0"/>
    <xf numFmtId="0" fontId="17" fillId="14" borderId="0" applyNumberFormat="0" applyFont="0" applyBorder="0" applyAlignment="0" applyProtection="0"/>
    <xf numFmtId="0" fontId="17" fillId="0" borderId="0" applyNumberFormat="0" applyFont="0" applyFill="0" applyBorder="0" applyAlignment="0" applyProtection="0"/>
    <xf numFmtId="0" fontId="17" fillId="0" borderId="0" applyNumberFormat="0" applyFont="0" applyBorder="0" applyAlignment="0" applyProtection="0"/>
    <xf numFmtId="0" fontId="63" fillId="0" borderId="0" applyNumberFormat="0" applyFill="0" applyBorder="0" applyAlignment="0" applyProtection="0"/>
    <xf numFmtId="0" fontId="17" fillId="0" borderId="0"/>
    <xf numFmtId="0" fontId="56" fillId="0" borderId="0"/>
    <xf numFmtId="0" fontId="64" fillId="0" borderId="0"/>
    <xf numFmtId="15" fontId="17" fillId="0" borderId="0"/>
    <xf numFmtId="10" fontId="17" fillId="0" borderId="0"/>
    <xf numFmtId="0" fontId="65" fillId="39" borderId="4" applyBorder="0" applyProtection="0">
      <alignment horizontal="centerContinuous" vertical="center"/>
    </xf>
    <xf numFmtId="0" fontId="74" fillId="39" borderId="4" applyBorder="0" applyProtection="0">
      <alignment horizontal="centerContinuous" vertical="center"/>
    </xf>
    <xf numFmtId="0" fontId="66" fillId="0" borderId="0" applyBorder="0" applyProtection="0">
      <alignment vertical="center"/>
    </xf>
    <xf numFmtId="0" fontId="67" fillId="0" borderId="0">
      <alignment horizontal="left"/>
    </xf>
    <xf numFmtId="0" fontId="67" fillId="0" borderId="16" applyFill="0" applyBorder="0" applyProtection="0">
      <alignment horizontal="left" vertical="top"/>
    </xf>
    <xf numFmtId="49" fontId="17" fillId="0" borderId="0" applyFont="0" applyFill="0" applyBorder="0" applyAlignment="0" applyProtection="0"/>
    <xf numFmtId="0" fontId="68" fillId="0" borderId="0"/>
    <xf numFmtId="0" fontId="69" fillId="0" borderId="0"/>
    <xf numFmtId="0" fontId="75" fillId="0" borderId="0"/>
    <xf numFmtId="0" fontId="69" fillId="0" borderId="0"/>
    <xf numFmtId="0" fontId="75" fillId="0" borderId="0"/>
    <xf numFmtId="0" fontId="68" fillId="0" borderId="0"/>
    <xf numFmtId="173" fontId="70" fillId="0" borderId="0"/>
    <xf numFmtId="0" fontId="63" fillId="0" borderId="0" applyNumberFormat="0" applyFill="0" applyBorder="0" applyAlignment="0" applyProtection="0"/>
    <xf numFmtId="0" fontId="71" fillId="0" borderId="0" applyFill="0" applyBorder="0">
      <alignment horizontal="left" vertical="center"/>
      <protection locked="0"/>
    </xf>
    <xf numFmtId="0" fontId="68" fillId="0" borderId="0"/>
    <xf numFmtId="0" fontId="72" fillId="0" borderId="0" applyFill="0" applyBorder="0">
      <alignment horizontal="left" vertical="center"/>
      <protection locked="0"/>
    </xf>
    <xf numFmtId="0" fontId="40" fillId="0" borderId="17" applyNumberFormat="0" applyFill="0" applyAlignment="0" applyProtection="0"/>
    <xf numFmtId="0" fontId="73" fillId="0" borderId="0" applyNumberFormat="0" applyFill="0" applyBorder="0" applyAlignment="0" applyProtection="0"/>
    <xf numFmtId="181" fontId="17" fillId="0" borderId="4" applyBorder="0" applyProtection="0">
      <alignment horizontal="right"/>
    </xf>
    <xf numFmtId="167" fontId="10" fillId="0" borderId="0" applyFont="0" applyFill="0" applyBorder="0" applyAlignment="0" applyProtection="0"/>
    <xf numFmtId="165" fontId="17" fillId="37" borderId="0" applyNumberFormat="0" applyFont="0" applyBorder="0" applyAlignment="0">
      <alignment horizontal="right"/>
    </xf>
    <xf numFmtId="165" fontId="17" fillId="37" borderId="0" applyNumberFormat="0" applyFont="0" applyBorder="0" applyAlignment="0">
      <alignment horizontal="right"/>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166" fontId="10" fillId="0" borderId="0" applyFont="0" applyFill="0" applyBorder="0" applyAlignment="0" applyProtection="0"/>
    <xf numFmtId="0" fontId="9" fillId="0" borderId="0"/>
    <xf numFmtId="165" fontId="17" fillId="35" borderId="0" applyFont="0" applyBorder="0" applyAlignment="0">
      <alignment horizontal="right"/>
      <protection locked="0"/>
    </xf>
    <xf numFmtId="165" fontId="17" fillId="37" borderId="0" applyNumberFormat="0" applyFont="0" applyBorder="0" applyAlignment="0">
      <alignment horizontal="right"/>
    </xf>
    <xf numFmtId="165" fontId="17" fillId="35" borderId="0" applyFont="0" applyBorder="0" applyAlignment="0">
      <alignment horizontal="right"/>
      <protection locked="0"/>
    </xf>
    <xf numFmtId="165" fontId="17" fillId="37" borderId="0" applyNumberFormat="0" applyFont="0" applyBorder="0" applyAlignment="0">
      <alignment horizontal="right"/>
    </xf>
    <xf numFmtId="167" fontId="84" fillId="0" borderId="0" applyFont="0" applyFill="0" applyBorder="0" applyAlignment="0" applyProtection="0"/>
    <xf numFmtId="0" fontId="88" fillId="0" borderId="0"/>
    <xf numFmtId="166" fontId="8" fillId="0" borderId="0" applyFont="0" applyFill="0" applyBorder="0" applyAlignment="0" applyProtection="0"/>
    <xf numFmtId="0" fontId="7" fillId="0" borderId="0"/>
    <xf numFmtId="0" fontId="6" fillId="0" borderId="0"/>
    <xf numFmtId="0" fontId="5" fillId="0" borderId="0"/>
    <xf numFmtId="0" fontId="4" fillId="0" borderId="0"/>
    <xf numFmtId="166" fontId="4" fillId="0" borderId="0" applyFont="0" applyFill="0" applyBorder="0" applyAlignment="0" applyProtection="0"/>
    <xf numFmtId="0" fontId="12" fillId="0" borderId="0"/>
    <xf numFmtId="0" fontId="17" fillId="55" borderId="0"/>
    <xf numFmtId="9"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0" fontId="3" fillId="0" borderId="0"/>
    <xf numFmtId="0" fontId="113" fillId="57" borderId="0" applyNumberFormat="0" applyBorder="0" applyAlignment="0" applyProtection="0"/>
    <xf numFmtId="0" fontId="25" fillId="6" borderId="0" applyNumberFormat="0" applyBorder="0" applyAlignment="0" applyProtection="0"/>
  </cellStyleXfs>
  <cellXfs count="422">
    <xf numFmtId="0" fontId="0" fillId="0" borderId="0" xfId="0"/>
    <xf numFmtId="0" fontId="21" fillId="0" borderId="0" xfId="4" applyFont="1"/>
    <xf numFmtId="0" fontId="12" fillId="3" borderId="0" xfId="2" applyFill="1" applyAlignment="1">
      <alignment horizontal="center" vertical="center"/>
    </xf>
    <xf numFmtId="0" fontId="12" fillId="3" borderId="0" xfId="2" applyFill="1" applyAlignment="1">
      <alignment vertical="center"/>
    </xf>
    <xf numFmtId="0" fontId="0" fillId="43" borderId="0" xfId="0" applyFill="1" applyAlignment="1">
      <alignment vertical="top" wrapText="1"/>
    </xf>
    <xf numFmtId="0" fontId="0" fillId="43" borderId="0" xfId="0" applyFill="1"/>
    <xf numFmtId="0" fontId="21" fillId="3" borderId="0" xfId="4" applyFont="1" applyFill="1"/>
    <xf numFmtId="0" fontId="0" fillId="43" borderId="0" xfId="0" applyFill="1" applyAlignment="1">
      <alignment horizontal="left" vertical="center" wrapText="1"/>
    </xf>
    <xf numFmtId="0" fontId="0" fillId="3" borderId="0" xfId="0" applyFill="1" applyAlignment="1">
      <alignment vertical="center"/>
    </xf>
    <xf numFmtId="0" fontId="0" fillId="3" borderId="0" xfId="0" applyFill="1"/>
    <xf numFmtId="165" fontId="89" fillId="41" borderId="0" xfId="342" applyNumberFormat="1" applyFont="1" applyFill="1" applyAlignment="1">
      <alignment horizontal="center" vertical="center" wrapText="1"/>
    </xf>
    <xf numFmtId="0" fontId="0" fillId="3" borderId="0" xfId="0" applyFill="1" applyAlignment="1">
      <alignment horizontal="center" vertical="center" wrapText="1"/>
    </xf>
    <xf numFmtId="0" fontId="90" fillId="3" borderId="0" xfId="0" applyFont="1" applyFill="1" applyAlignment="1">
      <alignment vertical="center"/>
    </xf>
    <xf numFmtId="0" fontId="85" fillId="3" borderId="0" xfId="0" applyFont="1" applyFill="1"/>
    <xf numFmtId="49" fontId="91" fillId="3" borderId="0" xfId="342" applyNumberFormat="1" applyFont="1" applyFill="1" applyAlignment="1">
      <alignment horizontal="center" vertical="center" wrapText="1"/>
    </xf>
    <xf numFmtId="0" fontId="0" fillId="3" borderId="0" xfId="0" applyFill="1" applyAlignment="1">
      <alignment horizontal="center"/>
    </xf>
    <xf numFmtId="0" fontId="21" fillId="3" borderId="23" xfId="4" applyFont="1" applyFill="1" applyBorder="1"/>
    <xf numFmtId="0" fontId="21" fillId="3" borderId="4" xfId="4" applyFont="1" applyFill="1" applyBorder="1"/>
    <xf numFmtId="0" fontId="92" fillId="3" borderId="0" xfId="0" applyFont="1" applyFill="1"/>
    <xf numFmtId="0" fontId="0" fillId="43" borderId="0" xfId="0" applyFill="1" applyAlignment="1">
      <alignment horizontal="center" vertical="center" wrapText="1"/>
    </xf>
    <xf numFmtId="0" fontId="85" fillId="44" borderId="18" xfId="0" applyFont="1" applyFill="1" applyBorder="1" applyAlignment="1">
      <alignment horizontal="center" vertical="center" wrapText="1"/>
    </xf>
    <xf numFmtId="0" fontId="13" fillId="3" borderId="0" xfId="2" applyFont="1" applyFill="1"/>
    <xf numFmtId="0" fontId="93" fillId="3" borderId="0" xfId="5" applyFont="1" applyFill="1">
      <alignment vertical="center"/>
    </xf>
    <xf numFmtId="0" fontId="21" fillId="43" borderId="0" xfId="4" applyFont="1" applyFill="1"/>
    <xf numFmtId="0" fontId="93" fillId="3" borderId="0" xfId="5" applyFont="1" applyFill="1" applyAlignment="1">
      <alignment horizontal="center" vertical="center"/>
    </xf>
    <xf numFmtId="0" fontId="85" fillId="3" borderId="0" xfId="0" applyFont="1" applyFill="1" applyAlignment="1">
      <alignment horizontal="center"/>
    </xf>
    <xf numFmtId="0" fontId="0" fillId="0" borderId="0" xfId="0" applyAlignment="1">
      <alignment horizontal="center"/>
    </xf>
    <xf numFmtId="0" fontId="85" fillId="3" borderId="0" xfId="0" applyFont="1" applyFill="1" applyAlignment="1">
      <alignment horizontal="left"/>
    </xf>
    <xf numFmtId="0" fontId="0" fillId="3" borderId="0" xfId="0" applyFill="1" applyAlignment="1">
      <alignment horizontal="center" vertical="center"/>
    </xf>
    <xf numFmtId="0" fontId="11" fillId="42" borderId="0" xfId="0" applyFont="1" applyFill="1" applyAlignment="1">
      <alignment horizontal="left" vertical="center" wrapText="1"/>
    </xf>
    <xf numFmtId="0" fontId="80" fillId="0" borderId="0" xfId="2" applyFont="1"/>
    <xf numFmtId="0" fontId="28" fillId="3" borderId="0" xfId="2" applyFont="1" applyFill="1" applyAlignment="1">
      <alignment horizontal="left" vertical="center" wrapText="1"/>
    </xf>
    <xf numFmtId="0" fontId="79" fillId="41" borderId="19" xfId="2" applyFont="1" applyFill="1" applyBorder="1" applyAlignment="1">
      <alignment vertical="center"/>
    </xf>
    <xf numFmtId="0" fontId="13" fillId="3" borderId="0" xfId="2" applyFont="1" applyFill="1" applyAlignment="1">
      <alignment vertical="center"/>
    </xf>
    <xf numFmtId="0" fontId="7" fillId="3" borderId="0" xfId="344" applyFill="1" applyAlignment="1">
      <alignment horizontal="center" vertical="center"/>
    </xf>
    <xf numFmtId="0" fontId="7" fillId="3" borderId="0" xfId="344" applyFill="1" applyAlignment="1">
      <alignment horizontal="center" vertical="center" wrapText="1"/>
    </xf>
    <xf numFmtId="0" fontId="79" fillId="3" borderId="0" xfId="2" applyFont="1" applyFill="1" applyAlignment="1">
      <alignment horizontal="center" vertical="center"/>
    </xf>
    <xf numFmtId="0" fontId="97" fillId="3" borderId="0" xfId="2" applyFont="1" applyFill="1" applyAlignment="1">
      <alignment horizontal="left" vertical="center" wrapText="1"/>
    </xf>
    <xf numFmtId="0" fontId="98" fillId="3" borderId="0" xfId="2" applyFont="1" applyFill="1" applyAlignment="1">
      <alignment vertical="center"/>
    </xf>
    <xf numFmtId="0" fontId="99" fillId="3" borderId="0" xfId="2" applyFont="1" applyFill="1" applyAlignment="1">
      <alignment horizontal="left" vertical="center"/>
    </xf>
    <xf numFmtId="0" fontId="98" fillId="3" borderId="0" xfId="2" applyFont="1" applyFill="1" applyAlignment="1">
      <alignment horizontal="center" vertical="center"/>
    </xf>
    <xf numFmtId="0" fontId="12" fillId="46" borderId="0" xfId="2" applyFill="1" applyAlignment="1">
      <alignment vertical="center"/>
    </xf>
    <xf numFmtId="0" fontId="80" fillId="3" borderId="0" xfId="2" applyFont="1" applyFill="1" applyAlignment="1">
      <alignment horizontal="center"/>
    </xf>
    <xf numFmtId="0" fontId="12" fillId="3" borderId="0" xfId="2" applyFill="1" applyAlignment="1">
      <alignment vertical="center" wrapText="1"/>
    </xf>
    <xf numFmtId="0" fontId="13" fillId="3" borderId="0" xfId="0" applyFont="1" applyFill="1"/>
    <xf numFmtId="0" fontId="80" fillId="3" borderId="0" xfId="2" applyFont="1" applyFill="1"/>
    <xf numFmtId="0" fontId="96" fillId="3" borderId="0" xfId="2" applyFont="1" applyFill="1" applyAlignment="1">
      <alignment vertical="center"/>
    </xf>
    <xf numFmtId="0" fontId="81" fillId="40" borderId="0" xfId="2" applyFont="1" applyFill="1" applyAlignment="1">
      <alignment horizontal="center" vertical="center"/>
    </xf>
    <xf numFmtId="0" fontId="12" fillId="3" borderId="0" xfId="2" applyFill="1"/>
    <xf numFmtId="0" fontId="85" fillId="44" borderId="30" xfId="0" applyFont="1" applyFill="1" applyBorder="1" applyAlignment="1">
      <alignment horizontal="center" vertical="center" wrapText="1"/>
    </xf>
    <xf numFmtId="0" fontId="86" fillId="3" borderId="0" xfId="0" applyFont="1" applyFill="1" applyAlignment="1">
      <alignment vertical="center"/>
    </xf>
    <xf numFmtId="0" fontId="80" fillId="43" borderId="0" xfId="2" applyFont="1" applyFill="1"/>
    <xf numFmtId="0" fontId="86" fillId="43" borderId="0" xfId="0" applyFont="1" applyFill="1" applyAlignment="1">
      <alignment vertical="center"/>
    </xf>
    <xf numFmtId="0" fontId="0" fillId="43" borderId="0" xfId="0" applyFill="1" applyAlignment="1">
      <alignment vertical="center"/>
    </xf>
    <xf numFmtId="0" fontId="0" fillId="43" borderId="0" xfId="0" applyFill="1" applyAlignment="1">
      <alignment horizontal="center"/>
    </xf>
    <xf numFmtId="165" fontId="91" fillId="3" borderId="18" xfId="342" applyNumberFormat="1" applyFont="1" applyFill="1" applyBorder="1" applyAlignment="1">
      <alignment horizontal="center" vertical="center" wrapText="1"/>
    </xf>
    <xf numFmtId="0" fontId="0" fillId="3" borderId="16" xfId="0" applyFill="1" applyBorder="1"/>
    <xf numFmtId="0" fontId="85" fillId="3" borderId="0" xfId="0" applyFont="1" applyFill="1" applyAlignment="1">
      <alignment horizontal="left" vertical="center"/>
    </xf>
    <xf numFmtId="183" fontId="0" fillId="40" borderId="0" xfId="0" applyNumberFormat="1" applyFill="1"/>
    <xf numFmtId="184" fontId="0" fillId="45" borderId="22" xfId="9" applyNumberFormat="1" applyFont="1" applyFill="1" applyBorder="1" applyAlignment="1">
      <alignment horizontal="left" vertical="center"/>
    </xf>
    <xf numFmtId="184" fontId="0" fillId="45" borderId="23" xfId="9" applyNumberFormat="1" applyFont="1" applyFill="1" applyBorder="1" applyAlignment="1">
      <alignment horizontal="left" vertical="center"/>
    </xf>
    <xf numFmtId="0" fontId="21" fillId="45" borderId="24" xfId="4" applyFont="1" applyFill="1" applyBorder="1"/>
    <xf numFmtId="184" fontId="0" fillId="45" borderId="16" xfId="9" applyNumberFormat="1" applyFont="1" applyFill="1" applyBorder="1" applyAlignment="1">
      <alignment horizontal="left" vertical="center"/>
    </xf>
    <xf numFmtId="184" fontId="0" fillId="45" borderId="0" xfId="9" applyNumberFormat="1" applyFont="1" applyFill="1" applyBorder="1" applyAlignment="1">
      <alignment horizontal="left" vertical="center"/>
    </xf>
    <xf numFmtId="0" fontId="21" fillId="45" borderId="25" xfId="4" applyFont="1" applyFill="1" applyBorder="1"/>
    <xf numFmtId="184" fontId="0" fillId="45" borderId="26" xfId="9" applyNumberFormat="1" applyFont="1" applyFill="1" applyBorder="1" applyAlignment="1">
      <alignment horizontal="left" vertical="center"/>
    </xf>
    <xf numFmtId="184" fontId="0" fillId="45" borderId="4" xfId="9" applyNumberFormat="1" applyFont="1" applyFill="1" applyBorder="1" applyAlignment="1">
      <alignment horizontal="left" vertical="center"/>
    </xf>
    <xf numFmtId="0" fontId="21" fillId="45" borderId="27" xfId="4" applyFont="1" applyFill="1" applyBorder="1"/>
    <xf numFmtId="0" fontId="0" fillId="3" borderId="22" xfId="0" applyFill="1" applyBorder="1"/>
    <xf numFmtId="0" fontId="0" fillId="3" borderId="26" xfId="0" applyFill="1" applyBorder="1"/>
    <xf numFmtId="0" fontId="0" fillId="3" borderId="16" xfId="0" applyFill="1" applyBorder="1" applyAlignment="1">
      <alignment horizontal="left" vertical="center" wrapText="1"/>
    </xf>
    <xf numFmtId="0" fontId="0" fillId="3" borderId="22" xfId="0" applyFill="1" applyBorder="1" applyAlignment="1">
      <alignment horizontal="left" vertical="center" wrapText="1"/>
    </xf>
    <xf numFmtId="0" fontId="90" fillId="3" borderId="0" xfId="0" applyFont="1" applyFill="1" applyAlignment="1">
      <alignment horizontal="left" vertical="center"/>
    </xf>
    <xf numFmtId="165" fontId="89" fillId="3" borderId="0" xfId="342" applyNumberFormat="1" applyFont="1" applyFill="1" applyAlignment="1">
      <alignment horizontal="center" vertical="center" wrapText="1"/>
    </xf>
    <xf numFmtId="0" fontId="12" fillId="3" borderId="0" xfId="0" applyFont="1" applyFill="1"/>
    <xf numFmtId="0" fontId="0" fillId="43" borderId="0" xfId="0" applyFill="1" applyAlignment="1">
      <alignment vertical="center" wrapText="1"/>
    </xf>
    <xf numFmtId="0" fontId="80" fillId="3" borderId="0" xfId="2" applyFont="1" applyFill="1" applyAlignment="1">
      <alignment vertical="center"/>
    </xf>
    <xf numFmtId="0" fontId="80" fillId="43" borderId="0" xfId="2" applyFont="1" applyFill="1" applyAlignment="1">
      <alignment vertical="center"/>
    </xf>
    <xf numFmtId="0" fontId="80" fillId="43" borderId="0" xfId="2" applyFont="1" applyFill="1" applyAlignment="1">
      <alignment horizontal="left"/>
    </xf>
    <xf numFmtId="0" fontId="12" fillId="3" borderId="22" xfId="0" applyFont="1" applyFill="1" applyBorder="1" applyAlignment="1">
      <alignment vertical="center"/>
    </xf>
    <xf numFmtId="0" fontId="12" fillId="3" borderId="16" xfId="0" applyFont="1" applyFill="1" applyBorder="1" applyAlignment="1">
      <alignment vertical="center"/>
    </xf>
    <xf numFmtId="0" fontId="0" fillId="3" borderId="16" xfId="0" applyFill="1" applyBorder="1" applyAlignment="1">
      <alignment vertical="center"/>
    </xf>
    <xf numFmtId="0" fontId="0" fillId="3" borderId="26" xfId="0" applyFill="1" applyBorder="1" applyAlignment="1">
      <alignment vertical="center"/>
    </xf>
    <xf numFmtId="0" fontId="85" fillId="3" borderId="0" xfId="0" applyFont="1" applyFill="1" applyAlignment="1">
      <alignment vertical="center"/>
    </xf>
    <xf numFmtId="0" fontId="21" fillId="3" borderId="0" xfId="4" applyFont="1" applyFill="1" applyAlignment="1">
      <alignment vertical="center"/>
    </xf>
    <xf numFmtId="0" fontId="80" fillId="3" borderId="0" xfId="2" applyFont="1" applyFill="1" applyAlignment="1">
      <alignment horizontal="left" vertical="center"/>
    </xf>
    <xf numFmtId="0" fontId="12" fillId="3" borderId="0" xfId="0" applyFont="1" applyFill="1" applyAlignment="1">
      <alignment vertical="center"/>
    </xf>
    <xf numFmtId="183" fontId="0" fillId="45" borderId="24" xfId="341" applyNumberFormat="1" applyFont="1" applyFill="1" applyBorder="1" applyAlignment="1">
      <alignment vertical="center"/>
    </xf>
    <xf numFmtId="183" fontId="0" fillId="45" borderId="25" xfId="341" applyNumberFormat="1" applyFont="1" applyFill="1" applyBorder="1" applyAlignment="1">
      <alignment vertical="center"/>
    </xf>
    <xf numFmtId="183" fontId="0" fillId="45" borderId="27" xfId="341" applyNumberFormat="1" applyFont="1" applyFill="1" applyBorder="1" applyAlignment="1">
      <alignment vertical="center"/>
    </xf>
    <xf numFmtId="0" fontId="0" fillId="43" borderId="0" xfId="0" applyFill="1" applyAlignment="1">
      <alignment horizontal="center" vertical="center"/>
    </xf>
    <xf numFmtId="0" fontId="20" fillId="43" borderId="0" xfId="0" applyFont="1" applyFill="1"/>
    <xf numFmtId="0" fontId="20" fillId="43" borderId="0" xfId="0" applyFont="1" applyFill="1" applyAlignment="1">
      <alignment horizontal="center" vertical="center" wrapText="1"/>
    </xf>
    <xf numFmtId="0" fontId="12" fillId="43" borderId="0" xfId="0" applyFont="1" applyFill="1" applyAlignment="1">
      <alignment horizontal="center" vertical="center"/>
    </xf>
    <xf numFmtId="0" fontId="20" fillId="3" borderId="0" xfId="0" applyFont="1" applyFill="1"/>
    <xf numFmtId="0" fontId="0" fillId="3" borderId="0" xfId="0" applyFill="1" applyAlignment="1">
      <alignment wrapText="1"/>
    </xf>
    <xf numFmtId="183" fontId="0" fillId="3" borderId="0" xfId="341" applyNumberFormat="1" applyFont="1" applyFill="1" applyBorder="1" applyAlignment="1">
      <alignment horizontal="center"/>
    </xf>
    <xf numFmtId="0" fontId="20" fillId="3" borderId="0" xfId="0" applyFont="1" applyFill="1" applyAlignment="1">
      <alignment horizontal="center"/>
    </xf>
    <xf numFmtId="0" fontId="0" fillId="3" borderId="23" xfId="0" applyFill="1" applyBorder="1"/>
    <xf numFmtId="0" fontId="0" fillId="3" borderId="0" xfId="0" applyFill="1" applyAlignment="1">
      <alignment vertical="center" wrapText="1"/>
    </xf>
    <xf numFmtId="0" fontId="12" fillId="43" borderId="0" xfId="0" applyFont="1" applyFill="1"/>
    <xf numFmtId="0" fontId="20" fillId="43" borderId="0" xfId="0" applyFont="1" applyFill="1" applyAlignment="1">
      <alignment horizontal="left" vertical="center"/>
    </xf>
    <xf numFmtId="0" fontId="0" fillId="43" borderId="0" xfId="0" applyFill="1" applyAlignment="1">
      <alignment wrapText="1"/>
    </xf>
    <xf numFmtId="0" fontId="76" fillId="43" borderId="0" xfId="0" applyFont="1" applyFill="1" applyAlignment="1">
      <alignment horizontal="left" vertical="center" wrapText="1"/>
    </xf>
    <xf numFmtId="0" fontId="28" fillId="43" borderId="0" xfId="0" applyFont="1" applyFill="1" applyAlignment="1">
      <alignment wrapText="1"/>
    </xf>
    <xf numFmtId="182" fontId="20" fillId="43" borderId="0" xfId="0" applyNumberFormat="1" applyFont="1" applyFill="1" applyAlignment="1">
      <alignment wrapText="1"/>
    </xf>
    <xf numFmtId="0" fontId="20" fillId="43" borderId="0" xfId="0" applyFont="1" applyFill="1" applyAlignment="1">
      <alignment wrapText="1"/>
    </xf>
    <xf numFmtId="182" fontId="20" fillId="43" borderId="0" xfId="0" applyNumberFormat="1" applyFont="1" applyFill="1"/>
    <xf numFmtId="0" fontId="78" fillId="43" borderId="0" xfId="0" applyFont="1" applyFill="1" applyAlignment="1">
      <alignment vertical="center" wrapText="1"/>
    </xf>
    <xf numFmtId="49" fontId="91" fillId="0" borderId="0" xfId="342" applyNumberFormat="1" applyFont="1" applyAlignment="1">
      <alignment horizontal="center" vertical="center" wrapText="1"/>
    </xf>
    <xf numFmtId="183" fontId="0" fillId="45" borderId="25" xfId="341" applyNumberFormat="1" applyFont="1" applyFill="1" applyBorder="1" applyAlignment="1">
      <alignment horizontal="center"/>
    </xf>
    <xf numFmtId="0" fontId="20" fillId="45" borderId="25" xfId="0" applyFont="1" applyFill="1" applyBorder="1" applyAlignment="1">
      <alignment horizontal="center"/>
    </xf>
    <xf numFmtId="0" fontId="20" fillId="45" borderId="27" xfId="0" applyFont="1" applyFill="1" applyBorder="1" applyAlignment="1">
      <alignment horizontal="center"/>
    </xf>
    <xf numFmtId="49" fontId="91" fillId="3" borderId="29" xfId="342" applyNumberFormat="1" applyFont="1" applyFill="1" applyBorder="1" applyAlignment="1">
      <alignment horizontal="left" vertical="center" wrapText="1"/>
    </xf>
    <xf numFmtId="49" fontId="91" fillId="3" borderId="0" xfId="342" applyNumberFormat="1" applyFont="1" applyFill="1" applyAlignment="1">
      <alignment horizontal="left" vertical="center" wrapText="1"/>
    </xf>
    <xf numFmtId="0" fontId="20" fillId="3" borderId="22" xfId="0" applyFont="1" applyFill="1" applyBorder="1" applyAlignment="1">
      <alignment vertical="center"/>
    </xf>
    <xf numFmtId="183" fontId="0" fillId="45" borderId="24" xfId="341" applyNumberFormat="1" applyFont="1" applyFill="1" applyBorder="1" applyAlignment="1">
      <alignment horizontal="center"/>
    </xf>
    <xf numFmtId="0" fontId="20" fillId="3" borderId="16" xfId="0" applyFont="1" applyFill="1" applyBorder="1" applyAlignment="1">
      <alignment vertical="center"/>
    </xf>
    <xf numFmtId="0" fontId="20" fillId="3" borderId="26" xfId="0" applyFont="1" applyFill="1" applyBorder="1" applyAlignment="1">
      <alignment vertical="center"/>
    </xf>
    <xf numFmtId="0" fontId="0" fillId="3" borderId="4" xfId="0" applyFill="1" applyBorder="1"/>
    <xf numFmtId="0" fontId="0" fillId="3" borderId="23" xfId="0" applyFill="1" applyBorder="1" applyAlignment="1">
      <alignment horizontal="center" vertical="center"/>
    </xf>
    <xf numFmtId="0" fontId="0" fillId="3" borderId="4" xfId="0" applyFill="1" applyBorder="1" applyAlignment="1">
      <alignment horizontal="center" vertical="center"/>
    </xf>
    <xf numFmtId="0" fontId="0" fillId="3" borderId="23" xfId="0" applyFill="1" applyBorder="1" applyAlignment="1">
      <alignment vertical="center"/>
    </xf>
    <xf numFmtId="183" fontId="0" fillId="45" borderId="24" xfId="341" applyNumberFormat="1" applyFont="1" applyFill="1" applyBorder="1" applyAlignment="1"/>
    <xf numFmtId="0" fontId="20" fillId="45" borderId="25" xfId="0" applyFont="1" applyFill="1" applyBorder="1"/>
    <xf numFmtId="0" fontId="20" fillId="0" borderId="26" xfId="0" applyFont="1" applyBorder="1" applyAlignment="1">
      <alignment vertical="center"/>
    </xf>
    <xf numFmtId="0" fontId="0" fillId="3" borderId="4" xfId="0" applyFill="1" applyBorder="1" applyAlignment="1">
      <alignment vertical="center"/>
    </xf>
    <xf numFmtId="0" fontId="20" fillId="45" borderId="27" xfId="0" applyFont="1" applyFill="1" applyBorder="1"/>
    <xf numFmtId="0" fontId="12" fillId="3" borderId="0" xfId="0" applyFont="1" applyFill="1" applyAlignment="1">
      <alignment horizontal="center"/>
    </xf>
    <xf numFmtId="0" fontId="12" fillId="3" borderId="23" xfId="0" applyFont="1" applyFill="1" applyBorder="1" applyAlignment="1">
      <alignment horizontal="center"/>
    </xf>
    <xf numFmtId="0" fontId="12" fillId="3" borderId="4" xfId="0" applyFont="1" applyFill="1" applyBorder="1" applyAlignment="1">
      <alignment horizontal="center"/>
    </xf>
    <xf numFmtId="0" fontId="85" fillId="3" borderId="29" xfId="0" applyFont="1" applyFill="1" applyBorder="1" applyAlignment="1">
      <alignment horizontal="left" vertical="center"/>
    </xf>
    <xf numFmtId="0" fontId="0" fillId="3" borderId="29" xfId="0" applyFill="1" applyBorder="1" applyAlignment="1">
      <alignment horizontal="center" vertical="center"/>
    </xf>
    <xf numFmtId="0" fontId="85" fillId="45" borderId="0" xfId="0" applyFont="1" applyFill="1" applyAlignment="1">
      <alignment horizontal="left" vertical="center"/>
    </xf>
    <xf numFmtId="0" fontId="20" fillId="45" borderId="16" xfId="0" applyFont="1" applyFill="1" applyBorder="1" applyAlignment="1">
      <alignment horizontal="left"/>
    </xf>
    <xf numFmtId="0" fontId="17" fillId="3" borderId="4" xfId="0" applyFont="1" applyFill="1" applyBorder="1" applyAlignment="1">
      <alignment vertical="center" wrapText="1"/>
    </xf>
    <xf numFmtId="0" fontId="100" fillId="3" borderId="0" xfId="0" applyFont="1" applyFill="1" applyAlignment="1">
      <alignment horizontal="left" wrapText="1"/>
    </xf>
    <xf numFmtId="0" fontId="17" fillId="3" borderId="4" xfId="0" applyFont="1" applyFill="1" applyBorder="1" applyAlignment="1">
      <alignment horizontal="center" vertical="center" wrapText="1"/>
    </xf>
    <xf numFmtId="0" fontId="20" fillId="45" borderId="22" xfId="0" applyFont="1" applyFill="1" applyBorder="1" applyAlignment="1">
      <alignment horizontal="left"/>
    </xf>
    <xf numFmtId="0" fontId="20" fillId="45" borderId="24" xfId="0" applyFont="1" applyFill="1" applyBorder="1" applyAlignment="1">
      <alignment horizontal="center"/>
    </xf>
    <xf numFmtId="0" fontId="90" fillId="3" borderId="0" xfId="0" applyFont="1" applyFill="1"/>
    <xf numFmtId="0" fontId="0" fillId="3" borderId="0" xfId="0" applyFill="1" applyAlignment="1">
      <alignment horizontal="left"/>
    </xf>
    <xf numFmtId="0" fontId="94" fillId="45" borderId="23" xfId="0" applyFont="1" applyFill="1" applyBorder="1" applyAlignment="1">
      <alignment horizontal="left"/>
    </xf>
    <xf numFmtId="0" fontId="94" fillId="45" borderId="24" xfId="0" applyFont="1" applyFill="1" applyBorder="1"/>
    <xf numFmtId="0" fontId="94" fillId="45" borderId="0" xfId="0" applyFont="1" applyFill="1" applyAlignment="1">
      <alignment horizontal="left"/>
    </xf>
    <xf numFmtId="0" fontId="94" fillId="45" borderId="25" xfId="0" applyFont="1" applyFill="1" applyBorder="1"/>
    <xf numFmtId="0" fontId="94" fillId="45" borderId="4" xfId="0" applyFont="1" applyFill="1" applyBorder="1" applyAlignment="1">
      <alignment horizontal="left"/>
    </xf>
    <xf numFmtId="0" fontId="94" fillId="45" borderId="27" xfId="0" applyFont="1" applyFill="1" applyBorder="1"/>
    <xf numFmtId="0" fontId="94" fillId="3" borderId="0" xfId="0" applyFont="1" applyFill="1"/>
    <xf numFmtId="0" fontId="94" fillId="3" borderId="0" xfId="0" applyFont="1" applyFill="1" applyAlignment="1">
      <alignment horizontal="left"/>
    </xf>
    <xf numFmtId="0" fontId="94" fillId="3" borderId="0" xfId="0" applyFont="1" applyFill="1" applyAlignment="1">
      <alignment horizontal="center"/>
    </xf>
    <xf numFmtId="0" fontId="20" fillId="43" borderId="0" xfId="0" applyFont="1" applyFill="1" applyAlignment="1">
      <alignment horizontal="center" vertical="center"/>
    </xf>
    <xf numFmtId="0" fontId="28" fillId="3" borderId="0" xfId="0" applyFont="1" applyFill="1"/>
    <xf numFmtId="0" fontId="12" fillId="3" borderId="0" xfId="0" applyFont="1" applyFill="1" applyAlignment="1">
      <alignment horizontal="center" vertical="center"/>
    </xf>
    <xf numFmtId="0" fontId="85" fillId="3" borderId="23" xfId="0" applyFont="1" applyFill="1" applyBorder="1" applyAlignment="1">
      <alignment horizontal="left"/>
    </xf>
    <xf numFmtId="0" fontId="85" fillId="3" borderId="4" xfId="0" applyFont="1" applyFill="1" applyBorder="1" applyAlignment="1">
      <alignment horizontal="left"/>
    </xf>
    <xf numFmtId="0" fontId="12" fillId="45" borderId="27" xfId="0" applyFont="1" applyFill="1" applyBorder="1" applyAlignment="1">
      <alignment horizontal="center"/>
    </xf>
    <xf numFmtId="0" fontId="80" fillId="3" borderId="0" xfId="2" applyFont="1" applyFill="1" applyAlignment="1">
      <alignment horizontal="center" vertical="center"/>
    </xf>
    <xf numFmtId="0" fontId="85" fillId="3" borderId="0" xfId="0" applyFont="1" applyFill="1" applyAlignment="1">
      <alignment horizontal="center" vertical="center"/>
    </xf>
    <xf numFmtId="0" fontId="12" fillId="3" borderId="23" xfId="0" applyFont="1" applyFill="1" applyBorder="1" applyAlignment="1">
      <alignment horizontal="center" vertical="center"/>
    </xf>
    <xf numFmtId="0" fontId="94" fillId="3" borderId="0" xfId="0" applyFont="1" applyFill="1" applyAlignment="1">
      <alignment vertical="center"/>
    </xf>
    <xf numFmtId="0" fontId="15" fillId="3" borderId="0" xfId="5" applyFill="1" applyAlignment="1">
      <alignment vertical="center" wrapText="1"/>
    </xf>
    <xf numFmtId="183" fontId="0" fillId="45" borderId="24" xfId="341" applyNumberFormat="1" applyFont="1" applyFill="1" applyBorder="1" applyAlignment="1">
      <alignment horizontal="left" vertical="center" wrapText="1"/>
    </xf>
    <xf numFmtId="183" fontId="0" fillId="45" borderId="25" xfId="341" applyNumberFormat="1" applyFont="1" applyFill="1" applyBorder="1" applyAlignment="1">
      <alignment horizontal="left" vertical="center" wrapText="1"/>
    </xf>
    <xf numFmtId="183" fontId="0" fillId="45" borderId="27" xfId="341" applyNumberFormat="1" applyFont="1" applyFill="1" applyBorder="1" applyAlignment="1">
      <alignment horizontal="left" vertical="center" wrapText="1"/>
    </xf>
    <xf numFmtId="183" fontId="0" fillId="3" borderId="0" xfId="341" applyNumberFormat="1" applyFont="1" applyFill="1" applyBorder="1" applyAlignment="1">
      <alignment horizontal="left" vertical="center" wrapText="1"/>
    </xf>
    <xf numFmtId="183" fontId="94" fillId="3" borderId="0" xfId="341" applyNumberFormat="1" applyFont="1" applyFill="1" applyBorder="1" applyAlignment="1">
      <alignment horizontal="center" vertical="center" wrapText="1"/>
    </xf>
    <xf numFmtId="183" fontId="94" fillId="3" borderId="23" xfId="341" applyNumberFormat="1" applyFont="1" applyFill="1" applyBorder="1" applyAlignment="1">
      <alignment horizontal="center" vertical="center" wrapText="1"/>
    </xf>
    <xf numFmtId="183" fontId="94" fillId="3" borderId="25" xfId="341" applyNumberFormat="1" applyFont="1" applyFill="1" applyBorder="1" applyAlignment="1">
      <alignment horizontal="center" vertical="center" wrapText="1"/>
    </xf>
    <xf numFmtId="183" fontId="94" fillId="3" borderId="4" xfId="341" applyNumberFormat="1" applyFont="1" applyFill="1" applyBorder="1" applyAlignment="1">
      <alignment horizontal="center" vertical="center" wrapText="1"/>
    </xf>
    <xf numFmtId="0" fontId="94" fillId="47" borderId="22" xfId="1" applyFont="1" applyFill="1" applyBorder="1" applyAlignment="1">
      <alignment vertical="center"/>
    </xf>
    <xf numFmtId="0" fontId="94" fillId="47" borderId="16" xfId="1" applyFont="1" applyFill="1" applyBorder="1" applyAlignment="1">
      <alignment vertical="center"/>
    </xf>
    <xf numFmtId="0" fontId="94" fillId="47" borderId="26" xfId="1" applyFont="1" applyFill="1" applyBorder="1" applyAlignment="1">
      <alignment vertical="center"/>
    </xf>
    <xf numFmtId="0" fontId="104" fillId="41" borderId="0" xfId="0" applyFont="1" applyFill="1" applyAlignment="1">
      <alignment horizontal="center" vertical="center" wrapText="1"/>
    </xf>
    <xf numFmtId="0" fontId="76" fillId="3" borderId="0" xfId="0" applyFont="1" applyFill="1" applyAlignment="1">
      <alignment vertical="center" wrapText="1"/>
    </xf>
    <xf numFmtId="0" fontId="28" fillId="3" borderId="0" xfId="0" applyFont="1" applyFill="1" applyAlignment="1">
      <alignment vertical="center"/>
    </xf>
    <xf numFmtId="0" fontId="105" fillId="3" borderId="0" xfId="0" applyFont="1" applyFill="1" applyAlignment="1">
      <alignment vertical="center"/>
    </xf>
    <xf numFmtId="0" fontId="97" fillId="48" borderId="0" xfId="2" applyFont="1" applyFill="1" applyAlignment="1">
      <alignment horizontal="left" vertical="center" wrapText="1"/>
    </xf>
    <xf numFmtId="0" fontId="98" fillId="48" borderId="0" xfId="2" applyFont="1" applyFill="1" applyAlignment="1">
      <alignment vertical="center"/>
    </xf>
    <xf numFmtId="0" fontId="99" fillId="48" borderId="0" xfId="2" applyFont="1" applyFill="1" applyAlignment="1">
      <alignment horizontal="left" vertical="center"/>
    </xf>
    <xf numFmtId="0" fontId="98" fillId="48" borderId="0" xfId="2" applyFont="1" applyFill="1" applyAlignment="1">
      <alignment horizontal="center" vertical="center"/>
    </xf>
    <xf numFmtId="0" fontId="98" fillId="48" borderId="0" xfId="2" applyFont="1" applyFill="1" applyAlignment="1">
      <alignment vertical="center" wrapText="1"/>
    </xf>
    <xf numFmtId="0" fontId="20" fillId="3" borderId="22" xfId="0" applyFont="1" applyFill="1" applyBorder="1" applyAlignment="1">
      <alignment vertical="center" wrapText="1"/>
    </xf>
    <xf numFmtId="0" fontId="20" fillId="3" borderId="16" xfId="0" applyFont="1" applyFill="1" applyBorder="1" applyAlignment="1">
      <alignment vertical="center" wrapText="1"/>
    </xf>
    <xf numFmtId="0" fontId="20" fillId="3" borderId="26" xfId="0" applyFont="1" applyFill="1" applyBorder="1" applyAlignment="1">
      <alignment vertical="center" wrapText="1"/>
    </xf>
    <xf numFmtId="0" fontId="80" fillId="3" borderId="0" xfId="2" applyFont="1" applyFill="1" applyAlignment="1">
      <alignment vertical="center" wrapText="1"/>
    </xf>
    <xf numFmtId="0" fontId="94" fillId="3" borderId="22" xfId="0" applyFont="1" applyFill="1" applyBorder="1" applyAlignment="1">
      <alignment vertical="center"/>
    </xf>
    <xf numFmtId="0" fontId="94" fillId="3" borderId="16" xfId="0" applyFont="1" applyFill="1" applyBorder="1" applyAlignment="1">
      <alignment vertical="center"/>
    </xf>
    <xf numFmtId="0" fontId="12" fillId="3" borderId="0" xfId="0" applyFont="1" applyFill="1" applyAlignment="1">
      <alignment horizontal="center" vertical="center" wrapText="1"/>
    </xf>
    <xf numFmtId="0" fontId="12" fillId="3" borderId="4" xfId="0" applyFont="1" applyFill="1" applyBorder="1" applyAlignment="1">
      <alignment horizontal="center" vertical="center" wrapText="1"/>
    </xf>
    <xf numFmtId="0" fontId="0" fillId="3" borderId="22" xfId="0" applyFill="1" applyBorder="1" applyAlignment="1">
      <alignment vertical="center"/>
    </xf>
    <xf numFmtId="0" fontId="28" fillId="3" borderId="0" xfId="0" applyFont="1" applyFill="1" applyAlignment="1">
      <alignment horizontal="center" vertical="center" wrapText="1"/>
    </xf>
    <xf numFmtId="0" fontId="85" fillId="3" borderId="0" xfId="0" applyFont="1" applyFill="1" applyAlignment="1">
      <alignment vertical="center" wrapText="1"/>
    </xf>
    <xf numFmtId="0" fontId="85" fillId="45" borderId="24" xfId="0" applyFont="1" applyFill="1" applyBorder="1" applyAlignment="1">
      <alignment vertical="center" wrapText="1"/>
    </xf>
    <xf numFmtId="0" fontId="85" fillId="45" borderId="25" xfId="0" applyFont="1" applyFill="1" applyBorder="1" applyAlignment="1">
      <alignment vertical="center" wrapText="1"/>
    </xf>
    <xf numFmtId="0" fontId="103" fillId="3" borderId="16" xfId="0" applyFont="1" applyFill="1" applyBorder="1" applyAlignment="1">
      <alignment vertical="center"/>
    </xf>
    <xf numFmtId="49" fontId="94" fillId="45" borderId="16" xfId="2" applyNumberFormat="1" applyFont="1" applyFill="1" applyBorder="1" applyAlignment="1" applyProtection="1">
      <alignment horizontal="left" vertical="center"/>
      <protection locked="0"/>
    </xf>
    <xf numFmtId="49" fontId="102" fillId="3" borderId="26" xfId="2" applyNumberFormat="1" applyFont="1" applyFill="1" applyBorder="1" applyAlignment="1" applyProtection="1">
      <alignment horizontal="left" vertical="center"/>
      <protection locked="0"/>
    </xf>
    <xf numFmtId="0" fontId="85" fillId="45" borderId="27" xfId="0" applyFont="1" applyFill="1" applyBorder="1" applyAlignment="1">
      <alignment vertical="center" wrapText="1"/>
    </xf>
    <xf numFmtId="0" fontId="94" fillId="3" borderId="0" xfId="0" applyFont="1" applyFill="1" applyAlignment="1">
      <alignment vertical="center" wrapText="1"/>
    </xf>
    <xf numFmtId="49" fontId="94" fillId="45" borderId="22" xfId="2" applyNumberFormat="1" applyFont="1" applyFill="1" applyBorder="1" applyAlignment="1" applyProtection="1">
      <alignment horizontal="left" vertical="center"/>
      <protection locked="0"/>
    </xf>
    <xf numFmtId="49" fontId="77" fillId="3" borderId="0" xfId="2" applyNumberFormat="1" applyFont="1" applyFill="1" applyAlignment="1" applyProtection="1">
      <alignment horizontal="left" vertical="center" wrapText="1"/>
      <protection locked="0"/>
    </xf>
    <xf numFmtId="0" fontId="0" fillId="45" borderId="23" xfId="0" applyFill="1" applyBorder="1" applyAlignment="1">
      <alignment vertical="center" wrapText="1"/>
    </xf>
    <xf numFmtId="0" fontId="0" fillId="45" borderId="24" xfId="0" applyFill="1" applyBorder="1" applyAlignment="1">
      <alignment vertical="center" wrapText="1"/>
    </xf>
    <xf numFmtId="0" fontId="0" fillId="45" borderId="0" xfId="0" applyFill="1" applyAlignment="1">
      <alignment vertical="center" wrapText="1"/>
    </xf>
    <xf numFmtId="0" fontId="0" fillId="45" borderId="25" xfId="0" applyFill="1" applyBorder="1" applyAlignment="1">
      <alignment vertical="center" wrapText="1"/>
    </xf>
    <xf numFmtId="0" fontId="0" fillId="45" borderId="4" xfId="0" applyFill="1" applyBorder="1" applyAlignment="1">
      <alignment vertical="center" wrapText="1"/>
    </xf>
    <xf numFmtId="0" fontId="0" fillId="45" borderId="27" xfId="0" applyFill="1" applyBorder="1" applyAlignment="1">
      <alignment vertical="center" wrapText="1"/>
    </xf>
    <xf numFmtId="0" fontId="0" fillId="3" borderId="4" xfId="0" applyFill="1" applyBorder="1" applyAlignment="1">
      <alignment vertical="center" wrapText="1"/>
    </xf>
    <xf numFmtId="0" fontId="12" fillId="3" borderId="23" xfId="0" applyFont="1" applyFill="1" applyBorder="1" applyAlignment="1">
      <alignment horizontal="center" vertical="center" wrapText="1"/>
    </xf>
    <xf numFmtId="0" fontId="91" fillId="3" borderId="0" xfId="0" applyFont="1" applyFill="1" applyAlignment="1">
      <alignment horizontal="left" vertical="center" wrapText="1"/>
    </xf>
    <xf numFmtId="0" fontId="91" fillId="3" borderId="0" xfId="0" applyFont="1" applyFill="1" applyAlignment="1">
      <alignment vertical="center" wrapText="1"/>
    </xf>
    <xf numFmtId="0" fontId="94" fillId="3" borderId="23" xfId="0" applyFont="1" applyFill="1" applyBorder="1" applyAlignment="1">
      <alignment vertical="center"/>
    </xf>
    <xf numFmtId="0" fontId="94" fillId="3" borderId="0" xfId="0" applyFont="1" applyFill="1" applyAlignment="1">
      <alignment horizontal="center" vertical="center" wrapText="1"/>
    </xf>
    <xf numFmtId="0" fontId="94" fillId="3" borderId="26" xfId="0" applyFont="1" applyFill="1" applyBorder="1" applyAlignment="1">
      <alignment vertical="center"/>
    </xf>
    <xf numFmtId="0" fontId="94" fillId="3" borderId="4" xfId="0" applyFont="1" applyFill="1" applyBorder="1" applyAlignment="1">
      <alignment horizontal="center" vertical="center" wrapText="1"/>
    </xf>
    <xf numFmtId="0" fontId="94" fillId="3" borderId="4" xfId="0" applyFont="1" applyFill="1" applyBorder="1" applyAlignment="1">
      <alignment vertical="center"/>
    </xf>
    <xf numFmtId="0" fontId="28" fillId="3" borderId="0" xfId="2" applyFont="1" applyFill="1" applyAlignment="1">
      <alignment vertical="center"/>
    </xf>
    <xf numFmtId="0" fontId="20" fillId="45" borderId="26" xfId="0" applyFont="1" applyFill="1" applyBorder="1" applyAlignment="1">
      <alignment horizontal="left" vertical="center"/>
    </xf>
    <xf numFmtId="0" fontId="6" fillId="43" borderId="0" xfId="345" applyFill="1"/>
    <xf numFmtId="0" fontId="106" fillId="43" borderId="0" xfId="345" applyFont="1" applyFill="1" applyAlignment="1">
      <alignment vertical="center"/>
    </xf>
    <xf numFmtId="0" fontId="6" fillId="3" borderId="0" xfId="345" applyFill="1"/>
    <xf numFmtId="0" fontId="6" fillId="43" borderId="0" xfId="345" applyFill="1" applyAlignment="1">
      <alignment horizontal="center"/>
    </xf>
    <xf numFmtId="0" fontId="86" fillId="3" borderId="0" xfId="345" applyFont="1" applyFill="1"/>
    <xf numFmtId="0" fontId="6" fillId="43" borderId="0" xfId="345" applyFill="1" applyAlignment="1">
      <alignment horizontal="center" vertical="center"/>
    </xf>
    <xf numFmtId="0" fontId="90" fillId="3" borderId="0" xfId="345" applyFont="1" applyFill="1" applyAlignment="1">
      <alignment vertical="center"/>
    </xf>
    <xf numFmtId="0" fontId="85" fillId="3" borderId="22" xfId="345" applyFont="1" applyFill="1" applyBorder="1"/>
    <xf numFmtId="0" fontId="6" fillId="3" borderId="23" xfId="345" applyFill="1" applyBorder="1"/>
    <xf numFmtId="0" fontId="85" fillId="3" borderId="16" xfId="345" applyFont="1" applyFill="1" applyBorder="1"/>
    <xf numFmtId="0" fontId="6" fillId="3" borderId="4" xfId="345" applyFill="1" applyBorder="1"/>
    <xf numFmtId="0" fontId="107" fillId="43" borderId="0" xfId="345" applyFont="1" applyFill="1" applyAlignment="1">
      <alignment horizontal="center"/>
    </xf>
    <xf numFmtId="0" fontId="108" fillId="43" borderId="0" xfId="345" applyFont="1" applyFill="1" applyAlignment="1">
      <alignment horizontal="center"/>
    </xf>
    <xf numFmtId="0" fontId="109" fillId="43" borderId="0" xfId="345" applyFont="1" applyFill="1" applyAlignment="1">
      <alignment vertical="center"/>
    </xf>
    <xf numFmtId="0" fontId="87" fillId="3" borderId="0" xfId="345" applyFont="1" applyFill="1" applyAlignment="1">
      <alignment horizontal="center" vertical="center"/>
    </xf>
    <xf numFmtId="0" fontId="12" fillId="0" borderId="0" xfId="0" applyFont="1"/>
    <xf numFmtId="0" fontId="6" fillId="3" borderId="24" xfId="345" applyFill="1" applyBorder="1"/>
    <xf numFmtId="0" fontId="6" fillId="45" borderId="25" xfId="345" applyFill="1" applyBorder="1"/>
    <xf numFmtId="0" fontId="6" fillId="3" borderId="25" xfId="345" applyFill="1" applyBorder="1"/>
    <xf numFmtId="0" fontId="6" fillId="45" borderId="27" xfId="345" applyFill="1" applyBorder="1"/>
    <xf numFmtId="0" fontId="85" fillId="3" borderId="0" xfId="345" applyFont="1" applyFill="1" applyAlignment="1">
      <alignment horizontal="center" vertical="center"/>
    </xf>
    <xf numFmtId="0" fontId="85" fillId="3" borderId="23" xfId="345" applyFont="1" applyFill="1" applyBorder="1" applyAlignment="1">
      <alignment horizontal="center" vertical="center"/>
    </xf>
    <xf numFmtId="0" fontId="85" fillId="44" borderId="30" xfId="345" applyFont="1" applyFill="1" applyBorder="1" applyAlignment="1">
      <alignment horizontal="center" vertical="center" wrapText="1"/>
    </xf>
    <xf numFmtId="0" fontId="12" fillId="43" borderId="0" xfId="0" applyFont="1" applyFill="1" applyAlignment="1">
      <alignment horizontal="center"/>
    </xf>
    <xf numFmtId="0" fontId="94" fillId="3" borderId="0" xfId="0" applyFont="1" applyFill="1" applyAlignment="1">
      <alignment horizontal="left" vertical="center" wrapText="1"/>
    </xf>
    <xf numFmtId="0" fontId="103" fillId="3" borderId="0" xfId="0" applyFont="1" applyFill="1" applyAlignment="1">
      <alignment horizontal="left" vertical="center" wrapText="1"/>
    </xf>
    <xf numFmtId="0" fontId="20" fillId="3" borderId="0" xfId="0" applyFont="1" applyFill="1" applyAlignment="1">
      <alignment horizontal="left" vertical="center" wrapText="1"/>
    </xf>
    <xf numFmtId="0" fontId="13" fillId="3" borderId="0" xfId="0" applyFont="1" applyFill="1" applyAlignment="1">
      <alignment horizontal="left" vertical="center" wrapText="1"/>
    </xf>
    <xf numFmtId="0" fontId="0" fillId="3" borderId="0" xfId="0" applyFill="1" applyAlignment="1">
      <alignment horizontal="left" vertical="center" wrapText="1"/>
    </xf>
    <xf numFmtId="0" fontId="98" fillId="3" borderId="0" xfId="2" applyFont="1" applyFill="1" applyAlignment="1">
      <alignment vertical="center" wrapText="1"/>
    </xf>
    <xf numFmtId="0" fontId="99" fillId="48" borderId="0" xfId="2" applyFont="1" applyFill="1" applyAlignment="1">
      <alignment horizontal="left" vertical="center" wrapText="1"/>
    </xf>
    <xf numFmtId="0" fontId="98" fillId="48" borderId="0" xfId="2" applyFont="1" applyFill="1" applyAlignment="1">
      <alignment horizontal="left" vertical="center" wrapText="1"/>
    </xf>
    <xf numFmtId="0" fontId="99" fillId="3" borderId="0" xfId="2" applyFont="1" applyFill="1" applyAlignment="1">
      <alignment horizontal="left" vertical="center" wrapText="1"/>
    </xf>
    <xf numFmtId="0" fontId="98" fillId="3" borderId="0" xfId="2" applyFont="1" applyFill="1" applyAlignment="1">
      <alignment horizontal="left" vertical="center" wrapText="1"/>
    </xf>
    <xf numFmtId="0" fontId="94" fillId="3" borderId="0" xfId="2" applyFont="1" applyFill="1" applyAlignment="1">
      <alignment vertical="center" wrapText="1"/>
    </xf>
    <xf numFmtId="0" fontId="110" fillId="3" borderId="0" xfId="0" applyFont="1" applyFill="1" applyAlignment="1">
      <alignment horizontal="left" vertical="center" wrapText="1"/>
    </xf>
    <xf numFmtId="184" fontId="12" fillId="45" borderId="22" xfId="9" applyNumberFormat="1" applyFont="1" applyFill="1" applyBorder="1" applyAlignment="1">
      <alignment horizontal="left" vertical="center"/>
    </xf>
    <xf numFmtId="0" fontId="86" fillId="3" borderId="0" xfId="0" applyFont="1" applyFill="1" applyAlignment="1">
      <alignment vertical="top"/>
    </xf>
    <xf numFmtId="0" fontId="86" fillId="3" borderId="0" xfId="345" applyFont="1" applyFill="1" applyAlignment="1">
      <alignment vertical="top"/>
    </xf>
    <xf numFmtId="0" fontId="0" fillId="48" borderId="0" xfId="0" applyFill="1"/>
    <xf numFmtId="0" fontId="12" fillId="3" borderId="0" xfId="2" applyFill="1" applyAlignment="1">
      <alignment horizontal="left" vertical="center"/>
    </xf>
    <xf numFmtId="0" fontId="12" fillId="0" borderId="0" xfId="2" applyAlignment="1">
      <alignment horizontal="left" vertical="center"/>
    </xf>
    <xf numFmtId="0" fontId="12" fillId="0" borderId="0" xfId="2" applyAlignment="1">
      <alignment horizontal="left" wrapText="1"/>
    </xf>
    <xf numFmtId="0" fontId="12" fillId="48" borderId="0" xfId="2" applyFill="1" applyAlignment="1">
      <alignment vertical="center"/>
    </xf>
    <xf numFmtId="0" fontId="12" fillId="48" borderId="0" xfId="2" applyFill="1" applyAlignment="1">
      <alignment horizontal="left" vertical="center"/>
    </xf>
    <xf numFmtId="0" fontId="12" fillId="48" borderId="0" xfId="2" applyFill="1" applyAlignment="1">
      <alignment vertical="center" wrapText="1"/>
    </xf>
    <xf numFmtId="0" fontId="0" fillId="43" borderId="0" xfId="0" applyFill="1" applyAlignment="1">
      <alignment horizontal="center" wrapText="1"/>
    </xf>
    <xf numFmtId="0" fontId="20" fillId="3" borderId="4" xfId="0" applyFont="1" applyFill="1" applyBorder="1" applyAlignment="1">
      <alignment horizontal="center" vertical="center" wrapText="1"/>
    </xf>
    <xf numFmtId="184" fontId="12" fillId="45" borderId="0" xfId="9" applyNumberFormat="1" applyFont="1" applyFill="1" applyBorder="1" applyAlignment="1">
      <alignment horizontal="left" vertical="center"/>
    </xf>
    <xf numFmtId="0" fontId="12" fillId="45" borderId="22" xfId="0" applyFont="1" applyFill="1" applyBorder="1" applyAlignment="1">
      <alignment vertical="center"/>
    </xf>
    <xf numFmtId="0" fontId="12" fillId="45" borderId="16" xfId="0" applyFont="1" applyFill="1" applyBorder="1" applyAlignment="1">
      <alignment vertical="center"/>
    </xf>
    <xf numFmtId="0" fontId="12" fillId="45" borderId="26" xfId="0" applyFont="1" applyFill="1" applyBorder="1" applyAlignment="1">
      <alignment vertical="center"/>
    </xf>
    <xf numFmtId="49" fontId="102" fillId="3" borderId="0" xfId="2" applyNumberFormat="1" applyFont="1" applyFill="1" applyAlignment="1" applyProtection="1">
      <alignment horizontal="left" vertical="center"/>
      <protection locked="0"/>
    </xf>
    <xf numFmtId="165" fontId="89" fillId="3" borderId="0" xfId="342" applyNumberFormat="1" applyFont="1" applyFill="1" applyAlignment="1">
      <alignment vertical="center" wrapText="1"/>
    </xf>
    <xf numFmtId="0" fontId="12" fillId="48" borderId="0" xfId="2" applyFill="1" applyAlignment="1">
      <alignment horizontal="left" vertical="center" wrapText="1"/>
    </xf>
    <xf numFmtId="0" fontId="79" fillId="3" borderId="0" xfId="2" applyFont="1" applyFill="1" applyAlignment="1">
      <alignment horizontal="left" vertical="center"/>
    </xf>
    <xf numFmtId="0" fontId="111" fillId="3" borderId="0" xfId="346" applyFont="1" applyFill="1" applyAlignment="1">
      <alignment horizontal="left" vertical="center"/>
    </xf>
    <xf numFmtId="0" fontId="5" fillId="3" borderId="0" xfId="346" applyFill="1" applyAlignment="1">
      <alignment horizontal="left" vertical="center"/>
    </xf>
    <xf numFmtId="0" fontId="85" fillId="46" borderId="0" xfId="346" applyFont="1" applyFill="1" applyAlignment="1">
      <alignment horizontal="left" vertical="center"/>
    </xf>
    <xf numFmtId="0" fontId="5" fillId="46" borderId="0" xfId="346" applyFill="1" applyAlignment="1">
      <alignment horizontal="left" vertical="center"/>
    </xf>
    <xf numFmtId="0" fontId="85" fillId="49" borderId="20" xfId="346" applyFont="1" applyFill="1" applyBorder="1" applyAlignment="1">
      <alignment horizontal="left" vertical="center"/>
    </xf>
    <xf numFmtId="0" fontId="5" fillId="3" borderId="0" xfId="346" applyFill="1" applyAlignment="1">
      <alignment horizontal="left" vertical="center" wrapText="1"/>
    </xf>
    <xf numFmtId="0" fontId="85" fillId="50" borderId="0" xfId="346" applyFont="1" applyFill="1" applyAlignment="1">
      <alignment horizontal="left" vertical="center"/>
    </xf>
    <xf numFmtId="0" fontId="5" fillId="50" borderId="0" xfId="346" applyFill="1" applyAlignment="1">
      <alignment horizontal="left" vertical="center"/>
    </xf>
    <xf numFmtId="0" fontId="5" fillId="50" borderId="0" xfId="346" applyFill="1" applyAlignment="1">
      <alignment horizontal="left" vertical="center" wrapText="1"/>
    </xf>
    <xf numFmtId="0" fontId="85" fillId="52" borderId="0" xfId="346" applyFont="1" applyFill="1" applyAlignment="1">
      <alignment horizontal="left" vertical="center"/>
    </xf>
    <xf numFmtId="0" fontId="5" fillId="52" borderId="0" xfId="346" applyFill="1" applyAlignment="1">
      <alignment horizontal="left" vertical="center"/>
    </xf>
    <xf numFmtId="0" fontId="5" fillId="52" borderId="0" xfId="346" applyFill="1" applyAlignment="1">
      <alignment horizontal="left" vertical="center" wrapText="1"/>
    </xf>
    <xf numFmtId="0" fontId="85" fillId="53" borderId="18" xfId="346" applyFont="1" applyFill="1" applyBorder="1" applyAlignment="1">
      <alignment horizontal="left" vertical="center"/>
    </xf>
    <xf numFmtId="0" fontId="85" fillId="53" borderId="18" xfId="346" applyFont="1" applyFill="1" applyBorder="1" applyAlignment="1">
      <alignment horizontal="left" vertical="center" wrapText="1"/>
    </xf>
    <xf numFmtId="0" fontId="94" fillId="48" borderId="0" xfId="2" applyFont="1" applyFill="1" applyAlignment="1">
      <alignment vertical="center" wrapText="1"/>
    </xf>
    <xf numFmtId="0" fontId="94" fillId="3" borderId="18" xfId="2" applyFont="1" applyFill="1" applyBorder="1" applyAlignment="1">
      <alignment vertical="center" wrapText="1"/>
    </xf>
    <xf numFmtId="0" fontId="12" fillId="48" borderId="0" xfId="0" applyFont="1" applyFill="1" applyAlignment="1">
      <alignment vertical="center"/>
    </xf>
    <xf numFmtId="0" fontId="12" fillId="48" borderId="0" xfId="2" applyFill="1"/>
    <xf numFmtId="0" fontId="12" fillId="48" borderId="0" xfId="2" applyFill="1" applyAlignment="1">
      <alignment wrapText="1"/>
    </xf>
    <xf numFmtId="0" fontId="85" fillId="3" borderId="26" xfId="345" applyFont="1" applyFill="1" applyBorder="1"/>
    <xf numFmtId="0" fontId="112" fillId="3" borderId="0" xfId="0" applyFont="1" applyFill="1"/>
    <xf numFmtId="0" fontId="85" fillId="3" borderId="16" xfId="0" applyFont="1" applyFill="1" applyBorder="1"/>
    <xf numFmtId="0" fontId="85" fillId="3" borderId="22" xfId="0" applyFont="1" applyFill="1" applyBorder="1"/>
    <xf numFmtId="0" fontId="20" fillId="48" borderId="0" xfId="0" applyFont="1" applyFill="1" applyAlignment="1">
      <alignment vertical="center" wrapText="1"/>
    </xf>
    <xf numFmtId="0" fontId="12" fillId="3" borderId="18" xfId="0" applyFont="1" applyFill="1" applyBorder="1" applyAlignment="1">
      <alignment horizontal="left" vertical="center" wrapText="1"/>
    </xf>
    <xf numFmtId="0" fontId="110" fillId="3" borderId="18" xfId="0" applyFont="1" applyFill="1" applyBorder="1" applyAlignment="1">
      <alignment horizontal="left" vertical="center" wrapText="1"/>
    </xf>
    <xf numFmtId="0" fontId="94" fillId="3" borderId="18" xfId="0" applyFont="1" applyFill="1" applyBorder="1" applyAlignment="1">
      <alignment horizontal="left" vertical="center" wrapText="1"/>
    </xf>
    <xf numFmtId="0" fontId="81" fillId="40" borderId="0" xfId="2" applyFont="1" applyFill="1" applyAlignment="1">
      <alignment horizontal="left" vertical="center"/>
    </xf>
    <xf numFmtId="0" fontId="0" fillId="56" borderId="0" xfId="0" applyFill="1" applyAlignment="1">
      <alignment horizontal="center"/>
    </xf>
    <xf numFmtId="0" fontId="6" fillId="56" borderId="0" xfId="345" applyFill="1"/>
    <xf numFmtId="165" fontId="20" fillId="3" borderId="18" xfId="342" applyNumberFormat="1" applyFont="1" applyFill="1" applyBorder="1" applyAlignment="1">
      <alignment horizontal="center" vertical="center" wrapText="1"/>
    </xf>
    <xf numFmtId="0" fontId="96" fillId="3" borderId="0" xfId="2" applyFont="1" applyFill="1"/>
    <xf numFmtId="0" fontId="12" fillId="43" borderId="0" xfId="0" applyFont="1" applyFill="1" applyAlignment="1">
      <alignment horizontal="center" vertical="center" wrapText="1"/>
    </xf>
    <xf numFmtId="0" fontId="0" fillId="3" borderId="23" xfId="0" applyFill="1" applyBorder="1" applyAlignment="1">
      <alignment vertical="center" wrapText="1"/>
    </xf>
    <xf numFmtId="0" fontId="0" fillId="3" borderId="24" xfId="0" applyFill="1" applyBorder="1" applyAlignment="1">
      <alignment vertical="center" wrapText="1"/>
    </xf>
    <xf numFmtId="0" fontId="0" fillId="3" borderId="25" xfId="0" applyFill="1" applyBorder="1" applyAlignment="1">
      <alignment vertical="center" wrapText="1"/>
    </xf>
    <xf numFmtId="0" fontId="0" fillId="3" borderId="27" xfId="0" applyFill="1" applyBorder="1" applyAlignment="1">
      <alignment vertical="center" wrapText="1"/>
    </xf>
    <xf numFmtId="0" fontId="0" fillId="3" borderId="26" xfId="0" applyFill="1" applyBorder="1" applyAlignment="1">
      <alignment horizontal="left" vertical="center" wrapText="1"/>
    </xf>
    <xf numFmtId="0" fontId="12" fillId="3" borderId="16" xfId="0" applyFont="1" applyFill="1" applyBorder="1" applyAlignment="1">
      <alignment horizontal="left" vertical="center" wrapText="1"/>
    </xf>
    <xf numFmtId="0" fontId="114" fillId="3" borderId="23" xfId="356" applyFont="1" applyFill="1" applyBorder="1" applyAlignment="1">
      <alignment horizontal="center" vertical="center"/>
    </xf>
    <xf numFmtId="0" fontId="114" fillId="3" borderId="0" xfId="356" applyFont="1" applyFill="1" applyBorder="1" applyAlignment="1">
      <alignment horizontal="center" vertical="center"/>
    </xf>
    <xf numFmtId="0" fontId="114" fillId="3" borderId="4" xfId="356" applyFont="1" applyFill="1" applyBorder="1" applyAlignment="1">
      <alignment horizontal="center" vertical="center"/>
    </xf>
    <xf numFmtId="0" fontId="115" fillId="3" borderId="0" xfId="0" applyFont="1" applyFill="1" applyAlignment="1">
      <alignment horizontal="center" vertical="center"/>
    </xf>
    <xf numFmtId="0" fontId="91" fillId="3" borderId="0" xfId="0" applyFont="1" applyFill="1" applyAlignment="1">
      <alignment horizontal="left" vertical="center"/>
    </xf>
    <xf numFmtId="0" fontId="28" fillId="48" borderId="0" xfId="0" applyFont="1" applyFill="1" applyAlignment="1">
      <alignment vertical="center"/>
    </xf>
    <xf numFmtId="0" fontId="28" fillId="48" borderId="0" xfId="2" applyFont="1" applyFill="1" applyAlignment="1">
      <alignment vertical="center"/>
    </xf>
    <xf numFmtId="0" fontId="0" fillId="56" borderId="0" xfId="0" applyFill="1" applyAlignment="1">
      <alignment horizontal="center" vertical="center"/>
    </xf>
    <xf numFmtId="0" fontId="110" fillId="48" borderId="0" xfId="0" applyFont="1" applyFill="1" applyAlignment="1">
      <alignment vertical="center" wrapText="1"/>
    </xf>
    <xf numFmtId="0" fontId="12" fillId="48" borderId="0" xfId="0" applyFont="1" applyFill="1" applyAlignment="1">
      <alignment vertical="center" wrapText="1"/>
    </xf>
    <xf numFmtId="0" fontId="12" fillId="3" borderId="0" xfId="0" applyFont="1" applyFill="1" applyAlignment="1">
      <alignment vertical="center" wrapText="1"/>
    </xf>
    <xf numFmtId="0" fontId="110" fillId="3" borderId="0" xfId="0" applyFont="1" applyFill="1" applyAlignment="1">
      <alignment vertical="center" wrapText="1"/>
    </xf>
    <xf numFmtId="0" fontId="12" fillId="3" borderId="26" xfId="0" applyFont="1" applyFill="1" applyBorder="1" applyAlignment="1">
      <alignment vertical="center" wrapText="1"/>
    </xf>
    <xf numFmtId="0" fontId="94" fillId="48" borderId="0" xfId="0" applyFont="1" applyFill="1" applyAlignment="1">
      <alignment vertical="center" wrapText="1"/>
    </xf>
    <xf numFmtId="0" fontId="13" fillId="3" borderId="0" xfId="0" applyFont="1" applyFill="1" applyAlignment="1">
      <alignment vertical="center" wrapText="1"/>
    </xf>
    <xf numFmtId="0" fontId="20" fillId="3" borderId="0" xfId="0" applyFont="1" applyFill="1" applyAlignment="1">
      <alignment vertical="center" wrapText="1"/>
    </xf>
    <xf numFmtId="0" fontId="13" fillId="3" borderId="0" xfId="0" applyFont="1" applyFill="1" applyAlignment="1">
      <alignment vertical="center"/>
    </xf>
    <xf numFmtId="0" fontId="12" fillId="3" borderId="0" xfId="2" applyFill="1" applyAlignment="1">
      <alignment horizontal="left" vertical="center" wrapText="1"/>
    </xf>
    <xf numFmtId="0" fontId="25" fillId="3" borderId="0" xfId="357" applyFill="1" applyBorder="1" applyAlignment="1">
      <alignment vertical="center"/>
    </xf>
    <xf numFmtId="0" fontId="113" fillId="3" borderId="0" xfId="356" applyFill="1" applyBorder="1" applyAlignment="1">
      <alignment vertical="center"/>
    </xf>
    <xf numFmtId="0" fontId="94" fillId="3" borderId="18" xfId="2" applyFont="1" applyFill="1" applyBorder="1" applyAlignment="1">
      <alignment horizontal="left" vertical="center" wrapText="1"/>
    </xf>
    <xf numFmtId="0" fontId="5" fillId="3" borderId="18" xfId="346" applyFill="1" applyBorder="1" applyAlignment="1">
      <alignment horizontal="left" vertical="center" wrapText="1"/>
    </xf>
    <xf numFmtId="0" fontId="5" fillId="3" borderId="18" xfId="346" applyFill="1" applyBorder="1" applyAlignment="1">
      <alignment horizontal="left" vertical="center"/>
    </xf>
    <xf numFmtId="0" fontId="5" fillId="3" borderId="18" xfId="346" applyFill="1" applyBorder="1" applyAlignment="1">
      <alignment vertical="center" wrapText="1"/>
    </xf>
    <xf numFmtId="0" fontId="12" fillId="3" borderId="18" xfId="0" applyFont="1" applyFill="1" applyBorder="1" applyAlignment="1">
      <alignment vertical="center" wrapText="1"/>
    </xf>
    <xf numFmtId="0" fontId="5" fillId="3" borderId="0" xfId="346" applyFill="1" applyAlignment="1">
      <alignment vertical="center" wrapText="1"/>
    </xf>
    <xf numFmtId="0" fontId="85" fillId="53" borderId="18" xfId="346" applyFont="1" applyFill="1" applyBorder="1" applyAlignment="1">
      <alignment vertical="center"/>
    </xf>
    <xf numFmtId="0" fontId="85" fillId="49" borderId="18" xfId="346" applyFont="1" applyFill="1" applyBorder="1" applyAlignment="1">
      <alignment vertical="center"/>
    </xf>
    <xf numFmtId="0" fontId="85" fillId="49" borderId="22" xfId="346" applyFont="1" applyFill="1" applyBorder="1" applyAlignment="1">
      <alignment vertical="center"/>
    </xf>
    <xf numFmtId="0" fontId="5" fillId="0" borderId="18" xfId="346" applyBorder="1" applyAlignment="1">
      <alignment vertical="center" wrapText="1"/>
    </xf>
    <xf numFmtId="0" fontId="117" fillId="51" borderId="19" xfId="346" applyFont="1" applyFill="1" applyBorder="1" applyAlignment="1">
      <alignment vertical="center"/>
    </xf>
    <xf numFmtId="0" fontId="117" fillId="51" borderId="28" xfId="346" applyFont="1" applyFill="1" applyBorder="1" applyAlignment="1">
      <alignment vertical="center"/>
    </xf>
    <xf numFmtId="0" fontId="117" fillId="51" borderId="18" xfId="346" applyFont="1" applyFill="1" applyBorder="1" applyAlignment="1">
      <alignment horizontal="left" vertical="center" wrapText="1"/>
    </xf>
    <xf numFmtId="0" fontId="20" fillId="3" borderId="18" xfId="0" applyFont="1" applyFill="1" applyBorder="1" applyAlignment="1">
      <alignment vertical="center" wrapText="1"/>
    </xf>
    <xf numFmtId="0" fontId="0" fillId="3" borderId="18" xfId="0" applyFill="1" applyBorder="1" applyAlignment="1">
      <alignment vertical="center" wrapText="1"/>
    </xf>
    <xf numFmtId="0" fontId="20" fillId="3" borderId="18" xfId="0" applyFont="1" applyFill="1" applyBorder="1" applyAlignment="1">
      <alignment horizontal="left" vertical="center" wrapText="1"/>
    </xf>
    <xf numFmtId="0" fontId="94" fillId="3" borderId="18" xfId="0" applyFont="1" applyFill="1" applyBorder="1" applyAlignment="1">
      <alignment vertical="center" wrapText="1"/>
    </xf>
    <xf numFmtId="0" fontId="119" fillId="3" borderId="0" xfId="0" applyFont="1" applyFill="1" applyAlignment="1">
      <alignment vertical="center"/>
    </xf>
    <xf numFmtId="0" fontId="94" fillId="3" borderId="0" xfId="2" applyFont="1" applyFill="1" applyAlignment="1">
      <alignment horizontal="left" vertical="center" wrapText="1"/>
    </xf>
    <xf numFmtId="0" fontId="94" fillId="0" borderId="0" xfId="2" applyFont="1"/>
    <xf numFmtId="0" fontId="27" fillId="41" borderId="28" xfId="2" applyFont="1" applyFill="1" applyBorder="1" applyAlignment="1">
      <alignment vertical="center"/>
    </xf>
    <xf numFmtId="183" fontId="0" fillId="3" borderId="23" xfId="341" applyNumberFormat="1" applyFont="1" applyFill="1" applyBorder="1" applyAlignment="1">
      <alignment horizontal="center" vertical="center" wrapText="1"/>
    </xf>
    <xf numFmtId="183" fontId="0" fillId="3" borderId="0" xfId="341" applyNumberFormat="1" applyFont="1" applyFill="1" applyBorder="1" applyAlignment="1">
      <alignment horizontal="center" vertical="center" wrapText="1"/>
    </xf>
    <xf numFmtId="183" fontId="0" fillId="3" borderId="4" xfId="341" applyNumberFormat="1" applyFont="1" applyFill="1" applyBorder="1" applyAlignment="1">
      <alignment horizontal="center" vertical="center" wrapText="1"/>
    </xf>
    <xf numFmtId="0" fontId="12" fillId="3" borderId="26" xfId="0" applyFont="1" applyFill="1" applyBorder="1" applyAlignment="1">
      <alignment vertical="center"/>
    </xf>
    <xf numFmtId="185" fontId="12" fillId="54" borderId="16" xfId="0" applyNumberFormat="1" applyFont="1" applyFill="1" applyBorder="1" applyAlignment="1" applyProtection="1">
      <alignment horizontal="left" vertical="center" indent="1"/>
      <protection locked="0"/>
    </xf>
    <xf numFmtId="185" fontId="12" fillId="54" borderId="26" xfId="0" applyNumberFormat="1" applyFont="1" applyFill="1" applyBorder="1" applyAlignment="1" applyProtection="1">
      <alignment horizontal="left" vertical="center" indent="1"/>
      <protection locked="0"/>
    </xf>
    <xf numFmtId="0" fontId="2" fillId="3" borderId="18" xfId="346" applyFont="1" applyFill="1" applyBorder="1" applyAlignment="1">
      <alignment vertical="center"/>
    </xf>
    <xf numFmtId="0" fontId="2" fillId="3" borderId="18" xfId="346" applyFont="1" applyFill="1" applyBorder="1" applyAlignment="1">
      <alignment horizontal="left" vertical="center" wrapText="1"/>
    </xf>
    <xf numFmtId="0" fontId="2" fillId="3" borderId="18" xfId="346" applyFont="1" applyFill="1" applyBorder="1" applyAlignment="1">
      <alignment horizontal="left" vertical="center"/>
    </xf>
    <xf numFmtId="0" fontId="2" fillId="3" borderId="18" xfId="346" applyFont="1" applyFill="1" applyBorder="1" applyAlignment="1">
      <alignment vertical="center" wrapText="1"/>
    </xf>
    <xf numFmtId="0" fontId="2" fillId="3" borderId="19" xfId="346" applyFont="1" applyFill="1" applyBorder="1" applyAlignment="1">
      <alignment vertical="center"/>
    </xf>
    <xf numFmtId="0" fontId="2" fillId="3" borderId="19" xfId="346" applyFont="1" applyFill="1" applyBorder="1" applyAlignment="1">
      <alignment vertical="center" wrapText="1"/>
    </xf>
    <xf numFmtId="0" fontId="2" fillId="0" borderId="18" xfId="346" applyFont="1" applyBorder="1" applyAlignment="1">
      <alignment vertical="center" wrapText="1"/>
    </xf>
    <xf numFmtId="0" fontId="2" fillId="3" borderId="23" xfId="4" applyFont="1" applyFill="1" applyBorder="1" applyAlignment="1">
      <alignment horizontal="center"/>
    </xf>
    <xf numFmtId="0" fontId="2" fillId="3" borderId="0" xfId="4" applyFont="1" applyFill="1" applyAlignment="1">
      <alignment horizontal="center"/>
    </xf>
    <xf numFmtId="0" fontId="2" fillId="43" borderId="0" xfId="4" applyFont="1" applyFill="1" applyAlignment="1">
      <alignment horizontal="center"/>
    </xf>
    <xf numFmtId="0" fontId="2" fillId="3" borderId="4" xfId="4" applyFont="1" applyFill="1" applyBorder="1" applyAlignment="1">
      <alignment horizontal="center"/>
    </xf>
    <xf numFmtId="0" fontId="2" fillId="3" borderId="23" xfId="4" applyFont="1" applyFill="1" applyBorder="1" applyAlignment="1">
      <alignment horizontal="center" vertical="center"/>
    </xf>
    <xf numFmtId="0" fontId="2" fillId="3" borderId="0" xfId="4" applyFont="1" applyFill="1" applyAlignment="1">
      <alignment horizontal="center" vertical="center"/>
    </xf>
    <xf numFmtId="0" fontId="2" fillId="3" borderId="4" xfId="4" applyFont="1" applyFill="1" applyBorder="1" applyAlignment="1">
      <alignment horizontal="center" vertical="center"/>
    </xf>
    <xf numFmtId="0" fontId="2" fillId="43" borderId="0" xfId="345" applyFont="1" applyFill="1"/>
    <xf numFmtId="0" fontId="2" fillId="43" borderId="0" xfId="345" applyFont="1" applyFill="1" applyAlignment="1">
      <alignment horizontal="center"/>
    </xf>
    <xf numFmtId="0" fontId="2" fillId="3" borderId="0" xfId="345" applyFont="1" applyFill="1" applyAlignment="1">
      <alignment horizontal="center" vertical="center"/>
    </xf>
    <xf numFmtId="0" fontId="2" fillId="3" borderId="4" xfId="345" applyFont="1" applyFill="1" applyBorder="1" applyAlignment="1">
      <alignment horizontal="center" vertical="center"/>
    </xf>
    <xf numFmtId="167" fontId="2" fillId="40" borderId="0" xfId="341" applyFont="1" applyFill="1" applyBorder="1"/>
    <xf numFmtId="0" fontId="2" fillId="3" borderId="23" xfId="345" applyFont="1" applyFill="1" applyBorder="1" applyAlignment="1">
      <alignment horizontal="center" vertical="center"/>
    </xf>
    <xf numFmtId="0" fontId="12" fillId="58" borderId="0" xfId="2" applyFill="1" applyAlignment="1">
      <alignment vertical="center" wrapText="1"/>
    </xf>
    <xf numFmtId="0" fontId="79" fillId="41" borderId="19" xfId="2" applyFont="1" applyFill="1" applyBorder="1" applyAlignment="1">
      <alignment horizontal="left" vertical="center"/>
    </xf>
    <xf numFmtId="0" fontId="79" fillId="41" borderId="28" xfId="2" applyFont="1" applyFill="1" applyBorder="1" applyAlignment="1">
      <alignment horizontal="left" vertical="center"/>
    </xf>
    <xf numFmtId="0" fontId="95" fillId="3" borderId="0" xfId="2" applyFont="1" applyFill="1" applyAlignment="1">
      <alignment horizontal="left" vertical="center"/>
    </xf>
    <xf numFmtId="0" fontId="78" fillId="3" borderId="23" xfId="0" applyFont="1" applyFill="1" applyBorder="1" applyAlignment="1">
      <alignment horizontal="left" vertical="center" wrapText="1"/>
    </xf>
    <xf numFmtId="0" fontId="94" fillId="48" borderId="0" xfId="2" applyFont="1" applyFill="1" applyAlignment="1">
      <alignment horizontal="left" vertical="center" wrapText="1"/>
    </xf>
    <xf numFmtId="0" fontId="96" fillId="3" borderId="0" xfId="2" applyFont="1" applyFill="1" applyAlignment="1">
      <alignment horizontal="left" vertical="center"/>
    </xf>
    <xf numFmtId="0" fontId="12" fillId="3" borderId="0" xfId="2" applyFill="1" applyAlignment="1">
      <alignment horizontal="left" vertical="center" wrapText="1"/>
    </xf>
    <xf numFmtId="0" fontId="79" fillId="41" borderId="29" xfId="2" applyFont="1" applyFill="1" applyBorder="1" applyAlignment="1">
      <alignment horizontal="center" vertical="center"/>
    </xf>
    <xf numFmtId="0" fontId="79" fillId="41" borderId="28" xfId="2" applyFont="1" applyFill="1" applyBorder="1" applyAlignment="1">
      <alignment horizontal="center" vertical="center"/>
    </xf>
    <xf numFmtId="0" fontId="12" fillId="48" borderId="0" xfId="2" applyFill="1" applyAlignment="1">
      <alignment horizontal="left" vertical="center" wrapText="1"/>
    </xf>
    <xf numFmtId="0" fontId="101" fillId="41" borderId="19" xfId="2" applyFont="1" applyFill="1" applyBorder="1" applyAlignment="1">
      <alignment horizontal="center" vertical="center"/>
    </xf>
    <xf numFmtId="0" fontId="101" fillId="41" borderId="29" xfId="2" applyFont="1" applyFill="1" applyBorder="1" applyAlignment="1">
      <alignment horizontal="center" vertical="center"/>
    </xf>
    <xf numFmtId="0" fontId="0" fillId="3" borderId="20" xfId="0" applyFill="1" applyBorder="1" applyAlignment="1">
      <alignment horizontal="left" vertical="center" wrapText="1"/>
    </xf>
    <xf numFmtId="0" fontId="0" fillId="3" borderId="15" xfId="0" applyFill="1" applyBorder="1" applyAlignment="1">
      <alignment horizontal="left" vertical="center" wrapText="1"/>
    </xf>
    <xf numFmtId="0" fontId="0" fillId="3" borderId="21" xfId="0" applyFill="1" applyBorder="1" applyAlignment="1">
      <alignment horizontal="left" vertical="center" wrapText="1"/>
    </xf>
    <xf numFmtId="0" fontId="12" fillId="3" borderId="20" xfId="0" applyFont="1" applyFill="1" applyBorder="1" applyAlignment="1">
      <alignment horizontal="left" vertical="center" wrapText="1"/>
    </xf>
    <xf numFmtId="0" fontId="98" fillId="3" borderId="20" xfId="0" applyFont="1" applyFill="1" applyBorder="1" applyAlignment="1">
      <alignment horizontal="left" vertical="center" wrapText="1"/>
    </xf>
    <xf numFmtId="0" fontId="98" fillId="3" borderId="15" xfId="0" applyFont="1" applyFill="1" applyBorder="1" applyAlignment="1">
      <alignment horizontal="left" vertical="center" wrapText="1"/>
    </xf>
    <xf numFmtId="0" fontId="98" fillId="3" borderId="21" xfId="0" applyFont="1" applyFill="1" applyBorder="1" applyAlignment="1">
      <alignment horizontal="left" vertical="center" wrapText="1"/>
    </xf>
    <xf numFmtId="0" fontId="0" fillId="3" borderId="20"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21" xfId="0" applyFill="1" applyBorder="1" applyAlignment="1">
      <alignment horizontal="center" vertical="center" wrapText="1"/>
    </xf>
    <xf numFmtId="0" fontId="21" fillId="3" borderId="20" xfId="4" applyFont="1" applyFill="1" applyBorder="1" applyAlignment="1">
      <alignment horizontal="left" vertical="center" wrapText="1"/>
    </xf>
    <xf numFmtId="0" fontId="21" fillId="3" borderId="15" xfId="4" applyFont="1" applyFill="1" applyBorder="1" applyAlignment="1">
      <alignment horizontal="left" vertical="center" wrapText="1"/>
    </xf>
    <xf numFmtId="0" fontId="21" fillId="3" borderId="21" xfId="4" applyFont="1" applyFill="1" applyBorder="1" applyAlignment="1">
      <alignment horizontal="left" vertical="center" wrapText="1"/>
    </xf>
    <xf numFmtId="0" fontId="0" fillId="59" borderId="20" xfId="0" applyFill="1" applyBorder="1" applyAlignment="1">
      <alignment wrapText="1"/>
    </xf>
    <xf numFmtId="0" fontId="0" fillId="59" borderId="15" xfId="0" applyFill="1" applyBorder="1" applyAlignment="1">
      <alignment wrapText="1"/>
    </xf>
    <xf numFmtId="0" fontId="0" fillId="59" borderId="31" xfId="0" applyFill="1" applyBorder="1" applyAlignment="1">
      <alignment wrapText="1"/>
    </xf>
    <xf numFmtId="0" fontId="0" fillId="0" borderId="20" xfId="0" applyBorder="1" applyAlignment="1">
      <alignment horizontal="center"/>
    </xf>
    <xf numFmtId="0" fontId="0" fillId="0" borderId="15" xfId="0" applyBorder="1" applyAlignment="1">
      <alignment horizontal="center"/>
    </xf>
    <xf numFmtId="0" fontId="0" fillId="0" borderId="21" xfId="0" applyBorder="1" applyAlignment="1">
      <alignment horizontal="center"/>
    </xf>
    <xf numFmtId="0" fontId="6" fillId="3" borderId="20" xfId="345" applyFill="1" applyBorder="1" applyAlignment="1">
      <alignment horizontal="left" vertical="center" wrapText="1"/>
    </xf>
    <xf numFmtId="0" fontId="6" fillId="3" borderId="15" xfId="345" applyFill="1" applyBorder="1" applyAlignment="1">
      <alignment horizontal="left" vertical="center" wrapText="1"/>
    </xf>
    <xf numFmtId="0" fontId="6" fillId="3" borderId="21" xfId="345" applyFill="1" applyBorder="1" applyAlignment="1">
      <alignment horizontal="left" vertical="center" wrapText="1"/>
    </xf>
    <xf numFmtId="0" fontId="2" fillId="3" borderId="20" xfId="345" applyFont="1" applyFill="1" applyBorder="1" applyAlignment="1">
      <alignment horizontal="left" vertical="top" wrapText="1"/>
    </xf>
    <xf numFmtId="0" fontId="6" fillId="3" borderId="15" xfId="345" applyFill="1" applyBorder="1" applyAlignment="1">
      <alignment horizontal="left" vertical="top" wrapText="1"/>
    </xf>
    <xf numFmtId="0" fontId="6" fillId="3" borderId="21" xfId="345" applyFill="1" applyBorder="1" applyAlignment="1">
      <alignment horizontal="left" vertical="top" wrapText="1"/>
    </xf>
    <xf numFmtId="0" fontId="94" fillId="3" borderId="20" xfId="0" applyFont="1" applyFill="1" applyBorder="1" applyAlignment="1">
      <alignment horizontal="left" vertical="center" wrapText="1"/>
    </xf>
    <xf numFmtId="0" fontId="94" fillId="3" borderId="15" xfId="0" applyFont="1" applyFill="1" applyBorder="1" applyAlignment="1">
      <alignment horizontal="left" vertical="center" wrapText="1"/>
    </xf>
    <xf numFmtId="0" fontId="94" fillId="3" borderId="21" xfId="0" applyFont="1" applyFill="1" applyBorder="1" applyAlignment="1">
      <alignment horizontal="left" vertical="center" wrapText="1"/>
    </xf>
  </cellXfs>
  <cellStyles count="358">
    <cellStyle name=" 1" xfId="14" xr:uid="{00000000-0005-0000-0000-000000000000}"/>
    <cellStyle name="_Capex" xfId="15" xr:uid="{00000000-0005-0000-0000-000001000000}"/>
    <cellStyle name="_UED AMP 2009-14 Final 250309 Less PU" xfId="16" xr:uid="{00000000-0005-0000-0000-000002000000}"/>
    <cellStyle name="_UED AMP 2009-14 Final 250309 Less PU_1011 monthly" xfId="17" xr:uid="{00000000-0005-0000-0000-000003000000}"/>
    <cellStyle name="_UED AMP 2009-14 Final 250309 Less PU_1011 monthly_All Outage data RIN 19.2" xfId="18" xr:uid="{00000000-0005-0000-0000-000004000000}"/>
    <cellStyle name="_UED AMP 2009-14 Final 250309 Less PU_1011 monthly_Daily SAIDI SAIFI RIN 19.3ab" xfId="19" xr:uid="{00000000-0005-0000-0000-000005000000}"/>
    <cellStyle name="_UED AMP 2009-14 Final 250309 Less PU_All Outage data RIN 19.2" xfId="20" xr:uid="{00000000-0005-0000-0000-000006000000}"/>
    <cellStyle name="_UED AMP 2009-14 Final 250309 Less PU_Daily SAIDI SAIFI RIN 19.3ab" xfId="21" xr:uid="{00000000-0005-0000-0000-000007000000}"/>
    <cellStyle name="20% - Accent1 2" xfId="22" xr:uid="{00000000-0005-0000-0000-000008000000}"/>
    <cellStyle name="20% - Accent2 2" xfId="23" xr:uid="{00000000-0005-0000-0000-000009000000}"/>
    <cellStyle name="20% - Accent3 2" xfId="24" xr:uid="{00000000-0005-0000-0000-00000A000000}"/>
    <cellStyle name="20% - Accent4 2" xfId="25" xr:uid="{00000000-0005-0000-0000-00000B000000}"/>
    <cellStyle name="20% - Accent5 2" xfId="26" xr:uid="{00000000-0005-0000-0000-00000C000000}"/>
    <cellStyle name="20% - Accent6 2" xfId="27" xr:uid="{00000000-0005-0000-0000-00000D000000}"/>
    <cellStyle name="40% - Accent1 2" xfId="28" xr:uid="{00000000-0005-0000-0000-00000E000000}"/>
    <cellStyle name="40% - Accent2 2" xfId="29" xr:uid="{00000000-0005-0000-0000-00000F000000}"/>
    <cellStyle name="40% - Accent3 2" xfId="30" xr:uid="{00000000-0005-0000-0000-000010000000}"/>
    <cellStyle name="40% - Accent4 2" xfId="31" xr:uid="{00000000-0005-0000-0000-000011000000}"/>
    <cellStyle name="40% - Accent5 2" xfId="32" xr:uid="{00000000-0005-0000-0000-000012000000}"/>
    <cellStyle name="40% - Accent6 2" xfId="33" xr:uid="{00000000-0005-0000-0000-000013000000}"/>
    <cellStyle name="60% - Accent1 2" xfId="34" xr:uid="{00000000-0005-0000-0000-000014000000}"/>
    <cellStyle name="60% - Accent2 2" xfId="35" xr:uid="{00000000-0005-0000-0000-000015000000}"/>
    <cellStyle name="60% - Accent3 2" xfId="36" xr:uid="{00000000-0005-0000-0000-000016000000}"/>
    <cellStyle name="60% - Accent4 2" xfId="37" xr:uid="{00000000-0005-0000-0000-000017000000}"/>
    <cellStyle name="60% - Accent5 2" xfId="38" xr:uid="{00000000-0005-0000-0000-000018000000}"/>
    <cellStyle name="60% - Accent6 2" xfId="39" xr:uid="{00000000-0005-0000-0000-000019000000}"/>
    <cellStyle name="Accent1 - 20%" xfId="41" xr:uid="{00000000-0005-0000-0000-00001A000000}"/>
    <cellStyle name="Accent1 - 40%" xfId="42" xr:uid="{00000000-0005-0000-0000-00001B000000}"/>
    <cellStyle name="Accent1 - 60%" xfId="43" xr:uid="{00000000-0005-0000-0000-00001C000000}"/>
    <cellStyle name="Accent1 2" xfId="40" xr:uid="{00000000-0005-0000-0000-00001D000000}"/>
    <cellStyle name="Accent2 - 20%" xfId="45" xr:uid="{00000000-0005-0000-0000-00001F000000}"/>
    <cellStyle name="Accent2 - 40%" xfId="46" xr:uid="{00000000-0005-0000-0000-000020000000}"/>
    <cellStyle name="Accent2 - 60%" xfId="47" xr:uid="{00000000-0005-0000-0000-000021000000}"/>
    <cellStyle name="Accent2 2" xfId="44" xr:uid="{00000000-0005-0000-0000-000022000000}"/>
    <cellStyle name="Accent3 - 20%" xfId="49" xr:uid="{00000000-0005-0000-0000-000023000000}"/>
    <cellStyle name="Accent3 - 40%" xfId="50" xr:uid="{00000000-0005-0000-0000-000024000000}"/>
    <cellStyle name="Accent3 - 60%" xfId="51" xr:uid="{00000000-0005-0000-0000-000025000000}"/>
    <cellStyle name="Accent3 10" xfId="52" xr:uid="{00000000-0005-0000-0000-000026000000}"/>
    <cellStyle name="Accent3 11" xfId="53" xr:uid="{00000000-0005-0000-0000-000027000000}"/>
    <cellStyle name="Accent3 12" xfId="54" xr:uid="{00000000-0005-0000-0000-000028000000}"/>
    <cellStyle name="Accent3 13" xfId="55" xr:uid="{00000000-0005-0000-0000-000029000000}"/>
    <cellStyle name="Accent3 14" xfId="56" xr:uid="{00000000-0005-0000-0000-00002A000000}"/>
    <cellStyle name="Accent3 15" xfId="57" xr:uid="{00000000-0005-0000-0000-00002B000000}"/>
    <cellStyle name="Accent3 16" xfId="58" xr:uid="{00000000-0005-0000-0000-00002C000000}"/>
    <cellStyle name="Accent3 17" xfId="59" xr:uid="{00000000-0005-0000-0000-00002D000000}"/>
    <cellStyle name="Accent3 18" xfId="60" xr:uid="{00000000-0005-0000-0000-00002E000000}"/>
    <cellStyle name="Accent3 19" xfId="61" xr:uid="{00000000-0005-0000-0000-00002F000000}"/>
    <cellStyle name="Accent3 2" xfId="62" xr:uid="{00000000-0005-0000-0000-000030000000}"/>
    <cellStyle name="Accent3 20" xfId="63" xr:uid="{00000000-0005-0000-0000-000031000000}"/>
    <cellStyle name="Accent3 21" xfId="48" xr:uid="{00000000-0005-0000-0000-000032000000}"/>
    <cellStyle name="Accent3 3" xfId="64" xr:uid="{00000000-0005-0000-0000-000033000000}"/>
    <cellStyle name="Accent3 4" xfId="65" xr:uid="{00000000-0005-0000-0000-000034000000}"/>
    <cellStyle name="Accent3 5" xfId="66" xr:uid="{00000000-0005-0000-0000-000035000000}"/>
    <cellStyle name="Accent3 6" xfId="67" xr:uid="{00000000-0005-0000-0000-000036000000}"/>
    <cellStyle name="Accent3 7" xfId="68" xr:uid="{00000000-0005-0000-0000-000037000000}"/>
    <cellStyle name="Accent3 8" xfId="69" xr:uid="{00000000-0005-0000-0000-000038000000}"/>
    <cellStyle name="Accent3 9" xfId="70" xr:uid="{00000000-0005-0000-0000-000039000000}"/>
    <cellStyle name="Accent4 - 20%" xfId="72" xr:uid="{00000000-0005-0000-0000-00003A000000}"/>
    <cellStyle name="Accent4 - 40%" xfId="73" xr:uid="{00000000-0005-0000-0000-00003B000000}"/>
    <cellStyle name="Accent4 - 60%" xfId="74" xr:uid="{00000000-0005-0000-0000-00003C000000}"/>
    <cellStyle name="Accent4 2" xfId="71" xr:uid="{00000000-0005-0000-0000-00003D000000}"/>
    <cellStyle name="Accent5 - 20%" xfId="76" xr:uid="{00000000-0005-0000-0000-00003F000000}"/>
    <cellStyle name="Accent5 - 40%" xfId="77" xr:uid="{00000000-0005-0000-0000-000040000000}"/>
    <cellStyle name="Accent5 - 60%" xfId="78" xr:uid="{00000000-0005-0000-0000-000041000000}"/>
    <cellStyle name="Accent5 10" xfId="79" xr:uid="{00000000-0005-0000-0000-000042000000}"/>
    <cellStyle name="Accent5 11" xfId="80" xr:uid="{00000000-0005-0000-0000-000043000000}"/>
    <cellStyle name="Accent5 12" xfId="81" xr:uid="{00000000-0005-0000-0000-000044000000}"/>
    <cellStyle name="Accent5 13" xfId="82" xr:uid="{00000000-0005-0000-0000-000045000000}"/>
    <cellStyle name="Accent5 14" xfId="83" xr:uid="{00000000-0005-0000-0000-000046000000}"/>
    <cellStyle name="Accent5 15" xfId="84" xr:uid="{00000000-0005-0000-0000-000047000000}"/>
    <cellStyle name="Accent5 16" xfId="85" xr:uid="{00000000-0005-0000-0000-000048000000}"/>
    <cellStyle name="Accent5 17" xfId="86" xr:uid="{00000000-0005-0000-0000-000049000000}"/>
    <cellStyle name="Accent5 18" xfId="87" xr:uid="{00000000-0005-0000-0000-00004A000000}"/>
    <cellStyle name="Accent5 19" xfId="88" xr:uid="{00000000-0005-0000-0000-00004B000000}"/>
    <cellStyle name="Accent5 2" xfId="89" xr:uid="{00000000-0005-0000-0000-00004C000000}"/>
    <cellStyle name="Accent5 20" xfId="90" xr:uid="{00000000-0005-0000-0000-00004D000000}"/>
    <cellStyle name="Accent5 21" xfId="75" xr:uid="{00000000-0005-0000-0000-00004E000000}"/>
    <cellStyle name="Accent5 3" xfId="91" xr:uid="{00000000-0005-0000-0000-00004F000000}"/>
    <cellStyle name="Accent5 4" xfId="92" xr:uid="{00000000-0005-0000-0000-000050000000}"/>
    <cellStyle name="Accent5 5" xfId="93" xr:uid="{00000000-0005-0000-0000-000051000000}"/>
    <cellStyle name="Accent5 6" xfId="94" xr:uid="{00000000-0005-0000-0000-000052000000}"/>
    <cellStyle name="Accent5 7" xfId="95" xr:uid="{00000000-0005-0000-0000-000053000000}"/>
    <cellStyle name="Accent5 8" xfId="96" xr:uid="{00000000-0005-0000-0000-000054000000}"/>
    <cellStyle name="Accent5 9" xfId="97" xr:uid="{00000000-0005-0000-0000-000055000000}"/>
    <cellStyle name="Accent6 - 20%" xfId="99" xr:uid="{00000000-0005-0000-0000-000056000000}"/>
    <cellStyle name="Accent6 - 40%" xfId="100" xr:uid="{00000000-0005-0000-0000-000057000000}"/>
    <cellStyle name="Accent6 - 60%" xfId="101" xr:uid="{00000000-0005-0000-0000-000058000000}"/>
    <cellStyle name="Accent6 2" xfId="98" xr:uid="{00000000-0005-0000-0000-000059000000}"/>
    <cellStyle name="Agara" xfId="102" xr:uid="{00000000-0005-0000-0000-00005A000000}"/>
    <cellStyle name="B79812_.wvu.PrintTitlest" xfId="103" xr:uid="{00000000-0005-0000-0000-00005B000000}"/>
    <cellStyle name="Bad" xfId="356" builtinId="27"/>
    <cellStyle name="Bad 2" xfId="104" xr:uid="{00000000-0005-0000-0000-00005D000000}"/>
    <cellStyle name="Black" xfId="105" xr:uid="{00000000-0005-0000-0000-00005E000000}"/>
    <cellStyle name="Blockout" xfId="326" xr:uid="{00000000-0005-0000-0000-00005F000000}"/>
    <cellStyle name="Blockout 2" xfId="327" xr:uid="{00000000-0005-0000-0000-000060000000}"/>
    <cellStyle name="Blockout 2 2" xfId="340" xr:uid="{00000000-0005-0000-0000-000061000000}"/>
    <cellStyle name="Blockout 2 3" xfId="338" xr:uid="{00000000-0005-0000-0000-000062000000}"/>
    <cellStyle name="Blue" xfId="106" xr:uid="{00000000-0005-0000-0000-000063000000}"/>
    <cellStyle name="Calculation 2" xfId="107" xr:uid="{00000000-0005-0000-0000-000064000000}"/>
    <cellStyle name="Check Cell 2" xfId="108" xr:uid="{00000000-0005-0000-0000-000065000000}"/>
    <cellStyle name="Comma" xfId="341" builtinId="3"/>
    <cellStyle name="Comma [0]7Z_87C" xfId="110" xr:uid="{00000000-0005-0000-0000-000066000000}"/>
    <cellStyle name="Comma 0" xfId="111" xr:uid="{00000000-0005-0000-0000-000067000000}"/>
    <cellStyle name="Comma 1" xfId="112" xr:uid="{00000000-0005-0000-0000-000068000000}"/>
    <cellStyle name="Comma 10" xfId="113" xr:uid="{00000000-0005-0000-0000-000069000000}"/>
    <cellStyle name="Comma 11" xfId="114" xr:uid="{00000000-0005-0000-0000-00006A000000}"/>
    <cellStyle name="Comma 12" xfId="115" xr:uid="{00000000-0005-0000-0000-00006B000000}"/>
    <cellStyle name="Comma 13" xfId="116" xr:uid="{00000000-0005-0000-0000-00006C000000}"/>
    <cellStyle name="Comma 14" xfId="117" xr:uid="{00000000-0005-0000-0000-00006D000000}"/>
    <cellStyle name="Comma 15" xfId="118" xr:uid="{00000000-0005-0000-0000-00006E000000}"/>
    <cellStyle name="Comma 16" xfId="119" xr:uid="{00000000-0005-0000-0000-00006F000000}"/>
    <cellStyle name="Comma 17" xfId="120" xr:uid="{00000000-0005-0000-0000-000070000000}"/>
    <cellStyle name="Comma 18" xfId="121" xr:uid="{00000000-0005-0000-0000-000071000000}"/>
    <cellStyle name="Comma 19" xfId="122" xr:uid="{00000000-0005-0000-0000-000072000000}"/>
    <cellStyle name="Comma 2" xfId="8" xr:uid="{00000000-0005-0000-0000-000073000000}"/>
    <cellStyle name="Comma 2 2" xfId="124" xr:uid="{00000000-0005-0000-0000-000074000000}"/>
    <cellStyle name="Comma 2 3" xfId="125" xr:uid="{00000000-0005-0000-0000-000075000000}"/>
    <cellStyle name="Comma 2 4" xfId="123" xr:uid="{00000000-0005-0000-0000-000076000000}"/>
    <cellStyle name="Comma 2 5" xfId="353" xr:uid="{6A11CF12-049C-4F22-88DF-B540F82D0824}"/>
    <cellStyle name="Comma 20" xfId="126" xr:uid="{00000000-0005-0000-0000-000077000000}"/>
    <cellStyle name="Comma 21" xfId="127" xr:uid="{00000000-0005-0000-0000-000078000000}"/>
    <cellStyle name="Comma 22" xfId="128" xr:uid="{00000000-0005-0000-0000-000079000000}"/>
    <cellStyle name="Comma 23" xfId="129" xr:uid="{00000000-0005-0000-0000-00007A000000}"/>
    <cellStyle name="Comma 24" xfId="109" xr:uid="{00000000-0005-0000-0000-00007B000000}"/>
    <cellStyle name="Comma 25" xfId="325" xr:uid="{00000000-0005-0000-0000-00007C000000}"/>
    <cellStyle name="Comma 26" xfId="354" xr:uid="{F99EC115-74C3-4E17-BB36-F7FEE5D1453A}"/>
    <cellStyle name="Comma 3" xfId="130" xr:uid="{00000000-0005-0000-0000-00007D000000}"/>
    <cellStyle name="Comma 4" xfId="131" xr:uid="{00000000-0005-0000-0000-00007E000000}"/>
    <cellStyle name="Comma 5" xfId="132" xr:uid="{00000000-0005-0000-0000-00007F000000}"/>
    <cellStyle name="Comma 6" xfId="133" xr:uid="{00000000-0005-0000-0000-000080000000}"/>
    <cellStyle name="Comma 7" xfId="134" xr:uid="{00000000-0005-0000-0000-000081000000}"/>
    <cellStyle name="Comma 8" xfId="135" xr:uid="{00000000-0005-0000-0000-000082000000}"/>
    <cellStyle name="Comma 9" xfId="136" xr:uid="{00000000-0005-0000-0000-000083000000}"/>
    <cellStyle name="Comma0" xfId="137" xr:uid="{00000000-0005-0000-0000-000084000000}"/>
    <cellStyle name="Currency 11" xfId="139" xr:uid="{00000000-0005-0000-0000-000085000000}"/>
    <cellStyle name="Currency 2" xfId="9" xr:uid="{00000000-0005-0000-0000-000086000000}"/>
    <cellStyle name="Currency 2 2" xfId="140" xr:uid="{00000000-0005-0000-0000-000087000000}"/>
    <cellStyle name="Currency 2 3" xfId="343" xr:uid="{9E4C6D77-16B0-41D3-8B8F-3CF5EC13B5CE}"/>
    <cellStyle name="Currency 2 4" xfId="348" xr:uid="{DB1045C0-0E80-4BB2-B3A5-C172EB364D8D}"/>
    <cellStyle name="Currency 3" xfId="141" xr:uid="{00000000-0005-0000-0000-000088000000}"/>
    <cellStyle name="Currency 4" xfId="142" xr:uid="{00000000-0005-0000-0000-000089000000}"/>
    <cellStyle name="Currency 5" xfId="143" xr:uid="{00000000-0005-0000-0000-00008A000000}"/>
    <cellStyle name="Currency 6" xfId="138" xr:uid="{00000000-0005-0000-0000-00008B000000}"/>
    <cellStyle name="Currency 7" xfId="335" xr:uid="{00000000-0005-0000-0000-00008C000000}"/>
    <cellStyle name="Currency 8" xfId="352" xr:uid="{31415699-AD05-4C93-8905-2FCEC2AC7480}"/>
    <cellStyle name="D4_B8B1_005004B79812_.wvu.PrintTitlest" xfId="144" xr:uid="{00000000-0005-0000-0000-00008D000000}"/>
    <cellStyle name="Date" xfId="145" xr:uid="{00000000-0005-0000-0000-00008E000000}"/>
    <cellStyle name="dms_1" xfId="3" xr:uid="{00000000-0005-0000-0000-00008F000000}"/>
    <cellStyle name="dms_H2" xfId="5" xr:uid="{00000000-0005-0000-0000-000090000000}"/>
    <cellStyle name="Emphasis 1" xfId="146" xr:uid="{00000000-0005-0000-0000-000091000000}"/>
    <cellStyle name="Emphasis 2" xfId="147" xr:uid="{00000000-0005-0000-0000-000092000000}"/>
    <cellStyle name="Emphasis 3" xfId="148" xr:uid="{00000000-0005-0000-0000-000093000000}"/>
    <cellStyle name="Euro" xfId="149" xr:uid="{00000000-0005-0000-0000-000094000000}"/>
    <cellStyle name="Explanatory Text 2" xfId="150" xr:uid="{00000000-0005-0000-0000-000095000000}"/>
    <cellStyle name="Fixed" xfId="151" xr:uid="{00000000-0005-0000-0000-000096000000}"/>
    <cellStyle name="Gilsans" xfId="152" xr:uid="{00000000-0005-0000-0000-000097000000}"/>
    <cellStyle name="Gilsansl" xfId="153" xr:uid="{00000000-0005-0000-0000-000098000000}"/>
    <cellStyle name="Good" xfId="357" builtinId="26"/>
    <cellStyle name="Good 2" xfId="155" xr:uid="{00000000-0005-0000-0000-000099000000}"/>
    <cellStyle name="Good 3" xfId="154" xr:uid="{00000000-0005-0000-0000-00009A000000}"/>
    <cellStyle name="Heading 1 2" xfId="157" xr:uid="{00000000-0005-0000-0000-00009B000000}"/>
    <cellStyle name="Heading 1 3" xfId="158" xr:uid="{00000000-0005-0000-0000-00009C000000}"/>
    <cellStyle name="Heading 1 4" xfId="159" xr:uid="{00000000-0005-0000-0000-00009D000000}"/>
    <cellStyle name="Heading 1 5" xfId="156" xr:uid="{00000000-0005-0000-0000-00009E000000}"/>
    <cellStyle name="Heading 2 2" xfId="161" xr:uid="{00000000-0005-0000-0000-00009F000000}"/>
    <cellStyle name="Heading 2 3" xfId="162" xr:uid="{00000000-0005-0000-0000-0000A0000000}"/>
    <cellStyle name="Heading 2 4" xfId="163" xr:uid="{00000000-0005-0000-0000-0000A1000000}"/>
    <cellStyle name="Heading 2 5" xfId="160" xr:uid="{00000000-0005-0000-0000-0000A2000000}"/>
    <cellStyle name="Heading 3 2" xfId="165" xr:uid="{00000000-0005-0000-0000-0000A3000000}"/>
    <cellStyle name="Heading 3 3" xfId="166" xr:uid="{00000000-0005-0000-0000-0000A4000000}"/>
    <cellStyle name="Heading 3 4" xfId="164" xr:uid="{00000000-0005-0000-0000-0000A5000000}"/>
    <cellStyle name="Heading 4 2" xfId="168" xr:uid="{00000000-0005-0000-0000-0000A6000000}"/>
    <cellStyle name="Heading 4 3" xfId="169" xr:uid="{00000000-0005-0000-0000-0000A7000000}"/>
    <cellStyle name="Heading 4 4" xfId="167" xr:uid="{00000000-0005-0000-0000-0000A8000000}"/>
    <cellStyle name="Heading(4)" xfId="170" xr:uid="{00000000-0005-0000-0000-0000A9000000}"/>
    <cellStyle name="Hyperlink 2" xfId="171" xr:uid="{00000000-0005-0000-0000-0000AA000000}"/>
    <cellStyle name="Hyperlink Arrow" xfId="172" xr:uid="{00000000-0005-0000-0000-0000AB000000}"/>
    <cellStyle name="Hyperlink Text" xfId="173" xr:uid="{00000000-0005-0000-0000-0000AC000000}"/>
    <cellStyle name="Input 2" xfId="174" xr:uid="{00000000-0005-0000-0000-0000AD000000}"/>
    <cellStyle name="Input1" xfId="175" xr:uid="{00000000-0005-0000-0000-0000AE000000}"/>
    <cellStyle name="Input1 2" xfId="176" xr:uid="{00000000-0005-0000-0000-0000AF000000}"/>
    <cellStyle name="Input1 2 2" xfId="339" xr:uid="{00000000-0005-0000-0000-0000B0000000}"/>
    <cellStyle name="Input1 3" xfId="337" xr:uid="{00000000-0005-0000-0000-0000B1000000}"/>
    <cellStyle name="Input3" xfId="177" xr:uid="{00000000-0005-0000-0000-0000B2000000}"/>
    <cellStyle name="Lines" xfId="178" xr:uid="{00000000-0005-0000-0000-0000B3000000}"/>
    <cellStyle name="Linked Cell 2" xfId="179" xr:uid="{00000000-0005-0000-0000-0000B4000000}"/>
    <cellStyle name="Mine" xfId="180" xr:uid="{00000000-0005-0000-0000-0000B5000000}"/>
    <cellStyle name="Model Name" xfId="181" xr:uid="{00000000-0005-0000-0000-0000B6000000}"/>
    <cellStyle name="Neutral 2" xfId="183" xr:uid="{00000000-0005-0000-0000-0000B7000000}"/>
    <cellStyle name="Neutral 3" xfId="182" xr:uid="{00000000-0005-0000-0000-0000B8000000}"/>
    <cellStyle name="Normal" xfId="0" builtinId="0"/>
    <cellStyle name="Normal - Style1" xfId="184" xr:uid="{00000000-0005-0000-0000-0000BA000000}"/>
    <cellStyle name="Normal 10" xfId="185" xr:uid="{00000000-0005-0000-0000-0000BB000000}"/>
    <cellStyle name="Normal 100" xfId="328" xr:uid="{00000000-0005-0000-0000-0000BC000000}"/>
    <cellStyle name="Normal 11" xfId="186" xr:uid="{00000000-0005-0000-0000-0000BD000000}"/>
    <cellStyle name="Normal 114" xfId="187" xr:uid="{00000000-0005-0000-0000-0000BE000000}"/>
    <cellStyle name="Normal 12" xfId="188" xr:uid="{00000000-0005-0000-0000-0000BF000000}"/>
    <cellStyle name="Normal 13" xfId="189" xr:uid="{00000000-0005-0000-0000-0000C0000000}"/>
    <cellStyle name="Normal 14" xfId="190" xr:uid="{00000000-0005-0000-0000-0000C1000000}"/>
    <cellStyle name="Normal 143" xfId="191" xr:uid="{00000000-0005-0000-0000-0000C2000000}"/>
    <cellStyle name="Normal 144" xfId="192" xr:uid="{00000000-0005-0000-0000-0000C3000000}"/>
    <cellStyle name="Normal 147" xfId="193" xr:uid="{00000000-0005-0000-0000-0000C4000000}"/>
    <cellStyle name="Normal 148" xfId="194" xr:uid="{00000000-0005-0000-0000-0000C5000000}"/>
    <cellStyle name="Normal 149" xfId="195" xr:uid="{00000000-0005-0000-0000-0000C6000000}"/>
    <cellStyle name="Normal 15" xfId="196" xr:uid="{00000000-0005-0000-0000-0000C7000000}"/>
    <cellStyle name="Normal 150" xfId="197" xr:uid="{00000000-0005-0000-0000-0000C8000000}"/>
    <cellStyle name="Normal 151" xfId="198" xr:uid="{00000000-0005-0000-0000-0000C9000000}"/>
    <cellStyle name="Normal 152" xfId="199" xr:uid="{00000000-0005-0000-0000-0000CA000000}"/>
    <cellStyle name="Normal 153" xfId="200" xr:uid="{00000000-0005-0000-0000-0000CB000000}"/>
    <cellStyle name="Normal 154" xfId="201" xr:uid="{00000000-0005-0000-0000-0000CC000000}"/>
    <cellStyle name="Normal 155" xfId="202" xr:uid="{00000000-0005-0000-0000-0000CD000000}"/>
    <cellStyle name="Normal 156" xfId="203" xr:uid="{00000000-0005-0000-0000-0000CE000000}"/>
    <cellStyle name="Normal 16" xfId="204" xr:uid="{00000000-0005-0000-0000-0000CF000000}"/>
    <cellStyle name="Normal 161" xfId="205" xr:uid="{00000000-0005-0000-0000-0000D0000000}"/>
    <cellStyle name="Normal 162" xfId="206" xr:uid="{00000000-0005-0000-0000-0000D1000000}"/>
    <cellStyle name="Normal 163" xfId="207" xr:uid="{00000000-0005-0000-0000-0000D2000000}"/>
    <cellStyle name="Normal 164" xfId="208" xr:uid="{00000000-0005-0000-0000-0000D3000000}"/>
    <cellStyle name="Normal 169" xfId="209" xr:uid="{00000000-0005-0000-0000-0000D4000000}"/>
    <cellStyle name="Normal 17" xfId="210" xr:uid="{00000000-0005-0000-0000-0000D5000000}"/>
    <cellStyle name="Normal 170" xfId="211" xr:uid="{00000000-0005-0000-0000-0000D6000000}"/>
    <cellStyle name="Normal 171" xfId="212" xr:uid="{00000000-0005-0000-0000-0000D7000000}"/>
    <cellStyle name="Normal 172" xfId="213" xr:uid="{00000000-0005-0000-0000-0000D8000000}"/>
    <cellStyle name="Normal 177" xfId="214" xr:uid="{00000000-0005-0000-0000-0000D9000000}"/>
    <cellStyle name="Normal 178" xfId="215" xr:uid="{00000000-0005-0000-0000-0000DA000000}"/>
    <cellStyle name="Normal 179" xfId="216" xr:uid="{00000000-0005-0000-0000-0000DB000000}"/>
    <cellStyle name="Normal 18" xfId="217" xr:uid="{00000000-0005-0000-0000-0000DC000000}"/>
    <cellStyle name="Normal 180" xfId="218" xr:uid="{00000000-0005-0000-0000-0000DD000000}"/>
    <cellStyle name="Normal 181" xfId="219" xr:uid="{00000000-0005-0000-0000-0000DE000000}"/>
    <cellStyle name="Normal 182" xfId="220" xr:uid="{00000000-0005-0000-0000-0000DF000000}"/>
    <cellStyle name="Normal 183" xfId="221" xr:uid="{00000000-0005-0000-0000-0000E0000000}"/>
    <cellStyle name="Normal 184" xfId="222" xr:uid="{00000000-0005-0000-0000-0000E1000000}"/>
    <cellStyle name="Normal 185" xfId="223" xr:uid="{00000000-0005-0000-0000-0000E2000000}"/>
    <cellStyle name="Normal 186" xfId="224" xr:uid="{00000000-0005-0000-0000-0000E3000000}"/>
    <cellStyle name="Normal 187" xfId="225" xr:uid="{00000000-0005-0000-0000-0000E4000000}"/>
    <cellStyle name="Normal 188" xfId="226" xr:uid="{00000000-0005-0000-0000-0000E5000000}"/>
    <cellStyle name="Normal 189" xfId="227" xr:uid="{00000000-0005-0000-0000-0000E6000000}"/>
    <cellStyle name="Normal 19" xfId="228" xr:uid="{00000000-0005-0000-0000-0000E7000000}"/>
    <cellStyle name="Normal 190" xfId="229" xr:uid="{00000000-0005-0000-0000-0000E8000000}"/>
    <cellStyle name="Normal 192" xfId="230" xr:uid="{00000000-0005-0000-0000-0000E9000000}"/>
    <cellStyle name="Normal 193" xfId="231" xr:uid="{00000000-0005-0000-0000-0000EA000000}"/>
    <cellStyle name="Normal 196" xfId="232" xr:uid="{00000000-0005-0000-0000-0000EB000000}"/>
    <cellStyle name="Normal 197" xfId="233" xr:uid="{00000000-0005-0000-0000-0000EC000000}"/>
    <cellStyle name="Normal 198" xfId="234" xr:uid="{00000000-0005-0000-0000-0000ED000000}"/>
    <cellStyle name="Normal 199" xfId="235" xr:uid="{00000000-0005-0000-0000-0000EE000000}"/>
    <cellStyle name="Normal 2" xfId="2" xr:uid="{00000000-0005-0000-0000-0000EF000000}"/>
    <cellStyle name="Normal 2 2" xfId="4" xr:uid="{00000000-0005-0000-0000-0000F0000000}"/>
    <cellStyle name="Normal 2 2 2" xfId="237" xr:uid="{00000000-0005-0000-0000-0000F1000000}"/>
    <cellStyle name="Normal 2 3" xfId="238" xr:uid="{00000000-0005-0000-0000-0000F2000000}"/>
    <cellStyle name="Normal 2 4" xfId="236" xr:uid="{00000000-0005-0000-0000-0000F3000000}"/>
    <cellStyle name="Normal 20" xfId="239" xr:uid="{00000000-0005-0000-0000-0000F4000000}"/>
    <cellStyle name="Normal 200" xfId="240" xr:uid="{00000000-0005-0000-0000-0000F5000000}"/>
    <cellStyle name="Normal 201" xfId="241" xr:uid="{00000000-0005-0000-0000-0000F6000000}"/>
    <cellStyle name="Normal 202" xfId="242" xr:uid="{00000000-0005-0000-0000-0000F7000000}"/>
    <cellStyle name="Normal 203" xfId="243" xr:uid="{00000000-0005-0000-0000-0000F8000000}"/>
    <cellStyle name="Normal 204" xfId="244" xr:uid="{00000000-0005-0000-0000-0000F9000000}"/>
    <cellStyle name="Normal 205" xfId="245" xr:uid="{00000000-0005-0000-0000-0000FA000000}"/>
    <cellStyle name="Normal 207" xfId="246" xr:uid="{00000000-0005-0000-0000-0000FB000000}"/>
    <cellStyle name="Normal 208" xfId="247" xr:uid="{00000000-0005-0000-0000-0000FC000000}"/>
    <cellStyle name="Normal 209" xfId="248" xr:uid="{00000000-0005-0000-0000-0000FD000000}"/>
    <cellStyle name="Normal 21" xfId="249" xr:uid="{00000000-0005-0000-0000-0000FE000000}"/>
    <cellStyle name="Normal 210" xfId="250" xr:uid="{00000000-0005-0000-0000-0000FF000000}"/>
    <cellStyle name="Normal 211" xfId="251" xr:uid="{00000000-0005-0000-0000-000000010000}"/>
    <cellStyle name="Normal 212" xfId="252" xr:uid="{00000000-0005-0000-0000-000001010000}"/>
    <cellStyle name="Normal 213" xfId="253" xr:uid="{00000000-0005-0000-0000-000002010000}"/>
    <cellStyle name="Normal 214" xfId="254" xr:uid="{00000000-0005-0000-0000-000003010000}"/>
    <cellStyle name="Normal 215" xfId="10" xr:uid="{00000000-0005-0000-0000-000004010000}"/>
    <cellStyle name="Normal 216" xfId="255" xr:uid="{00000000-0005-0000-0000-000005010000}"/>
    <cellStyle name="Normal 22" xfId="256" xr:uid="{00000000-0005-0000-0000-000006010000}"/>
    <cellStyle name="Normal 23" xfId="257" xr:uid="{00000000-0005-0000-0000-000007010000}"/>
    <cellStyle name="Normal 24" xfId="258" xr:uid="{00000000-0005-0000-0000-000008010000}"/>
    <cellStyle name="Normal 25" xfId="259" xr:uid="{00000000-0005-0000-0000-000009010000}"/>
    <cellStyle name="Normal 26" xfId="260" xr:uid="{00000000-0005-0000-0000-00000A010000}"/>
    <cellStyle name="Normal 27" xfId="261" xr:uid="{00000000-0005-0000-0000-00000B010000}"/>
    <cellStyle name="Normal 28" xfId="262" xr:uid="{00000000-0005-0000-0000-00000C010000}"/>
    <cellStyle name="Normal 29" xfId="13" xr:uid="{00000000-0005-0000-0000-00000D010000}"/>
    <cellStyle name="Normal 3" xfId="1" xr:uid="{00000000-0005-0000-0000-00000E010000}"/>
    <cellStyle name="Normal 3 2" xfId="11" xr:uid="{00000000-0005-0000-0000-00000F010000}"/>
    <cellStyle name="Normal 3 4" xfId="350" xr:uid="{CE5DE379-296F-4550-8C7C-FCB27C42311B}"/>
    <cellStyle name="Normal 30" xfId="7" xr:uid="{00000000-0005-0000-0000-000010010000}"/>
    <cellStyle name="Normal 31" xfId="336" xr:uid="{00000000-0005-0000-0000-000011010000}"/>
    <cellStyle name="Normal 31 2" xfId="346" xr:uid="{427D1F81-95B9-4010-9823-4C3E506E3365}"/>
    <cellStyle name="Normal 32" xfId="344" xr:uid="{B98A6DA8-97F5-439F-A392-916074A697D2}"/>
    <cellStyle name="Normal 33" xfId="345" xr:uid="{79FA95AA-8CE4-469F-A2F8-5677ED3497E4}"/>
    <cellStyle name="Normal 34" xfId="347" xr:uid="{2A0ADEF5-5270-4E77-8588-FBB44DE0BAC5}"/>
    <cellStyle name="Normal 35" xfId="355" xr:uid="{FFA0595A-ADDD-4CA3-AF8D-FE87F779D6CA}"/>
    <cellStyle name="Normal 37" xfId="263" xr:uid="{00000000-0005-0000-0000-000012010000}"/>
    <cellStyle name="Normal 38" xfId="264" xr:uid="{00000000-0005-0000-0000-000013010000}"/>
    <cellStyle name="Normal 39" xfId="265" xr:uid="{00000000-0005-0000-0000-000014010000}"/>
    <cellStyle name="Normal 4" xfId="266" xr:uid="{00000000-0005-0000-0000-000015010000}"/>
    <cellStyle name="Normal 4 2" xfId="349" xr:uid="{57FF5222-C9A1-408A-BBDA-E4E08D0ADF12}"/>
    <cellStyle name="Normal 40" xfId="267" xr:uid="{00000000-0005-0000-0000-000016010000}"/>
    <cellStyle name="Normal 5" xfId="268" xr:uid="{00000000-0005-0000-0000-000017010000}"/>
    <cellStyle name="Normal 6" xfId="269" xr:uid="{00000000-0005-0000-0000-000018010000}"/>
    <cellStyle name="Normal 7" xfId="270" xr:uid="{00000000-0005-0000-0000-000019010000}"/>
    <cellStyle name="Normal 77" xfId="329" xr:uid="{00000000-0005-0000-0000-00001A010000}"/>
    <cellStyle name="Normal 78" xfId="330" xr:uid="{00000000-0005-0000-0000-00001B010000}"/>
    <cellStyle name="Normal 79" xfId="331" xr:uid="{00000000-0005-0000-0000-00001C010000}"/>
    <cellStyle name="Normal 8" xfId="271" xr:uid="{00000000-0005-0000-0000-00001D010000}"/>
    <cellStyle name="Normal 80" xfId="332" xr:uid="{00000000-0005-0000-0000-00001E010000}"/>
    <cellStyle name="Normal 81" xfId="333" xr:uid="{00000000-0005-0000-0000-00001F010000}"/>
    <cellStyle name="Normal 82" xfId="334" xr:uid="{00000000-0005-0000-0000-000020010000}"/>
    <cellStyle name="Normal 9" xfId="272" xr:uid="{00000000-0005-0000-0000-000021010000}"/>
    <cellStyle name="Normal_AppendixB" xfId="342" xr:uid="{1F9FEF90-B5AC-46C7-891F-4079ACE2295A}"/>
    <cellStyle name="Note 2" xfId="273" xr:uid="{00000000-0005-0000-0000-000022010000}"/>
    <cellStyle name="Output 2" xfId="274" xr:uid="{00000000-0005-0000-0000-000023010000}"/>
    <cellStyle name="Percent [2]" xfId="276" xr:uid="{00000000-0005-0000-0000-000024010000}"/>
    <cellStyle name="Percent 2" xfId="277" xr:uid="{00000000-0005-0000-0000-000025010000}"/>
    <cellStyle name="Percent 2 2" xfId="351" xr:uid="{3342DC3B-F120-4158-B5FD-9B50E0A22801}"/>
    <cellStyle name="Percent 3" xfId="278" xr:uid="{00000000-0005-0000-0000-000026010000}"/>
    <cellStyle name="Percent 4" xfId="275" xr:uid="{00000000-0005-0000-0000-000027010000}"/>
    <cellStyle name="Percent 5" xfId="12" xr:uid="{00000000-0005-0000-0000-000028010000}"/>
    <cellStyle name="Percentage" xfId="279" xr:uid="{00000000-0005-0000-0000-000029010000}"/>
    <cellStyle name="Period Title" xfId="280" xr:uid="{00000000-0005-0000-0000-00002A010000}"/>
    <cellStyle name="PSChar" xfId="281" xr:uid="{00000000-0005-0000-0000-00002B010000}"/>
    <cellStyle name="PSDate" xfId="282" xr:uid="{00000000-0005-0000-0000-00002C010000}"/>
    <cellStyle name="PSDec" xfId="283" xr:uid="{00000000-0005-0000-0000-00002D010000}"/>
    <cellStyle name="PSDetail" xfId="284" xr:uid="{00000000-0005-0000-0000-00002E010000}"/>
    <cellStyle name="PSHeading" xfId="285" xr:uid="{00000000-0005-0000-0000-00002F010000}"/>
    <cellStyle name="PSInt" xfId="286" xr:uid="{00000000-0005-0000-0000-000030010000}"/>
    <cellStyle name="PSSpacer" xfId="287" xr:uid="{00000000-0005-0000-0000-000031010000}"/>
    <cellStyle name="Ratio" xfId="288" xr:uid="{00000000-0005-0000-0000-000032010000}"/>
    <cellStyle name="Right Date" xfId="289" xr:uid="{00000000-0005-0000-0000-000033010000}"/>
    <cellStyle name="Right Number" xfId="290" xr:uid="{00000000-0005-0000-0000-000034010000}"/>
    <cellStyle name="Right Year" xfId="291" xr:uid="{00000000-0005-0000-0000-000035010000}"/>
    <cellStyle name="SAPBEXstdItem 2" xfId="6" xr:uid="{00000000-0005-0000-0000-000036010000}"/>
    <cellStyle name="SAPError" xfId="292" xr:uid="{00000000-0005-0000-0000-000037010000}"/>
    <cellStyle name="SAPKey" xfId="293" xr:uid="{00000000-0005-0000-0000-000038010000}"/>
    <cellStyle name="SAPLocked" xfId="294" xr:uid="{00000000-0005-0000-0000-000039010000}"/>
    <cellStyle name="SAPOutput" xfId="295" xr:uid="{00000000-0005-0000-0000-00003A010000}"/>
    <cellStyle name="SAPSpace" xfId="296" xr:uid="{00000000-0005-0000-0000-00003B010000}"/>
    <cellStyle name="SAPText" xfId="297" xr:uid="{00000000-0005-0000-0000-00003C010000}"/>
    <cellStyle name="SAPUnLocked" xfId="298" xr:uid="{00000000-0005-0000-0000-00003D010000}"/>
    <cellStyle name="Sheet Title" xfId="299" xr:uid="{00000000-0005-0000-0000-00003E010000}"/>
    <cellStyle name="Style 1" xfId="300" xr:uid="{00000000-0005-0000-0000-00003F010000}"/>
    <cellStyle name="Style2" xfId="301" xr:uid="{00000000-0005-0000-0000-000040010000}"/>
    <cellStyle name="Style3" xfId="302" xr:uid="{00000000-0005-0000-0000-000041010000}"/>
    <cellStyle name="Style4" xfId="303" xr:uid="{00000000-0005-0000-0000-000042010000}"/>
    <cellStyle name="Style5" xfId="304" xr:uid="{00000000-0005-0000-0000-000043010000}"/>
    <cellStyle name="Table Head Green" xfId="305" xr:uid="{00000000-0005-0000-0000-000044010000}"/>
    <cellStyle name="Table Head Green 2" xfId="306" xr:uid="{00000000-0005-0000-0000-000045010000}"/>
    <cellStyle name="Table Head_pldt" xfId="307" xr:uid="{00000000-0005-0000-0000-000046010000}"/>
    <cellStyle name="Table Source" xfId="308" xr:uid="{00000000-0005-0000-0000-000047010000}"/>
    <cellStyle name="Table Units" xfId="309" xr:uid="{00000000-0005-0000-0000-000048010000}"/>
    <cellStyle name="Text" xfId="310" xr:uid="{00000000-0005-0000-0000-000049010000}"/>
    <cellStyle name="Text 2" xfId="311" xr:uid="{00000000-0005-0000-0000-00004A010000}"/>
    <cellStyle name="Text Head 1" xfId="312" xr:uid="{00000000-0005-0000-0000-00004B010000}"/>
    <cellStyle name="Text Head 1 2" xfId="313" xr:uid="{00000000-0005-0000-0000-00004C010000}"/>
    <cellStyle name="Text Head 2" xfId="314" xr:uid="{00000000-0005-0000-0000-00004D010000}"/>
    <cellStyle name="Text Head 2 2" xfId="315" xr:uid="{00000000-0005-0000-0000-00004E010000}"/>
    <cellStyle name="Text Indent 2" xfId="316" xr:uid="{00000000-0005-0000-0000-00004F010000}"/>
    <cellStyle name="Theirs" xfId="317" xr:uid="{00000000-0005-0000-0000-000050010000}"/>
    <cellStyle name="Title 2" xfId="318" xr:uid="{00000000-0005-0000-0000-000051010000}"/>
    <cellStyle name="TOC 1" xfId="319" xr:uid="{00000000-0005-0000-0000-000052010000}"/>
    <cellStyle name="TOC 2" xfId="320" xr:uid="{00000000-0005-0000-0000-000053010000}"/>
    <cellStyle name="TOC 3" xfId="321" xr:uid="{00000000-0005-0000-0000-000054010000}"/>
    <cellStyle name="Total 2" xfId="322" xr:uid="{00000000-0005-0000-0000-000055010000}"/>
    <cellStyle name="Warning Text 2" xfId="323" xr:uid="{00000000-0005-0000-0000-000056010000}"/>
    <cellStyle name="year" xfId="324" xr:uid="{00000000-0005-0000-0000-000057010000}"/>
  </cellStyles>
  <dxfs count="43">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E2EEE9"/>
      <color rgb="FFFFCCFF"/>
      <color rgb="FF5F9E88"/>
      <color rgb="FF303F51"/>
      <color rgb="FF0000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85725</xdr:colOff>
      <xdr:row>2</xdr:row>
      <xdr:rowOff>114300</xdr:rowOff>
    </xdr:from>
    <xdr:to>
      <xdr:col>4</xdr:col>
      <xdr:colOff>2088899</xdr:colOff>
      <xdr:row>2</xdr:row>
      <xdr:rowOff>969176</xdr:rowOff>
    </xdr:to>
    <xdr:pic>
      <xdr:nvPicPr>
        <xdr:cNvPr id="2" name="Picture 1">
          <a:extLst>
            <a:ext uri="{FF2B5EF4-FFF2-40B4-BE49-F238E27FC236}">
              <a16:creationId xmlns:a16="http://schemas.microsoft.com/office/drawing/2014/main" id="{4E879DDA-DC2C-4090-BB2F-476442E1DB97}"/>
            </a:ext>
          </a:extLst>
        </xdr:cNvPr>
        <xdr:cNvPicPr>
          <a:picLocks noChangeAspect="1"/>
        </xdr:cNvPicPr>
      </xdr:nvPicPr>
      <xdr:blipFill>
        <a:blip xmlns:r="http://schemas.openxmlformats.org/officeDocument/2006/relationships" r:embed="rId1"/>
        <a:stretch>
          <a:fillRect/>
        </a:stretch>
      </xdr:blipFill>
      <xdr:spPr>
        <a:xfrm>
          <a:off x="2209800" y="1438275"/>
          <a:ext cx="2003174" cy="8548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2</xdr:row>
      <xdr:rowOff>152400</xdr:rowOff>
    </xdr:from>
    <xdr:to>
      <xdr:col>4</xdr:col>
      <xdr:colOff>2041274</xdr:colOff>
      <xdr:row>2</xdr:row>
      <xdr:rowOff>1007276</xdr:rowOff>
    </xdr:to>
    <xdr:pic>
      <xdr:nvPicPr>
        <xdr:cNvPr id="2" name="Picture 1">
          <a:extLst>
            <a:ext uri="{FF2B5EF4-FFF2-40B4-BE49-F238E27FC236}">
              <a16:creationId xmlns:a16="http://schemas.microsoft.com/office/drawing/2014/main" id="{D1594AC8-880D-4F1B-9E45-1BBB510A465F}"/>
            </a:ext>
          </a:extLst>
        </xdr:cNvPr>
        <xdr:cNvPicPr>
          <a:picLocks noChangeAspect="1"/>
        </xdr:cNvPicPr>
      </xdr:nvPicPr>
      <xdr:blipFill>
        <a:blip xmlns:r="http://schemas.openxmlformats.org/officeDocument/2006/relationships" r:embed="rId1"/>
        <a:stretch>
          <a:fillRect/>
        </a:stretch>
      </xdr:blipFill>
      <xdr:spPr>
        <a:xfrm>
          <a:off x="2162175" y="1466850"/>
          <a:ext cx="2003174" cy="854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38100</xdr:colOff>
      <xdr:row>0</xdr:row>
      <xdr:rowOff>781050</xdr:rowOff>
    </xdr:from>
    <xdr:to>
      <xdr:col>4</xdr:col>
      <xdr:colOff>2041274</xdr:colOff>
      <xdr:row>1</xdr:row>
      <xdr:rowOff>816776</xdr:rowOff>
    </xdr:to>
    <xdr:pic>
      <xdr:nvPicPr>
        <xdr:cNvPr id="2" name="Picture 1">
          <a:extLst>
            <a:ext uri="{FF2B5EF4-FFF2-40B4-BE49-F238E27FC236}">
              <a16:creationId xmlns:a16="http://schemas.microsoft.com/office/drawing/2014/main" id="{7C658ABD-0F0A-47BA-8ECB-70D9747D244D}"/>
            </a:ext>
          </a:extLst>
        </xdr:cNvPr>
        <xdr:cNvPicPr>
          <a:picLocks noChangeAspect="1"/>
        </xdr:cNvPicPr>
      </xdr:nvPicPr>
      <xdr:blipFill>
        <a:blip xmlns:r="http://schemas.openxmlformats.org/officeDocument/2006/relationships" r:embed="rId1"/>
        <a:stretch>
          <a:fillRect/>
        </a:stretch>
      </xdr:blipFill>
      <xdr:spPr>
        <a:xfrm>
          <a:off x="2162175" y="781050"/>
          <a:ext cx="2003174" cy="8548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28575</xdr:colOff>
      <xdr:row>2</xdr:row>
      <xdr:rowOff>57150</xdr:rowOff>
    </xdr:from>
    <xdr:to>
      <xdr:col>4</xdr:col>
      <xdr:colOff>2031749</xdr:colOff>
      <xdr:row>3</xdr:row>
      <xdr:rowOff>92876</xdr:rowOff>
    </xdr:to>
    <xdr:pic>
      <xdr:nvPicPr>
        <xdr:cNvPr id="2" name="Picture 1">
          <a:extLst>
            <a:ext uri="{FF2B5EF4-FFF2-40B4-BE49-F238E27FC236}">
              <a16:creationId xmlns:a16="http://schemas.microsoft.com/office/drawing/2014/main" id="{47F36168-484D-449A-86EE-53D17DC3C697}"/>
            </a:ext>
          </a:extLst>
        </xdr:cNvPr>
        <xdr:cNvPicPr>
          <a:picLocks noChangeAspect="1"/>
        </xdr:cNvPicPr>
      </xdr:nvPicPr>
      <xdr:blipFill>
        <a:blip xmlns:r="http://schemas.openxmlformats.org/officeDocument/2006/relationships" r:embed="rId1"/>
        <a:stretch>
          <a:fillRect/>
        </a:stretch>
      </xdr:blipFill>
      <xdr:spPr>
        <a:xfrm>
          <a:off x="2190750" y="1352550"/>
          <a:ext cx="2003174" cy="8548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95250</xdr:colOff>
      <xdr:row>2</xdr:row>
      <xdr:rowOff>190500</xdr:rowOff>
    </xdr:from>
    <xdr:to>
      <xdr:col>4</xdr:col>
      <xdr:colOff>2098424</xdr:colOff>
      <xdr:row>3</xdr:row>
      <xdr:rowOff>54776</xdr:rowOff>
    </xdr:to>
    <xdr:pic>
      <xdr:nvPicPr>
        <xdr:cNvPr id="2" name="Picture 1">
          <a:extLst>
            <a:ext uri="{FF2B5EF4-FFF2-40B4-BE49-F238E27FC236}">
              <a16:creationId xmlns:a16="http://schemas.microsoft.com/office/drawing/2014/main" id="{8F4B0224-8580-487E-BA57-D5CACE010CCD}"/>
            </a:ext>
          </a:extLst>
        </xdr:cNvPr>
        <xdr:cNvPicPr>
          <a:picLocks noChangeAspect="1"/>
        </xdr:cNvPicPr>
      </xdr:nvPicPr>
      <xdr:blipFill>
        <a:blip xmlns:r="http://schemas.openxmlformats.org/officeDocument/2006/relationships" r:embed="rId1"/>
        <a:stretch>
          <a:fillRect/>
        </a:stretch>
      </xdr:blipFill>
      <xdr:spPr>
        <a:xfrm>
          <a:off x="2266950" y="1504950"/>
          <a:ext cx="2003174" cy="8548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78441</xdr:colOff>
      <xdr:row>1</xdr:row>
      <xdr:rowOff>11206</xdr:rowOff>
    </xdr:from>
    <xdr:to>
      <xdr:col>4</xdr:col>
      <xdr:colOff>2087965</xdr:colOff>
      <xdr:row>2</xdr:row>
      <xdr:rowOff>48052</xdr:rowOff>
    </xdr:to>
    <xdr:pic>
      <xdr:nvPicPr>
        <xdr:cNvPr id="2" name="Picture 1">
          <a:extLst>
            <a:ext uri="{FF2B5EF4-FFF2-40B4-BE49-F238E27FC236}">
              <a16:creationId xmlns:a16="http://schemas.microsoft.com/office/drawing/2014/main" id="{DEC67562-80BE-490B-8673-CE33DF5CC2F2}"/>
            </a:ext>
          </a:extLst>
        </xdr:cNvPr>
        <xdr:cNvPicPr>
          <a:picLocks noChangeAspect="1"/>
        </xdr:cNvPicPr>
      </xdr:nvPicPr>
      <xdr:blipFill>
        <a:blip xmlns:r="http://schemas.openxmlformats.org/officeDocument/2006/relationships" r:embed="rId1"/>
        <a:stretch>
          <a:fillRect/>
        </a:stretch>
      </xdr:blipFill>
      <xdr:spPr>
        <a:xfrm>
          <a:off x="2274794" y="829235"/>
          <a:ext cx="2003174" cy="8548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76200</xdr:colOff>
      <xdr:row>1</xdr:row>
      <xdr:rowOff>619125</xdr:rowOff>
    </xdr:from>
    <xdr:to>
      <xdr:col>4</xdr:col>
      <xdr:colOff>2079374</xdr:colOff>
      <xdr:row>2</xdr:row>
      <xdr:rowOff>654851</xdr:rowOff>
    </xdr:to>
    <xdr:pic>
      <xdr:nvPicPr>
        <xdr:cNvPr id="3" name="Picture 2">
          <a:extLst>
            <a:ext uri="{FF2B5EF4-FFF2-40B4-BE49-F238E27FC236}">
              <a16:creationId xmlns:a16="http://schemas.microsoft.com/office/drawing/2014/main" id="{1D05F88B-98EF-4664-9F29-C0EAED7A4E41}"/>
            </a:ext>
          </a:extLst>
        </xdr:cNvPr>
        <xdr:cNvPicPr>
          <a:picLocks noChangeAspect="1"/>
        </xdr:cNvPicPr>
      </xdr:nvPicPr>
      <xdr:blipFill>
        <a:blip xmlns:r="http://schemas.openxmlformats.org/officeDocument/2006/relationships" r:embed="rId1"/>
        <a:stretch>
          <a:fillRect/>
        </a:stretch>
      </xdr:blipFill>
      <xdr:spPr>
        <a:xfrm>
          <a:off x="2295525" y="1438275"/>
          <a:ext cx="2003174" cy="85487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131" dT="2023-02-28T22:20:50.61" personId="{00000000-0000-0000-0000-000000000000}" id="{20F7C83C-23DC-4E95-AB2C-569C44F1C31C}">
    <text>[Mention was removed] Do you have any feedback providing the information set out as per the new template replacing 2.8.1?</text>
  </threadedComment>
  <threadedComment ref="M131" dT="2022-10-31T03:16:33.23" personId="{00000000-0000-0000-0000-000000000000}" id="{870883E7-9F33-4D06-9873-5AC402A01F43}">
    <text>Update workbook 6 2.8.2 to reflect the new 2.8.1</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1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04DAB-A8DC-430B-8F31-065FC51739E4}">
  <sheetPr codeName="Sheet13"/>
  <dimension ref="B1:I105"/>
  <sheetViews>
    <sheetView zoomScaleNormal="100" workbookViewId="0"/>
  </sheetViews>
  <sheetFormatPr defaultColWidth="8.7109375" defaultRowHeight="15"/>
  <cols>
    <col min="1" max="1" width="2.42578125" style="276" customWidth="1"/>
    <col min="2" max="2" width="30.7109375" style="276" customWidth="1"/>
    <col min="3" max="3" width="50.7109375" style="276" customWidth="1"/>
    <col min="4" max="4" width="34.85546875" style="276" customWidth="1"/>
    <col min="5" max="5" width="50.7109375" style="276" customWidth="1"/>
    <col min="6" max="7" width="37.85546875" style="276" customWidth="1"/>
    <col min="8" max="9" width="27.5703125" style="280" customWidth="1"/>
    <col min="10" max="16384" width="8.7109375" style="276"/>
  </cols>
  <sheetData>
    <row r="1" spans="2:7" ht="40.5" customHeight="1">
      <c r="B1" s="275" t="s">
        <v>0</v>
      </c>
      <c r="C1" s="275"/>
    </row>
    <row r="2" spans="2:7">
      <c r="B2" s="277" t="s">
        <v>1</v>
      </c>
      <c r="C2" s="278"/>
      <c r="D2" s="278"/>
      <c r="E2" s="278"/>
    </row>
    <row r="3" spans="2:7">
      <c r="B3" s="341" t="s">
        <v>2</v>
      </c>
      <c r="C3" s="342" t="s">
        <v>3</v>
      </c>
      <c r="D3" s="279" t="s">
        <v>4</v>
      </c>
      <c r="E3" s="279" t="s">
        <v>5</v>
      </c>
    </row>
    <row r="4" spans="2:7" ht="30">
      <c r="B4" s="361" t="s">
        <v>6</v>
      </c>
      <c r="C4" s="361" t="s">
        <v>7</v>
      </c>
      <c r="D4" s="362" t="s">
        <v>8</v>
      </c>
      <c r="E4" s="362" t="s">
        <v>9</v>
      </c>
    </row>
    <row r="5" spans="2:7" ht="30">
      <c r="B5" s="361" t="s">
        <v>10</v>
      </c>
      <c r="C5" s="361" t="s">
        <v>11</v>
      </c>
      <c r="D5" s="362" t="s">
        <v>12</v>
      </c>
      <c r="E5" s="363" t="s">
        <v>13</v>
      </c>
    </row>
    <row r="6" spans="2:7" ht="30">
      <c r="B6" s="361" t="s">
        <v>14</v>
      </c>
      <c r="C6" s="364" t="s">
        <v>15</v>
      </c>
      <c r="D6" s="362" t="s">
        <v>16</v>
      </c>
      <c r="E6" s="362" t="s">
        <v>17</v>
      </c>
    </row>
    <row r="7" spans="2:7" ht="60">
      <c r="B7" s="361" t="s">
        <v>18</v>
      </c>
      <c r="C7" s="361" t="s">
        <v>19</v>
      </c>
      <c r="D7" s="362" t="s">
        <v>20</v>
      </c>
      <c r="E7" s="362" t="s">
        <v>21</v>
      </c>
    </row>
    <row r="8" spans="2:7" ht="30">
      <c r="B8" s="361" t="s">
        <v>18</v>
      </c>
      <c r="C8" s="361" t="s">
        <v>22</v>
      </c>
      <c r="D8" s="362" t="s">
        <v>23</v>
      </c>
      <c r="E8" s="362" t="s">
        <v>24</v>
      </c>
    </row>
    <row r="9" spans="2:7" ht="60">
      <c r="B9" s="361" t="s">
        <v>18</v>
      </c>
      <c r="C9" s="365" t="s">
        <v>25</v>
      </c>
      <c r="D9" s="362" t="s">
        <v>26</v>
      </c>
      <c r="E9" s="362" t="s">
        <v>27</v>
      </c>
    </row>
    <row r="10" spans="2:7" ht="30">
      <c r="B10" s="361" t="s">
        <v>18</v>
      </c>
      <c r="C10" s="366" t="s">
        <v>28</v>
      </c>
      <c r="D10" s="362" t="s">
        <v>29</v>
      </c>
      <c r="E10" s="362" t="s">
        <v>30</v>
      </c>
    </row>
    <row r="11" spans="2:7" ht="45">
      <c r="B11" s="361" t="s">
        <v>6</v>
      </c>
      <c r="C11" s="361"/>
      <c r="D11" s="362" t="s">
        <v>31</v>
      </c>
      <c r="E11" s="362" t="s">
        <v>32</v>
      </c>
    </row>
    <row r="12" spans="2:7">
      <c r="B12" s="280"/>
      <c r="C12" s="280"/>
      <c r="D12" s="280"/>
      <c r="E12" s="280"/>
      <c r="F12" s="280"/>
      <c r="G12" s="280"/>
    </row>
    <row r="13" spans="2:7">
      <c r="B13" s="281" t="s">
        <v>33</v>
      </c>
      <c r="C13" s="282"/>
      <c r="D13" s="283"/>
      <c r="E13" s="283"/>
      <c r="F13" s="283"/>
      <c r="G13" s="283"/>
    </row>
    <row r="14" spans="2:7">
      <c r="B14" s="344" t="s">
        <v>34</v>
      </c>
      <c r="C14" s="345" t="s">
        <v>35</v>
      </c>
      <c r="D14" s="344" t="s">
        <v>36</v>
      </c>
      <c r="E14" s="346" t="s">
        <v>37</v>
      </c>
      <c r="F14" s="346" t="s">
        <v>38</v>
      </c>
      <c r="G14" s="346" t="s">
        <v>5</v>
      </c>
    </row>
    <row r="15" spans="2:7" ht="45">
      <c r="B15" s="343" t="s">
        <v>39</v>
      </c>
      <c r="C15" s="367" t="s">
        <v>40</v>
      </c>
      <c r="D15" s="363" t="s">
        <v>39</v>
      </c>
      <c r="E15" s="334" t="s">
        <v>41</v>
      </c>
      <c r="F15" s="334" t="s">
        <v>42</v>
      </c>
      <c r="G15" s="290" t="s">
        <v>43</v>
      </c>
    </row>
    <row r="16" spans="2:7" ht="30">
      <c r="B16" s="337" t="s">
        <v>44</v>
      </c>
      <c r="C16" s="290" t="s">
        <v>45</v>
      </c>
      <c r="D16" s="363" t="s">
        <v>46</v>
      </c>
      <c r="E16" s="290" t="s">
        <v>47</v>
      </c>
      <c r="F16" s="290" t="s">
        <v>42</v>
      </c>
      <c r="G16" s="290" t="s">
        <v>43</v>
      </c>
    </row>
    <row r="17" spans="2:7">
      <c r="B17" s="337" t="s">
        <v>48</v>
      </c>
      <c r="C17" s="290" t="s">
        <v>49</v>
      </c>
      <c r="D17" s="363" t="s">
        <v>50</v>
      </c>
      <c r="E17" s="290" t="s">
        <v>51</v>
      </c>
      <c r="F17" s="290" t="s">
        <v>42</v>
      </c>
      <c r="G17" s="290" t="s">
        <v>43</v>
      </c>
    </row>
    <row r="18" spans="2:7" ht="60">
      <c r="B18" s="337" t="s">
        <v>52</v>
      </c>
      <c r="C18" s="290" t="s">
        <v>53</v>
      </c>
      <c r="D18" s="363" t="s">
        <v>52</v>
      </c>
      <c r="E18" s="290" t="s">
        <v>54</v>
      </c>
      <c r="F18" s="290" t="s">
        <v>42</v>
      </c>
      <c r="G18" s="290" t="s">
        <v>55</v>
      </c>
    </row>
    <row r="19" spans="2:7" ht="90">
      <c r="B19" s="367" t="s">
        <v>56</v>
      </c>
      <c r="C19" s="290" t="s">
        <v>57</v>
      </c>
      <c r="D19" s="362" t="s">
        <v>58</v>
      </c>
      <c r="E19" s="362" t="s">
        <v>59</v>
      </c>
      <c r="F19" s="301" t="s">
        <v>60</v>
      </c>
      <c r="G19" s="362" t="s">
        <v>61</v>
      </c>
    </row>
    <row r="20" spans="2:7" ht="90">
      <c r="B20" s="343" t="s">
        <v>62</v>
      </c>
      <c r="C20" s="290" t="s">
        <v>63</v>
      </c>
      <c r="D20" s="362" t="s">
        <v>64</v>
      </c>
      <c r="E20" s="335" t="s">
        <v>65</v>
      </c>
      <c r="F20" s="301" t="s">
        <v>60</v>
      </c>
      <c r="G20" s="362" t="s">
        <v>61</v>
      </c>
    </row>
    <row r="21" spans="2:7">
      <c r="G21" s="280"/>
    </row>
    <row r="22" spans="2:7">
      <c r="B22" s="284" t="s">
        <v>66</v>
      </c>
      <c r="C22" s="285"/>
      <c r="D22" s="285"/>
      <c r="E22" s="285"/>
      <c r="F22" s="285"/>
      <c r="G22" s="286"/>
    </row>
    <row r="23" spans="2:7">
      <c r="B23" s="340" t="s">
        <v>34</v>
      </c>
      <c r="C23" s="340" t="s">
        <v>35</v>
      </c>
      <c r="D23" s="340" t="s">
        <v>36</v>
      </c>
      <c r="E23" s="340" t="s">
        <v>37</v>
      </c>
      <c r="F23" s="287" t="s">
        <v>4</v>
      </c>
      <c r="G23" s="288" t="s">
        <v>5</v>
      </c>
    </row>
    <row r="24" spans="2:7" ht="30">
      <c r="B24" s="301" t="s">
        <v>67</v>
      </c>
      <c r="C24" s="301" t="s">
        <v>68</v>
      </c>
      <c r="D24" s="347" t="s">
        <v>67</v>
      </c>
      <c r="E24" s="348" t="s">
        <v>69</v>
      </c>
      <c r="F24" s="301" t="s">
        <v>70</v>
      </c>
      <c r="G24" s="301" t="s">
        <v>71</v>
      </c>
    </row>
    <row r="25" spans="2:7" ht="45">
      <c r="B25" s="336"/>
      <c r="C25" s="336"/>
      <c r="D25" s="347" t="s">
        <v>72</v>
      </c>
      <c r="E25" s="348" t="s">
        <v>73</v>
      </c>
      <c r="F25" s="338" t="s">
        <v>74</v>
      </c>
      <c r="G25" s="301" t="s">
        <v>75</v>
      </c>
    </row>
    <row r="26" spans="2:7" ht="30">
      <c r="B26" s="336"/>
      <c r="C26" s="336"/>
      <c r="D26" s="347" t="s">
        <v>76</v>
      </c>
      <c r="E26" s="348" t="s">
        <v>77</v>
      </c>
      <c r="F26" s="338" t="s">
        <v>74</v>
      </c>
      <c r="G26" s="301" t="s">
        <v>75</v>
      </c>
    </row>
    <row r="27" spans="2:7" ht="30">
      <c r="B27" s="336"/>
      <c r="C27" s="336"/>
      <c r="D27" s="336" t="s">
        <v>78</v>
      </c>
      <c r="E27" s="336" t="s">
        <v>79</v>
      </c>
      <c r="F27" s="338" t="s">
        <v>74</v>
      </c>
      <c r="G27" s="362" t="s">
        <v>80</v>
      </c>
    </row>
    <row r="28" spans="2:7" ht="105">
      <c r="B28" s="336"/>
      <c r="C28" s="336"/>
      <c r="D28" s="335" t="s">
        <v>81</v>
      </c>
      <c r="E28" s="335" t="s">
        <v>82</v>
      </c>
      <c r="F28" s="338" t="s">
        <v>74</v>
      </c>
      <c r="G28" s="362" t="s">
        <v>80</v>
      </c>
    </row>
    <row r="29" spans="2:7" ht="90">
      <c r="B29" s="301" t="s">
        <v>83</v>
      </c>
      <c r="C29" s="301" t="s">
        <v>84</v>
      </c>
      <c r="D29" s="338" t="s">
        <v>85</v>
      </c>
      <c r="E29" s="338" t="s">
        <v>86</v>
      </c>
      <c r="F29" s="301" t="s">
        <v>87</v>
      </c>
      <c r="G29" s="362" t="s">
        <v>61</v>
      </c>
    </row>
    <row r="30" spans="2:7" ht="105">
      <c r="B30" s="301" t="s">
        <v>88</v>
      </c>
      <c r="C30" s="301" t="s">
        <v>89</v>
      </c>
      <c r="D30" s="338" t="s">
        <v>90</v>
      </c>
      <c r="E30" s="338" t="s">
        <v>91</v>
      </c>
      <c r="F30" s="301" t="s">
        <v>92</v>
      </c>
      <c r="G30" s="362" t="s">
        <v>61</v>
      </c>
    </row>
    <row r="31" spans="2:7" ht="165">
      <c r="B31" s="301" t="s">
        <v>93</v>
      </c>
      <c r="C31" s="301" t="s">
        <v>94</v>
      </c>
      <c r="D31" s="338" t="s">
        <v>95</v>
      </c>
      <c r="E31" s="338" t="s">
        <v>96</v>
      </c>
      <c r="F31" s="301" t="s">
        <v>92</v>
      </c>
      <c r="G31" s="362" t="s">
        <v>61</v>
      </c>
    </row>
    <row r="32" spans="2:7" ht="180">
      <c r="B32" s="349" t="s">
        <v>97</v>
      </c>
      <c r="C32" s="349" t="s">
        <v>98</v>
      </c>
      <c r="D32" s="338" t="s">
        <v>99</v>
      </c>
      <c r="E32" s="338" t="s">
        <v>100</v>
      </c>
      <c r="F32" s="301" t="s">
        <v>92</v>
      </c>
      <c r="G32" s="362" t="s">
        <v>61</v>
      </c>
    </row>
    <row r="33" spans="2:7" ht="120">
      <c r="B33" s="349" t="s">
        <v>101</v>
      </c>
      <c r="C33" s="349" t="s">
        <v>102</v>
      </c>
      <c r="D33" s="338" t="s">
        <v>103</v>
      </c>
      <c r="E33" s="338" t="s">
        <v>104</v>
      </c>
      <c r="F33" s="301" t="s">
        <v>92</v>
      </c>
      <c r="G33" s="362" t="s">
        <v>61</v>
      </c>
    </row>
    <row r="34" spans="2:7" ht="60">
      <c r="B34" s="364" t="s">
        <v>105</v>
      </c>
      <c r="C34" s="290" t="s">
        <v>106</v>
      </c>
      <c r="D34" s="336" t="s">
        <v>105</v>
      </c>
      <c r="E34" s="290" t="s">
        <v>107</v>
      </c>
      <c r="F34" s="290" t="s">
        <v>42</v>
      </c>
      <c r="G34" s="290" t="s">
        <v>43</v>
      </c>
    </row>
    <row r="35" spans="2:7" ht="210">
      <c r="B35" s="336"/>
      <c r="C35" s="336"/>
      <c r="D35" s="335" t="s">
        <v>108</v>
      </c>
      <c r="E35" s="335" t="s">
        <v>109</v>
      </c>
      <c r="F35" s="338" t="s">
        <v>74</v>
      </c>
      <c r="G35" s="362" t="s">
        <v>110</v>
      </c>
    </row>
    <row r="36" spans="2:7" ht="75">
      <c r="B36" s="336"/>
      <c r="C36" s="336"/>
      <c r="D36" s="335" t="s">
        <v>111</v>
      </c>
      <c r="E36" s="335" t="s">
        <v>112</v>
      </c>
      <c r="F36" s="338" t="s">
        <v>74</v>
      </c>
      <c r="G36" s="362" t="s">
        <v>110</v>
      </c>
    </row>
    <row r="37" spans="2:7" ht="75">
      <c r="B37" s="336"/>
      <c r="C37" s="336"/>
      <c r="D37" s="336" t="s">
        <v>113</v>
      </c>
      <c r="E37" s="335" t="s">
        <v>114</v>
      </c>
      <c r="F37" s="338" t="s">
        <v>74</v>
      </c>
      <c r="G37" s="362" t="s">
        <v>110</v>
      </c>
    </row>
    <row r="38" spans="2:7" ht="90">
      <c r="B38" s="336"/>
      <c r="C38" s="336"/>
      <c r="D38" s="335" t="s">
        <v>115</v>
      </c>
      <c r="E38" s="335" t="s">
        <v>116</v>
      </c>
      <c r="F38" s="338" t="s">
        <v>74</v>
      </c>
      <c r="G38" s="301" t="s">
        <v>75</v>
      </c>
    </row>
    <row r="39" spans="2:7" ht="409.5">
      <c r="B39" s="301" t="s">
        <v>117</v>
      </c>
      <c r="C39" s="301" t="s">
        <v>118</v>
      </c>
      <c r="D39" s="290"/>
      <c r="E39" s="290"/>
      <c r="F39" s="290" t="s">
        <v>119</v>
      </c>
      <c r="G39" s="290" t="s">
        <v>120</v>
      </c>
    </row>
    <row r="40" spans="2:7" ht="105">
      <c r="B40" s="301" t="s">
        <v>121</v>
      </c>
      <c r="C40" s="301" t="s">
        <v>122</v>
      </c>
      <c r="D40" s="350" t="s">
        <v>123</v>
      </c>
      <c r="E40" s="348" t="s">
        <v>124</v>
      </c>
      <c r="F40" s="301" t="s">
        <v>125</v>
      </c>
      <c r="G40" s="362" t="s">
        <v>61</v>
      </c>
    </row>
    <row r="41" spans="2:7" ht="105">
      <c r="B41" s="301" t="s">
        <v>126</v>
      </c>
      <c r="C41" s="301" t="s">
        <v>127</v>
      </c>
      <c r="D41" s="350" t="s">
        <v>128</v>
      </c>
      <c r="E41" s="348" t="s">
        <v>129</v>
      </c>
      <c r="F41" s="301" t="s">
        <v>125</v>
      </c>
      <c r="G41" s="362" t="s">
        <v>61</v>
      </c>
    </row>
    <row r="42" spans="2:7" ht="75">
      <c r="B42" s="349" t="s">
        <v>130</v>
      </c>
      <c r="C42" s="349" t="s">
        <v>131</v>
      </c>
      <c r="D42" s="338"/>
      <c r="E42" s="338"/>
      <c r="F42" s="301" t="s">
        <v>132</v>
      </c>
      <c r="G42" s="362" t="s">
        <v>61</v>
      </c>
    </row>
    <row r="43" spans="2:7" ht="30">
      <c r="B43" s="336"/>
      <c r="C43" s="336"/>
      <c r="D43" s="335" t="s">
        <v>133</v>
      </c>
      <c r="E43" s="335" t="s">
        <v>134</v>
      </c>
      <c r="F43" s="338" t="s">
        <v>74</v>
      </c>
      <c r="G43" s="362" t="s">
        <v>80</v>
      </c>
    </row>
    <row r="44" spans="2:7" ht="45">
      <c r="B44" s="336"/>
      <c r="C44" s="336"/>
      <c r="D44" s="335" t="s">
        <v>135</v>
      </c>
      <c r="E44" s="335" t="s">
        <v>136</v>
      </c>
      <c r="F44" s="338" t="s">
        <v>74</v>
      </c>
      <c r="G44" s="362" t="s">
        <v>80</v>
      </c>
    </row>
    <row r="45" spans="2:7" ht="60">
      <c r="B45" s="336"/>
      <c r="C45" s="336"/>
      <c r="D45" s="335" t="s">
        <v>137</v>
      </c>
      <c r="E45" s="335" t="s">
        <v>138</v>
      </c>
      <c r="F45" s="338" t="s">
        <v>74</v>
      </c>
      <c r="G45" s="362" t="s">
        <v>80</v>
      </c>
    </row>
    <row r="46" spans="2:7" ht="30">
      <c r="B46" s="336"/>
      <c r="C46" s="336"/>
      <c r="D46" s="335" t="s">
        <v>139</v>
      </c>
      <c r="E46" s="335" t="s">
        <v>140</v>
      </c>
      <c r="F46" s="338" t="s">
        <v>74</v>
      </c>
      <c r="G46" s="362" t="s">
        <v>80</v>
      </c>
    </row>
    <row r="47" spans="2:7" ht="135">
      <c r="B47" s="336"/>
      <c r="C47" s="336"/>
      <c r="D47" s="335" t="s">
        <v>141</v>
      </c>
      <c r="E47" s="335" t="s">
        <v>142</v>
      </c>
      <c r="F47" s="338" t="s">
        <v>74</v>
      </c>
      <c r="G47" s="362" t="s">
        <v>80</v>
      </c>
    </row>
    <row r="48" spans="2:7" ht="45">
      <c r="B48" s="301" t="s">
        <v>143</v>
      </c>
      <c r="C48" s="301" t="s">
        <v>68</v>
      </c>
      <c r="D48" s="290"/>
      <c r="E48" s="290"/>
      <c r="F48" s="290" t="s">
        <v>119</v>
      </c>
      <c r="G48" s="290" t="s">
        <v>120</v>
      </c>
    </row>
    <row r="49" spans="2:7" ht="45">
      <c r="B49" s="336"/>
      <c r="C49" s="336"/>
      <c r="D49" s="336" t="s">
        <v>144</v>
      </c>
      <c r="E49" s="336" t="s">
        <v>145</v>
      </c>
      <c r="F49" s="338" t="s">
        <v>74</v>
      </c>
      <c r="G49" s="362" t="s">
        <v>61</v>
      </c>
    </row>
    <row r="50" spans="2:7" ht="30">
      <c r="B50" s="336"/>
      <c r="C50" s="336"/>
      <c r="D50" s="336" t="s">
        <v>146</v>
      </c>
      <c r="E50" s="336" t="s">
        <v>147</v>
      </c>
      <c r="F50" s="338" t="s">
        <v>74</v>
      </c>
      <c r="G50" s="362" t="s">
        <v>80</v>
      </c>
    </row>
    <row r="51" spans="2:7" ht="30">
      <c r="B51" s="336"/>
      <c r="C51" s="336"/>
      <c r="D51" s="336" t="s">
        <v>148</v>
      </c>
      <c r="E51" s="336" t="s">
        <v>149</v>
      </c>
      <c r="F51" s="338" t="s">
        <v>74</v>
      </c>
      <c r="G51" s="362" t="s">
        <v>80</v>
      </c>
    </row>
    <row r="52" spans="2:7" ht="45">
      <c r="B52" s="336"/>
      <c r="C52" s="336"/>
      <c r="D52" s="336" t="s">
        <v>150</v>
      </c>
      <c r="E52" s="336" t="s">
        <v>151</v>
      </c>
      <c r="F52" s="338" t="s">
        <v>74</v>
      </c>
      <c r="G52" s="362" t="s">
        <v>61</v>
      </c>
    </row>
    <row r="53" spans="2:7" ht="45">
      <c r="B53" s="301" t="s">
        <v>152</v>
      </c>
      <c r="C53" s="301" t="s">
        <v>153</v>
      </c>
      <c r="D53" s="290"/>
      <c r="E53" s="290"/>
      <c r="F53" s="290" t="s">
        <v>119</v>
      </c>
      <c r="G53" s="301" t="s">
        <v>154</v>
      </c>
    </row>
    <row r="54" spans="2:7" ht="60">
      <c r="B54" s="337" t="s">
        <v>155</v>
      </c>
      <c r="C54" s="337" t="s">
        <v>156</v>
      </c>
      <c r="D54" s="290" t="s">
        <v>155</v>
      </c>
      <c r="E54" s="290" t="s">
        <v>156</v>
      </c>
      <c r="F54" s="290" t="s">
        <v>42</v>
      </c>
      <c r="G54" s="290" t="s">
        <v>43</v>
      </c>
    </row>
    <row r="55" spans="2:7" ht="30">
      <c r="B55" s="336"/>
      <c r="C55" s="337"/>
      <c r="D55" s="290" t="s">
        <v>157</v>
      </c>
      <c r="E55" s="290" t="s">
        <v>158</v>
      </c>
      <c r="F55" s="290" t="s">
        <v>74</v>
      </c>
      <c r="G55" s="301" t="s">
        <v>75</v>
      </c>
    </row>
    <row r="56" spans="2:7" ht="60">
      <c r="B56" s="336"/>
      <c r="C56" s="337"/>
      <c r="D56" s="290" t="s">
        <v>159</v>
      </c>
      <c r="E56" s="290" t="s">
        <v>160</v>
      </c>
      <c r="F56" s="290" t="s">
        <v>74</v>
      </c>
      <c r="G56" s="301" t="s">
        <v>75</v>
      </c>
    </row>
    <row r="57" spans="2:7" ht="45">
      <c r="B57" s="336"/>
      <c r="C57" s="337"/>
      <c r="D57" s="290" t="s">
        <v>161</v>
      </c>
      <c r="E57" s="290" t="s">
        <v>162</v>
      </c>
      <c r="F57" s="290" t="s">
        <v>74</v>
      </c>
      <c r="G57" s="301" t="s">
        <v>75</v>
      </c>
    </row>
    <row r="58" spans="2:7" ht="30">
      <c r="B58" s="336"/>
      <c r="C58" s="337"/>
      <c r="D58" s="290" t="s">
        <v>163</v>
      </c>
      <c r="E58" s="290" t="s">
        <v>164</v>
      </c>
      <c r="F58" s="290" t="s">
        <v>74</v>
      </c>
      <c r="G58" s="301" t="s">
        <v>75</v>
      </c>
    </row>
    <row r="59" spans="2:7" ht="30">
      <c r="B59" s="336"/>
      <c r="C59" s="337"/>
      <c r="D59" s="290" t="s">
        <v>165</v>
      </c>
      <c r="E59" s="290" t="s">
        <v>166</v>
      </c>
      <c r="F59" s="290" t="s">
        <v>74</v>
      </c>
      <c r="G59" s="301" t="s">
        <v>75</v>
      </c>
    </row>
    <row r="60" spans="2:7" ht="45">
      <c r="B60" s="301" t="s">
        <v>167</v>
      </c>
      <c r="C60" s="301" t="s">
        <v>68</v>
      </c>
      <c r="D60" s="290"/>
      <c r="E60" s="290"/>
      <c r="F60" s="290" t="s">
        <v>119</v>
      </c>
      <c r="G60" s="290" t="s">
        <v>120</v>
      </c>
    </row>
    <row r="61" spans="2:7" ht="60">
      <c r="B61" s="337" t="s">
        <v>168</v>
      </c>
      <c r="C61" s="337" t="s">
        <v>169</v>
      </c>
      <c r="D61" s="290" t="s">
        <v>170</v>
      </c>
      <c r="E61" s="290" t="s">
        <v>171</v>
      </c>
      <c r="F61" s="290" t="s">
        <v>42</v>
      </c>
      <c r="G61" s="290" t="s">
        <v>43</v>
      </c>
    </row>
    <row r="62" spans="2:7" ht="45">
      <c r="B62" s="336"/>
      <c r="C62" s="336"/>
      <c r="D62" s="335" t="s">
        <v>172</v>
      </c>
      <c r="E62" s="335" t="s">
        <v>173</v>
      </c>
      <c r="F62" s="363" t="s">
        <v>74</v>
      </c>
      <c r="G62" s="362" t="s">
        <v>61</v>
      </c>
    </row>
    <row r="63" spans="2:7" ht="45">
      <c r="B63" s="301" t="s">
        <v>174</v>
      </c>
      <c r="C63" s="349" t="s">
        <v>68</v>
      </c>
      <c r="D63" s="299"/>
      <c r="E63" s="300"/>
      <c r="F63" s="301" t="s">
        <v>60</v>
      </c>
      <c r="G63" s="362" t="s">
        <v>61</v>
      </c>
    </row>
    <row r="64" spans="2:7" ht="45">
      <c r="B64" s="301" t="s">
        <v>175</v>
      </c>
      <c r="C64" s="349" t="s">
        <v>68</v>
      </c>
      <c r="D64" s="299"/>
      <c r="E64" s="300"/>
      <c r="F64" s="301" t="s">
        <v>60</v>
      </c>
      <c r="G64" s="362" t="s">
        <v>61</v>
      </c>
    </row>
    <row r="65" spans="2:7" ht="75">
      <c r="B65" s="336"/>
      <c r="C65" s="336"/>
      <c r="D65" s="335" t="s">
        <v>176</v>
      </c>
      <c r="E65" s="335" t="s">
        <v>177</v>
      </c>
      <c r="F65" s="363" t="s">
        <v>74</v>
      </c>
      <c r="G65" s="362" t="s">
        <v>110</v>
      </c>
    </row>
    <row r="66" spans="2:7" ht="60">
      <c r="B66" s="301" t="s">
        <v>178</v>
      </c>
      <c r="C66" s="301" t="s">
        <v>179</v>
      </c>
      <c r="D66" s="290"/>
      <c r="E66" s="290"/>
      <c r="F66" s="290" t="s">
        <v>180</v>
      </c>
      <c r="G66" s="290" t="s">
        <v>120</v>
      </c>
    </row>
    <row r="67" spans="2:7" ht="195">
      <c r="B67" s="301" t="s">
        <v>181</v>
      </c>
      <c r="C67" s="301" t="s">
        <v>182</v>
      </c>
      <c r="D67" s="290"/>
      <c r="E67" s="290"/>
      <c r="F67" s="290" t="s">
        <v>180</v>
      </c>
      <c r="G67" s="290" t="s">
        <v>120</v>
      </c>
    </row>
    <row r="68" spans="2:7" ht="120">
      <c r="B68" s="301" t="s">
        <v>183</v>
      </c>
      <c r="C68" s="301" t="s">
        <v>184</v>
      </c>
      <c r="D68" s="290"/>
      <c r="E68" s="290"/>
      <c r="F68" s="290" t="s">
        <v>180</v>
      </c>
      <c r="G68" s="290" t="s">
        <v>120</v>
      </c>
    </row>
    <row r="69" spans="2:7" ht="60">
      <c r="B69" s="301" t="s">
        <v>185</v>
      </c>
      <c r="C69" s="301" t="s">
        <v>186</v>
      </c>
      <c r="D69" s="290"/>
      <c r="E69" s="290"/>
      <c r="F69" s="290" t="s">
        <v>180</v>
      </c>
      <c r="G69" s="301" t="s">
        <v>187</v>
      </c>
    </row>
    <row r="70" spans="2:7" ht="45">
      <c r="B70" s="301" t="s">
        <v>188</v>
      </c>
      <c r="C70" s="301" t="s">
        <v>189</v>
      </c>
      <c r="D70" s="290"/>
      <c r="E70" s="290"/>
      <c r="F70" s="290" t="s">
        <v>180</v>
      </c>
      <c r="G70" s="290" t="s">
        <v>120</v>
      </c>
    </row>
    <row r="71" spans="2:7" ht="90">
      <c r="B71" s="301" t="s">
        <v>190</v>
      </c>
      <c r="C71" s="301" t="s">
        <v>191</v>
      </c>
      <c r="D71" s="290"/>
      <c r="E71" s="290"/>
      <c r="F71" s="290" t="s">
        <v>180</v>
      </c>
      <c r="G71" s="290" t="s">
        <v>120</v>
      </c>
    </row>
    <row r="72" spans="2:7" ht="120">
      <c r="B72" s="337" t="s">
        <v>192</v>
      </c>
      <c r="C72" s="349" t="s">
        <v>193</v>
      </c>
      <c r="D72" s="350" t="s">
        <v>194</v>
      </c>
      <c r="E72" s="348" t="s">
        <v>195</v>
      </c>
      <c r="F72" s="290" t="s">
        <v>196</v>
      </c>
      <c r="G72" s="290" t="s">
        <v>197</v>
      </c>
    </row>
    <row r="73" spans="2:7" ht="225">
      <c r="B73" s="349" t="s">
        <v>198</v>
      </c>
      <c r="C73" s="349" t="s">
        <v>199</v>
      </c>
      <c r="D73" s="350" t="s">
        <v>200</v>
      </c>
      <c r="E73" s="348" t="s">
        <v>201</v>
      </c>
      <c r="F73" s="301" t="s">
        <v>60</v>
      </c>
      <c r="G73" s="362" t="s">
        <v>61</v>
      </c>
    </row>
    <row r="74" spans="2:7" ht="165">
      <c r="B74" s="301" t="s">
        <v>202</v>
      </c>
      <c r="C74" s="301" t="s">
        <v>203</v>
      </c>
      <c r="D74" s="350" t="s">
        <v>204</v>
      </c>
      <c r="E74" s="348" t="s">
        <v>205</v>
      </c>
      <c r="F74" s="301" t="s">
        <v>60</v>
      </c>
      <c r="G74" s="362" t="s">
        <v>61</v>
      </c>
    </row>
    <row r="75" spans="2:7" ht="90">
      <c r="B75" s="301" t="s">
        <v>206</v>
      </c>
      <c r="C75" s="301" t="s">
        <v>207</v>
      </c>
      <c r="D75" s="350" t="s">
        <v>208</v>
      </c>
      <c r="E75" s="348" t="s">
        <v>209</v>
      </c>
      <c r="F75" s="301" t="s">
        <v>60</v>
      </c>
      <c r="G75" s="362" t="s">
        <v>61</v>
      </c>
    </row>
    <row r="76" spans="2:7" ht="45">
      <c r="B76" s="336" t="s">
        <v>210</v>
      </c>
      <c r="C76" s="336"/>
      <c r="D76" s="335" t="s">
        <v>210</v>
      </c>
      <c r="E76" s="335" t="s">
        <v>211</v>
      </c>
      <c r="F76" s="363" t="s">
        <v>74</v>
      </c>
      <c r="G76" s="362" t="s">
        <v>61</v>
      </c>
    </row>
    <row r="77" spans="2:7" ht="30">
      <c r="B77" s="349" t="s">
        <v>212</v>
      </c>
      <c r="C77" s="349" t="s">
        <v>213</v>
      </c>
      <c r="D77" s="290"/>
      <c r="E77" s="290"/>
      <c r="F77" s="290" t="s">
        <v>180</v>
      </c>
      <c r="G77" s="301" t="s">
        <v>187</v>
      </c>
    </row>
    <row r="78" spans="2:7" ht="45">
      <c r="B78" s="349" t="s">
        <v>214</v>
      </c>
      <c r="C78" s="349" t="s">
        <v>215</v>
      </c>
      <c r="D78" s="338"/>
      <c r="E78" s="338"/>
      <c r="F78" s="290" t="s">
        <v>180</v>
      </c>
      <c r="G78" s="301" t="s">
        <v>187</v>
      </c>
    </row>
    <row r="79" spans="2:7" ht="60">
      <c r="B79" s="301" t="s">
        <v>216</v>
      </c>
      <c r="C79" s="301" t="s">
        <v>217</v>
      </c>
      <c r="D79" s="290"/>
      <c r="E79" s="290"/>
      <c r="F79" s="290" t="s">
        <v>180</v>
      </c>
      <c r="G79" s="290" t="s">
        <v>120</v>
      </c>
    </row>
    <row r="80" spans="2:7" ht="135">
      <c r="B80" s="337" t="s">
        <v>218</v>
      </c>
      <c r="C80" s="337" t="s">
        <v>219</v>
      </c>
      <c r="D80" s="290" t="s">
        <v>220</v>
      </c>
      <c r="E80" s="290" t="s">
        <v>221</v>
      </c>
      <c r="F80" s="363" t="s">
        <v>42</v>
      </c>
      <c r="G80" s="290" t="s">
        <v>197</v>
      </c>
    </row>
    <row r="81" spans="2:7" ht="75">
      <c r="B81" s="301" t="s">
        <v>222</v>
      </c>
      <c r="C81" s="301" t="s">
        <v>223</v>
      </c>
      <c r="D81" s="290"/>
      <c r="E81" s="290"/>
      <c r="F81" s="290" t="s">
        <v>180</v>
      </c>
      <c r="G81" s="290" t="s">
        <v>120</v>
      </c>
    </row>
    <row r="82" spans="2:7" ht="30">
      <c r="B82" s="336"/>
      <c r="C82" s="336"/>
      <c r="D82" s="335" t="s">
        <v>224</v>
      </c>
      <c r="E82" s="335" t="s">
        <v>225</v>
      </c>
      <c r="F82" s="363" t="s">
        <v>74</v>
      </c>
      <c r="G82" s="362" t="s">
        <v>80</v>
      </c>
    </row>
    <row r="83" spans="2:7" ht="75">
      <c r="B83" s="336"/>
      <c r="C83" s="336"/>
      <c r="D83" s="335" t="s">
        <v>226</v>
      </c>
      <c r="E83" s="335" t="s">
        <v>227</v>
      </c>
      <c r="F83" s="363" t="s">
        <v>74</v>
      </c>
      <c r="G83" s="362" t="s">
        <v>110</v>
      </c>
    </row>
    <row r="84" spans="2:7" ht="75">
      <c r="B84" s="336"/>
      <c r="C84" s="336"/>
      <c r="D84" s="335" t="s">
        <v>228</v>
      </c>
      <c r="E84" s="335" t="s">
        <v>229</v>
      </c>
      <c r="F84" s="363" t="s">
        <v>74</v>
      </c>
      <c r="G84" s="362" t="s">
        <v>110</v>
      </c>
    </row>
    <row r="85" spans="2:7" ht="30">
      <c r="B85" s="336"/>
      <c r="C85" s="336"/>
      <c r="D85" s="335" t="s">
        <v>230</v>
      </c>
      <c r="E85" s="335" t="s">
        <v>231</v>
      </c>
      <c r="F85" s="363" t="s">
        <v>74</v>
      </c>
      <c r="G85" s="362" t="s">
        <v>80</v>
      </c>
    </row>
    <row r="86" spans="2:7" ht="75">
      <c r="B86" s="336"/>
      <c r="C86" s="337"/>
      <c r="D86" s="350" t="s">
        <v>232</v>
      </c>
      <c r="E86" s="348" t="s">
        <v>233</v>
      </c>
      <c r="F86" s="363" t="s">
        <v>74</v>
      </c>
      <c r="G86" s="301" t="s">
        <v>75</v>
      </c>
    </row>
    <row r="87" spans="2:7" ht="195">
      <c r="B87" s="337" t="s">
        <v>234</v>
      </c>
      <c r="C87" s="337" t="s">
        <v>235</v>
      </c>
      <c r="D87" s="338" t="s">
        <v>236</v>
      </c>
      <c r="E87" s="338" t="s">
        <v>237</v>
      </c>
      <c r="F87" s="301" t="s">
        <v>60</v>
      </c>
      <c r="G87" s="301" t="s">
        <v>238</v>
      </c>
    </row>
    <row r="88" spans="2:7" ht="255">
      <c r="B88" s="337" t="s">
        <v>239</v>
      </c>
      <c r="C88" s="337" t="s">
        <v>240</v>
      </c>
      <c r="D88" s="338" t="s">
        <v>241</v>
      </c>
      <c r="E88" s="338" t="s">
        <v>242</v>
      </c>
      <c r="F88" s="301" t="s">
        <v>60</v>
      </c>
      <c r="G88" s="301" t="s">
        <v>238</v>
      </c>
    </row>
    <row r="89" spans="2:7" ht="60">
      <c r="B89" s="337" t="s">
        <v>243</v>
      </c>
      <c r="C89" s="337" t="s">
        <v>244</v>
      </c>
      <c r="D89" s="338" t="s">
        <v>245</v>
      </c>
      <c r="E89" s="338" t="s">
        <v>246</v>
      </c>
      <c r="F89" s="301" t="s">
        <v>60</v>
      </c>
      <c r="G89" s="301" t="s">
        <v>247</v>
      </c>
    </row>
    <row r="90" spans="2:7" ht="90">
      <c r="B90" s="301" t="s">
        <v>248</v>
      </c>
      <c r="C90" s="301" t="s">
        <v>249</v>
      </c>
      <c r="D90" s="290"/>
      <c r="E90" s="290"/>
      <c r="F90" s="290" t="s">
        <v>180</v>
      </c>
      <c r="G90" s="290" t="s">
        <v>120</v>
      </c>
    </row>
    <row r="91" spans="2:7" ht="90">
      <c r="B91" s="301" t="s">
        <v>250</v>
      </c>
      <c r="C91" s="301" t="s">
        <v>251</v>
      </c>
      <c r="D91" s="350" t="s">
        <v>252</v>
      </c>
      <c r="E91" s="348" t="s">
        <v>253</v>
      </c>
      <c r="F91" s="290" t="s">
        <v>254</v>
      </c>
      <c r="G91" s="290" t="s">
        <v>255</v>
      </c>
    </row>
    <row r="92" spans="2:7" ht="30">
      <c r="B92" s="300" t="s">
        <v>256</v>
      </c>
      <c r="C92" s="300" t="s">
        <v>257</v>
      </c>
      <c r="D92" s="290" t="s">
        <v>256</v>
      </c>
      <c r="E92" s="290" t="s">
        <v>258</v>
      </c>
      <c r="F92" s="290" t="s">
        <v>42</v>
      </c>
      <c r="G92" s="290" t="s">
        <v>43</v>
      </c>
    </row>
    <row r="93" spans="2:7" ht="30">
      <c r="B93" s="299" t="s">
        <v>259</v>
      </c>
      <c r="C93" s="299" t="s">
        <v>260</v>
      </c>
      <c r="D93" s="290" t="s">
        <v>259</v>
      </c>
      <c r="E93" s="290" t="s">
        <v>261</v>
      </c>
      <c r="F93" s="290" t="s">
        <v>42</v>
      </c>
      <c r="G93" s="290" t="s">
        <v>43</v>
      </c>
    </row>
    <row r="94" spans="2:7" ht="30">
      <c r="B94" s="336"/>
      <c r="C94" s="336"/>
      <c r="D94" s="335" t="s">
        <v>262</v>
      </c>
      <c r="E94" s="335" t="s">
        <v>263</v>
      </c>
      <c r="F94" s="363" t="s">
        <v>74</v>
      </c>
      <c r="G94" s="362" t="s">
        <v>80</v>
      </c>
    </row>
    <row r="95" spans="2:7" ht="30">
      <c r="B95" s="336"/>
      <c r="C95" s="336"/>
      <c r="D95" s="335" t="s">
        <v>264</v>
      </c>
      <c r="E95" s="335" t="s">
        <v>263</v>
      </c>
      <c r="F95" s="363" t="s">
        <v>74</v>
      </c>
      <c r="G95" s="362" t="s">
        <v>80</v>
      </c>
    </row>
    <row r="96" spans="2:7" ht="30">
      <c r="B96" s="336"/>
      <c r="C96" s="336"/>
      <c r="D96" s="335" t="s">
        <v>265</v>
      </c>
      <c r="E96" s="335" t="s">
        <v>263</v>
      </c>
      <c r="F96" s="363" t="s">
        <v>74</v>
      </c>
      <c r="G96" s="362" t="s">
        <v>80</v>
      </c>
    </row>
    <row r="97" spans="2:7" ht="30">
      <c r="B97" s="336"/>
      <c r="C97" s="336"/>
      <c r="D97" s="335" t="s">
        <v>266</v>
      </c>
      <c r="E97" s="335" t="s">
        <v>263</v>
      </c>
      <c r="F97" s="363" t="s">
        <v>74</v>
      </c>
      <c r="G97" s="362" t="s">
        <v>80</v>
      </c>
    </row>
    <row r="98" spans="2:7" ht="30">
      <c r="B98" s="336"/>
      <c r="C98" s="336"/>
      <c r="D98" s="335" t="s">
        <v>267</v>
      </c>
      <c r="E98" s="335" t="s">
        <v>263</v>
      </c>
      <c r="F98" s="363" t="s">
        <v>74</v>
      </c>
      <c r="G98" s="362" t="s">
        <v>80</v>
      </c>
    </row>
    <row r="99" spans="2:7" ht="45">
      <c r="B99" s="336"/>
      <c r="C99" s="336"/>
      <c r="D99" s="335" t="s">
        <v>268</v>
      </c>
      <c r="E99" s="335" t="s">
        <v>269</v>
      </c>
      <c r="F99" s="363" t="s">
        <v>74</v>
      </c>
      <c r="G99" s="362" t="s">
        <v>80</v>
      </c>
    </row>
    <row r="100" spans="2:7" ht="165">
      <c r="B100" s="336"/>
      <c r="C100" s="336"/>
      <c r="D100" s="347" t="s">
        <v>270</v>
      </c>
      <c r="E100" s="348" t="s">
        <v>271</v>
      </c>
      <c r="F100" s="290" t="s">
        <v>74</v>
      </c>
      <c r="G100" s="301" t="s">
        <v>75</v>
      </c>
    </row>
    <row r="101" spans="2:7" ht="240">
      <c r="B101" s="301" t="s">
        <v>272</v>
      </c>
      <c r="C101" s="301" t="s">
        <v>273</v>
      </c>
      <c r="D101" s="290"/>
      <c r="E101" s="290"/>
      <c r="F101" s="290" t="s">
        <v>180</v>
      </c>
      <c r="G101" s="290" t="s">
        <v>120</v>
      </c>
    </row>
    <row r="102" spans="2:7" ht="75">
      <c r="B102" s="301" t="s">
        <v>274</v>
      </c>
      <c r="C102" s="301" t="s">
        <v>275</v>
      </c>
      <c r="D102" s="290"/>
      <c r="E102" s="290"/>
      <c r="F102" s="290" t="s">
        <v>180</v>
      </c>
      <c r="G102" s="290" t="s">
        <v>120</v>
      </c>
    </row>
    <row r="103" spans="2:7">
      <c r="B103" s="339"/>
      <c r="C103" s="339"/>
      <c r="D103" s="253"/>
      <c r="E103" s="253"/>
      <c r="F103" s="253"/>
      <c r="G103" s="253"/>
    </row>
    <row r="104" spans="2:7">
      <c r="B104" s="339"/>
      <c r="C104" s="339"/>
      <c r="D104" s="253"/>
      <c r="E104" s="253"/>
      <c r="F104" s="253"/>
      <c r="G104" s="253"/>
    </row>
    <row r="105" spans="2:7">
      <c r="B105" s="339"/>
      <c r="C105" s="339"/>
      <c r="D105" s="253"/>
      <c r="E105" s="253"/>
      <c r="F105" s="253"/>
      <c r="G105" s="253"/>
    </row>
  </sheetData>
  <autoFilter ref="B23:G102" xr:uid="{0B904DAB-A8DC-430B-8F31-065FC51739E4}"/>
  <sortState xmlns:xlrd2="http://schemas.microsoft.com/office/spreadsheetml/2017/richdata2" ref="B24:G102">
    <sortCondition ref="B24:B102"/>
  </sortState>
  <phoneticPr fontId="116" type="noConversion"/>
  <pageMargins left="0.7" right="0.7" top="0.75" bottom="0.75" header="0.3" footer="0.3"/>
  <pageSetup paperSize="9" orientation="portrait" r:id="rId1"/>
  <headerFooter>
    <oddFooter>&amp;L_x000D_&amp;1#&amp;"Calibri"&amp;8&amp;K000000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B1:M66"/>
  <sheetViews>
    <sheetView workbookViewId="0"/>
  </sheetViews>
  <sheetFormatPr defaultColWidth="9.140625" defaultRowHeight="15" outlineLevelRow="1"/>
  <cols>
    <col min="1" max="1" width="1.85546875" style="5" customWidth="1"/>
    <col min="2" max="2" width="53.7109375" style="5" customWidth="1"/>
    <col min="3" max="3" width="1.85546875" style="5" customWidth="1"/>
    <col min="4" max="4" width="3.140625" style="9" customWidth="1"/>
    <col min="5" max="5" width="70.5703125" style="9" customWidth="1"/>
    <col min="6" max="6" width="29.7109375" style="8" customWidth="1"/>
    <col min="7" max="7" width="16.7109375" style="141" customWidth="1"/>
    <col min="8" max="8" width="16.7109375" style="15" customWidth="1"/>
    <col min="9" max="9" width="2.85546875" style="9" customWidth="1"/>
    <col min="10" max="10" width="1.85546875" style="5" customWidth="1"/>
    <col min="11" max="11" width="21.140625" style="54" customWidth="1"/>
    <col min="12" max="12" width="1.85546875" style="5" customWidth="1"/>
    <col min="13" max="13" width="21.28515625" style="5" customWidth="1"/>
    <col min="14" max="16384" width="9.140625" style="5"/>
  </cols>
  <sheetData>
    <row r="1" spans="2:13" ht="60" customHeight="1">
      <c r="E1" s="306" t="s">
        <v>279</v>
      </c>
      <c r="F1" s="45"/>
      <c r="G1" s="45"/>
      <c r="H1" s="45"/>
    </row>
    <row r="2" spans="2:13" ht="44.1" customHeight="1">
      <c r="E2" s="50" t="s">
        <v>14</v>
      </c>
      <c r="F2" s="157"/>
      <c r="G2" s="42"/>
      <c r="H2" s="42"/>
    </row>
    <row r="3" spans="2:13" ht="78.75" customHeight="1">
      <c r="E3" s="256"/>
      <c r="F3" s="157"/>
      <c r="G3" s="42"/>
      <c r="H3" s="42"/>
    </row>
    <row r="4" spans="2:13" ht="32.25" customHeight="1">
      <c r="B4" s="20" t="s">
        <v>659</v>
      </c>
      <c r="C4" s="19"/>
      <c r="D4" s="95"/>
      <c r="E4" s="157"/>
      <c r="F4" s="158" t="s">
        <v>561</v>
      </c>
      <c r="G4" s="10" t="s">
        <v>660</v>
      </c>
      <c r="H4" s="10" t="s">
        <v>661</v>
      </c>
      <c r="I4" s="74"/>
      <c r="J4" s="100"/>
      <c r="K4" s="305" t="s">
        <v>562</v>
      </c>
      <c r="L4" s="100"/>
      <c r="M4" s="305" t="s">
        <v>563</v>
      </c>
    </row>
    <row r="5" spans="2:13" ht="27" customHeight="1">
      <c r="C5" s="19"/>
      <c r="D5" s="95"/>
      <c r="E5" s="12" t="s">
        <v>662</v>
      </c>
      <c r="F5" s="158"/>
      <c r="G5" s="158"/>
      <c r="H5" s="158"/>
      <c r="I5" s="74"/>
      <c r="J5" s="100"/>
      <c r="K5" s="5"/>
    </row>
    <row r="6" spans="2:13" outlineLevel="1">
      <c r="E6" s="175" t="s">
        <v>663</v>
      </c>
      <c r="G6" s="8"/>
      <c r="H6" s="8"/>
      <c r="I6" s="74"/>
      <c r="J6" s="100"/>
      <c r="K6" s="5"/>
    </row>
    <row r="7" spans="2:13" ht="17.25" customHeight="1" outlineLevel="1">
      <c r="B7" s="397" t="s">
        <v>664</v>
      </c>
      <c r="E7" s="68" t="s">
        <v>208</v>
      </c>
      <c r="F7" s="209" t="s">
        <v>495</v>
      </c>
      <c r="G7" s="142"/>
      <c r="H7" s="143"/>
      <c r="I7" s="74"/>
      <c r="J7" s="100"/>
      <c r="K7" s="242" t="s">
        <v>665</v>
      </c>
      <c r="M7" s="303" t="s">
        <v>570</v>
      </c>
    </row>
    <row r="8" spans="2:13" outlineLevel="1">
      <c r="B8" s="395"/>
      <c r="E8" s="56" t="s">
        <v>204</v>
      </c>
      <c r="F8" s="188" t="s">
        <v>495</v>
      </c>
      <c r="G8" s="144"/>
      <c r="H8" s="145"/>
      <c r="I8" s="74"/>
      <c r="J8" s="100"/>
      <c r="K8" s="242" t="s">
        <v>665</v>
      </c>
      <c r="M8" s="303" t="s">
        <v>570</v>
      </c>
    </row>
    <row r="9" spans="2:13" outlineLevel="1">
      <c r="B9" s="396"/>
      <c r="E9" s="69" t="s">
        <v>200</v>
      </c>
      <c r="F9" s="189" t="s">
        <v>495</v>
      </c>
      <c r="G9" s="146"/>
      <c r="H9" s="147"/>
      <c r="I9" s="74"/>
      <c r="J9" s="100"/>
      <c r="K9" s="242" t="s">
        <v>665</v>
      </c>
      <c r="M9" s="303" t="s">
        <v>570</v>
      </c>
    </row>
    <row r="10" spans="2:13" outlineLevel="1">
      <c r="E10" s="152" t="s">
        <v>666</v>
      </c>
      <c r="F10" s="188"/>
      <c r="G10" s="149"/>
      <c r="H10" s="148"/>
      <c r="I10" s="74"/>
      <c r="J10" s="100"/>
      <c r="L10" s="54"/>
      <c r="M10" s="54"/>
    </row>
    <row r="11" spans="2:13" ht="15" customHeight="1" outlineLevel="1">
      <c r="B11" s="394" t="s">
        <v>895</v>
      </c>
      <c r="E11" s="68" t="s">
        <v>208</v>
      </c>
      <c r="F11" s="209" t="s">
        <v>495</v>
      </c>
      <c r="G11" s="142"/>
      <c r="H11" s="143"/>
      <c r="I11" s="74"/>
      <c r="J11" s="100"/>
      <c r="K11" s="242" t="s">
        <v>665</v>
      </c>
      <c r="M11" s="303" t="s">
        <v>570</v>
      </c>
    </row>
    <row r="12" spans="2:13" outlineLevel="1">
      <c r="B12" s="395"/>
      <c r="E12" s="56" t="s">
        <v>95</v>
      </c>
      <c r="F12" s="188" t="s">
        <v>495</v>
      </c>
      <c r="G12" s="144"/>
      <c r="H12" s="145"/>
      <c r="I12" s="74"/>
      <c r="J12" s="100"/>
      <c r="K12" s="242" t="s">
        <v>665</v>
      </c>
      <c r="M12" s="303" t="s">
        <v>570</v>
      </c>
    </row>
    <row r="13" spans="2:13" outlineLevel="1">
      <c r="B13" s="395"/>
      <c r="E13" s="56" t="s">
        <v>99</v>
      </c>
      <c r="F13" s="188" t="s">
        <v>495</v>
      </c>
      <c r="G13" s="144"/>
      <c r="H13" s="145"/>
      <c r="I13" s="74"/>
      <c r="J13" s="100"/>
      <c r="K13" s="242" t="s">
        <v>665</v>
      </c>
      <c r="M13" s="303" t="s">
        <v>570</v>
      </c>
    </row>
    <row r="14" spans="2:13" outlineLevel="1">
      <c r="B14" s="395"/>
      <c r="E14" s="56" t="s">
        <v>90</v>
      </c>
      <c r="F14" s="188" t="s">
        <v>495</v>
      </c>
      <c r="G14" s="144"/>
      <c r="H14" s="145"/>
      <c r="I14" s="74"/>
      <c r="J14" s="100"/>
      <c r="K14" s="242" t="s">
        <v>665</v>
      </c>
      <c r="M14" s="303" t="s">
        <v>570</v>
      </c>
    </row>
    <row r="15" spans="2:13" outlineLevel="1">
      <c r="B15" s="396"/>
      <c r="E15" s="69" t="s">
        <v>103</v>
      </c>
      <c r="F15" s="189" t="s">
        <v>495</v>
      </c>
      <c r="G15" s="146"/>
      <c r="H15" s="147"/>
      <c r="I15" s="74"/>
      <c r="J15" s="100"/>
      <c r="K15" s="242" t="s">
        <v>665</v>
      </c>
      <c r="M15" s="303" t="s">
        <v>570</v>
      </c>
    </row>
    <row r="16" spans="2:13" outlineLevel="1">
      <c r="E16" s="152" t="s">
        <v>667</v>
      </c>
      <c r="F16" s="188"/>
      <c r="G16" s="149"/>
      <c r="H16" s="148"/>
      <c r="I16" s="74"/>
      <c r="J16" s="100"/>
    </row>
    <row r="17" spans="2:13" outlineLevel="1">
      <c r="B17" s="394" t="s">
        <v>895</v>
      </c>
      <c r="E17" s="68" t="s">
        <v>204</v>
      </c>
      <c r="F17" s="209" t="s">
        <v>495</v>
      </c>
      <c r="G17" s="142"/>
      <c r="H17" s="143"/>
      <c r="I17" s="74"/>
      <c r="J17" s="100"/>
      <c r="K17" s="242" t="s">
        <v>665</v>
      </c>
      <c r="M17" s="303" t="s">
        <v>570</v>
      </c>
    </row>
    <row r="18" spans="2:13" outlineLevel="1">
      <c r="B18" s="395"/>
      <c r="E18" s="56" t="s">
        <v>236</v>
      </c>
      <c r="F18" s="188" t="s">
        <v>495</v>
      </c>
      <c r="G18" s="144"/>
      <c r="H18" s="145"/>
      <c r="I18" s="74"/>
      <c r="J18" s="100"/>
      <c r="K18" s="242" t="s">
        <v>665</v>
      </c>
      <c r="M18" s="303" t="s">
        <v>570</v>
      </c>
    </row>
    <row r="19" spans="2:13" outlineLevel="1">
      <c r="B19" s="396"/>
      <c r="E19" s="69" t="s">
        <v>241</v>
      </c>
      <c r="F19" s="189" t="s">
        <v>495</v>
      </c>
      <c r="G19" s="146"/>
      <c r="H19" s="147"/>
      <c r="I19" s="74"/>
      <c r="J19" s="100"/>
      <c r="K19" s="242" t="s">
        <v>665</v>
      </c>
      <c r="M19" s="303" t="s">
        <v>570</v>
      </c>
    </row>
    <row r="20" spans="2:13" outlineLevel="1">
      <c r="E20" s="152" t="s">
        <v>668</v>
      </c>
      <c r="F20" s="188"/>
      <c r="G20" s="149"/>
      <c r="H20" s="148"/>
      <c r="I20" s="74"/>
      <c r="J20" s="100"/>
    </row>
    <row r="21" spans="2:13" outlineLevel="1">
      <c r="B21" s="394" t="s">
        <v>895</v>
      </c>
      <c r="E21" s="68" t="s">
        <v>208</v>
      </c>
      <c r="F21" s="209" t="s">
        <v>495</v>
      </c>
      <c r="G21" s="142"/>
      <c r="H21" s="143"/>
      <c r="I21" s="74"/>
      <c r="J21" s="100"/>
      <c r="K21" s="242" t="s">
        <v>665</v>
      </c>
      <c r="M21" s="303" t="s">
        <v>570</v>
      </c>
    </row>
    <row r="22" spans="2:13" outlineLevel="1">
      <c r="B22" s="395"/>
      <c r="E22" s="56" t="s">
        <v>128</v>
      </c>
      <c r="F22" s="188" t="s">
        <v>495</v>
      </c>
      <c r="G22" s="144"/>
      <c r="H22" s="145"/>
      <c r="I22" s="74"/>
      <c r="J22" s="100"/>
      <c r="K22" s="242" t="s">
        <v>665</v>
      </c>
      <c r="M22" s="303" t="s">
        <v>570</v>
      </c>
    </row>
    <row r="23" spans="2:13" outlineLevel="1">
      <c r="B23" s="396"/>
      <c r="E23" s="69" t="s">
        <v>123</v>
      </c>
      <c r="F23" s="189" t="s">
        <v>495</v>
      </c>
      <c r="G23" s="146"/>
      <c r="H23" s="147"/>
      <c r="I23" s="74"/>
      <c r="J23" s="100"/>
      <c r="K23" s="242" t="s">
        <v>665</v>
      </c>
      <c r="M23" s="303" t="s">
        <v>570</v>
      </c>
    </row>
    <row r="24" spans="2:13" ht="15" customHeight="1">
      <c r="E24" s="148"/>
      <c r="F24" s="160"/>
      <c r="G24" s="149"/>
      <c r="H24" s="150"/>
      <c r="I24" s="74"/>
      <c r="J24" s="100"/>
    </row>
    <row r="25" spans="2:13" ht="27" customHeight="1">
      <c r="E25" s="12" t="s">
        <v>669</v>
      </c>
      <c r="F25" s="83"/>
      <c r="G25" s="83"/>
      <c r="H25" s="83"/>
      <c r="I25" s="74"/>
      <c r="J25" s="100"/>
    </row>
    <row r="26" spans="2:13" outlineLevel="1">
      <c r="E26" s="175" t="s">
        <v>663</v>
      </c>
      <c r="F26" s="158"/>
      <c r="G26" s="158"/>
      <c r="H26" s="158"/>
      <c r="I26" s="74"/>
      <c r="J26" s="100"/>
    </row>
    <row r="27" spans="2:13" outlineLevel="1">
      <c r="B27" s="397" t="s">
        <v>670</v>
      </c>
      <c r="E27" s="68" t="s">
        <v>208</v>
      </c>
      <c r="F27" s="209" t="s">
        <v>495</v>
      </c>
      <c r="G27" s="142"/>
      <c r="H27" s="143"/>
      <c r="I27" s="74"/>
      <c r="J27" s="100"/>
      <c r="K27" s="242" t="s">
        <v>665</v>
      </c>
      <c r="M27" s="303" t="s">
        <v>570</v>
      </c>
    </row>
    <row r="28" spans="2:13" outlineLevel="1">
      <c r="B28" s="395"/>
      <c r="E28" s="56" t="s">
        <v>204</v>
      </c>
      <c r="F28" s="188" t="s">
        <v>495</v>
      </c>
      <c r="G28" s="144"/>
      <c r="H28" s="145"/>
      <c r="I28" s="74"/>
      <c r="J28" s="100"/>
      <c r="K28" s="242" t="s">
        <v>665</v>
      </c>
      <c r="M28" s="303" t="s">
        <v>570</v>
      </c>
    </row>
    <row r="29" spans="2:13" outlineLevel="1">
      <c r="B29" s="396"/>
      <c r="E29" s="69" t="s">
        <v>200</v>
      </c>
      <c r="F29" s="189" t="s">
        <v>495</v>
      </c>
      <c r="G29" s="146"/>
      <c r="H29" s="147"/>
      <c r="I29" s="74"/>
      <c r="J29" s="100"/>
      <c r="K29" s="242" t="s">
        <v>665</v>
      </c>
      <c r="M29" s="303" t="s">
        <v>570</v>
      </c>
    </row>
    <row r="30" spans="2:13" outlineLevel="1">
      <c r="E30" s="152" t="s">
        <v>666</v>
      </c>
      <c r="F30" s="188"/>
      <c r="G30" s="149"/>
      <c r="H30" s="148"/>
      <c r="I30" s="74"/>
      <c r="J30" s="100"/>
    </row>
    <row r="31" spans="2:13" outlineLevel="1">
      <c r="B31" s="394" t="s">
        <v>896</v>
      </c>
      <c r="E31" s="68" t="s">
        <v>208</v>
      </c>
      <c r="F31" s="209" t="s">
        <v>495</v>
      </c>
      <c r="G31" s="142"/>
      <c r="H31" s="143"/>
      <c r="I31" s="74"/>
      <c r="J31" s="100"/>
      <c r="K31" s="242" t="s">
        <v>665</v>
      </c>
      <c r="M31" s="303" t="s">
        <v>570</v>
      </c>
    </row>
    <row r="32" spans="2:13" outlineLevel="1">
      <c r="B32" s="395"/>
      <c r="E32" s="56" t="s">
        <v>95</v>
      </c>
      <c r="F32" s="188" t="s">
        <v>495</v>
      </c>
      <c r="G32" s="144"/>
      <c r="H32" s="145"/>
      <c r="I32" s="74"/>
      <c r="J32" s="100"/>
      <c r="K32" s="242" t="s">
        <v>665</v>
      </c>
      <c r="M32" s="303" t="s">
        <v>570</v>
      </c>
    </row>
    <row r="33" spans="2:13" outlineLevel="1">
      <c r="B33" s="395"/>
      <c r="E33" s="56" t="s">
        <v>99</v>
      </c>
      <c r="F33" s="188" t="s">
        <v>495</v>
      </c>
      <c r="G33" s="144"/>
      <c r="H33" s="145"/>
      <c r="I33" s="74"/>
      <c r="J33" s="100"/>
      <c r="K33" s="242" t="s">
        <v>665</v>
      </c>
      <c r="M33" s="303" t="s">
        <v>570</v>
      </c>
    </row>
    <row r="34" spans="2:13" outlineLevel="1">
      <c r="B34" s="395"/>
      <c r="E34" s="56" t="s">
        <v>90</v>
      </c>
      <c r="F34" s="188" t="s">
        <v>495</v>
      </c>
      <c r="G34" s="144"/>
      <c r="H34" s="145"/>
      <c r="I34" s="74"/>
      <c r="J34" s="100"/>
      <c r="K34" s="242" t="s">
        <v>665</v>
      </c>
      <c r="M34" s="303" t="s">
        <v>570</v>
      </c>
    </row>
    <row r="35" spans="2:13" outlineLevel="1">
      <c r="B35" s="396"/>
      <c r="E35" s="69" t="s">
        <v>103</v>
      </c>
      <c r="F35" s="189" t="s">
        <v>495</v>
      </c>
      <c r="G35" s="146"/>
      <c r="H35" s="147"/>
      <c r="I35" s="74"/>
      <c r="J35" s="100"/>
      <c r="K35" s="242" t="s">
        <v>665</v>
      </c>
      <c r="M35" s="303" t="s">
        <v>570</v>
      </c>
    </row>
    <row r="36" spans="2:13" outlineLevel="1">
      <c r="E36" s="152" t="s">
        <v>667</v>
      </c>
      <c r="F36" s="188"/>
      <c r="G36" s="149"/>
      <c r="H36" s="148"/>
      <c r="I36" s="74"/>
      <c r="J36" s="100"/>
      <c r="K36" s="242"/>
    </row>
    <row r="37" spans="2:13" outlineLevel="1">
      <c r="B37" s="394" t="s">
        <v>896</v>
      </c>
      <c r="E37" s="68" t="s">
        <v>204</v>
      </c>
      <c r="F37" s="209" t="s">
        <v>495</v>
      </c>
      <c r="G37" s="142"/>
      <c r="H37" s="143"/>
      <c r="I37" s="74"/>
      <c r="J37" s="100"/>
      <c r="K37" s="242" t="s">
        <v>665</v>
      </c>
      <c r="M37" s="303" t="s">
        <v>570</v>
      </c>
    </row>
    <row r="38" spans="2:13" outlineLevel="1">
      <c r="B38" s="395"/>
      <c r="E38" s="56" t="s">
        <v>236</v>
      </c>
      <c r="F38" s="188" t="s">
        <v>495</v>
      </c>
      <c r="G38" s="144"/>
      <c r="H38" s="145"/>
      <c r="I38" s="74"/>
      <c r="J38" s="100"/>
      <c r="K38" s="242" t="s">
        <v>665</v>
      </c>
      <c r="M38" s="303" t="s">
        <v>570</v>
      </c>
    </row>
    <row r="39" spans="2:13" outlineLevel="1">
      <c r="B39" s="396"/>
      <c r="E39" s="69" t="s">
        <v>241</v>
      </c>
      <c r="F39" s="189" t="s">
        <v>495</v>
      </c>
      <c r="G39" s="146"/>
      <c r="H39" s="147"/>
      <c r="I39" s="74"/>
      <c r="J39" s="100"/>
      <c r="K39" s="242" t="s">
        <v>665</v>
      </c>
      <c r="M39" s="303" t="s">
        <v>570</v>
      </c>
    </row>
    <row r="40" spans="2:13" outlineLevel="1">
      <c r="E40" s="152" t="s">
        <v>668</v>
      </c>
      <c r="F40" s="188"/>
      <c r="G40" s="149"/>
      <c r="H40" s="148"/>
      <c r="I40" s="74"/>
      <c r="J40" s="100"/>
    </row>
    <row r="41" spans="2:13" outlineLevel="1">
      <c r="B41" s="394" t="s">
        <v>896</v>
      </c>
      <c r="E41" s="68" t="s">
        <v>208</v>
      </c>
      <c r="F41" s="209" t="s">
        <v>495</v>
      </c>
      <c r="G41" s="142"/>
      <c r="H41" s="143"/>
      <c r="I41" s="74"/>
      <c r="J41" s="100"/>
      <c r="K41" s="242" t="s">
        <v>665</v>
      </c>
      <c r="M41" s="303" t="s">
        <v>570</v>
      </c>
    </row>
    <row r="42" spans="2:13" outlineLevel="1">
      <c r="B42" s="395"/>
      <c r="E42" s="56" t="s">
        <v>128</v>
      </c>
      <c r="F42" s="188" t="s">
        <v>495</v>
      </c>
      <c r="G42" s="144"/>
      <c r="H42" s="145"/>
      <c r="I42" s="74"/>
      <c r="J42" s="100"/>
      <c r="K42" s="242" t="s">
        <v>665</v>
      </c>
      <c r="M42" s="303" t="s">
        <v>570</v>
      </c>
    </row>
    <row r="43" spans="2:13" outlineLevel="1">
      <c r="B43" s="396"/>
      <c r="E43" s="69" t="s">
        <v>123</v>
      </c>
      <c r="F43" s="189" t="s">
        <v>495</v>
      </c>
      <c r="G43" s="146"/>
      <c r="H43" s="147"/>
      <c r="I43" s="74"/>
      <c r="J43" s="100"/>
      <c r="K43" s="242" t="s">
        <v>665</v>
      </c>
      <c r="M43" s="303" t="s">
        <v>570</v>
      </c>
    </row>
    <row r="44" spans="2:13" ht="15" customHeight="1">
      <c r="E44" s="148"/>
      <c r="F44" s="160"/>
      <c r="G44" s="149"/>
      <c r="H44" s="150"/>
      <c r="I44" s="74"/>
      <c r="J44" s="100"/>
    </row>
    <row r="45" spans="2:13" ht="27" customHeight="1">
      <c r="C45" s="19"/>
      <c r="E45" s="12" t="s">
        <v>492</v>
      </c>
      <c r="F45" s="83"/>
      <c r="G45" s="9"/>
      <c r="H45" s="272"/>
      <c r="I45" s="74"/>
      <c r="J45" s="100"/>
      <c r="K45" s="151"/>
    </row>
    <row r="46" spans="2:13" ht="19.5" customHeight="1" outlineLevel="1">
      <c r="E46" s="152" t="s">
        <v>663</v>
      </c>
      <c r="F46" s="158"/>
      <c r="G46" s="149"/>
      <c r="H46" s="149"/>
      <c r="I46" s="234"/>
      <c r="J46" s="100"/>
    </row>
    <row r="47" spans="2:13" outlineLevel="1">
      <c r="B47" s="394" t="s">
        <v>671</v>
      </c>
      <c r="E47" s="68" t="s">
        <v>672</v>
      </c>
      <c r="F47" s="314" t="s">
        <v>673</v>
      </c>
      <c r="G47" s="154"/>
      <c r="H47" s="143"/>
      <c r="I47" s="74"/>
      <c r="J47" s="100"/>
      <c r="K47" s="151" t="s">
        <v>674</v>
      </c>
      <c r="M47" s="303" t="s">
        <v>570</v>
      </c>
    </row>
    <row r="48" spans="2:13" ht="15" customHeight="1" outlineLevel="1">
      <c r="B48" s="395"/>
      <c r="E48" s="56" t="s">
        <v>672</v>
      </c>
      <c r="F48" s="315" t="s">
        <v>675</v>
      </c>
      <c r="G48" s="27"/>
      <c r="H48" s="145"/>
      <c r="I48" s="74"/>
      <c r="J48" s="100"/>
      <c r="K48" s="151" t="s">
        <v>674</v>
      </c>
      <c r="M48" s="303" t="s">
        <v>570</v>
      </c>
    </row>
    <row r="49" spans="2:13" ht="13.5" customHeight="1" outlineLevel="1">
      <c r="B49" s="395"/>
      <c r="E49" s="56" t="s">
        <v>676</v>
      </c>
      <c r="F49" s="315" t="s">
        <v>677</v>
      </c>
      <c r="G49" s="27"/>
      <c r="H49" s="145"/>
      <c r="I49" s="74"/>
      <c r="J49" s="100"/>
      <c r="K49" s="151" t="s">
        <v>674</v>
      </c>
      <c r="M49" s="303" t="s">
        <v>570</v>
      </c>
    </row>
    <row r="50" spans="2:13" ht="13.5" customHeight="1" outlineLevel="1">
      <c r="B50" s="396"/>
      <c r="E50" s="69" t="s">
        <v>678</v>
      </c>
      <c r="F50" s="316" t="s">
        <v>677</v>
      </c>
      <c r="G50" s="155"/>
      <c r="H50" s="147"/>
      <c r="I50" s="74"/>
      <c r="J50" s="100"/>
      <c r="K50" s="151" t="s">
        <v>674</v>
      </c>
      <c r="M50" s="303" t="s">
        <v>570</v>
      </c>
    </row>
    <row r="51" spans="2:13" outlineLevel="1">
      <c r="E51" s="152" t="s">
        <v>666</v>
      </c>
      <c r="F51" s="317"/>
      <c r="G51" s="27"/>
      <c r="H51" s="27"/>
      <c r="I51" s="74"/>
      <c r="J51" s="100"/>
    </row>
    <row r="52" spans="2:13" outlineLevel="1">
      <c r="B52" s="394" t="s">
        <v>896</v>
      </c>
      <c r="E52" s="68" t="s">
        <v>672</v>
      </c>
      <c r="F52" s="314" t="s">
        <v>673</v>
      </c>
      <c r="G52" s="154"/>
      <c r="H52" s="143"/>
      <c r="I52" s="74"/>
      <c r="J52" s="100"/>
      <c r="K52" s="151" t="s">
        <v>674</v>
      </c>
      <c r="M52" s="303" t="s">
        <v>570</v>
      </c>
    </row>
    <row r="53" spans="2:13" ht="14.25" customHeight="1" outlineLevel="1">
      <c r="B53" s="395"/>
      <c r="E53" s="56" t="s">
        <v>672</v>
      </c>
      <c r="F53" s="315" t="s">
        <v>675</v>
      </c>
      <c r="G53" s="27"/>
      <c r="H53" s="145"/>
      <c r="I53" s="74"/>
      <c r="J53" s="100"/>
      <c r="K53" s="151" t="s">
        <v>674</v>
      </c>
      <c r="M53" s="303" t="s">
        <v>570</v>
      </c>
    </row>
    <row r="54" spans="2:13" ht="14.25" customHeight="1" outlineLevel="1">
      <c r="B54" s="395"/>
      <c r="E54" s="56" t="s">
        <v>676</v>
      </c>
      <c r="F54" s="315" t="s">
        <v>677</v>
      </c>
      <c r="G54" s="27"/>
      <c r="H54" s="145"/>
      <c r="I54" s="74"/>
      <c r="J54" s="100"/>
      <c r="K54" s="151" t="s">
        <v>674</v>
      </c>
      <c r="M54" s="303" t="s">
        <v>570</v>
      </c>
    </row>
    <row r="55" spans="2:13" ht="14.25" customHeight="1" outlineLevel="1">
      <c r="B55" s="396"/>
      <c r="E55" s="69" t="s">
        <v>678</v>
      </c>
      <c r="F55" s="316" t="s">
        <v>677</v>
      </c>
      <c r="G55" s="155"/>
      <c r="H55" s="147"/>
      <c r="I55" s="74"/>
      <c r="J55" s="100"/>
      <c r="K55" s="151" t="s">
        <v>674</v>
      </c>
      <c r="M55" s="303" t="s">
        <v>570</v>
      </c>
    </row>
    <row r="56" spans="2:13" outlineLevel="1">
      <c r="E56" s="152" t="s">
        <v>667</v>
      </c>
      <c r="F56" s="317"/>
      <c r="G56" s="27"/>
      <c r="H56" s="27"/>
      <c r="I56" s="74"/>
      <c r="J56" s="100"/>
    </row>
    <row r="57" spans="2:13" outlineLevel="1">
      <c r="B57" s="394" t="s">
        <v>896</v>
      </c>
      <c r="E57" s="68" t="s">
        <v>672</v>
      </c>
      <c r="F57" s="314" t="s">
        <v>673</v>
      </c>
      <c r="G57" s="154"/>
      <c r="H57" s="143"/>
      <c r="I57" s="74"/>
      <c r="J57" s="100"/>
      <c r="K57" s="151" t="s">
        <v>674</v>
      </c>
      <c r="M57" s="303" t="s">
        <v>570</v>
      </c>
    </row>
    <row r="58" spans="2:13" ht="14.25" customHeight="1" outlineLevel="1">
      <c r="B58" s="395"/>
      <c r="E58" s="56" t="s">
        <v>672</v>
      </c>
      <c r="F58" s="315" t="s">
        <v>675</v>
      </c>
      <c r="G58" s="27"/>
      <c r="H58" s="145"/>
      <c r="I58" s="74"/>
      <c r="J58" s="100"/>
      <c r="K58" s="151" t="s">
        <v>674</v>
      </c>
      <c r="M58" s="303" t="s">
        <v>570</v>
      </c>
    </row>
    <row r="59" spans="2:13" ht="13.5" customHeight="1" outlineLevel="1">
      <c r="B59" s="395"/>
      <c r="E59" s="56" t="s">
        <v>676</v>
      </c>
      <c r="F59" s="315" t="s">
        <v>677</v>
      </c>
      <c r="G59" s="27"/>
      <c r="H59" s="145"/>
      <c r="I59" s="74"/>
      <c r="J59" s="100"/>
      <c r="K59" s="151" t="s">
        <v>674</v>
      </c>
      <c r="M59" s="303" t="s">
        <v>570</v>
      </c>
    </row>
    <row r="60" spans="2:13" ht="13.5" customHeight="1" outlineLevel="1">
      <c r="B60" s="396"/>
      <c r="E60" s="69" t="s">
        <v>678</v>
      </c>
      <c r="F60" s="316" t="s">
        <v>677</v>
      </c>
      <c r="G60" s="155"/>
      <c r="H60" s="147"/>
      <c r="I60" s="74"/>
      <c r="J60" s="100"/>
      <c r="K60" s="151" t="s">
        <v>674</v>
      </c>
      <c r="M60" s="303" t="s">
        <v>570</v>
      </c>
    </row>
    <row r="61" spans="2:13" outlineLevel="1">
      <c r="E61" s="152" t="s">
        <v>668</v>
      </c>
      <c r="F61" s="317"/>
      <c r="G61" s="27"/>
      <c r="H61" s="27"/>
      <c r="I61" s="74"/>
      <c r="J61" s="100"/>
    </row>
    <row r="62" spans="2:13" outlineLevel="1">
      <c r="B62" s="394" t="s">
        <v>896</v>
      </c>
      <c r="E62" s="68" t="s">
        <v>672</v>
      </c>
      <c r="F62" s="314" t="s">
        <v>673</v>
      </c>
      <c r="G62" s="154"/>
      <c r="H62" s="143"/>
      <c r="I62" s="74"/>
      <c r="J62" s="100"/>
      <c r="K62" s="151" t="s">
        <v>674</v>
      </c>
      <c r="M62" s="303" t="s">
        <v>570</v>
      </c>
    </row>
    <row r="63" spans="2:13" ht="14.25" customHeight="1" outlineLevel="1">
      <c r="B63" s="395"/>
      <c r="E63" s="56" t="s">
        <v>672</v>
      </c>
      <c r="F63" s="315" t="s">
        <v>675</v>
      </c>
      <c r="G63" s="27"/>
      <c r="H63" s="145"/>
      <c r="I63" s="74"/>
      <c r="J63" s="100"/>
      <c r="K63" s="151" t="s">
        <v>674</v>
      </c>
      <c r="M63" s="303" t="s">
        <v>570</v>
      </c>
    </row>
    <row r="64" spans="2:13" ht="14.25" customHeight="1" outlineLevel="1">
      <c r="B64" s="395"/>
      <c r="E64" s="56" t="s">
        <v>676</v>
      </c>
      <c r="F64" s="315" t="s">
        <v>677</v>
      </c>
      <c r="G64" s="27"/>
      <c r="H64" s="145"/>
      <c r="I64" s="74"/>
      <c r="J64" s="100"/>
      <c r="K64" s="151" t="s">
        <v>674</v>
      </c>
      <c r="M64" s="303" t="s">
        <v>570</v>
      </c>
    </row>
    <row r="65" spans="2:13" outlineLevel="1">
      <c r="B65" s="396"/>
      <c r="E65" s="69" t="s">
        <v>678</v>
      </c>
      <c r="F65" s="316" t="s">
        <v>677</v>
      </c>
      <c r="G65" s="155"/>
      <c r="H65" s="156"/>
      <c r="I65" s="74"/>
      <c r="J65" s="100"/>
      <c r="K65" s="151" t="s">
        <v>674</v>
      </c>
      <c r="M65" s="303" t="s">
        <v>570</v>
      </c>
    </row>
    <row r="66" spans="2:13">
      <c r="E66" s="74"/>
      <c r="F66" s="86"/>
      <c r="G66" s="27"/>
      <c r="H66" s="128"/>
      <c r="I66" s="74"/>
      <c r="J66" s="100"/>
    </row>
  </sheetData>
  <mergeCells count="12">
    <mergeCell ref="B7:B9"/>
    <mergeCell ref="B57:B60"/>
    <mergeCell ref="B62:B65"/>
    <mergeCell ref="B27:B29"/>
    <mergeCell ref="B31:B35"/>
    <mergeCell ref="B37:B39"/>
    <mergeCell ref="B41:B43"/>
    <mergeCell ref="B47:B50"/>
    <mergeCell ref="B52:B55"/>
    <mergeCell ref="B21:B23"/>
    <mergeCell ref="B17:B19"/>
    <mergeCell ref="B11:B15"/>
  </mergeCells>
  <conditionalFormatting sqref="B4">
    <cfRule type="containsText" dxfId="22" priority="1" operator="containsText" text="Unsure">
      <formula>NOT(ISERROR(SEARCH("Unsure",B4)))</formula>
    </cfRule>
    <cfRule type="containsText" dxfId="21" priority="2" operator="containsText" text="Yes">
      <formula>NOT(ISERROR(SEARCH("Yes",B4)))</formula>
    </cfRule>
    <cfRule type="containsText" dxfId="20" priority="3" operator="containsText" text="No">
      <formula>NOT(ISERROR(SEARCH("No",B4)))</formula>
    </cfRule>
  </conditionalFormatting>
  <conditionalFormatting sqref="C4:C5 C45">
    <cfRule type="containsText" dxfId="19" priority="13" operator="containsText" text="Unsure">
      <formula>NOT(ISERROR(SEARCH("Unsure",C4)))</formula>
    </cfRule>
    <cfRule type="containsText" dxfId="18" priority="14" operator="containsText" text="Yes">
      <formula>NOT(ISERROR(SEARCH("Yes",C4)))</formula>
    </cfRule>
    <cfRule type="containsText" dxfId="17" priority="15" operator="containsText" text="No">
      <formula>NOT(ISERROR(SEARCH("No",C4)))</formula>
    </cfRule>
  </conditionalFormatting>
  <dataValidations disablePrompts="1" count="1">
    <dataValidation type="list" allowBlank="1" showInputMessage="1" showErrorMessage="1" sqref="C45 C4:C5" xr:uid="{00000000-0002-0000-0700-000000000000}">
      <formula1>#REF!</formula1>
    </dataValidation>
  </dataValidations>
  <pageMargins left="0.7" right="0.7" top="0.75" bottom="0.75" header="0.3" footer="0.3"/>
  <pageSetup paperSize="9" orientation="portrait" r:id="rId1"/>
  <headerFooter>
    <oddFooter>&amp;L_x000D_&amp;1#&amp;"Calibri"&amp;8&amp;K000000 For Official use only</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O279"/>
  <sheetViews>
    <sheetView zoomScaleNormal="100" workbookViewId="0"/>
  </sheetViews>
  <sheetFormatPr defaultColWidth="9.140625" defaultRowHeight="15" outlineLevelRow="1"/>
  <cols>
    <col min="1" max="1" width="1.85546875" style="5" customWidth="1"/>
    <col min="2" max="2" width="77.5703125" style="5" customWidth="1"/>
    <col min="3" max="3" width="1.85546875" style="5" customWidth="1"/>
    <col min="4" max="4" width="3.5703125" style="9" customWidth="1"/>
    <col min="5" max="5" width="99.5703125" style="99" customWidth="1"/>
    <col min="6" max="6" width="32.5703125" style="99" customWidth="1"/>
    <col min="7" max="7" width="18" style="99" customWidth="1"/>
    <col min="8" max="8" width="19.28515625" style="99" customWidth="1"/>
    <col min="9" max="9" width="18" style="99" customWidth="1"/>
    <col min="10" max="10" width="19.28515625" style="99" customWidth="1"/>
    <col min="11" max="11" width="2.28515625" style="9" customWidth="1"/>
    <col min="12" max="12" width="2" style="5" customWidth="1"/>
    <col min="13" max="13" width="16.7109375" style="5" customWidth="1"/>
    <col min="14" max="14" width="1.85546875" style="5" customWidth="1"/>
    <col min="15" max="15" width="20.7109375" style="5" customWidth="1"/>
    <col min="16" max="16384" width="9.140625" style="5"/>
  </cols>
  <sheetData>
    <row r="1" spans="2:15" ht="65.099999999999994" customHeight="1">
      <c r="E1" s="46" t="s">
        <v>279</v>
      </c>
      <c r="F1" s="185"/>
      <c r="G1" s="185"/>
      <c r="H1" s="185"/>
      <c r="I1" s="185"/>
      <c r="J1" s="185"/>
    </row>
    <row r="2" spans="2:15" ht="65.099999999999994" customHeight="1" thickBot="1">
      <c r="E2" s="46"/>
      <c r="F2" s="185"/>
      <c r="G2" s="185"/>
      <c r="H2" s="185"/>
      <c r="I2" s="185"/>
      <c r="J2" s="185"/>
    </row>
    <row r="3" spans="2:15" ht="30.75" customHeight="1" thickBot="1">
      <c r="B3" s="49" t="s">
        <v>558</v>
      </c>
      <c r="E3" s="161"/>
      <c r="F3" s="109" t="s">
        <v>561</v>
      </c>
      <c r="H3" s="161"/>
      <c r="J3" s="173" t="s">
        <v>679</v>
      </c>
      <c r="M3" s="55" t="s">
        <v>562</v>
      </c>
      <c r="O3" s="55" t="s">
        <v>563</v>
      </c>
    </row>
    <row r="4" spans="2:15" ht="26.25" customHeight="1">
      <c r="E4" s="12" t="s">
        <v>494</v>
      </c>
      <c r="O4" s="53"/>
    </row>
    <row r="5" spans="2:15" ht="19.5" customHeight="1" outlineLevel="1">
      <c r="E5" s="83" t="s">
        <v>680</v>
      </c>
      <c r="F5" s="9"/>
      <c r="G5" s="8"/>
      <c r="J5" s="8"/>
      <c r="M5" s="54"/>
    </row>
    <row r="6" spans="2:15" ht="15" customHeight="1" outlineLevel="1">
      <c r="B6" s="394"/>
      <c r="E6" s="186" t="s">
        <v>681</v>
      </c>
      <c r="F6" s="120" t="s">
        <v>495</v>
      </c>
      <c r="G6" s="98"/>
      <c r="H6" s="308"/>
      <c r="I6" s="308"/>
      <c r="J6" s="162"/>
      <c r="M6" s="54" t="s">
        <v>682</v>
      </c>
      <c r="O6" s="303" t="s">
        <v>570</v>
      </c>
    </row>
    <row r="7" spans="2:15" ht="15" customHeight="1" outlineLevel="1">
      <c r="B7" s="395"/>
      <c r="E7" s="187" t="s">
        <v>683</v>
      </c>
      <c r="F7" s="28" t="s">
        <v>495</v>
      </c>
      <c r="G7" s="9"/>
      <c r="J7" s="163"/>
      <c r="M7" s="54" t="s">
        <v>682</v>
      </c>
      <c r="O7" s="303" t="s">
        <v>570</v>
      </c>
    </row>
    <row r="8" spans="2:15" ht="15" customHeight="1" outlineLevel="1">
      <c r="B8" s="396"/>
      <c r="E8" s="118" t="s">
        <v>684</v>
      </c>
      <c r="F8" s="121" t="s">
        <v>495</v>
      </c>
      <c r="G8" s="119"/>
      <c r="H8" s="208"/>
      <c r="I8" s="208"/>
      <c r="J8" s="164"/>
      <c r="M8" s="54" t="s">
        <v>682</v>
      </c>
      <c r="O8" s="303" t="s">
        <v>570</v>
      </c>
    </row>
    <row r="9" spans="2:15" ht="15" customHeight="1" outlineLevel="1">
      <c r="E9" s="83" t="s">
        <v>685</v>
      </c>
      <c r="F9" s="109"/>
      <c r="G9" s="9"/>
    </row>
    <row r="10" spans="2:15" ht="15" customHeight="1" outlineLevel="1">
      <c r="B10" s="394"/>
      <c r="E10" s="186" t="s">
        <v>686</v>
      </c>
      <c r="F10" s="120" t="s">
        <v>495</v>
      </c>
      <c r="G10" s="98"/>
      <c r="H10" s="308"/>
      <c r="I10" s="308"/>
      <c r="J10" s="162"/>
      <c r="M10" s="54" t="s">
        <v>682</v>
      </c>
      <c r="O10" s="303" t="s">
        <v>570</v>
      </c>
    </row>
    <row r="11" spans="2:15" ht="15" customHeight="1" outlineLevel="1">
      <c r="B11" s="395"/>
      <c r="E11" s="187" t="s">
        <v>687</v>
      </c>
      <c r="F11" s="28" t="s">
        <v>495</v>
      </c>
      <c r="G11" s="9"/>
      <c r="J11" s="163"/>
      <c r="M11" s="54" t="s">
        <v>682</v>
      </c>
      <c r="O11" s="303" t="s">
        <v>570</v>
      </c>
    </row>
    <row r="12" spans="2:15" ht="15" customHeight="1" outlineLevel="1">
      <c r="B12" s="396"/>
      <c r="E12" s="118" t="s">
        <v>688</v>
      </c>
      <c r="F12" s="121" t="s">
        <v>495</v>
      </c>
      <c r="G12" s="119"/>
      <c r="H12" s="208"/>
      <c r="I12" s="208"/>
      <c r="J12" s="164"/>
      <c r="M12" s="54" t="s">
        <v>682</v>
      </c>
      <c r="O12" s="303" t="s">
        <v>570</v>
      </c>
    </row>
    <row r="13" spans="2:15" ht="15" customHeight="1" outlineLevel="1">
      <c r="E13" s="83" t="s">
        <v>689</v>
      </c>
      <c r="F13" s="109"/>
      <c r="G13" s="9"/>
    </row>
    <row r="14" spans="2:15" ht="15" customHeight="1" outlineLevel="1">
      <c r="B14" s="398"/>
      <c r="E14" s="186" t="s">
        <v>690</v>
      </c>
      <c r="F14" s="120" t="s">
        <v>495</v>
      </c>
      <c r="G14" s="98"/>
      <c r="H14" s="308"/>
      <c r="I14" s="308"/>
      <c r="J14" s="162"/>
      <c r="M14" s="54" t="s">
        <v>682</v>
      </c>
      <c r="O14" s="303" t="s">
        <v>570</v>
      </c>
    </row>
    <row r="15" spans="2:15" ht="15" customHeight="1" outlineLevel="1">
      <c r="B15" s="399"/>
      <c r="E15" s="187" t="s">
        <v>691</v>
      </c>
      <c r="F15" s="28" t="s">
        <v>495</v>
      </c>
      <c r="G15" s="9"/>
      <c r="J15" s="163"/>
      <c r="M15" s="54" t="s">
        <v>682</v>
      </c>
      <c r="O15" s="303" t="s">
        <v>570</v>
      </c>
    </row>
    <row r="16" spans="2:15" ht="15" customHeight="1" outlineLevel="1">
      <c r="B16" s="400"/>
      <c r="E16" s="118" t="s">
        <v>692</v>
      </c>
      <c r="F16" s="121" t="s">
        <v>495</v>
      </c>
      <c r="G16" s="119"/>
      <c r="H16" s="208"/>
      <c r="I16" s="208"/>
      <c r="J16" s="164"/>
      <c r="M16" s="54" t="s">
        <v>682</v>
      </c>
      <c r="O16" s="303" t="s">
        <v>570</v>
      </c>
    </row>
    <row r="17" spans="2:15" ht="15" customHeight="1">
      <c r="J17" s="161"/>
    </row>
    <row r="18" spans="2:15" ht="26.25" customHeight="1">
      <c r="E18" s="12" t="s">
        <v>363</v>
      </c>
      <c r="F18" s="8"/>
      <c r="G18" s="8"/>
      <c r="H18" s="8"/>
      <c r="J18" s="161"/>
    </row>
    <row r="19" spans="2:15" ht="15" customHeight="1" outlineLevel="1">
      <c r="E19" s="175" t="s">
        <v>693</v>
      </c>
      <c r="F19" s="109"/>
      <c r="G19" s="8"/>
      <c r="H19" s="165"/>
      <c r="J19" s="9"/>
      <c r="M19" s="242"/>
    </row>
    <row r="20" spans="2:15" ht="15" customHeight="1" outlineLevel="1">
      <c r="B20" s="410"/>
      <c r="E20" s="190" t="s">
        <v>694</v>
      </c>
      <c r="F20" s="120" t="s">
        <v>495</v>
      </c>
      <c r="G20" s="98"/>
      <c r="H20" s="98"/>
      <c r="I20" s="308"/>
      <c r="J20" s="162"/>
      <c r="M20" s="242" t="s">
        <v>618</v>
      </c>
      <c r="O20" s="303" t="s">
        <v>570</v>
      </c>
    </row>
    <row r="21" spans="2:15" ht="15" customHeight="1" outlineLevel="1">
      <c r="B21" s="411"/>
      <c r="E21" s="81" t="s">
        <v>575</v>
      </c>
      <c r="F21" s="28" t="s">
        <v>495</v>
      </c>
      <c r="G21" s="9"/>
      <c r="H21" s="9"/>
      <c r="J21" s="163"/>
      <c r="M21" s="242" t="s">
        <v>695</v>
      </c>
      <c r="O21" s="303" t="s">
        <v>570</v>
      </c>
    </row>
    <row r="22" spans="2:15" ht="15" customHeight="1" outlineLevel="1">
      <c r="B22" s="411"/>
      <c r="E22" s="81" t="s">
        <v>576</v>
      </c>
      <c r="F22" s="28" t="s">
        <v>495</v>
      </c>
      <c r="G22" s="9"/>
      <c r="H22" s="9"/>
      <c r="J22" s="163"/>
      <c r="M22" s="242" t="s">
        <v>695</v>
      </c>
      <c r="O22" s="303" t="s">
        <v>570</v>
      </c>
    </row>
    <row r="23" spans="2:15" ht="15" customHeight="1" outlineLevel="1">
      <c r="B23" s="412"/>
      <c r="E23" s="82" t="s">
        <v>577</v>
      </c>
      <c r="F23" s="121" t="s">
        <v>495</v>
      </c>
      <c r="G23" s="119"/>
      <c r="H23" s="119"/>
      <c r="I23" s="208"/>
      <c r="J23" s="164"/>
      <c r="M23" s="242" t="s">
        <v>695</v>
      </c>
      <c r="O23" s="303" t="s">
        <v>570</v>
      </c>
    </row>
    <row r="24" spans="2:15" ht="15" customHeight="1" outlineLevel="1">
      <c r="E24" s="175" t="s">
        <v>696</v>
      </c>
      <c r="F24" s="109"/>
      <c r="G24" s="9"/>
      <c r="H24" s="9"/>
      <c r="J24" s="8"/>
    </row>
    <row r="25" spans="2:15" ht="15" customHeight="1" outlineLevel="1">
      <c r="B25" s="410"/>
      <c r="E25" s="190" t="s">
        <v>694</v>
      </c>
      <c r="F25" s="120" t="s">
        <v>495</v>
      </c>
      <c r="G25" s="98"/>
      <c r="H25" s="98"/>
      <c r="I25" s="308"/>
      <c r="J25" s="162"/>
      <c r="M25" s="242" t="s">
        <v>618</v>
      </c>
      <c r="O25" s="303" t="s">
        <v>570</v>
      </c>
    </row>
    <row r="26" spans="2:15" ht="15" customHeight="1" outlineLevel="1">
      <c r="B26" s="411"/>
      <c r="E26" s="81" t="s">
        <v>575</v>
      </c>
      <c r="F26" s="28" t="s">
        <v>495</v>
      </c>
      <c r="G26" s="9"/>
      <c r="H26" s="9"/>
      <c r="J26" s="163"/>
      <c r="M26" s="242" t="s">
        <v>695</v>
      </c>
      <c r="O26" s="303" t="s">
        <v>570</v>
      </c>
    </row>
    <row r="27" spans="2:15" ht="15" customHeight="1" outlineLevel="1">
      <c r="B27" s="411"/>
      <c r="E27" s="81" t="s">
        <v>576</v>
      </c>
      <c r="F27" s="28" t="s">
        <v>495</v>
      </c>
      <c r="G27" s="9"/>
      <c r="H27" s="9"/>
      <c r="J27" s="163"/>
      <c r="M27" s="242" t="s">
        <v>695</v>
      </c>
      <c r="O27" s="303" t="s">
        <v>570</v>
      </c>
    </row>
    <row r="28" spans="2:15" ht="15" customHeight="1" outlineLevel="1">
      <c r="B28" s="412"/>
      <c r="E28" s="82" t="s">
        <v>577</v>
      </c>
      <c r="F28" s="121" t="s">
        <v>495</v>
      </c>
      <c r="G28" s="119"/>
      <c r="H28" s="119"/>
      <c r="I28" s="208"/>
      <c r="J28" s="164"/>
      <c r="M28" s="242" t="s">
        <v>695</v>
      </c>
      <c r="O28" s="303" t="s">
        <v>570</v>
      </c>
    </row>
    <row r="29" spans="2:15" ht="15" customHeight="1" outlineLevel="1">
      <c r="E29" s="175" t="s">
        <v>697</v>
      </c>
      <c r="F29" s="109"/>
      <c r="G29" s="9"/>
      <c r="H29" s="9"/>
      <c r="J29" s="8"/>
    </row>
    <row r="30" spans="2:15" ht="15" customHeight="1" outlineLevel="1">
      <c r="B30" s="410"/>
      <c r="E30" s="190" t="s">
        <v>694</v>
      </c>
      <c r="F30" s="120" t="s">
        <v>495</v>
      </c>
      <c r="G30" s="98"/>
      <c r="H30" s="98"/>
      <c r="I30" s="308"/>
      <c r="J30" s="162"/>
      <c r="M30" s="242" t="s">
        <v>618</v>
      </c>
      <c r="O30" s="303" t="s">
        <v>570</v>
      </c>
    </row>
    <row r="31" spans="2:15" ht="15" customHeight="1" outlineLevel="1">
      <c r="B31" s="411"/>
      <c r="E31" s="81" t="s">
        <v>575</v>
      </c>
      <c r="F31" s="28" t="s">
        <v>495</v>
      </c>
      <c r="G31" s="9"/>
      <c r="H31" s="9"/>
      <c r="J31" s="163"/>
      <c r="M31" s="242" t="s">
        <v>695</v>
      </c>
      <c r="O31" s="303" t="s">
        <v>570</v>
      </c>
    </row>
    <row r="32" spans="2:15" ht="15" customHeight="1" outlineLevel="1">
      <c r="B32" s="411"/>
      <c r="E32" s="81" t="s">
        <v>576</v>
      </c>
      <c r="F32" s="28" t="s">
        <v>495</v>
      </c>
      <c r="G32" s="9"/>
      <c r="H32" s="9"/>
      <c r="J32" s="163"/>
      <c r="M32" s="242" t="s">
        <v>695</v>
      </c>
      <c r="O32" s="303" t="s">
        <v>570</v>
      </c>
    </row>
    <row r="33" spans="2:15" ht="15" customHeight="1" outlineLevel="1">
      <c r="B33" s="412"/>
      <c r="E33" s="82" t="s">
        <v>577</v>
      </c>
      <c r="F33" s="121" t="s">
        <v>495</v>
      </c>
      <c r="G33" s="119"/>
      <c r="H33" s="119"/>
      <c r="I33" s="208"/>
      <c r="J33" s="164"/>
      <c r="M33" s="242" t="s">
        <v>695</v>
      </c>
      <c r="O33" s="303" t="s">
        <v>570</v>
      </c>
    </row>
    <row r="34" spans="2:15" ht="15" customHeight="1" outlineLevel="1">
      <c r="E34" s="175" t="s">
        <v>698</v>
      </c>
      <c r="F34" s="109"/>
      <c r="G34" s="9"/>
      <c r="H34" s="9"/>
      <c r="J34" s="8"/>
    </row>
    <row r="35" spans="2:15" ht="15" customHeight="1" outlineLevel="1">
      <c r="B35" s="410"/>
      <c r="E35" s="190" t="s">
        <v>694</v>
      </c>
      <c r="F35" s="120" t="s">
        <v>495</v>
      </c>
      <c r="G35" s="98"/>
      <c r="H35" s="98"/>
      <c r="I35" s="308"/>
      <c r="J35" s="162"/>
      <c r="M35" s="242" t="s">
        <v>618</v>
      </c>
      <c r="O35" s="303" t="s">
        <v>570</v>
      </c>
    </row>
    <row r="36" spans="2:15" ht="15" customHeight="1" outlineLevel="1">
      <c r="B36" s="411"/>
      <c r="E36" s="81" t="s">
        <v>575</v>
      </c>
      <c r="F36" s="28" t="s">
        <v>495</v>
      </c>
      <c r="G36" s="9"/>
      <c r="H36" s="9"/>
      <c r="J36" s="163"/>
      <c r="M36" s="242" t="s">
        <v>695</v>
      </c>
      <c r="O36" s="303" t="s">
        <v>570</v>
      </c>
    </row>
    <row r="37" spans="2:15" ht="15" customHeight="1" outlineLevel="1">
      <c r="B37" s="411"/>
      <c r="E37" s="81" t="s">
        <v>576</v>
      </c>
      <c r="F37" s="28" t="s">
        <v>495</v>
      </c>
      <c r="G37" s="9"/>
      <c r="H37" s="9"/>
      <c r="J37" s="163"/>
      <c r="M37" s="242" t="s">
        <v>695</v>
      </c>
      <c r="O37" s="303" t="s">
        <v>570</v>
      </c>
    </row>
    <row r="38" spans="2:15" ht="15" customHeight="1" outlineLevel="1">
      <c r="B38" s="412"/>
      <c r="E38" s="82" t="s">
        <v>577</v>
      </c>
      <c r="F38" s="121" t="s">
        <v>495</v>
      </c>
      <c r="G38" s="119"/>
      <c r="H38" s="119"/>
      <c r="I38" s="208"/>
      <c r="J38" s="164"/>
      <c r="M38" s="242" t="s">
        <v>695</v>
      </c>
      <c r="O38" s="303" t="s">
        <v>570</v>
      </c>
    </row>
    <row r="39" spans="2:15" ht="15" customHeight="1" outlineLevel="1">
      <c r="E39" s="175" t="s">
        <v>699</v>
      </c>
      <c r="F39" s="109"/>
      <c r="G39" s="9"/>
      <c r="H39" s="9"/>
      <c r="J39" s="8"/>
    </row>
    <row r="40" spans="2:15" ht="15" customHeight="1" outlineLevel="1">
      <c r="B40" s="410"/>
      <c r="E40" s="190" t="s">
        <v>694</v>
      </c>
      <c r="F40" s="120" t="s">
        <v>495</v>
      </c>
      <c r="G40" s="98"/>
      <c r="H40" s="98"/>
      <c r="I40" s="308"/>
      <c r="J40" s="162"/>
      <c r="M40" s="242" t="s">
        <v>618</v>
      </c>
      <c r="O40" s="303" t="s">
        <v>570</v>
      </c>
    </row>
    <row r="41" spans="2:15" ht="15" customHeight="1" outlineLevel="1">
      <c r="B41" s="411"/>
      <c r="E41" s="81" t="s">
        <v>575</v>
      </c>
      <c r="F41" s="28" t="s">
        <v>495</v>
      </c>
      <c r="G41" s="9"/>
      <c r="H41" s="9"/>
      <c r="J41" s="163"/>
      <c r="M41" s="242" t="s">
        <v>695</v>
      </c>
      <c r="O41" s="303" t="s">
        <v>570</v>
      </c>
    </row>
    <row r="42" spans="2:15" ht="15" customHeight="1" outlineLevel="1">
      <c r="B42" s="411"/>
      <c r="E42" s="81" t="s">
        <v>576</v>
      </c>
      <c r="F42" s="28" t="s">
        <v>495</v>
      </c>
      <c r="G42" s="9"/>
      <c r="H42" s="9"/>
      <c r="J42" s="163"/>
      <c r="M42" s="242" t="s">
        <v>695</v>
      </c>
      <c r="O42" s="303" t="s">
        <v>570</v>
      </c>
    </row>
    <row r="43" spans="2:15" ht="15" customHeight="1" outlineLevel="1">
      <c r="B43" s="412"/>
      <c r="E43" s="82" t="s">
        <v>577</v>
      </c>
      <c r="F43" s="121" t="s">
        <v>495</v>
      </c>
      <c r="G43" s="119"/>
      <c r="H43" s="119"/>
      <c r="I43" s="208"/>
      <c r="J43" s="164"/>
      <c r="M43" s="242" t="s">
        <v>695</v>
      </c>
      <c r="O43" s="303" t="s">
        <v>570</v>
      </c>
    </row>
    <row r="44" spans="2:15" ht="15" customHeight="1" outlineLevel="1">
      <c r="E44" s="175" t="s">
        <v>700</v>
      </c>
      <c r="F44" s="109"/>
      <c r="G44" s="9"/>
      <c r="H44" s="9"/>
      <c r="J44" s="8"/>
    </row>
    <row r="45" spans="2:15" ht="15" customHeight="1" outlineLevel="1">
      <c r="B45" s="410"/>
      <c r="E45" s="190" t="s">
        <v>694</v>
      </c>
      <c r="F45" s="120" t="s">
        <v>495</v>
      </c>
      <c r="G45" s="98"/>
      <c r="H45" s="98"/>
      <c r="I45" s="308"/>
      <c r="J45" s="162"/>
      <c r="M45" s="242" t="s">
        <v>618</v>
      </c>
      <c r="O45" s="303" t="s">
        <v>570</v>
      </c>
    </row>
    <row r="46" spans="2:15" ht="15" customHeight="1" outlineLevel="1">
      <c r="B46" s="411"/>
      <c r="E46" s="81" t="s">
        <v>575</v>
      </c>
      <c r="F46" s="28" t="s">
        <v>495</v>
      </c>
      <c r="G46" s="9"/>
      <c r="H46" s="9"/>
      <c r="J46" s="163"/>
      <c r="M46" s="242" t="s">
        <v>695</v>
      </c>
      <c r="O46" s="303" t="s">
        <v>570</v>
      </c>
    </row>
    <row r="47" spans="2:15" ht="15" customHeight="1" outlineLevel="1">
      <c r="B47" s="411"/>
      <c r="E47" s="81" t="s">
        <v>576</v>
      </c>
      <c r="F47" s="28" t="s">
        <v>495</v>
      </c>
      <c r="G47" s="9"/>
      <c r="H47" s="9"/>
      <c r="J47" s="163"/>
      <c r="M47" s="242" t="s">
        <v>695</v>
      </c>
      <c r="O47" s="303" t="s">
        <v>570</v>
      </c>
    </row>
    <row r="48" spans="2:15" ht="15" customHeight="1" outlineLevel="1">
      <c r="B48" s="412"/>
      <c r="E48" s="82" t="s">
        <v>577</v>
      </c>
      <c r="F48" s="121" t="s">
        <v>495</v>
      </c>
      <c r="G48" s="119"/>
      <c r="H48" s="119"/>
      <c r="I48" s="208"/>
      <c r="J48" s="164"/>
      <c r="M48" s="242" t="s">
        <v>695</v>
      </c>
      <c r="O48" s="303" t="s">
        <v>570</v>
      </c>
    </row>
    <row r="49" spans="2:15" ht="15" customHeight="1" outlineLevel="1">
      <c r="E49" s="175" t="s">
        <v>701</v>
      </c>
      <c r="F49" s="109"/>
      <c r="G49" s="9"/>
      <c r="H49" s="8"/>
      <c r="J49" s="161"/>
    </row>
    <row r="50" spans="2:15" ht="15" customHeight="1" outlineLevel="1">
      <c r="B50" s="410"/>
      <c r="E50" s="190" t="s">
        <v>694</v>
      </c>
      <c r="F50" s="120" t="s">
        <v>495</v>
      </c>
      <c r="G50" s="98"/>
      <c r="H50" s="98"/>
      <c r="I50" s="308"/>
      <c r="J50" s="162"/>
      <c r="M50" s="242" t="s">
        <v>618</v>
      </c>
      <c r="O50" s="303" t="s">
        <v>570</v>
      </c>
    </row>
    <row r="51" spans="2:15" ht="15" customHeight="1" outlineLevel="1">
      <c r="B51" s="411"/>
      <c r="E51" s="81" t="s">
        <v>575</v>
      </c>
      <c r="F51" s="28" t="s">
        <v>495</v>
      </c>
      <c r="G51" s="9"/>
      <c r="H51" s="9"/>
      <c r="J51" s="163"/>
      <c r="M51" s="242" t="s">
        <v>695</v>
      </c>
      <c r="O51" s="303" t="s">
        <v>570</v>
      </c>
    </row>
    <row r="52" spans="2:15" ht="15" customHeight="1" outlineLevel="1">
      <c r="B52" s="411"/>
      <c r="E52" s="81" t="s">
        <v>576</v>
      </c>
      <c r="F52" s="28" t="s">
        <v>495</v>
      </c>
      <c r="G52" s="9"/>
      <c r="H52" s="9"/>
      <c r="J52" s="163"/>
      <c r="M52" s="242" t="s">
        <v>695</v>
      </c>
      <c r="O52" s="303" t="s">
        <v>570</v>
      </c>
    </row>
    <row r="53" spans="2:15" ht="15" customHeight="1" outlineLevel="1">
      <c r="B53" s="412"/>
      <c r="E53" s="82" t="s">
        <v>577</v>
      </c>
      <c r="F53" s="121" t="s">
        <v>495</v>
      </c>
      <c r="G53" s="119"/>
      <c r="H53" s="119"/>
      <c r="I53" s="208"/>
      <c r="J53" s="164"/>
      <c r="M53" s="242" t="s">
        <v>695</v>
      </c>
      <c r="O53" s="303" t="s">
        <v>570</v>
      </c>
    </row>
    <row r="54" spans="2:15" ht="15" customHeight="1" outlineLevel="1">
      <c r="E54" s="175" t="s">
        <v>702</v>
      </c>
      <c r="F54" s="109"/>
      <c r="G54" s="9"/>
      <c r="H54" s="9"/>
      <c r="J54" s="8"/>
    </row>
    <row r="55" spans="2:15" ht="15" customHeight="1" outlineLevel="1">
      <c r="B55" s="410"/>
      <c r="E55" s="190" t="s">
        <v>694</v>
      </c>
      <c r="F55" s="120" t="s">
        <v>495</v>
      </c>
      <c r="G55" s="98"/>
      <c r="H55" s="98"/>
      <c r="I55" s="308"/>
      <c r="J55" s="162"/>
      <c r="M55" s="242" t="s">
        <v>618</v>
      </c>
      <c r="O55" s="303" t="s">
        <v>570</v>
      </c>
    </row>
    <row r="56" spans="2:15" ht="15" customHeight="1" outlineLevel="1">
      <c r="B56" s="411"/>
      <c r="E56" s="81" t="s">
        <v>575</v>
      </c>
      <c r="F56" s="28" t="s">
        <v>495</v>
      </c>
      <c r="G56" s="9"/>
      <c r="H56" s="9"/>
      <c r="J56" s="163"/>
      <c r="M56" s="242" t="s">
        <v>695</v>
      </c>
      <c r="O56" s="303" t="s">
        <v>570</v>
      </c>
    </row>
    <row r="57" spans="2:15" ht="15" customHeight="1" outlineLevel="1">
      <c r="B57" s="411"/>
      <c r="E57" s="81" t="s">
        <v>576</v>
      </c>
      <c r="F57" s="28" t="s">
        <v>495</v>
      </c>
      <c r="G57" s="9"/>
      <c r="H57" s="9"/>
      <c r="J57" s="163"/>
      <c r="M57" s="242" t="s">
        <v>695</v>
      </c>
      <c r="O57" s="303" t="s">
        <v>570</v>
      </c>
    </row>
    <row r="58" spans="2:15" ht="15" customHeight="1" outlineLevel="1">
      <c r="B58" s="412"/>
      <c r="E58" s="82" t="s">
        <v>577</v>
      </c>
      <c r="F58" s="121" t="s">
        <v>495</v>
      </c>
      <c r="G58" s="119"/>
      <c r="H58" s="119"/>
      <c r="I58" s="208"/>
      <c r="J58" s="164"/>
      <c r="M58" s="242" t="s">
        <v>695</v>
      </c>
      <c r="O58" s="303" t="s">
        <v>570</v>
      </c>
    </row>
    <row r="59" spans="2:15" ht="15" customHeight="1" outlineLevel="1">
      <c r="E59" s="175" t="s">
        <v>703</v>
      </c>
      <c r="F59" s="109"/>
      <c r="G59" s="9"/>
      <c r="H59" s="9"/>
      <c r="J59" s="8"/>
    </row>
    <row r="60" spans="2:15" ht="15" customHeight="1" outlineLevel="1">
      <c r="B60" s="394"/>
      <c r="E60" s="190" t="s">
        <v>694</v>
      </c>
      <c r="F60" s="120" t="s">
        <v>495</v>
      </c>
      <c r="G60" s="98"/>
      <c r="H60" s="98"/>
      <c r="I60" s="308"/>
      <c r="J60" s="162"/>
      <c r="M60" s="242" t="s">
        <v>618</v>
      </c>
      <c r="O60" s="303" t="s">
        <v>570</v>
      </c>
    </row>
    <row r="61" spans="2:15" ht="15" customHeight="1" outlineLevel="1">
      <c r="B61" s="395"/>
      <c r="E61" s="81" t="s">
        <v>575</v>
      </c>
      <c r="F61" s="28" t="s">
        <v>495</v>
      </c>
      <c r="G61" s="9"/>
      <c r="H61" s="9"/>
      <c r="J61" s="163"/>
      <c r="M61" s="242" t="s">
        <v>695</v>
      </c>
      <c r="O61" s="303" t="s">
        <v>570</v>
      </c>
    </row>
    <row r="62" spans="2:15" ht="15" customHeight="1" outlineLevel="1">
      <c r="B62" s="396"/>
      <c r="E62" s="82" t="s">
        <v>576</v>
      </c>
      <c r="F62" s="121" t="s">
        <v>495</v>
      </c>
      <c r="G62" s="119"/>
      <c r="H62" s="119"/>
      <c r="I62" s="208"/>
      <c r="J62" s="164"/>
      <c r="M62" s="242"/>
      <c r="O62" s="303" t="s">
        <v>570</v>
      </c>
    </row>
    <row r="63" spans="2:15" ht="15" customHeight="1" outlineLevel="1">
      <c r="E63" s="175" t="s">
        <v>704</v>
      </c>
      <c r="F63" s="109"/>
      <c r="G63" s="9"/>
      <c r="H63" s="9"/>
      <c r="J63" s="8"/>
    </row>
    <row r="64" spans="2:15" ht="15" customHeight="1" outlineLevel="1">
      <c r="B64" s="394"/>
      <c r="E64" s="190" t="s">
        <v>694</v>
      </c>
      <c r="F64" s="120" t="s">
        <v>495</v>
      </c>
      <c r="G64" s="98"/>
      <c r="H64" s="98"/>
      <c r="I64" s="308"/>
      <c r="J64" s="162"/>
      <c r="M64" s="242" t="s">
        <v>618</v>
      </c>
      <c r="O64" s="303" t="s">
        <v>570</v>
      </c>
    </row>
    <row r="65" spans="2:15" ht="15" customHeight="1" outlineLevel="1">
      <c r="B65" s="396"/>
      <c r="E65" s="82" t="s">
        <v>575</v>
      </c>
      <c r="F65" s="121" t="s">
        <v>495</v>
      </c>
      <c r="G65" s="119"/>
      <c r="H65" s="119"/>
      <c r="I65" s="208"/>
      <c r="J65" s="164"/>
      <c r="M65" s="242" t="s">
        <v>695</v>
      </c>
      <c r="O65" s="303" t="s">
        <v>570</v>
      </c>
    </row>
    <row r="66" spans="2:15" outlineLevel="1">
      <c r="E66" s="175" t="s">
        <v>705</v>
      </c>
      <c r="F66" s="109"/>
      <c r="G66" s="9"/>
      <c r="H66" s="8"/>
      <c r="J66" s="8"/>
    </row>
    <row r="67" spans="2:15" outlineLevel="1">
      <c r="B67" s="394"/>
      <c r="E67" s="190" t="s">
        <v>575</v>
      </c>
      <c r="F67" s="355" t="s">
        <v>500</v>
      </c>
      <c r="G67" s="355"/>
      <c r="H67" s="355"/>
      <c r="I67" s="98"/>
      <c r="J67" s="162"/>
      <c r="M67" s="242" t="s">
        <v>695</v>
      </c>
      <c r="O67" s="303" t="s">
        <v>570</v>
      </c>
    </row>
    <row r="68" spans="2:15" outlineLevel="1">
      <c r="B68" s="395"/>
      <c r="E68" s="81" t="s">
        <v>576</v>
      </c>
      <c r="F68" s="356" t="s">
        <v>500</v>
      </c>
      <c r="G68" s="356"/>
      <c r="H68" s="356"/>
      <c r="I68" s="9"/>
      <c r="J68" s="163"/>
      <c r="M68" s="242" t="s">
        <v>695</v>
      </c>
      <c r="O68" s="303" t="s">
        <v>570</v>
      </c>
    </row>
    <row r="69" spans="2:15" outlineLevel="1">
      <c r="B69" s="395"/>
      <c r="E69" s="81" t="s">
        <v>577</v>
      </c>
      <c r="F69" s="356" t="s">
        <v>500</v>
      </c>
      <c r="G69" s="356"/>
      <c r="H69" s="356"/>
      <c r="I69" s="9"/>
      <c r="J69" s="163"/>
      <c r="M69" s="242" t="s">
        <v>695</v>
      </c>
      <c r="O69" s="303" t="s">
        <v>570</v>
      </c>
    </row>
    <row r="70" spans="2:15" outlineLevel="1">
      <c r="B70" s="396"/>
      <c r="E70" s="82" t="s">
        <v>578</v>
      </c>
      <c r="F70" s="357" t="s">
        <v>500</v>
      </c>
      <c r="G70" s="357"/>
      <c r="H70" s="357"/>
      <c r="I70" s="119"/>
      <c r="J70" s="164"/>
      <c r="M70" s="242" t="s">
        <v>695</v>
      </c>
      <c r="O70" s="303" t="s">
        <v>570</v>
      </c>
    </row>
    <row r="71" spans="2:15" ht="15" customHeight="1">
      <c r="J71" s="161"/>
    </row>
    <row r="72" spans="2:15" ht="26.25" customHeight="1">
      <c r="E72" s="12" t="s">
        <v>387</v>
      </c>
      <c r="F72" s="191"/>
      <c r="G72" s="192"/>
      <c r="H72" s="192"/>
      <c r="J72" s="161"/>
    </row>
    <row r="73" spans="2:15" outlineLevel="1">
      <c r="B73" s="394"/>
      <c r="E73" s="186" t="s">
        <v>389</v>
      </c>
      <c r="F73" s="167" t="s">
        <v>500</v>
      </c>
      <c r="G73" s="98"/>
      <c r="H73" s="98"/>
      <c r="I73" s="308"/>
      <c r="J73" s="193"/>
      <c r="M73" s="54" t="s">
        <v>706</v>
      </c>
      <c r="O73" s="303" t="s">
        <v>570</v>
      </c>
    </row>
    <row r="74" spans="2:15" outlineLevel="1">
      <c r="B74" s="395"/>
      <c r="E74" s="187" t="s">
        <v>391</v>
      </c>
      <c r="F74" s="166" t="s">
        <v>500</v>
      </c>
      <c r="G74" s="9"/>
      <c r="H74" s="9"/>
      <c r="J74" s="194"/>
      <c r="M74" s="54" t="s">
        <v>706</v>
      </c>
      <c r="O74" s="303" t="s">
        <v>570</v>
      </c>
    </row>
    <row r="75" spans="2:15" outlineLevel="1">
      <c r="B75" s="395"/>
      <c r="E75" s="187" t="s">
        <v>393</v>
      </c>
      <c r="F75" s="166" t="s">
        <v>500</v>
      </c>
      <c r="G75" s="9"/>
      <c r="H75" s="9"/>
      <c r="J75" s="194"/>
      <c r="M75" s="54" t="s">
        <v>706</v>
      </c>
      <c r="O75" s="303" t="s">
        <v>570</v>
      </c>
    </row>
    <row r="76" spans="2:15" outlineLevel="1">
      <c r="B76" s="395"/>
      <c r="E76" s="195" t="s">
        <v>395</v>
      </c>
      <c r="F76" s="166"/>
      <c r="G76" s="9"/>
      <c r="H76" s="9"/>
      <c r="J76" s="168"/>
    </row>
    <row r="77" spans="2:15" outlineLevel="1">
      <c r="B77" s="395"/>
      <c r="E77" s="196" t="s">
        <v>707</v>
      </c>
      <c r="F77" s="166" t="s">
        <v>500</v>
      </c>
      <c r="G77" s="9"/>
      <c r="H77" s="9"/>
      <c r="J77" s="194"/>
      <c r="M77" s="54" t="s">
        <v>706</v>
      </c>
      <c r="O77" s="303" t="s">
        <v>570</v>
      </c>
    </row>
    <row r="78" spans="2:15" outlineLevel="1">
      <c r="B78" s="395"/>
      <c r="E78" s="196" t="s">
        <v>708</v>
      </c>
      <c r="F78" s="166" t="s">
        <v>500</v>
      </c>
      <c r="G78" s="9"/>
      <c r="H78" s="9"/>
      <c r="J78" s="194"/>
      <c r="M78" s="54" t="s">
        <v>706</v>
      </c>
      <c r="O78" s="303" t="s">
        <v>570</v>
      </c>
    </row>
    <row r="79" spans="2:15" outlineLevel="1">
      <c r="B79" s="395"/>
      <c r="E79" s="196" t="s">
        <v>709</v>
      </c>
      <c r="F79" s="166" t="s">
        <v>500</v>
      </c>
      <c r="G79" s="9"/>
      <c r="H79" s="9"/>
      <c r="J79" s="194"/>
      <c r="M79" s="54" t="s">
        <v>706</v>
      </c>
      <c r="O79" s="303" t="s">
        <v>570</v>
      </c>
    </row>
    <row r="80" spans="2:15" outlineLevel="1">
      <c r="B80" s="395"/>
      <c r="E80" s="196" t="s">
        <v>710</v>
      </c>
      <c r="F80" s="166" t="s">
        <v>500</v>
      </c>
      <c r="G80" s="9"/>
      <c r="H80" s="9"/>
      <c r="J80" s="194"/>
      <c r="M80" s="54" t="s">
        <v>706</v>
      </c>
      <c r="O80" s="303" t="s">
        <v>570</v>
      </c>
    </row>
    <row r="81" spans="2:15" outlineLevel="1">
      <c r="B81" s="396"/>
      <c r="E81" s="196" t="s">
        <v>711</v>
      </c>
      <c r="F81" s="166" t="s">
        <v>500</v>
      </c>
      <c r="G81" s="9"/>
      <c r="H81" s="9"/>
      <c r="J81" s="194"/>
      <c r="M81" s="54" t="s">
        <v>706</v>
      </c>
      <c r="O81" s="303" t="s">
        <v>570</v>
      </c>
    </row>
    <row r="82" spans="2:15" outlineLevel="1">
      <c r="E82" s="197" t="s">
        <v>658</v>
      </c>
      <c r="F82" s="169" t="s">
        <v>500</v>
      </c>
      <c r="G82" s="119"/>
      <c r="H82" s="119"/>
      <c r="I82" s="208"/>
      <c r="J82" s="198"/>
      <c r="M82" s="54" t="s">
        <v>706</v>
      </c>
      <c r="O82" s="303" t="s">
        <v>570</v>
      </c>
    </row>
    <row r="83" spans="2:15" ht="15" customHeight="1">
      <c r="E83" s="199"/>
      <c r="F83" s="199"/>
      <c r="G83" s="9"/>
      <c r="H83" s="199"/>
      <c r="J83" s="161"/>
    </row>
    <row r="84" spans="2:15" ht="26.25" customHeight="1">
      <c r="E84" s="12" t="s">
        <v>397</v>
      </c>
      <c r="F84" s="191"/>
      <c r="G84" s="9"/>
      <c r="H84" s="9"/>
      <c r="J84" s="161"/>
    </row>
    <row r="85" spans="2:15" ht="15" customHeight="1" outlineLevel="1">
      <c r="B85" s="394"/>
      <c r="E85" s="200" t="s">
        <v>712</v>
      </c>
      <c r="F85" s="167" t="s">
        <v>500</v>
      </c>
      <c r="G85" s="98"/>
      <c r="H85" s="98"/>
      <c r="I85" s="308"/>
      <c r="J85" s="193"/>
      <c r="M85" s="54" t="s">
        <v>713</v>
      </c>
      <c r="O85" s="303" t="s">
        <v>570</v>
      </c>
    </row>
    <row r="86" spans="2:15" ht="15" customHeight="1" outlineLevel="1">
      <c r="B86" s="395"/>
      <c r="E86" s="196" t="s">
        <v>714</v>
      </c>
      <c r="F86" s="166" t="s">
        <v>500</v>
      </c>
      <c r="G86" s="9"/>
      <c r="H86" s="9"/>
      <c r="J86" s="194"/>
      <c r="M86" s="54" t="s">
        <v>713</v>
      </c>
      <c r="O86" s="303" t="s">
        <v>570</v>
      </c>
    </row>
    <row r="87" spans="2:15" ht="15" customHeight="1" outlineLevel="1">
      <c r="B87" s="395"/>
      <c r="E87" s="196" t="s">
        <v>715</v>
      </c>
      <c r="F87" s="166" t="s">
        <v>500</v>
      </c>
      <c r="G87" s="9"/>
      <c r="H87" s="9"/>
      <c r="J87" s="194"/>
      <c r="M87" s="54" t="s">
        <v>713</v>
      </c>
      <c r="O87" s="303" t="s">
        <v>570</v>
      </c>
    </row>
    <row r="88" spans="2:15" ht="15" customHeight="1" outlineLevel="1">
      <c r="B88" s="395"/>
      <c r="E88" s="196" t="s">
        <v>716</v>
      </c>
      <c r="F88" s="166" t="s">
        <v>500</v>
      </c>
      <c r="G88" s="9"/>
      <c r="H88" s="9"/>
      <c r="J88" s="194"/>
      <c r="M88" s="54" t="s">
        <v>713</v>
      </c>
      <c r="O88" s="303" t="s">
        <v>570</v>
      </c>
    </row>
    <row r="89" spans="2:15" ht="15" customHeight="1" outlineLevel="1">
      <c r="B89" s="395"/>
      <c r="E89" s="196" t="s">
        <v>717</v>
      </c>
      <c r="F89" s="166" t="s">
        <v>500</v>
      </c>
      <c r="G89" s="9"/>
      <c r="H89" s="9"/>
      <c r="J89" s="194"/>
      <c r="M89" s="54" t="s">
        <v>713</v>
      </c>
      <c r="O89" s="303" t="s">
        <v>570</v>
      </c>
    </row>
    <row r="90" spans="2:15" ht="15" customHeight="1" outlineLevel="1">
      <c r="B90" s="396"/>
      <c r="E90" s="197" t="s">
        <v>658</v>
      </c>
      <c r="F90" s="169" t="s">
        <v>500</v>
      </c>
      <c r="G90" s="119"/>
      <c r="H90" s="119"/>
      <c r="I90" s="208"/>
      <c r="J90" s="198"/>
      <c r="M90" s="54" t="s">
        <v>713</v>
      </c>
      <c r="O90" s="303" t="s">
        <v>570</v>
      </c>
    </row>
    <row r="91" spans="2:15" ht="15" customHeight="1">
      <c r="F91" s="201"/>
    </row>
    <row r="92" spans="2:15" ht="30" customHeight="1">
      <c r="E92" s="12" t="s">
        <v>399</v>
      </c>
      <c r="F92" s="192"/>
      <c r="G92" s="192"/>
      <c r="H92" s="9"/>
    </row>
    <row r="93" spans="2:15" ht="15" customHeight="1" outlineLevel="1">
      <c r="E93" s="210" t="s">
        <v>718</v>
      </c>
      <c r="F93" s="109"/>
      <c r="G93" s="211"/>
      <c r="H93" s="9"/>
      <c r="J93" s="174"/>
    </row>
    <row r="94" spans="2:15" ht="15" customHeight="1" outlineLevel="1">
      <c r="B94" s="394"/>
      <c r="E94" s="186" t="s">
        <v>719</v>
      </c>
      <c r="F94" s="167" t="s">
        <v>720</v>
      </c>
      <c r="G94" s="212"/>
      <c r="H94" s="98"/>
      <c r="I94" s="308"/>
      <c r="J94" s="203"/>
      <c r="M94" s="54" t="s">
        <v>721</v>
      </c>
      <c r="O94" s="303" t="s">
        <v>570</v>
      </c>
    </row>
    <row r="95" spans="2:15" ht="15" customHeight="1" outlineLevel="1">
      <c r="B95" s="395"/>
      <c r="E95" s="187" t="s">
        <v>722</v>
      </c>
      <c r="F95" s="166" t="s">
        <v>720</v>
      </c>
      <c r="G95" s="160"/>
      <c r="H95" s="9"/>
      <c r="J95" s="205"/>
      <c r="M95" s="54" t="s">
        <v>721</v>
      </c>
      <c r="O95" s="303" t="s">
        <v>570</v>
      </c>
    </row>
    <row r="96" spans="2:15" ht="15" customHeight="1" outlineLevel="1">
      <c r="B96" s="395"/>
      <c r="E96" s="187" t="s">
        <v>723</v>
      </c>
      <c r="F96" s="166" t="s">
        <v>720</v>
      </c>
      <c r="G96" s="160"/>
      <c r="H96" s="9"/>
      <c r="J96" s="205"/>
      <c r="M96" s="54" t="s">
        <v>721</v>
      </c>
      <c r="O96" s="303" t="s">
        <v>570</v>
      </c>
    </row>
    <row r="97" spans="2:15" ht="15" customHeight="1" outlineLevel="1">
      <c r="B97" s="395"/>
      <c r="E97" s="187" t="s">
        <v>724</v>
      </c>
      <c r="F97" s="166" t="s">
        <v>720</v>
      </c>
      <c r="G97" s="160"/>
      <c r="H97" s="9"/>
      <c r="J97" s="205"/>
      <c r="M97" s="54" t="s">
        <v>721</v>
      </c>
      <c r="O97" s="303" t="s">
        <v>570</v>
      </c>
    </row>
    <row r="98" spans="2:15" ht="15" customHeight="1" outlineLevel="1">
      <c r="B98" s="395"/>
      <c r="E98" s="187" t="s">
        <v>725</v>
      </c>
      <c r="F98" s="213" t="s">
        <v>495</v>
      </c>
      <c r="G98" s="160"/>
      <c r="H98" s="9"/>
      <c r="J98" s="205"/>
      <c r="M98" s="54" t="s">
        <v>721</v>
      </c>
      <c r="O98" s="303" t="s">
        <v>570</v>
      </c>
    </row>
    <row r="99" spans="2:15" ht="15" customHeight="1" outlineLevel="1">
      <c r="B99" s="395"/>
      <c r="E99" s="187" t="s">
        <v>726</v>
      </c>
      <c r="F99" s="213" t="s">
        <v>495</v>
      </c>
      <c r="G99" s="160"/>
      <c r="H99" s="9"/>
      <c r="J99" s="205"/>
      <c r="M99" s="54" t="s">
        <v>721</v>
      </c>
      <c r="O99" s="303" t="s">
        <v>570</v>
      </c>
    </row>
    <row r="100" spans="2:15" ht="15" customHeight="1" outlineLevel="1">
      <c r="B100" s="396"/>
      <c r="E100" s="214" t="s">
        <v>727</v>
      </c>
      <c r="F100" s="215" t="s">
        <v>495</v>
      </c>
      <c r="G100" s="216"/>
      <c r="H100" s="119"/>
      <c r="I100" s="208"/>
      <c r="J100" s="207"/>
      <c r="M100" s="54" t="s">
        <v>721</v>
      </c>
      <c r="O100" s="303" t="s">
        <v>570</v>
      </c>
    </row>
    <row r="101" spans="2:15" ht="15" customHeight="1" outlineLevel="1">
      <c r="E101" s="211" t="s">
        <v>728</v>
      </c>
      <c r="F101" s="109"/>
      <c r="G101" s="211"/>
      <c r="H101" s="9"/>
      <c r="J101" s="174"/>
    </row>
    <row r="102" spans="2:15" ht="15" customHeight="1" outlineLevel="1">
      <c r="B102" s="394"/>
      <c r="E102" s="186" t="s">
        <v>719</v>
      </c>
      <c r="F102" s="167" t="s">
        <v>720</v>
      </c>
      <c r="G102" s="212"/>
      <c r="H102" s="98"/>
      <c r="I102" s="308"/>
      <c r="J102" s="203"/>
      <c r="M102" s="54" t="s">
        <v>721</v>
      </c>
      <c r="O102" s="303" t="s">
        <v>570</v>
      </c>
    </row>
    <row r="103" spans="2:15" ht="15" customHeight="1" outlineLevel="1">
      <c r="B103" s="395"/>
      <c r="E103" s="187" t="s">
        <v>722</v>
      </c>
      <c r="F103" s="166" t="s">
        <v>720</v>
      </c>
      <c r="G103" s="160"/>
      <c r="H103" s="9"/>
      <c r="J103" s="205"/>
      <c r="M103" s="54" t="s">
        <v>721</v>
      </c>
      <c r="O103" s="303" t="s">
        <v>570</v>
      </c>
    </row>
    <row r="104" spans="2:15" ht="15" customHeight="1" outlineLevel="1">
      <c r="B104" s="395"/>
      <c r="E104" s="187" t="s">
        <v>723</v>
      </c>
      <c r="F104" s="166" t="s">
        <v>720</v>
      </c>
      <c r="G104" s="160"/>
      <c r="H104" s="9"/>
      <c r="J104" s="205"/>
      <c r="M104" s="54" t="s">
        <v>721</v>
      </c>
      <c r="O104" s="303" t="s">
        <v>570</v>
      </c>
    </row>
    <row r="105" spans="2:15" ht="15" customHeight="1" outlineLevel="1">
      <c r="B105" s="395"/>
      <c r="E105" s="187" t="s">
        <v>724</v>
      </c>
      <c r="F105" s="166" t="s">
        <v>720</v>
      </c>
      <c r="G105" s="160"/>
      <c r="H105" s="9"/>
      <c r="J105" s="205"/>
      <c r="M105" s="54" t="s">
        <v>721</v>
      </c>
      <c r="O105" s="303" t="s">
        <v>570</v>
      </c>
    </row>
    <row r="106" spans="2:15" ht="15" customHeight="1" outlineLevel="1">
      <c r="B106" s="395"/>
      <c r="E106" s="187" t="s">
        <v>725</v>
      </c>
      <c r="F106" s="213" t="s">
        <v>495</v>
      </c>
      <c r="G106" s="160"/>
      <c r="H106" s="9"/>
      <c r="J106" s="205"/>
      <c r="M106" s="54" t="s">
        <v>721</v>
      </c>
      <c r="O106" s="303" t="s">
        <v>570</v>
      </c>
    </row>
    <row r="107" spans="2:15" ht="15" customHeight="1" outlineLevel="1">
      <c r="B107" s="395"/>
      <c r="E107" s="187" t="s">
        <v>726</v>
      </c>
      <c r="F107" s="213" t="s">
        <v>495</v>
      </c>
      <c r="G107" s="160"/>
      <c r="H107" s="9"/>
      <c r="J107" s="205"/>
      <c r="M107" s="54" t="s">
        <v>721</v>
      </c>
      <c r="O107" s="303" t="s">
        <v>570</v>
      </c>
    </row>
    <row r="108" spans="2:15" ht="15" customHeight="1" outlineLevel="1">
      <c r="B108" s="396"/>
      <c r="E108" s="214" t="s">
        <v>727</v>
      </c>
      <c r="F108" s="215" t="s">
        <v>495</v>
      </c>
      <c r="G108" s="216"/>
      <c r="H108" s="119"/>
      <c r="I108" s="208"/>
      <c r="J108" s="207"/>
      <c r="M108" s="54" t="s">
        <v>721</v>
      </c>
      <c r="O108" s="303" t="s">
        <v>570</v>
      </c>
    </row>
    <row r="109" spans="2:15" ht="15" customHeight="1"/>
    <row r="110" spans="2:15" ht="26.25" customHeight="1">
      <c r="E110" s="12" t="s">
        <v>410</v>
      </c>
      <c r="F110" s="12"/>
      <c r="G110" s="12"/>
      <c r="H110" s="12"/>
    </row>
    <row r="111" spans="2:15" outlineLevel="1">
      <c r="E111" s="217" t="s">
        <v>729</v>
      </c>
      <c r="F111" s="11"/>
      <c r="G111" s="11"/>
      <c r="H111" s="9"/>
      <c r="J111" s="11"/>
      <c r="K111" s="11"/>
    </row>
    <row r="112" spans="2:15" outlineLevel="1">
      <c r="B112" s="394"/>
      <c r="E112" s="190" t="s">
        <v>730</v>
      </c>
      <c r="F112" s="209" t="s">
        <v>495</v>
      </c>
      <c r="G112" s="98"/>
      <c r="H112" s="98"/>
      <c r="I112" s="308"/>
      <c r="J112" s="203"/>
      <c r="M112" s="90" t="s">
        <v>731</v>
      </c>
      <c r="O112" s="303" t="s">
        <v>570</v>
      </c>
    </row>
    <row r="113" spans="2:15" outlineLevel="1">
      <c r="B113" s="395"/>
      <c r="E113" s="81" t="s">
        <v>732</v>
      </c>
      <c r="F113" s="188" t="s">
        <v>495</v>
      </c>
      <c r="G113" s="9"/>
      <c r="H113" s="9"/>
      <c r="J113" s="205"/>
      <c r="M113" s="90" t="s">
        <v>731</v>
      </c>
      <c r="O113" s="303" t="s">
        <v>570</v>
      </c>
    </row>
    <row r="114" spans="2:15" outlineLevel="1">
      <c r="B114" s="395"/>
      <c r="E114" s="81" t="s">
        <v>733</v>
      </c>
      <c r="F114" s="188" t="s">
        <v>495</v>
      </c>
      <c r="G114" s="9"/>
      <c r="H114" s="9"/>
      <c r="J114" s="205"/>
      <c r="M114" s="90" t="s">
        <v>731</v>
      </c>
      <c r="O114" s="303" t="s">
        <v>570</v>
      </c>
    </row>
    <row r="115" spans="2:15" outlineLevel="1">
      <c r="B115" s="395"/>
      <c r="E115" s="81" t="s">
        <v>734</v>
      </c>
      <c r="F115" s="188" t="s">
        <v>495</v>
      </c>
      <c r="G115" s="9"/>
      <c r="H115" s="9"/>
      <c r="J115" s="205"/>
      <c r="M115" s="90" t="s">
        <v>731</v>
      </c>
      <c r="O115" s="303" t="s">
        <v>570</v>
      </c>
    </row>
    <row r="116" spans="2:15" outlineLevel="1">
      <c r="B116" s="396"/>
      <c r="E116" s="82" t="s">
        <v>735</v>
      </c>
      <c r="F116" s="189" t="s">
        <v>495</v>
      </c>
      <c r="G116" s="119"/>
      <c r="H116" s="119"/>
      <c r="I116" s="208"/>
      <c r="J116" s="207"/>
      <c r="M116" s="90" t="s">
        <v>731</v>
      </c>
      <c r="O116" s="303" t="s">
        <v>570</v>
      </c>
    </row>
    <row r="117" spans="2:15" outlineLevel="1">
      <c r="E117" s="217" t="s">
        <v>736</v>
      </c>
      <c r="F117" s="11"/>
      <c r="G117" s="9"/>
      <c r="H117" s="9"/>
      <c r="J117" s="9"/>
    </row>
    <row r="118" spans="2:15" outlineLevel="1">
      <c r="B118" s="394"/>
      <c r="E118" s="190" t="s">
        <v>730</v>
      </c>
      <c r="F118" s="209" t="s">
        <v>495</v>
      </c>
      <c r="G118" s="98"/>
      <c r="H118" s="98"/>
      <c r="I118" s="308"/>
      <c r="J118" s="203"/>
      <c r="M118" s="90" t="s">
        <v>731</v>
      </c>
      <c r="O118" s="303" t="s">
        <v>570</v>
      </c>
    </row>
    <row r="119" spans="2:15" outlineLevel="1">
      <c r="B119" s="395"/>
      <c r="E119" s="81" t="s">
        <v>732</v>
      </c>
      <c r="F119" s="188" t="s">
        <v>495</v>
      </c>
      <c r="G119" s="9"/>
      <c r="H119" s="9"/>
      <c r="J119" s="205"/>
      <c r="M119" s="90" t="s">
        <v>731</v>
      </c>
      <c r="O119" s="303" t="s">
        <v>570</v>
      </c>
    </row>
    <row r="120" spans="2:15" outlineLevel="1">
      <c r="B120" s="395"/>
      <c r="E120" s="81" t="s">
        <v>733</v>
      </c>
      <c r="F120" s="188" t="s">
        <v>495</v>
      </c>
      <c r="G120" s="9"/>
      <c r="H120" s="9"/>
      <c r="J120" s="205"/>
      <c r="M120" s="90" t="s">
        <v>731</v>
      </c>
      <c r="O120" s="303" t="s">
        <v>570</v>
      </c>
    </row>
    <row r="121" spans="2:15" outlineLevel="1">
      <c r="B121" s="395"/>
      <c r="E121" s="81" t="s">
        <v>734</v>
      </c>
      <c r="F121" s="188" t="s">
        <v>495</v>
      </c>
      <c r="G121" s="9"/>
      <c r="H121" s="9"/>
      <c r="J121" s="205"/>
      <c r="M121" s="90" t="s">
        <v>731</v>
      </c>
      <c r="O121" s="303" t="s">
        <v>570</v>
      </c>
    </row>
    <row r="122" spans="2:15" outlineLevel="1">
      <c r="B122" s="396"/>
      <c r="E122" s="82" t="s">
        <v>735</v>
      </c>
      <c r="F122" s="189" t="s">
        <v>495</v>
      </c>
      <c r="G122" s="119"/>
      <c r="H122" s="119"/>
      <c r="I122" s="208"/>
      <c r="J122" s="207"/>
      <c r="M122" s="90" t="s">
        <v>731</v>
      </c>
      <c r="O122" s="303" t="s">
        <v>570</v>
      </c>
    </row>
    <row r="123" spans="2:15" ht="17.25" customHeight="1" outlineLevel="1">
      <c r="E123" s="217" t="s">
        <v>737</v>
      </c>
      <c r="F123" s="12"/>
      <c r="G123" s="12"/>
      <c r="H123" s="12"/>
    </row>
    <row r="124" spans="2:15" outlineLevel="1">
      <c r="B124" s="394"/>
      <c r="E124" s="190" t="s">
        <v>730</v>
      </c>
      <c r="F124" s="209" t="s">
        <v>738</v>
      </c>
      <c r="G124" s="98"/>
      <c r="H124" s="98"/>
      <c r="I124" s="308"/>
      <c r="J124" s="203"/>
      <c r="M124" s="90" t="s">
        <v>731</v>
      </c>
      <c r="O124" s="303" t="s">
        <v>570</v>
      </c>
    </row>
    <row r="125" spans="2:15" outlineLevel="1">
      <c r="B125" s="395"/>
      <c r="E125" s="81" t="s">
        <v>732</v>
      </c>
      <c r="F125" s="188" t="s">
        <v>738</v>
      </c>
      <c r="G125" s="9"/>
      <c r="H125" s="9"/>
      <c r="J125" s="205"/>
      <c r="M125" s="90" t="s">
        <v>731</v>
      </c>
      <c r="O125" s="303" t="s">
        <v>570</v>
      </c>
    </row>
    <row r="126" spans="2:15" outlineLevel="1">
      <c r="B126" s="395"/>
      <c r="E126" s="81" t="s">
        <v>733</v>
      </c>
      <c r="F126" s="188" t="s">
        <v>738</v>
      </c>
      <c r="G126" s="9"/>
      <c r="H126" s="9"/>
      <c r="J126" s="205"/>
      <c r="M126" s="90" t="s">
        <v>731</v>
      </c>
      <c r="O126" s="303" t="s">
        <v>570</v>
      </c>
    </row>
    <row r="127" spans="2:15" outlineLevel="1">
      <c r="B127" s="395"/>
      <c r="E127" s="81" t="s">
        <v>734</v>
      </c>
      <c r="F127" s="188" t="s">
        <v>738</v>
      </c>
      <c r="G127" s="9"/>
      <c r="H127" s="9"/>
      <c r="J127" s="205"/>
      <c r="M127" s="90" t="s">
        <v>731</v>
      </c>
      <c r="O127" s="303" t="s">
        <v>570</v>
      </c>
    </row>
    <row r="128" spans="2:15" outlineLevel="1">
      <c r="B128" s="396"/>
      <c r="E128" s="82" t="s">
        <v>735</v>
      </c>
      <c r="F128" s="189" t="s">
        <v>738</v>
      </c>
      <c r="G128" s="119"/>
      <c r="H128" s="119"/>
      <c r="I128" s="208"/>
      <c r="J128" s="207"/>
      <c r="M128" s="90" t="s">
        <v>731</v>
      </c>
      <c r="O128" s="303" t="s">
        <v>570</v>
      </c>
    </row>
    <row r="130" spans="2:15" ht="40.5" customHeight="1">
      <c r="E130" s="12" t="s">
        <v>423</v>
      </c>
      <c r="F130" s="12"/>
      <c r="G130" s="173" t="s">
        <v>513</v>
      </c>
      <c r="H130" s="173" t="s">
        <v>514</v>
      </c>
      <c r="I130" s="173" t="s">
        <v>76</v>
      </c>
      <c r="J130" s="173" t="s">
        <v>72</v>
      </c>
      <c r="M130" s="102"/>
    </row>
    <row r="131" spans="2:15" ht="15" customHeight="1" outlineLevel="1">
      <c r="E131" s="83" t="s">
        <v>739</v>
      </c>
      <c r="F131" s="191"/>
      <c r="G131" s="8"/>
      <c r="H131" s="8"/>
      <c r="I131" s="204"/>
      <c r="J131" s="204"/>
      <c r="M131" s="102" t="s">
        <v>740</v>
      </c>
      <c r="O131" s="303" t="s">
        <v>570</v>
      </c>
    </row>
    <row r="132" spans="2:15" ht="15" customHeight="1" outlineLevel="1">
      <c r="B132" s="407"/>
      <c r="E132" s="170" t="s">
        <v>741</v>
      </c>
      <c r="F132" s="159" t="s">
        <v>495</v>
      </c>
      <c r="G132" s="202"/>
      <c r="H132" s="202"/>
      <c r="I132" s="308"/>
      <c r="J132" s="309"/>
      <c r="M132" s="265" t="s">
        <v>742</v>
      </c>
      <c r="O132" s="303" t="s">
        <v>570</v>
      </c>
    </row>
    <row r="133" spans="2:15" ht="15" customHeight="1" outlineLevel="1">
      <c r="B133" s="408"/>
      <c r="E133" s="171" t="s">
        <v>743</v>
      </c>
      <c r="F133" s="28" t="s">
        <v>495</v>
      </c>
      <c r="G133" s="204"/>
      <c r="H133" s="204"/>
      <c r="J133" s="310"/>
      <c r="M133" s="265" t="s">
        <v>742</v>
      </c>
      <c r="O133" s="303" t="s">
        <v>570</v>
      </c>
    </row>
    <row r="134" spans="2:15" ht="15" customHeight="1" outlineLevel="1">
      <c r="B134" s="408"/>
      <c r="E134" s="171" t="s">
        <v>744</v>
      </c>
      <c r="F134" s="28" t="s">
        <v>495</v>
      </c>
      <c r="G134" s="204"/>
      <c r="H134" s="204"/>
      <c r="J134" s="310"/>
      <c r="M134" s="265" t="s">
        <v>742</v>
      </c>
      <c r="O134" s="303" t="s">
        <v>570</v>
      </c>
    </row>
    <row r="135" spans="2:15" ht="15" customHeight="1" outlineLevel="1">
      <c r="B135" s="408"/>
      <c r="E135" s="171" t="s">
        <v>745</v>
      </c>
      <c r="F135" s="28" t="s">
        <v>495</v>
      </c>
      <c r="G135" s="204"/>
      <c r="H135" s="204"/>
      <c r="J135" s="310"/>
      <c r="M135" s="265" t="s">
        <v>742</v>
      </c>
      <c r="O135" s="303" t="s">
        <v>570</v>
      </c>
    </row>
    <row r="136" spans="2:15" ht="15" customHeight="1" outlineLevel="1">
      <c r="B136" s="408"/>
      <c r="E136" s="171" t="s">
        <v>746</v>
      </c>
      <c r="F136" s="28" t="s">
        <v>495</v>
      </c>
      <c r="G136" s="204"/>
      <c r="H136" s="204"/>
      <c r="J136" s="310"/>
      <c r="M136" s="265" t="s">
        <v>742</v>
      </c>
      <c r="O136" s="303" t="s">
        <v>570</v>
      </c>
    </row>
    <row r="137" spans="2:15" ht="15" customHeight="1" outlineLevel="1">
      <c r="B137" s="408"/>
      <c r="E137" s="171" t="s">
        <v>747</v>
      </c>
      <c r="F137" s="28" t="s">
        <v>495</v>
      </c>
      <c r="G137" s="204"/>
      <c r="H137" s="204"/>
      <c r="J137" s="310"/>
      <c r="M137" s="265" t="s">
        <v>742</v>
      </c>
      <c r="O137" s="303" t="s">
        <v>570</v>
      </c>
    </row>
    <row r="138" spans="2:15" ht="15" customHeight="1" outlineLevel="1">
      <c r="B138" s="408"/>
      <c r="E138" s="171" t="s">
        <v>748</v>
      </c>
      <c r="F138" s="28" t="s">
        <v>495</v>
      </c>
      <c r="G138" s="204"/>
      <c r="H138" s="204"/>
      <c r="J138" s="310"/>
      <c r="M138" s="265" t="s">
        <v>742</v>
      </c>
      <c r="O138" s="303" t="s">
        <v>570</v>
      </c>
    </row>
    <row r="139" spans="2:15" ht="15" customHeight="1" outlineLevel="1">
      <c r="B139" s="408"/>
      <c r="E139" s="171" t="s">
        <v>749</v>
      </c>
      <c r="F139" s="28" t="s">
        <v>495</v>
      </c>
      <c r="G139" s="204"/>
      <c r="H139" s="204"/>
      <c r="J139" s="310"/>
      <c r="M139" s="265" t="s">
        <v>742</v>
      </c>
      <c r="O139" s="303" t="s">
        <v>570</v>
      </c>
    </row>
    <row r="140" spans="2:15" ht="15" customHeight="1" outlineLevel="1">
      <c r="B140" s="408"/>
      <c r="E140" s="171" t="s">
        <v>750</v>
      </c>
      <c r="F140" s="28" t="s">
        <v>495</v>
      </c>
      <c r="G140" s="204"/>
      <c r="H140" s="204"/>
      <c r="J140" s="310"/>
      <c r="M140" s="265" t="s">
        <v>742</v>
      </c>
      <c r="O140" s="303" t="s">
        <v>570</v>
      </c>
    </row>
    <row r="141" spans="2:15" ht="15" customHeight="1" outlineLevel="1">
      <c r="B141" s="408"/>
      <c r="E141" s="171" t="s">
        <v>751</v>
      </c>
      <c r="F141" s="28" t="s">
        <v>495</v>
      </c>
      <c r="G141" s="204"/>
      <c r="H141" s="204"/>
      <c r="J141" s="310"/>
      <c r="M141" s="265" t="s">
        <v>742</v>
      </c>
      <c r="O141" s="303" t="s">
        <v>570</v>
      </c>
    </row>
    <row r="142" spans="2:15" ht="15" customHeight="1" outlineLevel="1">
      <c r="B142" s="408"/>
      <c r="E142" s="171" t="s">
        <v>752</v>
      </c>
      <c r="F142" s="28" t="s">
        <v>495</v>
      </c>
      <c r="G142" s="204"/>
      <c r="H142" s="204"/>
      <c r="J142" s="310"/>
      <c r="M142" s="265" t="s">
        <v>742</v>
      </c>
      <c r="O142" s="303" t="s">
        <v>570</v>
      </c>
    </row>
    <row r="143" spans="2:15" ht="15" customHeight="1" outlineLevel="1">
      <c r="B143" s="408"/>
      <c r="E143" s="171" t="s">
        <v>753</v>
      </c>
      <c r="F143" s="28" t="s">
        <v>495</v>
      </c>
      <c r="G143" s="204"/>
      <c r="H143" s="204"/>
      <c r="J143" s="310"/>
      <c r="M143" s="265" t="s">
        <v>742</v>
      </c>
      <c r="O143" s="303" t="s">
        <v>570</v>
      </c>
    </row>
    <row r="144" spans="2:15" ht="15" customHeight="1" outlineLevel="1">
      <c r="B144" s="408"/>
      <c r="E144" s="171" t="s">
        <v>754</v>
      </c>
      <c r="F144" s="28" t="s">
        <v>495</v>
      </c>
      <c r="G144" s="204"/>
      <c r="H144" s="204"/>
      <c r="J144" s="310"/>
      <c r="M144" s="265" t="s">
        <v>742</v>
      </c>
      <c r="O144" s="303" t="s">
        <v>570</v>
      </c>
    </row>
    <row r="145" spans="2:15" ht="15" customHeight="1" outlineLevel="1">
      <c r="B145" s="408"/>
      <c r="E145" s="171" t="s">
        <v>755</v>
      </c>
      <c r="F145" s="28" t="s">
        <v>495</v>
      </c>
      <c r="G145" s="204"/>
      <c r="H145" s="204"/>
      <c r="J145" s="310"/>
      <c r="M145" s="265" t="s">
        <v>742</v>
      </c>
      <c r="O145" s="303" t="s">
        <v>570</v>
      </c>
    </row>
    <row r="146" spans="2:15" ht="15" customHeight="1" outlineLevel="1">
      <c r="B146" s="408"/>
      <c r="E146" s="171" t="s">
        <v>756</v>
      </c>
      <c r="F146" s="28" t="s">
        <v>495</v>
      </c>
      <c r="G146" s="204"/>
      <c r="H146" s="204"/>
      <c r="J146" s="310"/>
      <c r="M146" s="265" t="s">
        <v>742</v>
      </c>
      <c r="O146" s="303" t="s">
        <v>570</v>
      </c>
    </row>
    <row r="147" spans="2:15" ht="15" customHeight="1" outlineLevel="1">
      <c r="B147" s="408"/>
      <c r="E147" s="171" t="s">
        <v>757</v>
      </c>
      <c r="F147" s="28" t="s">
        <v>495</v>
      </c>
      <c r="G147" s="204"/>
      <c r="H147" s="204"/>
      <c r="J147" s="310"/>
      <c r="M147" s="265" t="s">
        <v>742</v>
      </c>
      <c r="O147" s="303" t="s">
        <v>570</v>
      </c>
    </row>
    <row r="148" spans="2:15" ht="15" customHeight="1" outlineLevel="1">
      <c r="B148" s="408"/>
      <c r="E148" s="171" t="s">
        <v>758</v>
      </c>
      <c r="F148" s="28" t="s">
        <v>495</v>
      </c>
      <c r="G148" s="204"/>
      <c r="H148" s="204"/>
      <c r="J148" s="310"/>
      <c r="M148" s="265" t="s">
        <v>742</v>
      </c>
      <c r="O148" s="303" t="s">
        <v>570</v>
      </c>
    </row>
    <row r="149" spans="2:15" ht="15" customHeight="1" outlineLevel="1">
      <c r="B149" s="408"/>
      <c r="E149" s="171" t="s">
        <v>759</v>
      </c>
      <c r="F149" s="28" t="s">
        <v>495</v>
      </c>
      <c r="G149" s="204"/>
      <c r="H149" s="204"/>
      <c r="J149" s="310"/>
      <c r="M149" s="265" t="s">
        <v>742</v>
      </c>
      <c r="O149" s="303" t="s">
        <v>570</v>
      </c>
    </row>
    <row r="150" spans="2:15" ht="15" customHeight="1" outlineLevel="1">
      <c r="B150" s="409"/>
      <c r="E150" s="172" t="s">
        <v>760</v>
      </c>
      <c r="F150" s="121" t="s">
        <v>495</v>
      </c>
      <c r="G150" s="206"/>
      <c r="H150" s="206"/>
      <c r="I150" s="208"/>
      <c r="J150" s="311"/>
      <c r="M150" s="265" t="s">
        <v>742</v>
      </c>
      <c r="O150" s="303" t="s">
        <v>570</v>
      </c>
    </row>
    <row r="151" spans="2:15" ht="15" customHeight="1" outlineLevel="1">
      <c r="E151" s="83" t="s">
        <v>761</v>
      </c>
      <c r="F151" s="153" t="s">
        <v>495</v>
      </c>
      <c r="G151" s="29"/>
      <c r="H151" s="29"/>
      <c r="I151" s="204"/>
      <c r="J151" s="204"/>
      <c r="K151" s="29"/>
      <c r="M151" s="102" t="s">
        <v>740</v>
      </c>
      <c r="O151" s="303" t="s">
        <v>570</v>
      </c>
    </row>
    <row r="152" spans="2:15" ht="15" customHeight="1" outlineLevel="1">
      <c r="B152" s="394" t="s">
        <v>762</v>
      </c>
      <c r="E152" s="170" t="s">
        <v>763</v>
      </c>
      <c r="F152" s="120" t="s">
        <v>495</v>
      </c>
      <c r="G152" s="202"/>
      <c r="H152" s="202"/>
      <c r="I152" s="308"/>
      <c r="J152" s="309"/>
      <c r="M152" s="265" t="s">
        <v>742</v>
      </c>
      <c r="O152" s="303" t="s">
        <v>570</v>
      </c>
    </row>
    <row r="153" spans="2:15" ht="15" customHeight="1" outlineLevel="1">
      <c r="B153" s="395"/>
      <c r="E153" s="171" t="s">
        <v>764</v>
      </c>
      <c r="F153" s="28" t="s">
        <v>495</v>
      </c>
      <c r="G153" s="204"/>
      <c r="H153" s="204"/>
      <c r="J153" s="310"/>
      <c r="M153" s="265" t="s">
        <v>742</v>
      </c>
      <c r="O153" s="303" t="s">
        <v>570</v>
      </c>
    </row>
    <row r="154" spans="2:15" ht="15" customHeight="1" outlineLevel="1">
      <c r="B154" s="395"/>
      <c r="E154" s="171" t="s">
        <v>765</v>
      </c>
      <c r="F154" s="28" t="s">
        <v>495</v>
      </c>
      <c r="G154" s="204"/>
      <c r="H154" s="204"/>
      <c r="J154" s="310"/>
      <c r="M154" s="265" t="s">
        <v>742</v>
      </c>
      <c r="O154" s="303" t="s">
        <v>570</v>
      </c>
    </row>
    <row r="155" spans="2:15" ht="15" customHeight="1" outlineLevel="1">
      <c r="B155" s="395"/>
      <c r="E155" s="171" t="s">
        <v>766</v>
      </c>
      <c r="F155" s="28" t="s">
        <v>495</v>
      </c>
      <c r="G155" s="204"/>
      <c r="H155" s="204"/>
      <c r="J155" s="310"/>
      <c r="M155" s="265" t="s">
        <v>742</v>
      </c>
      <c r="O155" s="303" t="s">
        <v>570</v>
      </c>
    </row>
    <row r="156" spans="2:15" ht="15" customHeight="1" outlineLevel="1">
      <c r="B156" s="395"/>
      <c r="E156" s="171" t="s">
        <v>767</v>
      </c>
      <c r="F156" s="28" t="s">
        <v>495</v>
      </c>
      <c r="G156" s="204"/>
      <c r="H156" s="204"/>
      <c r="J156" s="310"/>
      <c r="M156" s="265" t="s">
        <v>742</v>
      </c>
      <c r="O156" s="303" t="s">
        <v>570</v>
      </c>
    </row>
    <row r="157" spans="2:15" ht="15" customHeight="1" outlineLevel="1">
      <c r="B157" s="395"/>
      <c r="E157" s="171" t="s">
        <v>768</v>
      </c>
      <c r="F157" s="28" t="s">
        <v>495</v>
      </c>
      <c r="G157" s="204"/>
      <c r="H157" s="204"/>
      <c r="J157" s="310"/>
      <c r="M157" s="265" t="s">
        <v>742</v>
      </c>
      <c r="O157" s="303" t="s">
        <v>570</v>
      </c>
    </row>
    <row r="158" spans="2:15" ht="15" customHeight="1" outlineLevel="1">
      <c r="B158" s="396"/>
      <c r="E158" s="172" t="s">
        <v>760</v>
      </c>
      <c r="F158" s="121" t="s">
        <v>495</v>
      </c>
      <c r="G158" s="206"/>
      <c r="H158" s="206"/>
      <c r="I158" s="208"/>
      <c r="J158" s="311"/>
      <c r="M158" s="265" t="s">
        <v>742</v>
      </c>
      <c r="O158" s="303" t="s">
        <v>570</v>
      </c>
    </row>
    <row r="159" spans="2:15" ht="15" customHeight="1" outlineLevel="1">
      <c r="E159" s="83" t="s">
        <v>769</v>
      </c>
      <c r="F159" s="159" t="s">
        <v>495</v>
      </c>
      <c r="G159" s="29"/>
      <c r="H159" s="29"/>
      <c r="I159" s="204"/>
      <c r="J159" s="204"/>
      <c r="M159" s="102" t="s">
        <v>740</v>
      </c>
      <c r="O159" s="303" t="s">
        <v>570</v>
      </c>
    </row>
    <row r="160" spans="2:15" ht="15" customHeight="1" outlineLevel="1">
      <c r="B160" s="397" t="s">
        <v>892</v>
      </c>
      <c r="E160" s="170" t="s">
        <v>763</v>
      </c>
      <c r="F160" s="120" t="s">
        <v>495</v>
      </c>
      <c r="G160" s="202"/>
      <c r="H160" s="202"/>
      <c r="I160" s="308"/>
      <c r="J160" s="309"/>
      <c r="M160" s="265" t="s">
        <v>742</v>
      </c>
      <c r="O160" s="303" t="s">
        <v>570</v>
      </c>
    </row>
    <row r="161" spans="2:15" ht="15" customHeight="1" outlineLevel="1">
      <c r="B161" s="395"/>
      <c r="E161" s="171" t="s">
        <v>764</v>
      </c>
      <c r="F161" s="28" t="s">
        <v>495</v>
      </c>
      <c r="G161" s="204"/>
      <c r="H161" s="204"/>
      <c r="J161" s="310"/>
      <c r="M161" s="265" t="s">
        <v>742</v>
      </c>
      <c r="O161" s="303" t="s">
        <v>570</v>
      </c>
    </row>
    <row r="162" spans="2:15" ht="15" customHeight="1" outlineLevel="1">
      <c r="B162" s="395"/>
      <c r="E162" s="171" t="s">
        <v>765</v>
      </c>
      <c r="F162" s="28" t="s">
        <v>495</v>
      </c>
      <c r="G162" s="204"/>
      <c r="H162" s="204"/>
      <c r="J162" s="310"/>
      <c r="M162" s="265" t="s">
        <v>742</v>
      </c>
      <c r="O162" s="303" t="s">
        <v>570</v>
      </c>
    </row>
    <row r="163" spans="2:15" ht="15" customHeight="1" outlineLevel="1">
      <c r="B163" s="395"/>
      <c r="E163" s="171" t="s">
        <v>766</v>
      </c>
      <c r="F163" s="28" t="s">
        <v>495</v>
      </c>
      <c r="G163" s="204"/>
      <c r="H163" s="204"/>
      <c r="J163" s="310"/>
      <c r="M163" s="265" t="s">
        <v>742</v>
      </c>
      <c r="O163" s="303" t="s">
        <v>570</v>
      </c>
    </row>
    <row r="164" spans="2:15" ht="15" customHeight="1" outlineLevel="1">
      <c r="B164" s="395"/>
      <c r="E164" s="171" t="s">
        <v>767</v>
      </c>
      <c r="F164" s="28" t="s">
        <v>495</v>
      </c>
      <c r="G164" s="204"/>
      <c r="H164" s="204"/>
      <c r="J164" s="310"/>
      <c r="M164" s="265" t="s">
        <v>742</v>
      </c>
      <c r="O164" s="303" t="s">
        <v>570</v>
      </c>
    </row>
    <row r="165" spans="2:15" ht="15" customHeight="1" outlineLevel="1">
      <c r="B165" s="396"/>
      <c r="E165" s="172" t="s">
        <v>768</v>
      </c>
      <c r="F165" s="121" t="s">
        <v>495</v>
      </c>
      <c r="G165" s="206"/>
      <c r="H165" s="206"/>
      <c r="I165" s="208"/>
      <c r="J165" s="311"/>
      <c r="M165" s="265" t="s">
        <v>742</v>
      </c>
      <c r="O165" s="303" t="s">
        <v>570</v>
      </c>
    </row>
    <row r="166" spans="2:15" ht="15" customHeight="1" outlineLevel="1">
      <c r="E166" s="83" t="s">
        <v>770</v>
      </c>
      <c r="F166" s="159" t="s">
        <v>495</v>
      </c>
      <c r="I166" s="204"/>
      <c r="J166" s="204"/>
      <c r="M166" s="102" t="s">
        <v>740</v>
      </c>
      <c r="O166" s="303" t="s">
        <v>570</v>
      </c>
    </row>
    <row r="167" spans="2:15" ht="15" customHeight="1" outlineLevel="1">
      <c r="B167" s="394" t="s">
        <v>893</v>
      </c>
      <c r="E167" s="170" t="s">
        <v>763</v>
      </c>
      <c r="F167" s="120" t="s">
        <v>495</v>
      </c>
      <c r="G167" s="202"/>
      <c r="H167" s="202"/>
      <c r="I167" s="308"/>
      <c r="J167" s="309"/>
      <c r="M167" s="265" t="s">
        <v>742</v>
      </c>
      <c r="O167" s="303" t="s">
        <v>570</v>
      </c>
    </row>
    <row r="168" spans="2:15" ht="15" customHeight="1" outlineLevel="1">
      <c r="B168" s="395"/>
      <c r="E168" s="171" t="s">
        <v>764</v>
      </c>
      <c r="F168" s="28" t="s">
        <v>495</v>
      </c>
      <c r="G168" s="204"/>
      <c r="H168" s="204"/>
      <c r="J168" s="310"/>
      <c r="M168" s="265" t="s">
        <v>742</v>
      </c>
      <c r="O168" s="303" t="s">
        <v>570</v>
      </c>
    </row>
    <row r="169" spans="2:15" ht="15" customHeight="1" outlineLevel="1">
      <c r="B169" s="395"/>
      <c r="E169" s="171" t="s">
        <v>765</v>
      </c>
      <c r="F169" s="28" t="s">
        <v>495</v>
      </c>
      <c r="G169" s="204"/>
      <c r="H169" s="204"/>
      <c r="J169" s="310"/>
      <c r="M169" s="265" t="s">
        <v>742</v>
      </c>
      <c r="O169" s="303" t="s">
        <v>570</v>
      </c>
    </row>
    <row r="170" spans="2:15" ht="15" customHeight="1" outlineLevel="1">
      <c r="B170" s="395"/>
      <c r="E170" s="171" t="s">
        <v>766</v>
      </c>
      <c r="F170" s="28" t="s">
        <v>495</v>
      </c>
      <c r="G170" s="204"/>
      <c r="H170" s="204"/>
      <c r="J170" s="310"/>
      <c r="M170" s="265" t="s">
        <v>742</v>
      </c>
      <c r="O170" s="303" t="s">
        <v>570</v>
      </c>
    </row>
    <row r="171" spans="2:15" ht="15" customHeight="1" outlineLevel="1">
      <c r="B171" s="395"/>
      <c r="E171" s="171" t="s">
        <v>767</v>
      </c>
      <c r="F171" s="28" t="s">
        <v>495</v>
      </c>
      <c r="G171" s="204"/>
      <c r="H171" s="204"/>
      <c r="J171" s="310"/>
      <c r="M171" s="265" t="s">
        <v>742</v>
      </c>
      <c r="O171" s="303" t="s">
        <v>570</v>
      </c>
    </row>
    <row r="172" spans="2:15" ht="15" customHeight="1" outlineLevel="1">
      <c r="B172" s="396"/>
      <c r="E172" s="172" t="s">
        <v>768</v>
      </c>
      <c r="F172" s="121" t="s">
        <v>495</v>
      </c>
      <c r="G172" s="206"/>
      <c r="H172" s="206"/>
      <c r="I172" s="208"/>
      <c r="J172" s="311"/>
      <c r="M172" s="265" t="s">
        <v>742</v>
      </c>
      <c r="O172" s="303" t="s">
        <v>570</v>
      </c>
    </row>
    <row r="173" spans="2:15" ht="15" customHeight="1" outlineLevel="1">
      <c r="E173" s="83" t="s">
        <v>771</v>
      </c>
      <c r="F173" s="159" t="s">
        <v>495</v>
      </c>
      <c r="I173" s="204"/>
      <c r="J173" s="204"/>
      <c r="M173" s="102" t="s">
        <v>740</v>
      </c>
      <c r="O173" s="303" t="s">
        <v>570</v>
      </c>
    </row>
    <row r="174" spans="2:15" ht="15" customHeight="1" outlineLevel="1">
      <c r="B174" s="394"/>
      <c r="E174" s="170" t="s">
        <v>763</v>
      </c>
      <c r="F174" s="120" t="s">
        <v>495</v>
      </c>
      <c r="G174" s="202"/>
      <c r="H174" s="202"/>
      <c r="I174" s="308"/>
      <c r="J174" s="309"/>
      <c r="M174" s="265" t="s">
        <v>742</v>
      </c>
      <c r="O174" s="303" t="s">
        <v>570</v>
      </c>
    </row>
    <row r="175" spans="2:15" ht="15" customHeight="1" outlineLevel="1">
      <c r="B175" s="395"/>
      <c r="E175" s="171" t="s">
        <v>764</v>
      </c>
      <c r="F175" s="28" t="s">
        <v>495</v>
      </c>
      <c r="G175" s="204"/>
      <c r="H175" s="204"/>
      <c r="J175" s="310"/>
      <c r="M175" s="265" t="s">
        <v>742</v>
      </c>
      <c r="O175" s="303" t="s">
        <v>570</v>
      </c>
    </row>
    <row r="176" spans="2:15" ht="15" customHeight="1" outlineLevel="1">
      <c r="B176" s="395"/>
      <c r="E176" s="171" t="s">
        <v>772</v>
      </c>
      <c r="F176" s="28" t="s">
        <v>495</v>
      </c>
      <c r="G176" s="204"/>
      <c r="H176" s="204"/>
      <c r="J176" s="310"/>
      <c r="M176" s="265" t="s">
        <v>742</v>
      </c>
      <c r="O176" s="303" t="s">
        <v>570</v>
      </c>
    </row>
    <row r="177" spans="2:15" ht="15" customHeight="1" outlineLevel="1">
      <c r="B177" s="395"/>
      <c r="E177" s="171" t="s">
        <v>773</v>
      </c>
      <c r="F177" s="28" t="s">
        <v>495</v>
      </c>
      <c r="G177" s="204"/>
      <c r="H177" s="204"/>
      <c r="J177" s="310"/>
      <c r="M177" s="265" t="s">
        <v>742</v>
      </c>
      <c r="O177" s="303" t="s">
        <v>570</v>
      </c>
    </row>
    <row r="178" spans="2:15" ht="15" customHeight="1" outlineLevel="1">
      <c r="B178" s="395"/>
      <c r="E178" s="171" t="s">
        <v>774</v>
      </c>
      <c r="F178" s="28" t="s">
        <v>495</v>
      </c>
      <c r="G178" s="204"/>
      <c r="H178" s="204"/>
      <c r="J178" s="310"/>
      <c r="M178" s="265" t="s">
        <v>742</v>
      </c>
      <c r="O178" s="303" t="s">
        <v>570</v>
      </c>
    </row>
    <row r="179" spans="2:15" ht="15" customHeight="1" outlineLevel="1">
      <c r="B179" s="395"/>
      <c r="E179" s="171" t="s">
        <v>766</v>
      </c>
      <c r="F179" s="28" t="s">
        <v>495</v>
      </c>
      <c r="G179" s="204"/>
      <c r="H179" s="204"/>
      <c r="J179" s="310"/>
      <c r="M179" s="265" t="s">
        <v>742</v>
      </c>
      <c r="O179" s="303" t="s">
        <v>570</v>
      </c>
    </row>
    <row r="180" spans="2:15" ht="15" customHeight="1" outlineLevel="1">
      <c r="B180" s="395"/>
      <c r="E180" s="171" t="s">
        <v>767</v>
      </c>
      <c r="F180" s="28" t="s">
        <v>495</v>
      </c>
      <c r="G180" s="204"/>
      <c r="H180" s="204"/>
      <c r="J180" s="310"/>
      <c r="M180" s="265" t="s">
        <v>742</v>
      </c>
      <c r="O180" s="303" t="s">
        <v>570</v>
      </c>
    </row>
    <row r="181" spans="2:15" ht="15" customHeight="1" outlineLevel="1">
      <c r="B181" s="395"/>
      <c r="E181" s="171" t="s">
        <v>768</v>
      </c>
      <c r="F181" s="28" t="s">
        <v>495</v>
      </c>
      <c r="G181" s="204"/>
      <c r="H181" s="204"/>
      <c r="J181" s="310"/>
      <c r="M181" s="265" t="s">
        <v>742</v>
      </c>
      <c r="O181" s="303" t="s">
        <v>570</v>
      </c>
    </row>
    <row r="182" spans="2:15" ht="15" customHeight="1" outlineLevel="1">
      <c r="B182" s="396"/>
      <c r="E182" s="172" t="s">
        <v>760</v>
      </c>
      <c r="F182" s="121" t="s">
        <v>495</v>
      </c>
      <c r="G182" s="206"/>
      <c r="H182" s="206"/>
      <c r="I182" s="208"/>
      <c r="J182" s="311"/>
      <c r="M182" s="265" t="s">
        <v>742</v>
      </c>
      <c r="O182" s="303" t="s">
        <v>570</v>
      </c>
    </row>
    <row r="183" spans="2:15" ht="15" customHeight="1" outlineLevel="1">
      <c r="E183" s="83" t="s">
        <v>775</v>
      </c>
      <c r="F183" s="159" t="s">
        <v>495</v>
      </c>
      <c r="I183" s="204"/>
      <c r="J183" s="204"/>
      <c r="M183" s="102" t="s">
        <v>740</v>
      </c>
      <c r="O183" s="303" t="s">
        <v>570</v>
      </c>
    </row>
    <row r="184" spans="2:15" ht="15" customHeight="1" outlineLevel="1">
      <c r="B184" s="394"/>
      <c r="E184" s="170" t="s">
        <v>763</v>
      </c>
      <c r="F184" s="120" t="s">
        <v>495</v>
      </c>
      <c r="G184" s="202"/>
      <c r="H184" s="202"/>
      <c r="I184" s="308"/>
      <c r="J184" s="309"/>
      <c r="M184" s="265" t="s">
        <v>742</v>
      </c>
      <c r="O184" s="303" t="s">
        <v>570</v>
      </c>
    </row>
    <row r="185" spans="2:15" ht="15" customHeight="1" outlineLevel="1">
      <c r="B185" s="395"/>
      <c r="E185" s="171" t="s">
        <v>764</v>
      </c>
      <c r="F185" s="28" t="s">
        <v>495</v>
      </c>
      <c r="G185" s="204"/>
      <c r="H185" s="204"/>
      <c r="J185" s="310"/>
      <c r="M185" s="265" t="s">
        <v>742</v>
      </c>
      <c r="O185" s="303" t="s">
        <v>570</v>
      </c>
    </row>
    <row r="186" spans="2:15" ht="15" customHeight="1" outlineLevel="1">
      <c r="B186" s="395"/>
      <c r="E186" s="171" t="s">
        <v>776</v>
      </c>
      <c r="F186" s="28" t="s">
        <v>495</v>
      </c>
      <c r="G186" s="204"/>
      <c r="H186" s="204"/>
      <c r="J186" s="310"/>
      <c r="M186" s="265" t="s">
        <v>742</v>
      </c>
      <c r="O186" s="303" t="s">
        <v>570</v>
      </c>
    </row>
    <row r="187" spans="2:15" ht="15" customHeight="1" outlineLevel="1">
      <c r="B187" s="395"/>
      <c r="E187" s="171" t="s">
        <v>777</v>
      </c>
      <c r="F187" s="28" t="s">
        <v>495</v>
      </c>
      <c r="G187" s="204"/>
      <c r="H187" s="204"/>
      <c r="J187" s="310"/>
      <c r="M187" s="265" t="s">
        <v>742</v>
      </c>
      <c r="O187" s="303" t="s">
        <v>570</v>
      </c>
    </row>
    <row r="188" spans="2:15" ht="15" customHeight="1" outlineLevel="1">
      <c r="B188" s="395"/>
      <c r="E188" s="171" t="s">
        <v>778</v>
      </c>
      <c r="F188" s="28" t="s">
        <v>495</v>
      </c>
      <c r="G188" s="204"/>
      <c r="H188" s="204"/>
      <c r="J188" s="310"/>
      <c r="M188" s="265" t="s">
        <v>742</v>
      </c>
      <c r="O188" s="303" t="s">
        <v>570</v>
      </c>
    </row>
    <row r="189" spans="2:15" ht="15" customHeight="1" outlineLevel="1">
      <c r="B189" s="395"/>
      <c r="E189" s="171" t="s">
        <v>767</v>
      </c>
      <c r="F189" s="28" t="s">
        <v>495</v>
      </c>
      <c r="G189" s="204"/>
      <c r="H189" s="204"/>
      <c r="J189" s="310"/>
      <c r="M189" s="265" t="s">
        <v>742</v>
      </c>
      <c r="O189" s="303" t="s">
        <v>570</v>
      </c>
    </row>
    <row r="190" spans="2:15" ht="15" customHeight="1" outlineLevel="1">
      <c r="B190" s="395"/>
      <c r="E190" s="171" t="s">
        <v>779</v>
      </c>
      <c r="F190" s="28" t="s">
        <v>495</v>
      </c>
      <c r="G190" s="204"/>
      <c r="H190" s="204"/>
      <c r="J190" s="310"/>
      <c r="M190" s="265" t="s">
        <v>742</v>
      </c>
      <c r="O190" s="303" t="s">
        <v>570</v>
      </c>
    </row>
    <row r="191" spans="2:15" ht="15" customHeight="1" outlineLevel="1">
      <c r="B191" s="396"/>
      <c r="E191" s="172" t="s">
        <v>760</v>
      </c>
      <c r="F191" s="121" t="s">
        <v>495</v>
      </c>
      <c r="G191" s="206"/>
      <c r="H191" s="206"/>
      <c r="I191" s="208"/>
      <c r="J191" s="311"/>
      <c r="M191" s="265" t="s">
        <v>742</v>
      </c>
      <c r="O191" s="303" t="s">
        <v>570</v>
      </c>
    </row>
    <row r="192" spans="2:15" ht="15" customHeight="1" outlineLevel="1">
      <c r="E192" s="83" t="s">
        <v>780</v>
      </c>
      <c r="F192" s="159" t="s">
        <v>495</v>
      </c>
      <c r="I192" s="204"/>
      <c r="J192" s="204"/>
      <c r="M192" s="102" t="s">
        <v>740</v>
      </c>
      <c r="O192" s="303" t="s">
        <v>570</v>
      </c>
    </row>
    <row r="193" spans="2:15" ht="15" customHeight="1" outlineLevel="1">
      <c r="B193" s="397" t="s">
        <v>781</v>
      </c>
      <c r="E193" s="170" t="s">
        <v>782</v>
      </c>
      <c r="F193" s="120" t="s">
        <v>495</v>
      </c>
      <c r="G193" s="202"/>
      <c r="H193" s="202"/>
      <c r="I193" s="308"/>
      <c r="J193" s="309"/>
      <c r="M193" s="265" t="s">
        <v>742</v>
      </c>
      <c r="O193" s="303" t="s">
        <v>570</v>
      </c>
    </row>
    <row r="194" spans="2:15" ht="15" customHeight="1" outlineLevel="1">
      <c r="B194" s="395"/>
      <c r="E194" s="171" t="s">
        <v>783</v>
      </c>
      <c r="F194" s="28" t="s">
        <v>495</v>
      </c>
      <c r="G194" s="204"/>
      <c r="H194" s="204"/>
      <c r="J194" s="310"/>
      <c r="M194" s="265" t="s">
        <v>742</v>
      </c>
      <c r="O194" s="303" t="s">
        <v>570</v>
      </c>
    </row>
    <row r="195" spans="2:15" ht="15" customHeight="1" outlineLevel="1">
      <c r="B195" s="395"/>
      <c r="E195" s="171" t="s">
        <v>784</v>
      </c>
      <c r="F195" s="28" t="s">
        <v>495</v>
      </c>
      <c r="G195" s="204"/>
      <c r="H195" s="204"/>
      <c r="J195" s="310"/>
      <c r="M195" s="265" t="s">
        <v>742</v>
      </c>
      <c r="O195" s="303" t="s">
        <v>570</v>
      </c>
    </row>
    <row r="196" spans="2:15" ht="15" customHeight="1" outlineLevel="1">
      <c r="B196" s="395"/>
      <c r="E196" s="171" t="s">
        <v>785</v>
      </c>
      <c r="F196" s="28" t="s">
        <v>495</v>
      </c>
      <c r="G196" s="204"/>
      <c r="H196" s="204"/>
      <c r="J196" s="310"/>
      <c r="M196" s="265" t="s">
        <v>742</v>
      </c>
      <c r="O196" s="303" t="s">
        <v>570</v>
      </c>
    </row>
    <row r="197" spans="2:15" ht="15" customHeight="1" outlineLevel="1">
      <c r="B197" s="395"/>
      <c r="E197" s="171" t="s">
        <v>786</v>
      </c>
      <c r="F197" s="28" t="s">
        <v>495</v>
      </c>
      <c r="G197" s="204"/>
      <c r="H197" s="204"/>
      <c r="J197" s="310"/>
      <c r="M197" s="265" t="s">
        <v>742</v>
      </c>
      <c r="O197" s="303" t="s">
        <v>570</v>
      </c>
    </row>
    <row r="198" spans="2:15" ht="15" customHeight="1" outlineLevel="1">
      <c r="B198" s="395"/>
      <c r="E198" s="171" t="s">
        <v>787</v>
      </c>
      <c r="F198" s="28" t="s">
        <v>495</v>
      </c>
      <c r="G198" s="204"/>
      <c r="H198" s="204"/>
      <c r="J198" s="310"/>
      <c r="M198" s="265" t="s">
        <v>742</v>
      </c>
      <c r="O198" s="303" t="s">
        <v>570</v>
      </c>
    </row>
    <row r="199" spans="2:15" ht="15" customHeight="1" outlineLevel="1">
      <c r="B199" s="395"/>
      <c r="E199" s="171" t="s">
        <v>788</v>
      </c>
      <c r="F199" s="28" t="s">
        <v>495</v>
      </c>
      <c r="G199" s="204"/>
      <c r="H199" s="204"/>
      <c r="J199" s="310"/>
      <c r="M199" s="265" t="s">
        <v>742</v>
      </c>
      <c r="O199" s="303" t="s">
        <v>570</v>
      </c>
    </row>
    <row r="200" spans="2:15" ht="15" customHeight="1" outlineLevel="1">
      <c r="B200" s="395"/>
      <c r="E200" s="171" t="s">
        <v>789</v>
      </c>
      <c r="F200" s="28" t="s">
        <v>495</v>
      </c>
      <c r="G200" s="204"/>
      <c r="H200" s="204"/>
      <c r="J200" s="310"/>
      <c r="M200" s="265" t="s">
        <v>742</v>
      </c>
      <c r="O200" s="303" t="s">
        <v>570</v>
      </c>
    </row>
    <row r="201" spans="2:15" ht="15" customHeight="1" outlineLevel="1">
      <c r="B201" s="395"/>
      <c r="E201" s="171" t="s">
        <v>790</v>
      </c>
      <c r="F201" s="28" t="s">
        <v>495</v>
      </c>
      <c r="G201" s="204"/>
      <c r="H201" s="204"/>
      <c r="J201" s="310"/>
      <c r="M201" s="265" t="s">
        <v>742</v>
      </c>
      <c r="O201" s="303" t="s">
        <v>570</v>
      </c>
    </row>
    <row r="202" spans="2:15" ht="15" customHeight="1" outlineLevel="1">
      <c r="B202" s="395"/>
      <c r="E202" s="171" t="s">
        <v>791</v>
      </c>
      <c r="F202" s="28" t="s">
        <v>495</v>
      </c>
      <c r="G202" s="204"/>
      <c r="H202" s="204"/>
      <c r="J202" s="310"/>
      <c r="M202" s="265" t="s">
        <v>742</v>
      </c>
      <c r="O202" s="303" t="s">
        <v>570</v>
      </c>
    </row>
    <row r="203" spans="2:15" ht="15" customHeight="1" outlineLevel="1">
      <c r="B203" s="395"/>
      <c r="E203" s="171" t="s">
        <v>792</v>
      </c>
      <c r="F203" s="28" t="s">
        <v>495</v>
      </c>
      <c r="G203" s="204"/>
      <c r="H203" s="204"/>
      <c r="J203" s="310"/>
      <c r="M203" s="265" t="s">
        <v>742</v>
      </c>
      <c r="O203" s="303" t="s">
        <v>570</v>
      </c>
    </row>
    <row r="204" spans="2:15" ht="15" customHeight="1" outlineLevel="1">
      <c r="B204" s="395"/>
      <c r="E204" s="171" t="s">
        <v>793</v>
      </c>
      <c r="F204" s="28" t="s">
        <v>495</v>
      </c>
      <c r="G204" s="204"/>
      <c r="H204" s="204"/>
      <c r="J204" s="310"/>
      <c r="M204" s="265" t="s">
        <v>742</v>
      </c>
      <c r="O204" s="303" t="s">
        <v>570</v>
      </c>
    </row>
    <row r="205" spans="2:15" ht="15" customHeight="1" outlineLevel="1">
      <c r="B205" s="395"/>
      <c r="E205" s="171" t="s">
        <v>794</v>
      </c>
      <c r="F205" s="28" t="s">
        <v>495</v>
      </c>
      <c r="G205" s="204"/>
      <c r="H205" s="204"/>
      <c r="J205" s="310"/>
      <c r="M205" s="265" t="s">
        <v>742</v>
      </c>
      <c r="O205" s="303" t="s">
        <v>570</v>
      </c>
    </row>
    <row r="206" spans="2:15" ht="15" customHeight="1" outlineLevel="1">
      <c r="B206" s="395"/>
      <c r="E206" s="171" t="s">
        <v>795</v>
      </c>
      <c r="F206" s="28" t="s">
        <v>495</v>
      </c>
      <c r="G206" s="204"/>
      <c r="H206" s="204"/>
      <c r="J206" s="310"/>
      <c r="M206" s="265" t="s">
        <v>742</v>
      </c>
      <c r="O206" s="303" t="s">
        <v>570</v>
      </c>
    </row>
    <row r="207" spans="2:15" ht="15" customHeight="1" outlineLevel="1">
      <c r="B207" s="395"/>
      <c r="E207" s="171" t="s">
        <v>796</v>
      </c>
      <c r="F207" s="28" t="s">
        <v>495</v>
      </c>
      <c r="G207" s="204"/>
      <c r="H207" s="204"/>
      <c r="J207" s="310"/>
      <c r="M207" s="265" t="s">
        <v>742</v>
      </c>
      <c r="O207" s="303" t="s">
        <v>570</v>
      </c>
    </row>
    <row r="208" spans="2:15" ht="15" customHeight="1" outlineLevel="1">
      <c r="B208" s="396"/>
      <c r="E208" s="172" t="s">
        <v>760</v>
      </c>
      <c r="F208" s="121" t="s">
        <v>495</v>
      </c>
      <c r="G208" s="206"/>
      <c r="H208" s="206"/>
      <c r="I208" s="208"/>
      <c r="J208" s="311"/>
      <c r="M208" s="265" t="s">
        <v>742</v>
      </c>
      <c r="O208" s="303" t="s">
        <v>570</v>
      </c>
    </row>
    <row r="209" spans="2:15" ht="15" customHeight="1" outlineLevel="1">
      <c r="E209" s="83" t="s">
        <v>797</v>
      </c>
      <c r="F209" s="159" t="s">
        <v>495</v>
      </c>
      <c r="I209" s="204"/>
      <c r="J209" s="204"/>
      <c r="M209" s="102" t="s">
        <v>740</v>
      </c>
      <c r="O209" s="303" t="s">
        <v>570</v>
      </c>
    </row>
    <row r="210" spans="2:15" ht="15" customHeight="1" outlineLevel="1">
      <c r="B210" s="397" t="s">
        <v>798</v>
      </c>
      <c r="E210" s="170" t="s">
        <v>799</v>
      </c>
      <c r="F210" s="120" t="s">
        <v>495</v>
      </c>
      <c r="G210" s="202"/>
      <c r="H210" s="202"/>
      <c r="I210" s="308"/>
      <c r="J210" s="309"/>
      <c r="M210" s="265" t="s">
        <v>742</v>
      </c>
      <c r="O210" s="303" t="s">
        <v>570</v>
      </c>
    </row>
    <row r="211" spans="2:15" ht="15" customHeight="1" outlineLevel="1">
      <c r="B211" s="395"/>
      <c r="E211" s="171" t="s">
        <v>800</v>
      </c>
      <c r="F211" s="28" t="s">
        <v>495</v>
      </c>
      <c r="G211" s="204"/>
      <c r="H211" s="204"/>
      <c r="J211" s="310"/>
      <c r="M211" s="265" t="s">
        <v>742</v>
      </c>
      <c r="O211" s="303" t="s">
        <v>570</v>
      </c>
    </row>
    <row r="212" spans="2:15" ht="15" customHeight="1" outlineLevel="1">
      <c r="B212" s="395"/>
      <c r="E212" s="171" t="s">
        <v>801</v>
      </c>
      <c r="F212" s="28" t="s">
        <v>495</v>
      </c>
      <c r="G212" s="204"/>
      <c r="H212" s="204"/>
      <c r="J212" s="310"/>
      <c r="M212" s="265" t="s">
        <v>742</v>
      </c>
      <c r="O212" s="303" t="s">
        <v>570</v>
      </c>
    </row>
    <row r="213" spans="2:15" ht="15" customHeight="1" outlineLevel="1">
      <c r="B213" s="395"/>
      <c r="E213" s="171" t="s">
        <v>802</v>
      </c>
      <c r="F213" s="28" t="s">
        <v>495</v>
      </c>
      <c r="G213" s="204"/>
      <c r="H213" s="204"/>
      <c r="J213" s="310"/>
      <c r="M213" s="265" t="s">
        <v>742</v>
      </c>
      <c r="O213" s="303" t="s">
        <v>570</v>
      </c>
    </row>
    <row r="214" spans="2:15" ht="15" customHeight="1" outlineLevel="1">
      <c r="B214" s="395"/>
      <c r="E214" s="171" t="s">
        <v>803</v>
      </c>
      <c r="F214" s="28" t="s">
        <v>495</v>
      </c>
      <c r="G214" s="204"/>
      <c r="H214" s="204"/>
      <c r="J214" s="310"/>
      <c r="M214" s="265" t="s">
        <v>742</v>
      </c>
      <c r="O214" s="303" t="s">
        <v>570</v>
      </c>
    </row>
    <row r="215" spans="2:15" ht="15" customHeight="1" outlineLevel="1">
      <c r="B215" s="395"/>
      <c r="E215" s="171" t="s">
        <v>804</v>
      </c>
      <c r="F215" s="28" t="s">
        <v>495</v>
      </c>
      <c r="G215" s="204"/>
      <c r="H215" s="204"/>
      <c r="J215" s="310"/>
      <c r="M215" s="265" t="s">
        <v>742</v>
      </c>
      <c r="O215" s="303" t="s">
        <v>570</v>
      </c>
    </row>
    <row r="216" spans="2:15" ht="15" customHeight="1" outlineLevel="1">
      <c r="B216" s="395"/>
      <c r="E216" s="171" t="s">
        <v>805</v>
      </c>
      <c r="F216" s="28" t="s">
        <v>495</v>
      </c>
      <c r="G216" s="204"/>
      <c r="H216" s="204"/>
      <c r="J216" s="310"/>
      <c r="M216" s="265" t="s">
        <v>742</v>
      </c>
      <c r="O216" s="303" t="s">
        <v>570</v>
      </c>
    </row>
    <row r="217" spans="2:15" ht="15" customHeight="1" outlineLevel="1">
      <c r="B217" s="395"/>
      <c r="E217" s="171" t="s">
        <v>806</v>
      </c>
      <c r="F217" s="28" t="s">
        <v>495</v>
      </c>
      <c r="G217" s="204"/>
      <c r="H217" s="204"/>
      <c r="J217" s="310"/>
      <c r="M217" s="265" t="s">
        <v>742</v>
      </c>
      <c r="O217" s="303" t="s">
        <v>570</v>
      </c>
    </row>
    <row r="218" spans="2:15" ht="15" customHeight="1" outlineLevel="1">
      <c r="B218" s="395"/>
      <c r="E218" s="171" t="s">
        <v>807</v>
      </c>
      <c r="F218" s="28" t="s">
        <v>495</v>
      </c>
      <c r="G218" s="204"/>
      <c r="H218" s="204"/>
      <c r="J218" s="310"/>
      <c r="M218" s="265" t="s">
        <v>742</v>
      </c>
      <c r="O218" s="303" t="s">
        <v>570</v>
      </c>
    </row>
    <row r="219" spans="2:15" ht="15" customHeight="1" outlineLevel="1">
      <c r="B219" s="395"/>
      <c r="E219" s="171" t="s">
        <v>808</v>
      </c>
      <c r="F219" s="28" t="s">
        <v>495</v>
      </c>
      <c r="G219" s="204"/>
      <c r="H219" s="204"/>
      <c r="J219" s="310"/>
      <c r="M219" s="265" t="s">
        <v>742</v>
      </c>
      <c r="O219" s="303" t="s">
        <v>570</v>
      </c>
    </row>
    <row r="220" spans="2:15" ht="15" customHeight="1" outlineLevel="1">
      <c r="B220" s="395"/>
      <c r="E220" s="171" t="s">
        <v>809</v>
      </c>
      <c r="F220" s="28" t="s">
        <v>495</v>
      </c>
      <c r="G220" s="204"/>
      <c r="H220" s="204"/>
      <c r="J220" s="310"/>
      <c r="M220" s="265" t="s">
        <v>742</v>
      </c>
      <c r="O220" s="303" t="s">
        <v>570</v>
      </c>
    </row>
    <row r="221" spans="2:15" ht="15" customHeight="1" outlineLevel="1">
      <c r="B221" s="395"/>
      <c r="E221" s="171" t="s">
        <v>810</v>
      </c>
      <c r="F221" s="28" t="s">
        <v>495</v>
      </c>
      <c r="G221" s="204"/>
      <c r="H221" s="204"/>
      <c r="J221" s="310"/>
      <c r="M221" s="265" t="s">
        <v>742</v>
      </c>
      <c r="O221" s="303" t="s">
        <v>570</v>
      </c>
    </row>
    <row r="222" spans="2:15" ht="15" customHeight="1" outlineLevel="1">
      <c r="B222" s="395"/>
      <c r="E222" s="171" t="s">
        <v>811</v>
      </c>
      <c r="F222" s="28" t="s">
        <v>495</v>
      </c>
      <c r="G222" s="204"/>
      <c r="H222" s="204"/>
      <c r="J222" s="310"/>
      <c r="M222" s="265" t="s">
        <v>742</v>
      </c>
      <c r="O222" s="303" t="s">
        <v>570</v>
      </c>
    </row>
    <row r="223" spans="2:15" ht="15" customHeight="1" outlineLevel="1">
      <c r="B223" s="395"/>
      <c r="E223" s="171" t="s">
        <v>812</v>
      </c>
      <c r="F223" s="28" t="s">
        <v>495</v>
      </c>
      <c r="G223" s="204"/>
      <c r="H223" s="204"/>
      <c r="J223" s="310"/>
      <c r="M223" s="265" t="s">
        <v>742</v>
      </c>
      <c r="O223" s="303" t="s">
        <v>570</v>
      </c>
    </row>
    <row r="224" spans="2:15" ht="15" customHeight="1" outlineLevel="1">
      <c r="B224" s="395"/>
      <c r="E224" s="171" t="s">
        <v>813</v>
      </c>
      <c r="F224" s="28" t="s">
        <v>495</v>
      </c>
      <c r="G224" s="204"/>
      <c r="H224" s="204"/>
      <c r="J224" s="310"/>
      <c r="M224" s="265" t="s">
        <v>742</v>
      </c>
      <c r="O224" s="303" t="s">
        <v>570</v>
      </c>
    </row>
    <row r="225" spans="2:15" ht="15" customHeight="1" outlineLevel="1">
      <c r="B225" s="395"/>
      <c r="E225" s="171" t="s">
        <v>814</v>
      </c>
      <c r="F225" s="28" t="s">
        <v>495</v>
      </c>
      <c r="G225" s="204"/>
      <c r="H225" s="204"/>
      <c r="J225" s="310"/>
      <c r="M225" s="265" t="s">
        <v>742</v>
      </c>
      <c r="O225" s="303" t="s">
        <v>570</v>
      </c>
    </row>
    <row r="226" spans="2:15" ht="15" customHeight="1" outlineLevel="1">
      <c r="B226" s="395"/>
      <c r="E226" s="171" t="s">
        <v>815</v>
      </c>
      <c r="F226" s="28" t="s">
        <v>495</v>
      </c>
      <c r="G226" s="204"/>
      <c r="H226" s="204"/>
      <c r="J226" s="310"/>
      <c r="M226" s="265" t="s">
        <v>742</v>
      </c>
      <c r="O226" s="303" t="s">
        <v>570</v>
      </c>
    </row>
    <row r="227" spans="2:15" ht="15" customHeight="1" outlineLevel="1">
      <c r="B227" s="395"/>
      <c r="E227" s="171" t="s">
        <v>816</v>
      </c>
      <c r="F227" s="28" t="s">
        <v>495</v>
      </c>
      <c r="G227" s="204"/>
      <c r="H227" s="204"/>
      <c r="J227" s="310"/>
      <c r="M227" s="265" t="s">
        <v>742</v>
      </c>
      <c r="O227" s="303" t="s">
        <v>570</v>
      </c>
    </row>
    <row r="228" spans="2:15" ht="15" customHeight="1" outlineLevel="1">
      <c r="B228" s="395"/>
      <c r="E228" s="171" t="s">
        <v>817</v>
      </c>
      <c r="F228" s="28" t="s">
        <v>495</v>
      </c>
      <c r="G228" s="204"/>
      <c r="H228" s="204"/>
      <c r="J228" s="310"/>
      <c r="M228" s="265" t="s">
        <v>742</v>
      </c>
      <c r="O228" s="303" t="s">
        <v>570</v>
      </c>
    </row>
    <row r="229" spans="2:15" ht="15" customHeight="1" outlineLevel="1">
      <c r="B229" s="395"/>
      <c r="E229" s="171" t="s">
        <v>818</v>
      </c>
      <c r="F229" s="28" t="s">
        <v>495</v>
      </c>
      <c r="G229" s="204"/>
      <c r="H229" s="204"/>
      <c r="J229" s="310"/>
      <c r="M229" s="265" t="s">
        <v>742</v>
      </c>
      <c r="O229" s="303" t="s">
        <v>570</v>
      </c>
    </row>
    <row r="230" spans="2:15" ht="15" customHeight="1" outlineLevel="1">
      <c r="B230" s="395"/>
      <c r="E230" s="171" t="s">
        <v>819</v>
      </c>
      <c r="F230" s="28" t="s">
        <v>495</v>
      </c>
      <c r="G230" s="204"/>
      <c r="H230" s="204"/>
      <c r="J230" s="310"/>
      <c r="M230" s="265" t="s">
        <v>742</v>
      </c>
      <c r="O230" s="303" t="s">
        <v>570</v>
      </c>
    </row>
    <row r="231" spans="2:15" ht="15" customHeight="1" outlineLevel="1">
      <c r="B231" s="395"/>
      <c r="E231" s="171" t="s">
        <v>820</v>
      </c>
      <c r="F231" s="28" t="s">
        <v>495</v>
      </c>
      <c r="G231" s="204"/>
      <c r="H231" s="204"/>
      <c r="J231" s="310"/>
      <c r="M231" s="265" t="s">
        <v>742</v>
      </c>
      <c r="O231" s="303" t="s">
        <v>570</v>
      </c>
    </row>
    <row r="232" spans="2:15" ht="15" customHeight="1" outlineLevel="1">
      <c r="B232" s="395"/>
      <c r="E232" s="171" t="s">
        <v>821</v>
      </c>
      <c r="F232" s="28" t="s">
        <v>495</v>
      </c>
      <c r="G232" s="204"/>
      <c r="H232" s="204"/>
      <c r="J232" s="310"/>
      <c r="M232" s="265" t="s">
        <v>742</v>
      </c>
      <c r="O232" s="303" t="s">
        <v>570</v>
      </c>
    </row>
    <row r="233" spans="2:15" ht="15" customHeight="1" outlineLevel="1">
      <c r="B233" s="395"/>
      <c r="E233" s="171" t="s">
        <v>822</v>
      </c>
      <c r="F233" s="28" t="s">
        <v>495</v>
      </c>
      <c r="G233" s="204"/>
      <c r="H233" s="204"/>
      <c r="J233" s="310"/>
      <c r="M233" s="265" t="s">
        <v>742</v>
      </c>
      <c r="O233" s="303" t="s">
        <v>570</v>
      </c>
    </row>
    <row r="234" spans="2:15" ht="15" customHeight="1" outlineLevel="1">
      <c r="B234" s="395"/>
      <c r="E234" s="171" t="s">
        <v>823</v>
      </c>
      <c r="F234" s="28" t="s">
        <v>495</v>
      </c>
      <c r="G234" s="204"/>
      <c r="H234" s="204"/>
      <c r="J234" s="310"/>
      <c r="M234" s="265" t="s">
        <v>742</v>
      </c>
      <c r="O234" s="303" t="s">
        <v>570</v>
      </c>
    </row>
    <row r="235" spans="2:15" ht="15" customHeight="1" outlineLevel="1">
      <c r="B235" s="395"/>
      <c r="E235" s="171" t="s">
        <v>824</v>
      </c>
      <c r="F235" s="28" t="s">
        <v>495</v>
      </c>
      <c r="G235" s="204"/>
      <c r="H235" s="204"/>
      <c r="J235" s="310"/>
      <c r="M235" s="265" t="s">
        <v>742</v>
      </c>
      <c r="O235" s="303" t="s">
        <v>570</v>
      </c>
    </row>
    <row r="236" spans="2:15" ht="15" customHeight="1" outlineLevel="1">
      <c r="B236" s="395"/>
      <c r="E236" s="171" t="s">
        <v>825</v>
      </c>
      <c r="F236" s="28" t="s">
        <v>495</v>
      </c>
      <c r="G236" s="204"/>
      <c r="H236" s="204"/>
      <c r="J236" s="310"/>
      <c r="M236" s="265" t="s">
        <v>742</v>
      </c>
      <c r="O236" s="303" t="s">
        <v>570</v>
      </c>
    </row>
    <row r="237" spans="2:15" ht="15" customHeight="1" outlineLevel="1">
      <c r="B237" s="395"/>
      <c r="E237" s="171" t="s">
        <v>826</v>
      </c>
      <c r="F237" s="28" t="s">
        <v>495</v>
      </c>
      <c r="G237" s="204"/>
      <c r="H237" s="204"/>
      <c r="J237" s="310"/>
      <c r="M237" s="265" t="s">
        <v>742</v>
      </c>
      <c r="O237" s="303" t="s">
        <v>570</v>
      </c>
    </row>
    <row r="238" spans="2:15" ht="15" customHeight="1" outlineLevel="1">
      <c r="B238" s="396"/>
      <c r="E238" s="172" t="s">
        <v>760</v>
      </c>
      <c r="F238" s="121" t="s">
        <v>495</v>
      </c>
      <c r="G238" s="206"/>
      <c r="H238" s="206"/>
      <c r="I238" s="208"/>
      <c r="J238" s="311"/>
      <c r="M238" s="265" t="s">
        <v>742</v>
      </c>
      <c r="O238" s="303" t="s">
        <v>570</v>
      </c>
    </row>
    <row r="239" spans="2:15" ht="15" customHeight="1" outlineLevel="1">
      <c r="E239" s="83" t="s">
        <v>827</v>
      </c>
      <c r="F239" s="159" t="s">
        <v>495</v>
      </c>
      <c r="I239" s="204"/>
      <c r="J239" s="204"/>
      <c r="M239" s="102" t="s">
        <v>740</v>
      </c>
      <c r="O239" s="303" t="s">
        <v>570</v>
      </c>
    </row>
    <row r="240" spans="2:15" ht="15" customHeight="1" outlineLevel="1">
      <c r="B240" s="397" t="s">
        <v>828</v>
      </c>
      <c r="E240" s="170" t="s">
        <v>829</v>
      </c>
      <c r="F240" s="120" t="s">
        <v>495</v>
      </c>
      <c r="G240" s="202"/>
      <c r="H240" s="202"/>
      <c r="I240" s="308"/>
      <c r="J240" s="309"/>
      <c r="M240" s="265" t="s">
        <v>742</v>
      </c>
      <c r="O240" s="303" t="s">
        <v>570</v>
      </c>
    </row>
    <row r="241" spans="2:15" ht="15" customHeight="1" outlineLevel="1">
      <c r="B241" s="395"/>
      <c r="E241" s="171" t="s">
        <v>830</v>
      </c>
      <c r="F241" s="28" t="s">
        <v>495</v>
      </c>
      <c r="G241" s="204"/>
      <c r="H241" s="204"/>
      <c r="J241" s="310"/>
      <c r="M241" s="265" t="s">
        <v>742</v>
      </c>
      <c r="O241" s="303" t="s">
        <v>570</v>
      </c>
    </row>
    <row r="242" spans="2:15" ht="15" customHeight="1" outlineLevel="1">
      <c r="B242" s="395"/>
      <c r="E242" s="171" t="s">
        <v>831</v>
      </c>
      <c r="F242" s="28" t="s">
        <v>495</v>
      </c>
      <c r="G242" s="204"/>
      <c r="H242" s="204"/>
      <c r="J242" s="310"/>
      <c r="M242" s="265" t="s">
        <v>742</v>
      </c>
      <c r="O242" s="303" t="s">
        <v>570</v>
      </c>
    </row>
    <row r="243" spans="2:15" ht="15" customHeight="1" outlineLevel="1">
      <c r="B243" s="395"/>
      <c r="E243" s="171" t="s">
        <v>832</v>
      </c>
      <c r="F243" s="28" t="s">
        <v>495</v>
      </c>
      <c r="G243" s="204"/>
      <c r="H243" s="204"/>
      <c r="J243" s="310"/>
      <c r="M243" s="265" t="s">
        <v>742</v>
      </c>
      <c r="O243" s="303" t="s">
        <v>570</v>
      </c>
    </row>
    <row r="244" spans="2:15" ht="15" customHeight="1" outlineLevel="1">
      <c r="B244" s="395"/>
      <c r="E244" s="171" t="s">
        <v>833</v>
      </c>
      <c r="F244" s="28" t="s">
        <v>495</v>
      </c>
      <c r="G244" s="204"/>
      <c r="H244" s="204"/>
      <c r="J244" s="310"/>
      <c r="M244" s="265" t="s">
        <v>742</v>
      </c>
      <c r="O244" s="303" t="s">
        <v>570</v>
      </c>
    </row>
    <row r="245" spans="2:15" ht="15" customHeight="1" outlineLevel="1">
      <c r="B245" s="395"/>
      <c r="E245" s="171" t="s">
        <v>834</v>
      </c>
      <c r="F245" s="28" t="s">
        <v>495</v>
      </c>
      <c r="G245" s="204"/>
      <c r="H245" s="204"/>
      <c r="J245" s="310"/>
      <c r="M245" s="265" t="s">
        <v>742</v>
      </c>
      <c r="O245" s="303" t="s">
        <v>570</v>
      </c>
    </row>
    <row r="246" spans="2:15" ht="15" customHeight="1" outlineLevel="1">
      <c r="B246" s="395"/>
      <c r="E246" s="171" t="s">
        <v>835</v>
      </c>
      <c r="F246" s="28" t="s">
        <v>495</v>
      </c>
      <c r="G246" s="204"/>
      <c r="H246" s="204"/>
      <c r="J246" s="310"/>
      <c r="M246" s="265" t="s">
        <v>742</v>
      </c>
      <c r="O246" s="303" t="s">
        <v>570</v>
      </c>
    </row>
    <row r="247" spans="2:15" ht="15" customHeight="1" outlineLevel="1">
      <c r="B247" s="395"/>
      <c r="E247" s="171" t="s">
        <v>836</v>
      </c>
      <c r="F247" s="28" t="s">
        <v>495</v>
      </c>
      <c r="G247" s="204"/>
      <c r="H247" s="204"/>
      <c r="J247" s="310"/>
      <c r="M247" s="265" t="s">
        <v>742</v>
      </c>
      <c r="O247" s="303" t="s">
        <v>570</v>
      </c>
    </row>
    <row r="248" spans="2:15" ht="15" customHeight="1" outlineLevel="1">
      <c r="B248" s="395"/>
      <c r="E248" s="171" t="s">
        <v>837</v>
      </c>
      <c r="F248" s="28" t="s">
        <v>495</v>
      </c>
      <c r="G248" s="204"/>
      <c r="H248" s="204"/>
      <c r="J248" s="310"/>
      <c r="M248" s="265" t="s">
        <v>742</v>
      </c>
      <c r="O248" s="303" t="s">
        <v>570</v>
      </c>
    </row>
    <row r="249" spans="2:15" ht="15" customHeight="1" outlineLevel="1">
      <c r="B249" s="395"/>
      <c r="E249" s="171" t="s">
        <v>838</v>
      </c>
      <c r="F249" s="28" t="s">
        <v>495</v>
      </c>
      <c r="G249" s="204"/>
      <c r="H249" s="204"/>
      <c r="J249" s="310"/>
      <c r="M249" s="265" t="s">
        <v>742</v>
      </c>
      <c r="O249" s="303" t="s">
        <v>570</v>
      </c>
    </row>
    <row r="250" spans="2:15" ht="15" customHeight="1" outlineLevel="1">
      <c r="B250" s="395"/>
      <c r="E250" s="171" t="s">
        <v>839</v>
      </c>
      <c r="F250" s="28" t="s">
        <v>495</v>
      </c>
      <c r="G250" s="204"/>
      <c r="H250" s="204"/>
      <c r="J250" s="310"/>
      <c r="M250" s="265" t="s">
        <v>742</v>
      </c>
      <c r="O250" s="303" t="s">
        <v>570</v>
      </c>
    </row>
    <row r="251" spans="2:15" ht="15" customHeight="1" outlineLevel="1">
      <c r="B251" s="395"/>
      <c r="E251" s="171" t="s">
        <v>840</v>
      </c>
      <c r="F251" s="28" t="s">
        <v>495</v>
      </c>
      <c r="G251" s="204"/>
      <c r="H251" s="204"/>
      <c r="J251" s="310"/>
      <c r="M251" s="265" t="s">
        <v>742</v>
      </c>
      <c r="O251" s="303" t="s">
        <v>570</v>
      </c>
    </row>
    <row r="252" spans="2:15" ht="15" customHeight="1" outlineLevel="1">
      <c r="B252" s="395"/>
      <c r="E252" s="171" t="s">
        <v>841</v>
      </c>
      <c r="F252" s="28" t="s">
        <v>495</v>
      </c>
      <c r="G252" s="204"/>
      <c r="H252" s="204"/>
      <c r="J252" s="310"/>
      <c r="M252" s="265" t="s">
        <v>742</v>
      </c>
      <c r="O252" s="303" t="s">
        <v>570</v>
      </c>
    </row>
    <row r="253" spans="2:15" ht="15" customHeight="1" outlineLevel="1">
      <c r="B253" s="396"/>
      <c r="E253" s="172" t="s">
        <v>760</v>
      </c>
      <c r="F253" s="121" t="s">
        <v>495</v>
      </c>
      <c r="G253" s="206"/>
      <c r="H253" s="206"/>
      <c r="I253" s="208"/>
      <c r="J253" s="311"/>
      <c r="M253" s="265" t="s">
        <v>742</v>
      </c>
      <c r="O253" s="303" t="s">
        <v>570</v>
      </c>
    </row>
    <row r="254" spans="2:15" ht="15" customHeight="1" outlineLevel="1">
      <c r="E254" s="83" t="s">
        <v>842</v>
      </c>
      <c r="F254" s="159" t="s">
        <v>495</v>
      </c>
      <c r="I254" s="204"/>
      <c r="J254" s="204"/>
      <c r="M254" s="102" t="s">
        <v>740</v>
      </c>
      <c r="O254" s="303" t="s">
        <v>570</v>
      </c>
    </row>
    <row r="255" spans="2:15" ht="15" customHeight="1" outlineLevel="1">
      <c r="B255" s="394"/>
      <c r="E255" s="170" t="s">
        <v>843</v>
      </c>
      <c r="F255" s="120" t="s">
        <v>495</v>
      </c>
      <c r="G255" s="202"/>
      <c r="H255" s="202"/>
      <c r="I255" s="308"/>
      <c r="J255" s="309"/>
      <c r="M255" s="265" t="s">
        <v>742</v>
      </c>
      <c r="O255" s="303" t="s">
        <v>570</v>
      </c>
    </row>
    <row r="256" spans="2:15" ht="15" customHeight="1" outlineLevel="1">
      <c r="B256" s="395"/>
      <c r="E256" s="171" t="s">
        <v>844</v>
      </c>
      <c r="F256" s="28" t="s">
        <v>495</v>
      </c>
      <c r="G256" s="204"/>
      <c r="H256" s="204"/>
      <c r="J256" s="310"/>
      <c r="M256" s="265" t="s">
        <v>742</v>
      </c>
      <c r="O256" s="303" t="s">
        <v>570</v>
      </c>
    </row>
    <row r="257" spans="2:15" ht="15" customHeight="1" outlineLevel="1">
      <c r="B257" s="395"/>
      <c r="E257" s="171" t="s">
        <v>845</v>
      </c>
      <c r="F257" s="28" t="s">
        <v>495</v>
      </c>
      <c r="G257" s="204"/>
      <c r="H257" s="204"/>
      <c r="J257" s="310"/>
      <c r="M257" s="265" t="s">
        <v>742</v>
      </c>
      <c r="O257" s="303" t="s">
        <v>570</v>
      </c>
    </row>
    <row r="258" spans="2:15" ht="15" customHeight="1" outlineLevel="1">
      <c r="B258" s="395"/>
      <c r="E258" s="171" t="s">
        <v>846</v>
      </c>
      <c r="F258" s="28" t="s">
        <v>495</v>
      </c>
      <c r="G258" s="204"/>
      <c r="H258" s="204"/>
      <c r="J258" s="310"/>
      <c r="M258" s="265" t="s">
        <v>742</v>
      </c>
      <c r="O258" s="303" t="s">
        <v>570</v>
      </c>
    </row>
    <row r="259" spans="2:15" ht="15" customHeight="1" outlineLevel="1">
      <c r="B259" s="395"/>
      <c r="E259" s="171" t="s">
        <v>847</v>
      </c>
      <c r="F259" s="28" t="s">
        <v>495</v>
      </c>
      <c r="G259" s="204"/>
      <c r="H259" s="204"/>
      <c r="J259" s="310"/>
      <c r="M259" s="265" t="s">
        <v>742</v>
      </c>
      <c r="O259" s="303" t="s">
        <v>570</v>
      </c>
    </row>
    <row r="260" spans="2:15" ht="15" customHeight="1" outlineLevel="1">
      <c r="B260" s="395"/>
      <c r="E260" s="171" t="s">
        <v>848</v>
      </c>
      <c r="F260" s="28" t="s">
        <v>495</v>
      </c>
      <c r="G260" s="204"/>
      <c r="H260" s="204"/>
      <c r="J260" s="310"/>
      <c r="M260" s="265" t="s">
        <v>742</v>
      </c>
      <c r="O260" s="303" t="s">
        <v>570</v>
      </c>
    </row>
    <row r="261" spans="2:15" ht="15" customHeight="1" outlineLevel="1">
      <c r="B261" s="395"/>
      <c r="E261" s="171" t="s">
        <v>849</v>
      </c>
      <c r="F261" s="28" t="s">
        <v>495</v>
      </c>
      <c r="G261" s="204"/>
      <c r="H261" s="204"/>
      <c r="J261" s="310"/>
      <c r="M261" s="265" t="s">
        <v>742</v>
      </c>
      <c r="O261" s="303" t="s">
        <v>570</v>
      </c>
    </row>
    <row r="262" spans="2:15" ht="15" customHeight="1" outlineLevel="1">
      <c r="B262" s="395"/>
      <c r="E262" s="171" t="s">
        <v>850</v>
      </c>
      <c r="F262" s="28" t="s">
        <v>495</v>
      </c>
      <c r="G262" s="204"/>
      <c r="H262" s="204"/>
      <c r="J262" s="310"/>
      <c r="M262" s="265" t="s">
        <v>742</v>
      </c>
      <c r="O262" s="303" t="s">
        <v>570</v>
      </c>
    </row>
    <row r="263" spans="2:15" ht="15" customHeight="1" outlineLevel="1">
      <c r="B263" s="396"/>
      <c r="E263" s="172" t="s">
        <v>760</v>
      </c>
      <c r="F263" s="121" t="s">
        <v>495</v>
      </c>
      <c r="G263" s="206"/>
      <c r="H263" s="206"/>
      <c r="I263" s="208"/>
      <c r="J263" s="311"/>
      <c r="M263" s="265" t="s">
        <v>742</v>
      </c>
      <c r="O263" s="303" t="s">
        <v>570</v>
      </c>
    </row>
    <row r="264" spans="2:15" ht="15" customHeight="1" outlineLevel="1">
      <c r="E264" s="83" t="s">
        <v>851</v>
      </c>
      <c r="F264" s="159" t="s">
        <v>495</v>
      </c>
      <c r="I264" s="204"/>
      <c r="J264" s="204"/>
      <c r="M264" s="102" t="s">
        <v>740</v>
      </c>
      <c r="O264" s="303" t="s">
        <v>570</v>
      </c>
    </row>
    <row r="265" spans="2:15" ht="15" customHeight="1" outlineLevel="1">
      <c r="B265" s="397" t="s">
        <v>852</v>
      </c>
      <c r="E265" s="170" t="s">
        <v>853</v>
      </c>
      <c r="F265" s="120" t="s">
        <v>495</v>
      </c>
      <c r="G265" s="202"/>
      <c r="H265" s="202"/>
      <c r="I265" s="308"/>
      <c r="J265" s="309"/>
      <c r="M265" s="265" t="s">
        <v>742</v>
      </c>
      <c r="O265" s="303" t="s">
        <v>570</v>
      </c>
    </row>
    <row r="266" spans="2:15" ht="15" customHeight="1" outlineLevel="1">
      <c r="B266" s="395"/>
      <c r="E266" s="171" t="s">
        <v>854</v>
      </c>
      <c r="F266" s="28" t="s">
        <v>495</v>
      </c>
      <c r="G266" s="204"/>
      <c r="H266" s="204"/>
      <c r="J266" s="310"/>
      <c r="M266" s="265" t="s">
        <v>742</v>
      </c>
      <c r="O266" s="303" t="s">
        <v>570</v>
      </c>
    </row>
    <row r="267" spans="2:15" ht="15" customHeight="1" outlineLevel="1">
      <c r="B267" s="395"/>
      <c r="E267" s="171" t="s">
        <v>855</v>
      </c>
      <c r="F267" s="28" t="s">
        <v>495</v>
      </c>
      <c r="G267" s="204"/>
      <c r="H267" s="204"/>
      <c r="J267" s="310"/>
      <c r="M267" s="265" t="s">
        <v>742</v>
      </c>
      <c r="O267" s="303" t="s">
        <v>570</v>
      </c>
    </row>
    <row r="268" spans="2:15" ht="15" customHeight="1" outlineLevel="1">
      <c r="B268" s="395"/>
      <c r="E268" s="171" t="s">
        <v>856</v>
      </c>
      <c r="F268" s="28" t="s">
        <v>495</v>
      </c>
      <c r="G268" s="204"/>
      <c r="H268" s="204"/>
      <c r="J268" s="310"/>
      <c r="M268" s="265" t="s">
        <v>742</v>
      </c>
      <c r="O268" s="303" t="s">
        <v>570</v>
      </c>
    </row>
    <row r="269" spans="2:15" ht="15" customHeight="1" outlineLevel="1">
      <c r="B269" s="395"/>
      <c r="E269" s="171" t="s">
        <v>857</v>
      </c>
      <c r="F269" s="28" t="s">
        <v>495</v>
      </c>
      <c r="G269" s="204"/>
      <c r="H269" s="204"/>
      <c r="J269" s="310"/>
      <c r="M269" s="265" t="s">
        <v>742</v>
      </c>
      <c r="O269" s="303" t="s">
        <v>570</v>
      </c>
    </row>
    <row r="270" spans="2:15" ht="15" customHeight="1" outlineLevel="1">
      <c r="B270" s="395"/>
      <c r="E270" s="171" t="s">
        <v>858</v>
      </c>
      <c r="F270" s="28" t="s">
        <v>495</v>
      </c>
      <c r="G270" s="204"/>
      <c r="H270" s="204"/>
      <c r="J270" s="310"/>
      <c r="M270" s="265" t="s">
        <v>742</v>
      </c>
      <c r="O270" s="303" t="s">
        <v>570</v>
      </c>
    </row>
    <row r="271" spans="2:15" ht="15" customHeight="1" outlineLevel="1">
      <c r="B271" s="395"/>
      <c r="E271" s="171" t="s">
        <v>859</v>
      </c>
      <c r="F271" s="28" t="s">
        <v>495</v>
      </c>
      <c r="G271" s="204"/>
      <c r="H271" s="204"/>
      <c r="J271" s="310"/>
      <c r="M271" s="265" t="s">
        <v>742</v>
      </c>
      <c r="O271" s="303" t="s">
        <v>570</v>
      </c>
    </row>
    <row r="272" spans="2:15" ht="15" customHeight="1" outlineLevel="1">
      <c r="B272" s="396"/>
      <c r="E272" s="172" t="s">
        <v>760</v>
      </c>
      <c r="F272" s="121" t="s">
        <v>495</v>
      </c>
      <c r="G272" s="206"/>
      <c r="H272" s="206"/>
      <c r="I272" s="208"/>
      <c r="J272" s="311"/>
      <c r="M272" s="265" t="s">
        <v>742</v>
      </c>
      <c r="O272" s="303" t="s">
        <v>570</v>
      </c>
    </row>
    <row r="273" spans="2:15" ht="15" customHeight="1" outlineLevel="1">
      <c r="E273" s="83" t="s">
        <v>860</v>
      </c>
      <c r="F273" s="188" t="s">
        <v>495</v>
      </c>
      <c r="I273" s="204"/>
      <c r="J273" s="204"/>
      <c r="M273" s="102" t="s">
        <v>740</v>
      </c>
      <c r="O273" s="303" t="s">
        <v>570</v>
      </c>
    </row>
    <row r="274" spans="2:15" ht="15" customHeight="1" outlineLevel="1">
      <c r="B274" s="397" t="s">
        <v>861</v>
      </c>
      <c r="E274" s="268" t="s">
        <v>862</v>
      </c>
      <c r="F274" s="120" t="s">
        <v>495</v>
      </c>
      <c r="G274" s="202"/>
      <c r="H274" s="202"/>
      <c r="I274" s="308"/>
      <c r="J274" s="309"/>
      <c r="M274" s="265" t="s">
        <v>742</v>
      </c>
      <c r="O274" s="303" t="s">
        <v>570</v>
      </c>
    </row>
    <row r="275" spans="2:15" ht="15" customHeight="1" outlineLevel="1">
      <c r="B275" s="395"/>
      <c r="E275" s="269" t="s">
        <v>863</v>
      </c>
      <c r="F275" s="28" t="s">
        <v>495</v>
      </c>
      <c r="G275" s="204"/>
      <c r="H275" s="204"/>
      <c r="J275" s="310"/>
      <c r="M275" s="265" t="s">
        <v>742</v>
      </c>
      <c r="O275" s="303" t="s">
        <v>570</v>
      </c>
    </row>
    <row r="276" spans="2:15" ht="15" customHeight="1" outlineLevel="1">
      <c r="B276" s="395"/>
      <c r="E276" s="269" t="s">
        <v>864</v>
      </c>
      <c r="F276" s="28" t="s">
        <v>495</v>
      </c>
      <c r="G276" s="204"/>
      <c r="H276" s="204"/>
      <c r="J276" s="310"/>
      <c r="M276" s="265" t="s">
        <v>742</v>
      </c>
      <c r="O276" s="303" t="s">
        <v>570</v>
      </c>
    </row>
    <row r="277" spans="2:15" ht="15" customHeight="1" outlineLevel="1">
      <c r="B277" s="395"/>
      <c r="E277" s="269" t="s">
        <v>865</v>
      </c>
      <c r="F277" s="28" t="s">
        <v>495</v>
      </c>
      <c r="G277" s="204"/>
      <c r="H277" s="204"/>
      <c r="J277" s="310"/>
      <c r="M277" s="265" t="s">
        <v>742</v>
      </c>
      <c r="O277" s="303" t="s">
        <v>570</v>
      </c>
    </row>
    <row r="278" spans="2:15" ht="15" customHeight="1" outlineLevel="1">
      <c r="B278" s="396"/>
      <c r="E278" s="270" t="s">
        <v>866</v>
      </c>
      <c r="F278" s="121" t="s">
        <v>495</v>
      </c>
      <c r="G278" s="206"/>
      <c r="H278" s="206"/>
      <c r="I278" s="208"/>
      <c r="J278" s="311"/>
      <c r="M278" s="265" t="s">
        <v>742</v>
      </c>
      <c r="O278" s="303" t="s">
        <v>570</v>
      </c>
    </row>
    <row r="279" spans="2:15" ht="15" customHeight="1"/>
  </sheetData>
  <mergeCells count="33">
    <mergeCell ref="B60:B62"/>
    <mergeCell ref="B55:B58"/>
    <mergeCell ref="B6:B8"/>
    <mergeCell ref="B10:B12"/>
    <mergeCell ref="B14:B16"/>
    <mergeCell ref="B25:B28"/>
    <mergeCell ref="B20:B23"/>
    <mergeCell ref="B35:B38"/>
    <mergeCell ref="B30:B33"/>
    <mergeCell ref="B40:B43"/>
    <mergeCell ref="B45:B48"/>
    <mergeCell ref="B50:B53"/>
    <mergeCell ref="B112:B116"/>
    <mergeCell ref="B118:B122"/>
    <mergeCell ref="B94:B100"/>
    <mergeCell ref="B102:B108"/>
    <mergeCell ref="B64:B65"/>
    <mergeCell ref="B67:B70"/>
    <mergeCell ref="B73:B81"/>
    <mergeCell ref="B85:B90"/>
    <mergeCell ref="B132:B150"/>
    <mergeCell ref="B152:B158"/>
    <mergeCell ref="B160:B165"/>
    <mergeCell ref="B124:B128"/>
    <mergeCell ref="B274:B278"/>
    <mergeCell ref="B265:B272"/>
    <mergeCell ref="B193:B208"/>
    <mergeCell ref="B240:B253"/>
    <mergeCell ref="B167:B172"/>
    <mergeCell ref="B174:B182"/>
    <mergeCell ref="B184:B191"/>
    <mergeCell ref="B255:B263"/>
    <mergeCell ref="B210:B238"/>
  </mergeCells>
  <conditionalFormatting sqref="B3:B4">
    <cfRule type="containsText" dxfId="16" priority="1" operator="containsText" text="Unsure">
      <formula>NOT(ISERROR(SEARCH("Unsure",B3)))</formula>
    </cfRule>
    <cfRule type="containsText" dxfId="15" priority="2" operator="containsText" text="Yes">
      <formula>NOT(ISERROR(SEARCH("Yes",B3)))</formula>
    </cfRule>
    <cfRule type="containsText" dxfId="14" priority="3" operator="containsText" text="No">
      <formula>NOT(ISERROR(SEARCH("No",B3)))</formula>
    </cfRule>
  </conditionalFormatting>
  <dataValidations disablePrompts="1" count="1">
    <dataValidation type="textLength" allowBlank="1" promptTitle="DNSP defined" sqref="E182 E191 E208 E238 E253 E263 E272" xr:uid="{3DDC488E-EA94-46D6-B6C2-D5AA8ACF9044}">
      <formula1>0</formula1>
      <formula2>150</formula2>
    </dataValidation>
  </dataValidations>
  <pageMargins left="0.7" right="0.7" top="0.75" bottom="0.75" header="0.3" footer="0.3"/>
  <pageSetup paperSize="9" orientation="portrait" r:id="rId1"/>
  <headerFooter>
    <oddFooter>&amp;L_x000D_&amp;1#&amp;"Calibri"&amp;8&amp;K000000 For Official use only</oddFoot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CDFB7-5B16-49FF-A1AD-E2185C112E54}">
  <sheetPr codeName="Sheet11"/>
  <dimension ref="A1:N75"/>
  <sheetViews>
    <sheetView workbookViewId="0"/>
  </sheetViews>
  <sheetFormatPr defaultColWidth="9.140625" defaultRowHeight="15" outlineLevelRow="1"/>
  <cols>
    <col min="1" max="1" width="1.85546875" style="219" customWidth="1"/>
    <col min="2" max="2" width="25.7109375" style="219" customWidth="1"/>
    <col min="3" max="3" width="1.85546875" style="219" customWidth="1"/>
    <col min="4" max="4" width="3.85546875" style="221" customWidth="1"/>
    <col min="5" max="5" width="92.140625" style="221" customWidth="1"/>
    <col min="6" max="6" width="9.42578125" style="221" customWidth="1"/>
    <col min="7" max="7" width="2.85546875" style="221" customWidth="1"/>
    <col min="8" max="8" width="17.42578125" style="221" customWidth="1"/>
    <col min="9" max="9" width="2.85546875" style="221" customWidth="1"/>
    <col min="10" max="10" width="2.85546875" style="219" customWidth="1"/>
    <col min="11" max="11" width="13.140625" style="222" customWidth="1"/>
    <col min="12" max="12" width="2.7109375" style="219" customWidth="1"/>
    <col min="13" max="13" width="20.7109375" style="219" customWidth="1"/>
    <col min="14" max="16384" width="9.140625" style="219"/>
  </cols>
  <sheetData>
    <row r="1" spans="1:14" ht="65.099999999999994" customHeight="1">
      <c r="B1" s="220"/>
      <c r="C1" s="220"/>
      <c r="E1" s="46" t="s">
        <v>279</v>
      </c>
      <c r="F1" s="46"/>
      <c r="G1" s="46"/>
      <c r="H1" s="46"/>
    </row>
    <row r="2" spans="1:14" ht="65.099999999999994" customHeight="1">
      <c r="E2" s="257" t="s">
        <v>137</v>
      </c>
      <c r="F2" s="223"/>
      <c r="H2" s="233"/>
    </row>
    <row r="3" spans="1:14" ht="65.099999999999994" customHeight="1" thickBot="1">
      <c r="H3" s="73"/>
    </row>
    <row r="4" spans="1:14" ht="35.25" customHeight="1" thickBot="1">
      <c r="A4" s="222"/>
      <c r="B4" s="241" t="s">
        <v>558</v>
      </c>
      <c r="C4" s="222"/>
      <c r="F4" s="109" t="s">
        <v>561</v>
      </c>
      <c r="H4" s="73"/>
      <c r="K4" s="305" t="s">
        <v>562</v>
      </c>
      <c r="L4" s="375"/>
      <c r="M4" s="305" t="s">
        <v>563</v>
      </c>
    </row>
    <row r="5" spans="1:14" ht="26.25" customHeight="1">
      <c r="A5" s="222"/>
      <c r="C5" s="222"/>
      <c r="E5" s="225" t="s">
        <v>867</v>
      </c>
      <c r="H5" s="73"/>
      <c r="M5" s="53"/>
    </row>
    <row r="6" spans="1:14" outlineLevel="1">
      <c r="A6" s="222"/>
      <c r="B6" s="416"/>
      <c r="C6" s="222"/>
      <c r="E6" s="226" t="s">
        <v>868</v>
      </c>
      <c r="F6" s="240"/>
      <c r="G6" s="227"/>
      <c r="H6" s="235"/>
      <c r="K6" s="376" t="s">
        <v>618</v>
      </c>
      <c r="M6" s="5"/>
    </row>
    <row r="7" spans="1:14" outlineLevel="1">
      <c r="A7" s="222"/>
      <c r="B7" s="417"/>
      <c r="C7" s="222"/>
      <c r="E7" s="359" t="s">
        <v>869</v>
      </c>
      <c r="F7" s="377" t="s">
        <v>568</v>
      </c>
      <c r="H7" s="236"/>
      <c r="K7" s="376" t="s">
        <v>618</v>
      </c>
      <c r="M7" s="303"/>
    </row>
    <row r="8" spans="1:14" outlineLevel="1">
      <c r="A8" s="222"/>
      <c r="B8" s="417"/>
      <c r="C8" s="222"/>
      <c r="E8" s="359" t="s">
        <v>870</v>
      </c>
      <c r="F8" s="377" t="s">
        <v>568</v>
      </c>
      <c r="H8" s="236"/>
      <c r="K8" s="376" t="s">
        <v>618</v>
      </c>
      <c r="M8" s="303"/>
    </row>
    <row r="9" spans="1:14" outlineLevel="1">
      <c r="A9" s="222"/>
      <c r="B9" s="417"/>
      <c r="C9" s="222"/>
      <c r="E9" s="359" t="s">
        <v>871</v>
      </c>
      <c r="F9" s="377" t="s">
        <v>568</v>
      </c>
      <c r="H9" s="236"/>
      <c r="K9" s="376" t="s">
        <v>618</v>
      </c>
      <c r="M9" s="303"/>
    </row>
    <row r="10" spans="1:14" outlineLevel="1">
      <c r="A10" s="222"/>
      <c r="B10" s="417"/>
      <c r="C10" s="222"/>
      <c r="E10" s="359" t="s">
        <v>872</v>
      </c>
      <c r="F10" s="377" t="s">
        <v>568</v>
      </c>
      <c r="H10" s="236"/>
      <c r="K10" s="376" t="s">
        <v>618</v>
      </c>
      <c r="M10" s="303"/>
    </row>
    <row r="11" spans="1:14" outlineLevel="1">
      <c r="A11" s="222"/>
      <c r="B11" s="417"/>
      <c r="C11" s="222"/>
      <c r="E11" s="228" t="s">
        <v>873</v>
      </c>
      <c r="F11" s="239"/>
      <c r="H11" s="237"/>
      <c r="K11" s="376" t="s">
        <v>618</v>
      </c>
      <c r="L11" s="222"/>
      <c r="M11" s="222"/>
      <c r="N11" s="222"/>
    </row>
    <row r="12" spans="1:14" outlineLevel="1">
      <c r="A12" s="222"/>
      <c r="B12" s="417"/>
      <c r="C12" s="222"/>
      <c r="E12" s="359" t="s">
        <v>870</v>
      </c>
      <c r="F12" s="377" t="s">
        <v>568</v>
      </c>
      <c r="H12" s="236"/>
      <c r="K12" s="376" t="s">
        <v>618</v>
      </c>
      <c r="M12" s="304"/>
    </row>
    <row r="13" spans="1:14" outlineLevel="1">
      <c r="A13" s="222"/>
      <c r="B13" s="417"/>
      <c r="C13" s="222"/>
      <c r="E13" s="359" t="s">
        <v>874</v>
      </c>
      <c r="F13" s="377" t="s">
        <v>568</v>
      </c>
      <c r="H13" s="236"/>
      <c r="K13" s="376" t="s">
        <v>618</v>
      </c>
      <c r="M13" s="304"/>
    </row>
    <row r="14" spans="1:14" outlineLevel="1">
      <c r="A14" s="222"/>
      <c r="B14" s="417"/>
      <c r="C14" s="222"/>
      <c r="E14" s="359" t="s">
        <v>875</v>
      </c>
      <c r="F14" s="377" t="s">
        <v>568</v>
      </c>
      <c r="H14" s="236"/>
      <c r="K14" s="376" t="s">
        <v>618</v>
      </c>
      <c r="M14" s="304"/>
    </row>
    <row r="15" spans="1:14" outlineLevel="1">
      <c r="A15" s="222"/>
      <c r="B15" s="417"/>
      <c r="C15" s="222"/>
      <c r="E15" s="359" t="s">
        <v>876</v>
      </c>
      <c r="F15" s="377" t="s">
        <v>568</v>
      </c>
      <c r="H15" s="236"/>
      <c r="K15" s="376" t="s">
        <v>618</v>
      </c>
      <c r="M15" s="304"/>
    </row>
    <row r="16" spans="1:14" outlineLevel="1">
      <c r="A16" s="222"/>
      <c r="B16" s="417"/>
      <c r="C16" s="222"/>
      <c r="E16" s="359" t="s">
        <v>877</v>
      </c>
      <c r="F16" s="377" t="s">
        <v>568</v>
      </c>
      <c r="H16" s="236"/>
      <c r="K16" s="376" t="s">
        <v>618</v>
      </c>
      <c r="M16" s="304"/>
    </row>
    <row r="17" spans="1:13" outlineLevel="1">
      <c r="A17" s="222"/>
      <c r="B17" s="418"/>
      <c r="C17" s="222"/>
      <c r="E17" s="294" t="s">
        <v>878</v>
      </c>
      <c r="F17" s="378" t="s">
        <v>568</v>
      </c>
      <c r="G17" s="229"/>
      <c r="H17" s="238"/>
      <c r="K17" s="376" t="s">
        <v>618</v>
      </c>
      <c r="M17" s="304"/>
    </row>
    <row r="18" spans="1:13">
      <c r="A18" s="222"/>
      <c r="C18" s="222"/>
    </row>
    <row r="19" spans="1:13" ht="27" customHeight="1">
      <c r="A19" s="230"/>
      <c r="C19" s="222"/>
      <c r="E19" s="225" t="s">
        <v>879</v>
      </c>
      <c r="F19" s="25"/>
      <c r="G19" s="25"/>
      <c r="H19" s="25"/>
    </row>
    <row r="20" spans="1:13" outlineLevel="1">
      <c r="A20" s="230"/>
      <c r="C20" s="222"/>
      <c r="E20" s="152" t="s">
        <v>880</v>
      </c>
      <c r="F20" s="377" t="s">
        <v>881</v>
      </c>
      <c r="H20" s="379">
        <f>SUM(H22:H24)+SUM(H26:H28)+SUM(H30:H32)</f>
        <v>0</v>
      </c>
      <c r="K20" s="376" t="s">
        <v>618</v>
      </c>
    </row>
    <row r="21" spans="1:13" outlineLevel="1">
      <c r="A21" s="230"/>
      <c r="B21" s="413"/>
      <c r="C21" s="222"/>
      <c r="E21" s="297" t="s">
        <v>882</v>
      </c>
      <c r="F21" s="380"/>
      <c r="G21" s="227"/>
      <c r="H21" s="235"/>
      <c r="K21" s="376" t="s">
        <v>618</v>
      </c>
    </row>
    <row r="22" spans="1:13" outlineLevel="1">
      <c r="A22" s="230"/>
      <c r="B22" s="414"/>
      <c r="C22" s="222"/>
      <c r="E22" s="359" t="s">
        <v>883</v>
      </c>
      <c r="F22" s="377" t="s">
        <v>881</v>
      </c>
      <c r="H22" s="236"/>
      <c r="K22" s="376" t="s">
        <v>618</v>
      </c>
      <c r="M22" s="304"/>
    </row>
    <row r="23" spans="1:13" outlineLevel="1">
      <c r="A23" s="230"/>
      <c r="B23" s="414"/>
      <c r="C23" s="222"/>
      <c r="E23" s="359" t="s">
        <v>884</v>
      </c>
      <c r="F23" s="377" t="s">
        <v>881</v>
      </c>
      <c r="H23" s="236"/>
      <c r="K23" s="376" t="s">
        <v>618</v>
      </c>
      <c r="M23" s="304"/>
    </row>
    <row r="24" spans="1:13" outlineLevel="1">
      <c r="A24" s="230"/>
      <c r="B24" s="414"/>
      <c r="C24" s="222"/>
      <c r="E24" s="359" t="s">
        <v>885</v>
      </c>
      <c r="F24" s="377" t="s">
        <v>881</v>
      </c>
      <c r="H24" s="236"/>
      <c r="K24" s="376" t="s">
        <v>618</v>
      </c>
      <c r="M24" s="304"/>
    </row>
    <row r="25" spans="1:13" outlineLevel="1">
      <c r="A25" s="230"/>
      <c r="B25" s="414"/>
      <c r="C25" s="222"/>
      <c r="E25" s="296" t="s">
        <v>886</v>
      </c>
      <c r="F25" s="377"/>
      <c r="H25" s="237"/>
      <c r="K25" s="376" t="s">
        <v>618</v>
      </c>
    </row>
    <row r="26" spans="1:13" outlineLevel="1">
      <c r="A26" s="230"/>
      <c r="B26" s="414"/>
      <c r="C26" s="230"/>
      <c r="E26" s="359" t="s">
        <v>883</v>
      </c>
      <c r="F26" s="377" t="s">
        <v>881</v>
      </c>
      <c r="H26" s="236"/>
      <c r="K26" s="376" t="s">
        <v>618</v>
      </c>
      <c r="M26" s="304"/>
    </row>
    <row r="27" spans="1:13" outlineLevel="1">
      <c r="A27" s="230"/>
      <c r="B27" s="414"/>
      <c r="C27" s="230"/>
      <c r="E27" s="359" t="s">
        <v>884</v>
      </c>
      <c r="F27" s="377" t="s">
        <v>881</v>
      </c>
      <c r="H27" s="236"/>
      <c r="K27" s="376" t="s">
        <v>618</v>
      </c>
      <c r="M27" s="304"/>
    </row>
    <row r="28" spans="1:13" outlineLevel="1">
      <c r="A28" s="230"/>
      <c r="B28" s="414"/>
      <c r="C28" s="230"/>
      <c r="E28" s="359" t="s">
        <v>885</v>
      </c>
      <c r="F28" s="377" t="s">
        <v>881</v>
      </c>
      <c r="H28" s="236"/>
      <c r="K28" s="376" t="s">
        <v>618</v>
      </c>
      <c r="M28" s="304"/>
    </row>
    <row r="29" spans="1:13" outlineLevel="1">
      <c r="A29" s="230"/>
      <c r="B29" s="414"/>
      <c r="C29" s="230"/>
      <c r="E29" s="296" t="s">
        <v>887</v>
      </c>
      <c r="F29" s="377"/>
      <c r="H29" s="237"/>
      <c r="K29" s="376" t="s">
        <v>618</v>
      </c>
    </row>
    <row r="30" spans="1:13" outlineLevel="1">
      <c r="B30" s="414"/>
      <c r="E30" s="359" t="s">
        <v>883</v>
      </c>
      <c r="F30" s="377" t="s">
        <v>881</v>
      </c>
      <c r="H30" s="236"/>
      <c r="K30" s="376" t="s">
        <v>618</v>
      </c>
      <c r="M30" s="304"/>
    </row>
    <row r="31" spans="1:13" outlineLevel="1">
      <c r="A31" s="230"/>
      <c r="B31" s="414"/>
      <c r="C31" s="230"/>
      <c r="E31" s="359" t="s">
        <v>884</v>
      </c>
      <c r="F31" s="377" t="s">
        <v>881</v>
      </c>
      <c r="H31" s="236"/>
      <c r="K31" s="376" t="s">
        <v>618</v>
      </c>
      <c r="M31" s="304"/>
    </row>
    <row r="32" spans="1:13" outlineLevel="1">
      <c r="A32" s="230"/>
      <c r="B32" s="415"/>
      <c r="C32" s="230"/>
      <c r="E32" s="360" t="s">
        <v>885</v>
      </c>
      <c r="F32" s="378" t="s">
        <v>881</v>
      </c>
      <c r="G32" s="229"/>
      <c r="H32" s="238"/>
      <c r="K32" s="376" t="s">
        <v>618</v>
      </c>
      <c r="M32" s="304"/>
    </row>
    <row r="33" spans="1:13">
      <c r="A33" s="230"/>
      <c r="C33" s="230"/>
    </row>
    <row r="34" spans="1:13" ht="26.25">
      <c r="A34" s="230"/>
      <c r="C34" s="230"/>
      <c r="E34" s="225" t="s">
        <v>520</v>
      </c>
      <c r="F34" s="25"/>
      <c r="G34" s="25"/>
      <c r="H34" s="25"/>
      <c r="K34" s="376"/>
    </row>
    <row r="35" spans="1:13" outlineLevel="1">
      <c r="A35" s="230"/>
      <c r="C35" s="230"/>
      <c r="E35" s="152" t="s">
        <v>880</v>
      </c>
      <c r="F35" s="377" t="s">
        <v>881</v>
      </c>
      <c r="H35" s="379">
        <f>SUM(H38:H48)+SUM(H51:H61)+SUM(H64:H74)</f>
        <v>0</v>
      </c>
      <c r="K35" s="376" t="s">
        <v>888</v>
      </c>
    </row>
    <row r="36" spans="1:13" outlineLevel="1">
      <c r="A36" s="224"/>
      <c r="C36" s="224"/>
      <c r="E36" s="13" t="s">
        <v>889</v>
      </c>
      <c r="K36" s="376" t="s">
        <v>888</v>
      </c>
    </row>
    <row r="37" spans="1:13" ht="15" customHeight="1" outlineLevel="1">
      <c r="A37" s="231"/>
      <c r="B37" s="413"/>
      <c r="C37" s="231"/>
      <c r="E37" s="226" t="s">
        <v>868</v>
      </c>
      <c r="F37" s="380"/>
      <c r="G37" s="227"/>
      <c r="H37" s="235"/>
      <c r="K37" s="376" t="s">
        <v>888</v>
      </c>
    </row>
    <row r="38" spans="1:13" outlineLevel="1">
      <c r="A38" s="231"/>
      <c r="B38" s="414"/>
      <c r="C38" s="231"/>
      <c r="E38" s="359" t="s">
        <v>869</v>
      </c>
      <c r="F38" s="377" t="s">
        <v>881</v>
      </c>
      <c r="H38" s="236"/>
      <c r="K38" s="376" t="s">
        <v>888</v>
      </c>
      <c r="M38" s="304"/>
    </row>
    <row r="39" spans="1:13" outlineLevel="1">
      <c r="A39" s="231"/>
      <c r="B39" s="414"/>
      <c r="C39" s="231"/>
      <c r="E39" s="359" t="s">
        <v>870</v>
      </c>
      <c r="F39" s="377" t="s">
        <v>881</v>
      </c>
      <c r="H39" s="236"/>
      <c r="K39" s="376" t="s">
        <v>888</v>
      </c>
      <c r="M39" s="304"/>
    </row>
    <row r="40" spans="1:13" outlineLevel="1">
      <c r="A40" s="231"/>
      <c r="B40" s="414"/>
      <c r="C40" s="231"/>
      <c r="E40" s="359" t="s">
        <v>871</v>
      </c>
      <c r="F40" s="377" t="s">
        <v>881</v>
      </c>
      <c r="H40" s="236"/>
      <c r="K40" s="376" t="s">
        <v>888</v>
      </c>
      <c r="M40" s="304"/>
    </row>
    <row r="41" spans="1:13" outlineLevel="1">
      <c r="A41" s="231"/>
      <c r="B41" s="414"/>
      <c r="C41" s="231"/>
      <c r="E41" s="359" t="s">
        <v>872</v>
      </c>
      <c r="F41" s="377" t="s">
        <v>881</v>
      </c>
      <c r="H41" s="236"/>
      <c r="K41" s="376" t="s">
        <v>888</v>
      </c>
      <c r="M41" s="304"/>
    </row>
    <row r="42" spans="1:13" outlineLevel="1">
      <c r="A42" s="231"/>
      <c r="B42" s="414"/>
      <c r="C42" s="231"/>
      <c r="E42" s="228" t="s">
        <v>873</v>
      </c>
      <c r="F42" s="377"/>
      <c r="H42" s="237"/>
      <c r="K42" s="376" t="s">
        <v>888</v>
      </c>
    </row>
    <row r="43" spans="1:13" outlineLevel="1">
      <c r="A43" s="231"/>
      <c r="B43" s="414"/>
      <c r="C43" s="231"/>
      <c r="E43" s="359" t="s">
        <v>870</v>
      </c>
      <c r="F43" s="377" t="s">
        <v>881</v>
      </c>
      <c r="H43" s="236"/>
      <c r="K43" s="376" t="s">
        <v>888</v>
      </c>
      <c r="M43" s="304"/>
    </row>
    <row r="44" spans="1:13" outlineLevel="1">
      <c r="A44" s="231"/>
      <c r="B44" s="414"/>
      <c r="C44" s="231"/>
      <c r="E44" s="359" t="s">
        <v>874</v>
      </c>
      <c r="F44" s="377" t="s">
        <v>881</v>
      </c>
      <c r="H44" s="236"/>
      <c r="K44" s="376" t="s">
        <v>888</v>
      </c>
      <c r="M44" s="304"/>
    </row>
    <row r="45" spans="1:13" outlineLevel="1">
      <c r="A45" s="230"/>
      <c r="B45" s="414"/>
      <c r="C45" s="230"/>
      <c r="E45" s="359" t="s">
        <v>875</v>
      </c>
      <c r="F45" s="377" t="s">
        <v>881</v>
      </c>
      <c r="H45" s="236"/>
      <c r="K45" s="376" t="s">
        <v>888</v>
      </c>
      <c r="M45" s="304"/>
    </row>
    <row r="46" spans="1:13" outlineLevel="1">
      <c r="A46" s="230"/>
      <c r="B46" s="414"/>
      <c r="C46" s="230"/>
      <c r="E46" s="359" t="s">
        <v>876</v>
      </c>
      <c r="F46" s="377" t="s">
        <v>881</v>
      </c>
      <c r="H46" s="236"/>
      <c r="K46" s="376" t="s">
        <v>888</v>
      </c>
      <c r="M46" s="304"/>
    </row>
    <row r="47" spans="1:13" outlineLevel="1">
      <c r="A47" s="230"/>
      <c r="B47" s="414"/>
      <c r="C47" s="230"/>
      <c r="E47" s="359" t="s">
        <v>877</v>
      </c>
      <c r="F47" s="377" t="s">
        <v>881</v>
      </c>
      <c r="H47" s="236"/>
      <c r="K47" s="376" t="s">
        <v>888</v>
      </c>
      <c r="M47" s="304"/>
    </row>
    <row r="48" spans="1:13" outlineLevel="1">
      <c r="A48" s="230"/>
      <c r="B48" s="415"/>
      <c r="C48" s="230"/>
      <c r="E48" s="294" t="s">
        <v>878</v>
      </c>
      <c r="F48" s="378" t="s">
        <v>881</v>
      </c>
      <c r="G48" s="229"/>
      <c r="H48" s="238"/>
      <c r="K48" s="376" t="s">
        <v>888</v>
      </c>
      <c r="M48" s="304"/>
    </row>
    <row r="49" spans="1:13" outlineLevel="1">
      <c r="A49" s="230"/>
      <c r="C49" s="230"/>
      <c r="E49" s="13" t="s">
        <v>890</v>
      </c>
      <c r="F49" s="295"/>
      <c r="H49" s="295"/>
    </row>
    <row r="50" spans="1:13" outlineLevel="1">
      <c r="A50" s="230"/>
      <c r="B50" s="413"/>
      <c r="C50" s="230"/>
      <c r="E50" s="226" t="s">
        <v>868</v>
      </c>
      <c r="F50" s="380"/>
      <c r="G50" s="227"/>
      <c r="H50" s="235"/>
      <c r="K50" s="376" t="s">
        <v>888</v>
      </c>
    </row>
    <row r="51" spans="1:13" outlineLevel="1">
      <c r="A51" s="224"/>
      <c r="B51" s="414"/>
      <c r="C51" s="224"/>
      <c r="E51" s="359" t="s">
        <v>869</v>
      </c>
      <c r="F51" s="377" t="s">
        <v>881</v>
      </c>
      <c r="H51" s="236"/>
      <c r="K51" s="376" t="s">
        <v>888</v>
      </c>
      <c r="M51" s="304"/>
    </row>
    <row r="52" spans="1:13" outlineLevel="1">
      <c r="A52" s="224"/>
      <c r="B52" s="414"/>
      <c r="C52" s="224"/>
      <c r="E52" s="359" t="s">
        <v>870</v>
      </c>
      <c r="F52" s="377" t="s">
        <v>881</v>
      </c>
      <c r="H52" s="236"/>
      <c r="K52" s="376" t="s">
        <v>888</v>
      </c>
      <c r="M52" s="304"/>
    </row>
    <row r="53" spans="1:13" ht="15" customHeight="1" outlineLevel="1">
      <c r="A53" s="231"/>
      <c r="B53" s="414"/>
      <c r="C53" s="231"/>
      <c r="E53" s="359" t="s">
        <v>871</v>
      </c>
      <c r="F53" s="377" t="s">
        <v>881</v>
      </c>
      <c r="H53" s="236"/>
      <c r="K53" s="376" t="s">
        <v>888</v>
      </c>
      <c r="M53" s="304"/>
    </row>
    <row r="54" spans="1:13" outlineLevel="1">
      <c r="A54" s="231"/>
      <c r="B54" s="414"/>
      <c r="C54" s="231"/>
      <c r="E54" s="359" t="s">
        <v>872</v>
      </c>
      <c r="F54" s="377" t="s">
        <v>881</v>
      </c>
      <c r="H54" s="236"/>
      <c r="K54" s="376" t="s">
        <v>888</v>
      </c>
      <c r="M54" s="304"/>
    </row>
    <row r="55" spans="1:13" outlineLevel="1">
      <c r="A55" s="231"/>
      <c r="B55" s="414"/>
      <c r="C55" s="231"/>
      <c r="E55" s="228" t="s">
        <v>873</v>
      </c>
      <c r="F55" s="377"/>
      <c r="H55" s="237"/>
      <c r="K55" s="376" t="s">
        <v>888</v>
      </c>
    </row>
    <row r="56" spans="1:13" outlineLevel="1">
      <c r="A56" s="231"/>
      <c r="B56" s="414"/>
      <c r="C56" s="231"/>
      <c r="E56" s="359" t="s">
        <v>870</v>
      </c>
      <c r="F56" s="377" t="s">
        <v>881</v>
      </c>
      <c r="H56" s="236"/>
      <c r="K56" s="376" t="s">
        <v>888</v>
      </c>
      <c r="M56" s="304"/>
    </row>
    <row r="57" spans="1:13" outlineLevel="1">
      <c r="A57" s="231"/>
      <c r="B57" s="414"/>
      <c r="C57" s="231"/>
      <c r="E57" s="359" t="s">
        <v>874</v>
      </c>
      <c r="F57" s="377" t="s">
        <v>881</v>
      </c>
      <c r="H57" s="236"/>
      <c r="K57" s="376" t="s">
        <v>888</v>
      </c>
      <c r="M57" s="304"/>
    </row>
    <row r="58" spans="1:13" outlineLevel="1">
      <c r="A58" s="231"/>
      <c r="B58" s="414"/>
      <c r="C58" s="231"/>
      <c r="E58" s="359" t="s">
        <v>875</v>
      </c>
      <c r="F58" s="377" t="s">
        <v>881</v>
      </c>
      <c r="H58" s="236"/>
      <c r="K58" s="376" t="s">
        <v>888</v>
      </c>
      <c r="M58" s="304"/>
    </row>
    <row r="59" spans="1:13" outlineLevel="1">
      <c r="A59" s="231"/>
      <c r="B59" s="414"/>
      <c r="C59" s="231"/>
      <c r="E59" s="359" t="s">
        <v>876</v>
      </c>
      <c r="F59" s="377" t="s">
        <v>881</v>
      </c>
      <c r="H59" s="236"/>
      <c r="K59" s="376" t="s">
        <v>888</v>
      </c>
      <c r="M59" s="304"/>
    </row>
    <row r="60" spans="1:13" outlineLevel="1">
      <c r="A60" s="231"/>
      <c r="B60" s="414"/>
      <c r="C60" s="231"/>
      <c r="E60" s="359" t="s">
        <v>877</v>
      </c>
      <c r="F60" s="377" t="s">
        <v>881</v>
      </c>
      <c r="H60" s="236"/>
      <c r="K60" s="376" t="s">
        <v>888</v>
      </c>
      <c r="M60" s="304"/>
    </row>
    <row r="61" spans="1:13" outlineLevel="1">
      <c r="A61" s="230"/>
      <c r="B61" s="415"/>
      <c r="C61" s="230"/>
      <c r="E61" s="294" t="s">
        <v>878</v>
      </c>
      <c r="F61" s="378" t="s">
        <v>881</v>
      </c>
      <c r="G61" s="229"/>
      <c r="H61" s="238"/>
      <c r="K61" s="376" t="s">
        <v>888</v>
      </c>
      <c r="M61" s="304"/>
    </row>
    <row r="62" spans="1:13" outlineLevel="1">
      <c r="A62" s="230"/>
      <c r="C62" s="230"/>
      <c r="E62" s="13" t="s">
        <v>891</v>
      </c>
      <c r="F62" s="295"/>
      <c r="H62" s="295"/>
      <c r="K62" s="376"/>
    </row>
    <row r="63" spans="1:13" outlineLevel="1">
      <c r="A63" s="230"/>
      <c r="B63" s="413"/>
      <c r="C63" s="230"/>
      <c r="E63" s="226" t="s">
        <v>868</v>
      </c>
      <c r="F63" s="380"/>
      <c r="G63" s="227"/>
      <c r="H63" s="235"/>
      <c r="K63" s="376" t="s">
        <v>888</v>
      </c>
    </row>
    <row r="64" spans="1:13" outlineLevel="1">
      <c r="A64" s="230"/>
      <c r="B64" s="414"/>
      <c r="C64" s="230"/>
      <c r="E64" s="359" t="s">
        <v>869</v>
      </c>
      <c r="F64" s="377" t="s">
        <v>881</v>
      </c>
      <c r="H64" s="236"/>
      <c r="K64" s="376" t="s">
        <v>888</v>
      </c>
      <c r="M64" s="304"/>
    </row>
    <row r="65" spans="1:13" outlineLevel="1">
      <c r="A65" s="230"/>
      <c r="B65" s="414"/>
      <c r="C65" s="230"/>
      <c r="E65" s="359" t="s">
        <v>870</v>
      </c>
      <c r="F65" s="377" t="s">
        <v>881</v>
      </c>
      <c r="H65" s="236"/>
      <c r="K65" s="376" t="s">
        <v>888</v>
      </c>
      <c r="M65" s="304"/>
    </row>
    <row r="66" spans="1:13" outlineLevel="1">
      <c r="B66" s="414"/>
      <c r="E66" s="359" t="s">
        <v>871</v>
      </c>
      <c r="F66" s="377" t="s">
        <v>881</v>
      </c>
      <c r="H66" s="236"/>
      <c r="K66" s="376" t="s">
        <v>888</v>
      </c>
      <c r="M66" s="304"/>
    </row>
    <row r="67" spans="1:13" ht="13.5" customHeight="1" outlineLevel="1">
      <c r="B67" s="414"/>
      <c r="C67" s="232"/>
      <c r="E67" s="359" t="s">
        <v>872</v>
      </c>
      <c r="F67" s="377" t="s">
        <v>881</v>
      </c>
      <c r="H67" s="236"/>
      <c r="K67" s="376" t="s">
        <v>888</v>
      </c>
      <c r="M67" s="304"/>
    </row>
    <row r="68" spans="1:13" outlineLevel="1">
      <c r="B68" s="414"/>
      <c r="E68" s="228" t="s">
        <v>873</v>
      </c>
      <c r="F68" s="377"/>
      <c r="H68" s="237"/>
      <c r="K68" s="376" t="s">
        <v>888</v>
      </c>
    </row>
    <row r="69" spans="1:13" outlineLevel="1">
      <c r="A69" s="224"/>
      <c r="B69" s="414"/>
      <c r="C69" s="224"/>
      <c r="E69" s="359" t="s">
        <v>870</v>
      </c>
      <c r="F69" s="377" t="s">
        <v>881</v>
      </c>
      <c r="H69" s="236"/>
      <c r="K69" s="376" t="s">
        <v>888</v>
      </c>
      <c r="M69" s="304"/>
    </row>
    <row r="70" spans="1:13" outlineLevel="1">
      <c r="A70" s="224"/>
      <c r="B70" s="414"/>
      <c r="C70" s="224"/>
      <c r="E70" s="359" t="s">
        <v>874</v>
      </c>
      <c r="F70" s="377" t="s">
        <v>881</v>
      </c>
      <c r="H70" s="236"/>
      <c r="K70" s="376" t="s">
        <v>888</v>
      </c>
      <c r="M70" s="304"/>
    </row>
    <row r="71" spans="1:13" outlineLevel="1">
      <c r="B71" s="414"/>
      <c r="E71" s="359" t="s">
        <v>875</v>
      </c>
      <c r="F71" s="377" t="s">
        <v>881</v>
      </c>
      <c r="H71" s="236"/>
      <c r="K71" s="376" t="s">
        <v>888</v>
      </c>
      <c r="M71" s="304"/>
    </row>
    <row r="72" spans="1:13" outlineLevel="1">
      <c r="B72" s="414"/>
      <c r="E72" s="359" t="s">
        <v>876</v>
      </c>
      <c r="F72" s="377" t="s">
        <v>881</v>
      </c>
      <c r="H72" s="236"/>
      <c r="K72" s="376" t="s">
        <v>888</v>
      </c>
      <c r="M72" s="304"/>
    </row>
    <row r="73" spans="1:13" outlineLevel="1">
      <c r="B73" s="414"/>
      <c r="E73" s="359" t="s">
        <v>877</v>
      </c>
      <c r="F73" s="377" t="s">
        <v>881</v>
      </c>
      <c r="H73" s="236"/>
      <c r="K73" s="376" t="s">
        <v>888</v>
      </c>
      <c r="M73" s="304"/>
    </row>
    <row r="74" spans="1:13" outlineLevel="1">
      <c r="B74" s="415"/>
      <c r="E74" s="294" t="s">
        <v>878</v>
      </c>
      <c r="F74" s="378" t="s">
        <v>881</v>
      </c>
      <c r="G74" s="229"/>
      <c r="H74" s="238"/>
      <c r="K74" s="376" t="s">
        <v>888</v>
      </c>
      <c r="M74" s="304"/>
    </row>
    <row r="75" spans="1:13">
      <c r="E75" s="295"/>
      <c r="F75" s="295"/>
      <c r="H75" s="295"/>
    </row>
  </sheetData>
  <mergeCells count="5">
    <mergeCell ref="B50:B61"/>
    <mergeCell ref="B63:B74"/>
    <mergeCell ref="B6:B17"/>
    <mergeCell ref="B21:B32"/>
    <mergeCell ref="B37:B48"/>
  </mergeCells>
  <conditionalFormatting sqref="B4">
    <cfRule type="containsText" dxfId="13" priority="23" operator="containsText" text="Unsure">
      <formula>NOT(ISERROR(SEARCH("Unsure",B4)))</formula>
    </cfRule>
    <cfRule type="containsText" dxfId="12" priority="24" operator="containsText" text="Yes">
      <formula>NOT(ISERROR(SEARCH("Yes",B4)))</formula>
    </cfRule>
    <cfRule type="containsText" dxfId="11" priority="25" operator="containsText" text="No">
      <formula>NOT(ISERROR(SEARCH("No",B4)))</formula>
    </cfRule>
  </conditionalFormatting>
  <conditionalFormatting sqref="E7:E10">
    <cfRule type="expression" dxfId="10" priority="22">
      <formula>INDEX(dms_CF_3.6.5, MATCH(dms_TradingName,dms_CF_TradingName))="Y"</formula>
    </cfRule>
  </conditionalFormatting>
  <conditionalFormatting sqref="E12:E16">
    <cfRule type="expression" dxfId="9" priority="20">
      <formula>INDEX(dms_CF_3.6.5, MATCH(dms_TradingName,dms_CF_TradingName))="Y"</formula>
    </cfRule>
  </conditionalFormatting>
  <conditionalFormatting sqref="E22:E24">
    <cfRule type="expression" dxfId="8" priority="17">
      <formula>INDEX(dms_CF_3.6.5, MATCH(dms_TradingName,dms_CF_TradingName))="Y"</formula>
    </cfRule>
  </conditionalFormatting>
  <conditionalFormatting sqref="E26:E28">
    <cfRule type="expression" dxfId="7" priority="18">
      <formula>INDEX(dms_CF_3.6.5, MATCH(dms_TradingName,dms_CF_TradingName))="Y"</formula>
    </cfRule>
  </conditionalFormatting>
  <conditionalFormatting sqref="E30:E32">
    <cfRule type="expression" dxfId="6" priority="19">
      <formula>INDEX(dms_CF_3.6.5, MATCH(dms_TradingName,dms_CF_TradingName))="Y"</formula>
    </cfRule>
  </conditionalFormatting>
  <conditionalFormatting sqref="E38:E41">
    <cfRule type="expression" dxfId="5" priority="8">
      <formula>INDEX(dms_CF_3.6.5, MATCH(dms_TradingName,dms_CF_TradingName))="Y"</formula>
    </cfRule>
  </conditionalFormatting>
  <conditionalFormatting sqref="E43:E47">
    <cfRule type="expression" dxfId="4" priority="7">
      <formula>INDEX(dms_CF_3.6.5, MATCH(dms_TradingName,dms_CF_TradingName))="Y"</formula>
    </cfRule>
  </conditionalFormatting>
  <conditionalFormatting sqref="E51:E54">
    <cfRule type="expression" dxfId="3" priority="6">
      <formula>INDEX(dms_CF_3.6.5, MATCH(dms_TradingName,dms_CF_TradingName))="Y"</formula>
    </cfRule>
  </conditionalFormatting>
  <conditionalFormatting sqref="E56:E60">
    <cfRule type="expression" dxfId="2" priority="5">
      <formula>INDEX(dms_CF_3.6.5, MATCH(dms_TradingName,dms_CF_TradingName))="Y"</formula>
    </cfRule>
  </conditionalFormatting>
  <conditionalFormatting sqref="E64:E67">
    <cfRule type="expression" dxfId="1" priority="2">
      <formula>INDEX(dms_CF_3.6.5, MATCH(dms_TradingName,dms_CF_TradingName))="Y"</formula>
    </cfRule>
  </conditionalFormatting>
  <conditionalFormatting sqref="E69:E73">
    <cfRule type="expression" dxfId="0" priority="1">
      <formula>INDEX(dms_CF_3.6.5, MATCH(dms_TradingName,dms_CF_TradingName))="Y"</formula>
    </cfRule>
  </conditionalFormatting>
  <pageMargins left="0.7" right="0.7" top="0.75" bottom="0.75" header="0.3" footer="0.3"/>
  <pageSetup paperSize="9" orientation="portrait" r:id="rId1"/>
  <headerFooter>
    <oddFooter>&amp;L_x000D_&amp;1#&amp;"Calibri"&amp;8&amp;K000000 For Official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5F9E88"/>
  </sheetPr>
  <dimension ref="B1:K62"/>
  <sheetViews>
    <sheetView zoomScaleNormal="100" workbookViewId="0"/>
  </sheetViews>
  <sheetFormatPr defaultColWidth="9.140625" defaultRowHeight="14.25"/>
  <cols>
    <col min="1" max="1" width="2.28515625" style="44" customWidth="1"/>
    <col min="2" max="2" width="41.5703125" style="44" customWidth="1"/>
    <col min="3" max="3" width="111.7109375" style="44" customWidth="1"/>
    <col min="4" max="4" width="100.7109375" style="44" customWidth="1"/>
    <col min="5" max="5" width="7.42578125" style="44" customWidth="1"/>
    <col min="6" max="6" width="27.85546875" style="44" customWidth="1"/>
    <col min="7" max="7" width="8" style="44" customWidth="1"/>
    <col min="8" max="8" width="30.5703125" style="44" customWidth="1"/>
    <col min="9" max="9" width="9.140625" style="44"/>
    <col min="10" max="10" width="22.85546875" style="44" customWidth="1"/>
    <col min="11" max="11" width="11.42578125" style="44" customWidth="1"/>
    <col min="12" max="12" width="26.85546875" style="44" customWidth="1"/>
    <col min="13" max="13" width="4.85546875" style="44" customWidth="1"/>
    <col min="14" max="14" width="25.42578125" style="44" customWidth="1"/>
    <col min="15" max="15" width="4.5703125" style="44" customWidth="1"/>
    <col min="16" max="16" width="22.28515625" style="44" customWidth="1"/>
    <col min="17" max="17" width="4.7109375" style="44" customWidth="1"/>
    <col min="18" max="18" width="22.28515625" style="44" customWidth="1"/>
    <col min="19" max="16384" width="9.140625" style="44"/>
  </cols>
  <sheetData>
    <row r="1" spans="2:11" ht="54" customHeight="1">
      <c r="B1" s="384" t="s">
        <v>276</v>
      </c>
      <c r="C1" s="384"/>
    </row>
    <row r="2" spans="2:11" ht="24" customHeight="1">
      <c r="B2" s="382" t="s">
        <v>277</v>
      </c>
      <c r="C2" s="383"/>
    </row>
    <row r="3" spans="2:11" ht="69.95" customHeight="1">
      <c r="B3" s="385" t="s">
        <v>278</v>
      </c>
      <c r="C3" s="385"/>
    </row>
    <row r="4" spans="2:11" ht="54" customHeight="1">
      <c r="B4" s="387" t="s">
        <v>279</v>
      </c>
      <c r="C4" s="387"/>
      <c r="D4" s="45"/>
      <c r="E4" s="45"/>
      <c r="F4" s="45"/>
      <c r="G4" s="45"/>
    </row>
    <row r="5" spans="2:11" ht="27" customHeight="1">
      <c r="B5" s="386" t="s">
        <v>280</v>
      </c>
      <c r="C5" s="386"/>
      <c r="D5" s="43"/>
      <c r="E5" s="43"/>
      <c r="F5" s="43"/>
      <c r="G5" s="43"/>
    </row>
    <row r="6" spans="2:11" ht="38.25" customHeight="1">
      <c r="B6" s="386" t="s">
        <v>281</v>
      </c>
      <c r="C6" s="386"/>
      <c r="D6" s="43"/>
      <c r="E6" s="43"/>
      <c r="F6" s="43"/>
      <c r="G6" s="43"/>
      <c r="H6" s="43"/>
      <c r="I6" s="43"/>
      <c r="J6" s="43"/>
    </row>
    <row r="7" spans="2:11" ht="15" customHeight="1">
      <c r="E7" s="43"/>
      <c r="F7" s="43"/>
      <c r="G7" s="43"/>
      <c r="H7" s="43"/>
      <c r="I7" s="43"/>
      <c r="J7" s="43"/>
    </row>
    <row r="8" spans="2:11" ht="21.95" customHeight="1">
      <c r="B8" s="382" t="s">
        <v>282</v>
      </c>
      <c r="C8" s="383"/>
      <c r="D8" s="43"/>
      <c r="E8" s="43"/>
      <c r="F8" s="43"/>
      <c r="G8" s="43"/>
      <c r="H8" s="43"/>
      <c r="I8" s="43"/>
      <c r="J8" s="43"/>
    </row>
    <row r="9" spans="2:11" ht="11.25" customHeight="1">
      <c r="D9" s="43"/>
      <c r="E9" s="43"/>
      <c r="F9" s="43"/>
      <c r="G9" s="43"/>
      <c r="H9" s="43"/>
      <c r="I9" s="43"/>
      <c r="J9" s="43"/>
    </row>
    <row r="10" spans="2:11" s="351" customFormat="1" ht="30" customHeight="1">
      <c r="B10" s="381" t="s">
        <v>283</v>
      </c>
      <c r="C10" s="381"/>
    </row>
    <row r="11" spans="2:11" s="351" customFormat="1" ht="30" customHeight="1">
      <c r="B11" s="381" t="s">
        <v>284</v>
      </c>
      <c r="C11" s="381"/>
    </row>
    <row r="12" spans="2:11" ht="8.25" customHeight="1">
      <c r="B12" s="274"/>
      <c r="C12" s="274"/>
      <c r="D12" s="331"/>
      <c r="E12" s="33"/>
      <c r="F12" s="33"/>
      <c r="G12" s="33"/>
      <c r="H12" s="33"/>
      <c r="I12" s="33"/>
      <c r="K12" s="21"/>
    </row>
    <row r="13" spans="2:11" ht="30" customHeight="1">
      <c r="B13" s="289" t="s">
        <v>39</v>
      </c>
      <c r="C13" s="289" t="s">
        <v>41</v>
      </c>
      <c r="G13" s="33"/>
      <c r="H13" s="33"/>
      <c r="I13" s="33"/>
      <c r="K13" s="9"/>
    </row>
    <row r="14" spans="2:11" ht="30" customHeight="1">
      <c r="B14" s="253" t="s">
        <v>46</v>
      </c>
      <c r="C14" s="253" t="s">
        <v>47</v>
      </c>
      <c r="D14" s="331"/>
      <c r="E14" s="33"/>
      <c r="F14" s="33"/>
      <c r="K14" s="9"/>
    </row>
    <row r="15" spans="2:11" ht="30" customHeight="1">
      <c r="B15" s="289" t="s">
        <v>50</v>
      </c>
      <c r="C15" s="289" t="s">
        <v>285</v>
      </c>
      <c r="K15" s="9"/>
    </row>
    <row r="16" spans="2:11" ht="33" customHeight="1">
      <c r="B16" s="253" t="s">
        <v>52</v>
      </c>
      <c r="C16" s="253" t="s">
        <v>54</v>
      </c>
      <c r="D16" s="331"/>
      <c r="E16" s="33"/>
      <c r="F16" s="33"/>
      <c r="K16" s="9"/>
    </row>
    <row r="17" spans="2:11" ht="34.5" customHeight="1">
      <c r="B17" s="289" t="s">
        <v>286</v>
      </c>
      <c r="C17" s="289" t="s">
        <v>287</v>
      </c>
      <c r="K17" s="9"/>
    </row>
    <row r="18" spans="2:11" ht="30" customHeight="1">
      <c r="B18" s="253" t="s">
        <v>210</v>
      </c>
      <c r="C18" s="253" t="s">
        <v>211</v>
      </c>
      <c r="D18" s="331"/>
      <c r="E18" s="33"/>
      <c r="F18" s="33"/>
      <c r="K18" s="9"/>
    </row>
    <row r="19" spans="2:11" ht="30" customHeight="1">
      <c r="B19" s="289" t="s">
        <v>172</v>
      </c>
      <c r="C19" s="289" t="s">
        <v>173</v>
      </c>
      <c r="K19" s="9"/>
    </row>
    <row r="20" spans="2:11" ht="30" customHeight="1">
      <c r="B20" s="253" t="s">
        <v>150</v>
      </c>
      <c r="C20" s="253" t="s">
        <v>151</v>
      </c>
      <c r="D20" s="331"/>
      <c r="E20" s="33"/>
      <c r="F20" s="33"/>
      <c r="K20" s="9"/>
    </row>
    <row r="21" spans="2:11" ht="30" customHeight="1">
      <c r="B21" s="289" t="s">
        <v>144</v>
      </c>
      <c r="C21" s="289" t="s">
        <v>145</v>
      </c>
      <c r="K21" s="9"/>
    </row>
    <row r="22" spans="2:11" ht="15">
      <c r="D22" s="331"/>
      <c r="E22" s="33"/>
      <c r="F22" s="33"/>
      <c r="K22" s="9"/>
    </row>
    <row r="23" spans="2:11" ht="15">
      <c r="K23" s="9"/>
    </row>
    <row r="24" spans="2:11" ht="15">
      <c r="K24" s="9"/>
    </row>
    <row r="25" spans="2:11" ht="15">
      <c r="K25" s="9"/>
    </row>
    <row r="26" spans="2:11" ht="15">
      <c r="K26" s="9"/>
    </row>
    <row r="27" spans="2:11" ht="15">
      <c r="K27" s="9"/>
    </row>
    <row r="28" spans="2:11" ht="15">
      <c r="K28" s="9"/>
    </row>
    <row r="29" spans="2:11" ht="15">
      <c r="K29" s="9"/>
    </row>
    <row r="30" spans="2:11" ht="15">
      <c r="K30" s="9"/>
    </row>
    <row r="31" spans="2:11" ht="15">
      <c r="K31" s="9"/>
    </row>
    <row r="32" spans="2:11" ht="15">
      <c r="K32" s="9"/>
    </row>
    <row r="33" spans="11:11" ht="15">
      <c r="K33" s="9"/>
    </row>
    <row r="34" spans="11:11" ht="15">
      <c r="K34" s="9"/>
    </row>
    <row r="35" spans="11:11" ht="15">
      <c r="K35" s="9"/>
    </row>
    <row r="36" spans="11:11" ht="15">
      <c r="K36" s="9"/>
    </row>
    <row r="37" spans="11:11" ht="15">
      <c r="K37" s="9"/>
    </row>
    <row r="38" spans="11:11" ht="15">
      <c r="K38" s="9"/>
    </row>
    <row r="39" spans="11:11" ht="15">
      <c r="K39" s="9"/>
    </row>
    <row r="40" spans="11:11" ht="15">
      <c r="K40" s="9"/>
    </row>
    <row r="41" spans="11:11" ht="15">
      <c r="K41" s="9"/>
    </row>
    <row r="42" spans="11:11" ht="15">
      <c r="K42" s="9"/>
    </row>
    <row r="43" spans="11:11" ht="15">
      <c r="K43" s="9"/>
    </row>
    <row r="44" spans="11:11" ht="15">
      <c r="K44" s="9"/>
    </row>
    <row r="45" spans="11:11" ht="15">
      <c r="K45" s="9"/>
    </row>
    <row r="46" spans="11:11" ht="15">
      <c r="K46" s="9"/>
    </row>
    <row r="47" spans="11:11" ht="15">
      <c r="K47" s="9"/>
    </row>
    <row r="48" spans="11:11" ht="15">
      <c r="K48" s="9"/>
    </row>
    <row r="49" spans="11:11" ht="15">
      <c r="K49" s="9"/>
    </row>
    <row r="50" spans="11:11" ht="15">
      <c r="K50" s="9"/>
    </row>
    <row r="51" spans="11:11" ht="15">
      <c r="K51" s="9"/>
    </row>
    <row r="52" spans="11:11" ht="15">
      <c r="K52" s="9"/>
    </row>
    <row r="53" spans="11:11" ht="15">
      <c r="K53" s="9"/>
    </row>
    <row r="54" spans="11:11" ht="15">
      <c r="K54" s="9"/>
    </row>
    <row r="55" spans="11:11" ht="15">
      <c r="K55" s="9"/>
    </row>
    <row r="56" spans="11:11" ht="15">
      <c r="K56" s="9"/>
    </row>
    <row r="57" spans="11:11" ht="15">
      <c r="K57" s="9"/>
    </row>
    <row r="58" spans="11:11" ht="15">
      <c r="K58" s="9"/>
    </row>
    <row r="59" spans="11:11" ht="15">
      <c r="K59" s="9"/>
    </row>
    <row r="60" spans="11:11" ht="15">
      <c r="K60" s="9"/>
    </row>
    <row r="61" spans="11:11" ht="15">
      <c r="K61" s="9"/>
    </row>
    <row r="62" spans="11:11" ht="15">
      <c r="K62" s="9"/>
    </row>
  </sheetData>
  <mergeCells count="9">
    <mergeCell ref="B10:C10"/>
    <mergeCell ref="B11:C11"/>
    <mergeCell ref="B8:C8"/>
    <mergeCell ref="B1:C1"/>
    <mergeCell ref="B2:C2"/>
    <mergeCell ref="B3:C3"/>
    <mergeCell ref="B5:C5"/>
    <mergeCell ref="B6:C6"/>
    <mergeCell ref="B4:C4"/>
  </mergeCells>
  <pageMargins left="0.7" right="0.7" top="0.75" bottom="0.75" header="0.3" footer="0.3"/>
  <pageSetup paperSize="9"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9F96F-17CA-4DBA-9DE1-0E76A7751392}">
  <sheetPr codeName="Sheet2">
    <tabColor rgb="FF5F9E88"/>
  </sheetPr>
  <dimension ref="B1:Y176"/>
  <sheetViews>
    <sheetView zoomScaleNormal="100" workbookViewId="0"/>
  </sheetViews>
  <sheetFormatPr defaultColWidth="9.140625" defaultRowHeight="15" outlineLevelRow="1"/>
  <cols>
    <col min="1" max="1" width="2.28515625" style="44" customWidth="1"/>
    <col min="2" max="2" width="40.7109375" style="44" customWidth="1"/>
    <col min="3" max="3" width="110.7109375" style="148" customWidth="1"/>
    <col min="4" max="4" width="110.7109375" style="44" customWidth="1"/>
    <col min="5" max="5" width="7.42578125" style="44" customWidth="1"/>
    <col min="6" max="6" width="7.5703125" style="330" bestFit="1" customWidth="1"/>
    <col min="7" max="7" width="8" style="44" customWidth="1"/>
    <col min="8" max="8" width="30.5703125" style="44" customWidth="1"/>
    <col min="9" max="10" width="9.140625" style="44"/>
    <col min="11" max="11" width="11.42578125" style="44" customWidth="1"/>
    <col min="12" max="12" width="26.85546875" style="44" customWidth="1"/>
    <col min="13" max="13" width="4.85546875" style="44" customWidth="1"/>
    <col min="14" max="14" width="25.42578125" style="44" customWidth="1"/>
    <col min="15" max="15" width="4.5703125" style="44" customWidth="1"/>
    <col min="16" max="16" width="22.28515625" style="44" customWidth="1"/>
    <col min="17" max="17" width="4.7109375" style="44" customWidth="1"/>
    <col min="18" max="18" width="22.28515625" style="44" customWidth="1"/>
    <col min="19" max="16384" width="9.140625" style="44"/>
  </cols>
  <sheetData>
    <row r="1" spans="2:11" ht="54" customHeight="1">
      <c r="B1" s="30" t="s">
        <v>279</v>
      </c>
      <c r="C1" s="353"/>
      <c r="D1" s="45"/>
      <c r="E1" s="45"/>
      <c r="F1" s="76"/>
      <c r="G1" s="45"/>
    </row>
    <row r="2" spans="2:11" ht="39.75" customHeight="1">
      <c r="B2" s="388" t="s">
        <v>288</v>
      </c>
      <c r="C2" s="388"/>
      <c r="D2" s="43"/>
      <c r="E2" s="43"/>
      <c r="F2" s="43"/>
      <c r="G2" s="43"/>
    </row>
    <row r="3" spans="2:11" ht="20.100000000000001" customHeight="1">
      <c r="B3" s="31" t="s">
        <v>289</v>
      </c>
      <c r="C3" s="352"/>
      <c r="D3" s="43"/>
      <c r="E3" s="43"/>
      <c r="F3" s="43"/>
      <c r="G3" s="43"/>
    </row>
    <row r="4" spans="2:11" ht="38.1" customHeight="1">
      <c r="B4" s="388" t="s">
        <v>290</v>
      </c>
      <c r="C4" s="388"/>
      <c r="D4" s="43"/>
      <c r="E4" s="43"/>
      <c r="F4" s="43"/>
      <c r="G4" s="43"/>
      <c r="H4" s="43"/>
      <c r="I4" s="43"/>
      <c r="J4" s="43"/>
    </row>
    <row r="5" spans="2:11" ht="9" customHeight="1">
      <c r="D5" s="43"/>
      <c r="E5" s="43"/>
      <c r="F5" s="43"/>
      <c r="G5" s="43"/>
      <c r="H5" s="43"/>
      <c r="I5" s="43"/>
      <c r="J5" s="43"/>
    </row>
    <row r="6" spans="2:11" ht="21.95" customHeight="1">
      <c r="B6" s="32" t="s">
        <v>291</v>
      </c>
      <c r="C6" s="354" t="s">
        <v>292</v>
      </c>
      <c r="D6" s="43"/>
      <c r="K6" s="21"/>
    </row>
    <row r="7" spans="2:11" ht="9" customHeight="1">
      <c r="D7" s="43"/>
      <c r="K7" s="9"/>
    </row>
    <row r="8" spans="2:11" ht="15" customHeight="1">
      <c r="B8" s="210" t="s">
        <v>293</v>
      </c>
      <c r="C8" s="243"/>
      <c r="D8" s="43"/>
      <c r="K8" s="9"/>
    </row>
    <row r="9" spans="2:11" ht="90" outlineLevel="1">
      <c r="B9" s="322" t="s">
        <v>108</v>
      </c>
      <c r="C9" s="298" t="s">
        <v>109</v>
      </c>
      <c r="D9" s="43"/>
      <c r="K9" s="9"/>
    </row>
    <row r="10" spans="2:11" ht="30" customHeight="1" outlineLevel="1">
      <c r="B10" s="325" t="s">
        <v>113</v>
      </c>
      <c r="C10" s="329" t="s">
        <v>114</v>
      </c>
      <c r="D10" s="43"/>
      <c r="K10" s="9"/>
    </row>
    <row r="11" spans="2:11" ht="30" customHeight="1" outlineLevel="1">
      <c r="B11" s="322" t="s">
        <v>294</v>
      </c>
      <c r="C11" s="298" t="s">
        <v>112</v>
      </c>
      <c r="D11" s="43"/>
      <c r="K11" s="9"/>
    </row>
    <row r="12" spans="2:11" ht="30" customHeight="1" outlineLevel="1">
      <c r="B12" s="325" t="s">
        <v>210</v>
      </c>
      <c r="C12" s="329" t="s">
        <v>211</v>
      </c>
      <c r="D12" s="43"/>
      <c r="K12" s="9"/>
    </row>
    <row r="13" spans="2:11" ht="30" customHeight="1" outlineLevel="1">
      <c r="B13" s="322" t="s">
        <v>172</v>
      </c>
      <c r="C13" s="298" t="s">
        <v>173</v>
      </c>
      <c r="D13" s="43"/>
      <c r="K13" s="9"/>
    </row>
    <row r="14" spans="2:11" ht="30" customHeight="1" outlineLevel="1">
      <c r="B14" s="325" t="s">
        <v>176</v>
      </c>
      <c r="C14" s="329" t="s">
        <v>177</v>
      </c>
      <c r="D14" s="43"/>
      <c r="K14" s="9"/>
    </row>
    <row r="15" spans="2:11" ht="30" customHeight="1" outlineLevel="1">
      <c r="B15" s="322" t="s">
        <v>150</v>
      </c>
      <c r="C15" s="298" t="s">
        <v>151</v>
      </c>
      <c r="D15" s="43"/>
      <c r="K15" s="9"/>
    </row>
    <row r="16" spans="2:11" ht="30" customHeight="1" outlineLevel="1">
      <c r="B16" s="325" t="s">
        <v>144</v>
      </c>
      <c r="C16" s="329" t="s">
        <v>145</v>
      </c>
      <c r="D16" s="43"/>
      <c r="K16" s="9"/>
    </row>
    <row r="17" spans="2:11" ht="45" outlineLevel="1">
      <c r="B17" s="322" t="s">
        <v>115</v>
      </c>
      <c r="C17" s="298" t="s">
        <v>116</v>
      </c>
      <c r="D17" s="43"/>
      <c r="K17" s="9"/>
    </row>
    <row r="18" spans="2:11" ht="30" outlineLevel="1">
      <c r="B18" s="325" t="s">
        <v>226</v>
      </c>
      <c r="C18" s="329" t="s">
        <v>227</v>
      </c>
      <c r="D18" s="43"/>
      <c r="K18" s="9"/>
    </row>
    <row r="19" spans="2:11" ht="30" outlineLevel="1">
      <c r="B19" s="322" t="s">
        <v>228</v>
      </c>
      <c r="C19" s="298" t="s">
        <v>229</v>
      </c>
      <c r="D19" s="43"/>
      <c r="K19" s="9"/>
    </row>
    <row r="20" spans="2:11" ht="15" customHeight="1">
      <c r="B20" s="254"/>
      <c r="C20" s="245"/>
      <c r="D20" s="43"/>
      <c r="K20" s="9"/>
    </row>
    <row r="21" spans="2:11" ht="15" customHeight="1">
      <c r="B21" s="244" t="s">
        <v>295</v>
      </c>
      <c r="C21" s="243"/>
      <c r="D21" s="43"/>
      <c r="K21" s="9"/>
    </row>
    <row r="22" spans="2:11" ht="30" outlineLevel="1">
      <c r="B22" s="322" t="s">
        <v>52</v>
      </c>
      <c r="C22" s="298" t="s">
        <v>54</v>
      </c>
      <c r="D22" s="43"/>
      <c r="K22" s="9"/>
    </row>
    <row r="23" spans="2:11" ht="30" outlineLevel="1">
      <c r="B23" s="324" t="s">
        <v>105</v>
      </c>
      <c r="C23" s="199" t="s">
        <v>107</v>
      </c>
      <c r="D23" s="43"/>
      <c r="K23" s="9"/>
    </row>
    <row r="24" spans="2:11" ht="30" outlineLevel="1">
      <c r="B24" s="322" t="s">
        <v>170</v>
      </c>
      <c r="C24" s="298" t="s">
        <v>171</v>
      </c>
      <c r="D24" s="43"/>
      <c r="K24" s="9"/>
    </row>
    <row r="25" spans="2:11" ht="30" customHeight="1" outlineLevel="1">
      <c r="B25" s="325" t="s">
        <v>259</v>
      </c>
      <c r="C25" s="329" t="s">
        <v>261</v>
      </c>
      <c r="D25" s="43"/>
      <c r="K25" s="9"/>
    </row>
    <row r="26" spans="2:11" ht="30" customHeight="1" outlineLevel="1">
      <c r="B26" s="323" t="s">
        <v>256</v>
      </c>
      <c r="C26" s="327" t="s">
        <v>258</v>
      </c>
      <c r="D26" s="43"/>
      <c r="K26" s="9"/>
    </row>
    <row r="27" spans="2:11" ht="30" outlineLevel="1">
      <c r="B27" s="324" t="s">
        <v>296</v>
      </c>
      <c r="C27" s="199" t="s">
        <v>297</v>
      </c>
      <c r="D27" s="43"/>
      <c r="K27" s="9"/>
    </row>
    <row r="28" spans="2:11" ht="30" customHeight="1" outlineLevel="1">
      <c r="B28" s="323" t="s">
        <v>157</v>
      </c>
      <c r="C28" s="327" t="s">
        <v>158</v>
      </c>
      <c r="D28" s="43"/>
      <c r="K28" s="9"/>
    </row>
    <row r="29" spans="2:11" ht="30" outlineLevel="1">
      <c r="B29" s="324" t="s">
        <v>159</v>
      </c>
      <c r="C29" s="199" t="s">
        <v>160</v>
      </c>
      <c r="D29" s="43"/>
      <c r="K29" s="9"/>
    </row>
    <row r="30" spans="2:11" ht="30" customHeight="1" outlineLevel="1">
      <c r="B30" s="323" t="s">
        <v>161</v>
      </c>
      <c r="C30" s="327" t="s">
        <v>162</v>
      </c>
      <c r="D30" s="43"/>
      <c r="K30" s="9"/>
    </row>
    <row r="31" spans="2:11" ht="30" customHeight="1" outlineLevel="1">
      <c r="B31" s="324" t="s">
        <v>163</v>
      </c>
      <c r="C31" s="199" t="s">
        <v>164</v>
      </c>
      <c r="D31" s="43"/>
      <c r="K31" s="9"/>
    </row>
    <row r="32" spans="2:11" ht="30" customHeight="1" outlineLevel="1">
      <c r="B32" s="323" t="s">
        <v>165</v>
      </c>
      <c r="C32" s="327" t="s">
        <v>166</v>
      </c>
      <c r="D32" s="43"/>
      <c r="K32" s="9"/>
    </row>
    <row r="33" spans="2:11" ht="15" customHeight="1">
      <c r="B33" s="246"/>
      <c r="C33" s="243"/>
      <c r="D33" s="43"/>
      <c r="K33" s="9"/>
    </row>
    <row r="34" spans="2:11" ht="15" customHeight="1">
      <c r="B34" s="210" t="s">
        <v>298</v>
      </c>
      <c r="C34" s="245"/>
      <c r="D34" s="43"/>
      <c r="K34" s="9"/>
    </row>
    <row r="35" spans="2:11" ht="30" customHeight="1" outlineLevel="1">
      <c r="B35" s="322" t="s">
        <v>299</v>
      </c>
      <c r="C35" s="298" t="s">
        <v>300</v>
      </c>
      <c r="D35" s="43"/>
      <c r="K35" s="9"/>
    </row>
    <row r="36" spans="2:11" ht="30" customHeight="1" outlineLevel="1">
      <c r="B36" s="324" t="s">
        <v>301</v>
      </c>
      <c r="C36" s="199" t="s">
        <v>302</v>
      </c>
      <c r="D36" s="43"/>
      <c r="K36" s="9"/>
    </row>
    <row r="37" spans="2:11" ht="30" customHeight="1" outlineLevel="1">
      <c r="B37" s="322" t="s">
        <v>303</v>
      </c>
      <c r="C37" s="298" t="s">
        <v>304</v>
      </c>
      <c r="D37" s="43"/>
      <c r="K37" s="9"/>
    </row>
    <row r="38" spans="2:11" ht="30" customHeight="1" outlineLevel="1">
      <c r="B38" s="324" t="s">
        <v>305</v>
      </c>
      <c r="C38" s="199" t="s">
        <v>306</v>
      </c>
      <c r="D38" s="43"/>
      <c r="K38" s="9"/>
    </row>
    <row r="39" spans="2:11" ht="30" customHeight="1" outlineLevel="1">
      <c r="B39" s="322" t="s">
        <v>307</v>
      </c>
      <c r="C39" s="298" t="s">
        <v>308</v>
      </c>
      <c r="D39" s="43"/>
      <c r="K39" s="9"/>
    </row>
    <row r="40" spans="2:11" ht="30" customHeight="1" outlineLevel="1">
      <c r="B40" s="324" t="s">
        <v>309</v>
      </c>
      <c r="C40" s="199" t="s">
        <v>310</v>
      </c>
      <c r="D40" s="43"/>
      <c r="K40" s="9"/>
    </row>
    <row r="41" spans="2:11" ht="30" outlineLevel="1">
      <c r="B41" s="322" t="s">
        <v>311</v>
      </c>
      <c r="C41" s="298" t="s">
        <v>312</v>
      </c>
      <c r="D41" s="43"/>
      <c r="K41" s="9"/>
    </row>
    <row r="42" spans="2:11" ht="45" outlineLevel="1">
      <c r="B42" s="324" t="s">
        <v>313</v>
      </c>
      <c r="C42" s="199" t="s">
        <v>314</v>
      </c>
      <c r="D42" s="43"/>
      <c r="K42" s="9"/>
    </row>
    <row r="43" spans="2:11" ht="30" customHeight="1" outlineLevel="1">
      <c r="B43" s="322" t="s">
        <v>315</v>
      </c>
      <c r="C43" s="298" t="s">
        <v>316</v>
      </c>
      <c r="D43" s="243"/>
      <c r="K43" s="9"/>
    </row>
    <row r="44" spans="2:11" ht="15" customHeight="1">
      <c r="B44" s="243"/>
      <c r="C44" s="243"/>
      <c r="D44" s="246"/>
      <c r="K44" s="9"/>
    </row>
    <row r="45" spans="2:11" ht="15" customHeight="1">
      <c r="B45" s="210" t="s">
        <v>10</v>
      </c>
      <c r="C45" s="243"/>
      <c r="K45" s="9"/>
    </row>
    <row r="46" spans="2:11" ht="60" outlineLevel="1">
      <c r="B46" s="327" t="s">
        <v>317</v>
      </c>
      <c r="C46" s="327" t="s">
        <v>318</v>
      </c>
      <c r="D46" s="199"/>
      <c r="K46" s="9"/>
    </row>
    <row r="47" spans="2:11" ht="30" customHeight="1" outlineLevel="1">
      <c r="B47" s="329" t="s">
        <v>319</v>
      </c>
      <c r="C47" s="329" t="s">
        <v>320</v>
      </c>
      <c r="D47" s="329"/>
      <c r="K47" s="9"/>
    </row>
    <row r="48" spans="2:11" ht="45" outlineLevel="1">
      <c r="B48" s="327" t="s">
        <v>321</v>
      </c>
      <c r="C48" s="298" t="s">
        <v>322</v>
      </c>
      <c r="D48" s="329"/>
      <c r="K48" s="9"/>
    </row>
    <row r="49" spans="2:11" ht="45" outlineLevel="1">
      <c r="B49" s="329" t="s">
        <v>323</v>
      </c>
      <c r="C49" s="329" t="s">
        <v>324</v>
      </c>
      <c r="D49" s="329"/>
      <c r="K49" s="9"/>
    </row>
    <row r="50" spans="2:11" ht="45" outlineLevel="1">
      <c r="B50" s="327" t="s">
        <v>325</v>
      </c>
      <c r="C50" s="327" t="s">
        <v>326</v>
      </c>
      <c r="D50" s="199"/>
      <c r="K50" s="9"/>
    </row>
    <row r="51" spans="2:11" ht="45" outlineLevel="1">
      <c r="B51" s="329" t="s">
        <v>327</v>
      </c>
      <c r="C51" s="329" t="s">
        <v>328</v>
      </c>
      <c r="D51" s="329"/>
      <c r="K51" s="9"/>
    </row>
    <row r="52" spans="2:11" ht="30" outlineLevel="1">
      <c r="B52" s="298" t="s">
        <v>329</v>
      </c>
      <c r="C52" s="298" t="s">
        <v>330</v>
      </c>
      <c r="D52" s="329"/>
      <c r="K52" s="9"/>
    </row>
    <row r="53" spans="2:11" ht="45" outlineLevel="1">
      <c r="B53" s="199" t="s">
        <v>331</v>
      </c>
      <c r="C53" s="199" t="s">
        <v>332</v>
      </c>
      <c r="D53" s="199"/>
      <c r="K53" s="9"/>
    </row>
    <row r="54" spans="2:11" ht="45" outlineLevel="1">
      <c r="B54" s="298" t="s">
        <v>333</v>
      </c>
      <c r="C54" s="298" t="s">
        <v>334</v>
      </c>
      <c r="D54" s="329"/>
      <c r="K54" s="9"/>
    </row>
    <row r="55" spans="2:11" ht="45" outlineLevel="1">
      <c r="B55" s="199" t="s">
        <v>335</v>
      </c>
      <c r="C55" s="199" t="s">
        <v>336</v>
      </c>
      <c r="D55" s="199"/>
      <c r="K55" s="9"/>
    </row>
    <row r="56" spans="2:11" ht="30" customHeight="1" outlineLevel="1">
      <c r="B56" s="298" t="s">
        <v>337</v>
      </c>
      <c r="C56" s="298" t="s">
        <v>338</v>
      </c>
      <c r="D56" s="329"/>
      <c r="K56" s="9"/>
    </row>
    <row r="57" spans="2:11" ht="45" outlineLevel="1">
      <c r="B57" s="329" t="s">
        <v>339</v>
      </c>
      <c r="C57" s="329" t="s">
        <v>340</v>
      </c>
      <c r="D57" s="329"/>
      <c r="K57" s="9"/>
    </row>
    <row r="58" spans="2:11" ht="75" outlineLevel="1">
      <c r="B58" s="298" t="s">
        <v>341</v>
      </c>
      <c r="C58" s="298" t="s">
        <v>342</v>
      </c>
      <c r="D58" s="329"/>
      <c r="K58" s="9"/>
    </row>
    <row r="59" spans="2:11" ht="45" outlineLevel="1">
      <c r="B59" s="329" t="s">
        <v>343</v>
      </c>
      <c r="C59" s="329" t="s">
        <v>344</v>
      </c>
      <c r="D59" s="329"/>
      <c r="K59" s="9"/>
    </row>
    <row r="60" spans="2:11" ht="30" customHeight="1" outlineLevel="1">
      <c r="B60" s="298" t="s">
        <v>345</v>
      </c>
      <c r="C60" s="298" t="s">
        <v>69</v>
      </c>
      <c r="D60" s="329"/>
      <c r="K60" s="9"/>
    </row>
    <row r="61" spans="2:11" ht="30" outlineLevel="1">
      <c r="B61" s="329" t="s">
        <v>346</v>
      </c>
      <c r="C61" s="329" t="s">
        <v>347</v>
      </c>
      <c r="D61" s="329"/>
      <c r="K61" s="9"/>
    </row>
    <row r="62" spans="2:11" ht="75" outlineLevel="1">
      <c r="B62" s="298" t="s">
        <v>270</v>
      </c>
      <c r="C62" s="298" t="s">
        <v>271</v>
      </c>
      <c r="D62" s="329"/>
      <c r="K62" s="9"/>
    </row>
    <row r="63" spans="2:11" ht="30" customHeight="1" outlineLevel="1">
      <c r="B63" s="329" t="s">
        <v>139</v>
      </c>
      <c r="C63" s="329" t="s">
        <v>140</v>
      </c>
      <c r="D63" s="329"/>
      <c r="K63" s="9"/>
    </row>
    <row r="64" spans="2:11" ht="15" customHeight="1">
      <c r="B64" s="243"/>
      <c r="C64" s="243"/>
      <c r="D64" s="243"/>
      <c r="K64" s="9"/>
    </row>
    <row r="65" spans="2:11" ht="15" customHeight="1">
      <c r="B65" s="244" t="s">
        <v>14</v>
      </c>
      <c r="C65" s="243"/>
      <c r="D65" s="243"/>
      <c r="K65" s="9"/>
    </row>
    <row r="66" spans="2:11" ht="30" outlineLevel="1">
      <c r="B66" s="327" t="s">
        <v>348</v>
      </c>
      <c r="C66" s="327" t="s">
        <v>349</v>
      </c>
      <c r="D66" s="199"/>
      <c r="K66" s="9"/>
    </row>
    <row r="67" spans="2:11" ht="45" outlineLevel="1">
      <c r="B67" s="199" t="s">
        <v>232</v>
      </c>
      <c r="C67" s="199" t="s">
        <v>233</v>
      </c>
      <c r="D67" s="199"/>
      <c r="K67" s="9"/>
    </row>
    <row r="68" spans="2:11" ht="60" outlineLevel="1">
      <c r="B68" s="327" t="s">
        <v>208</v>
      </c>
      <c r="C68" s="327" t="s">
        <v>209</v>
      </c>
      <c r="D68" s="199"/>
      <c r="F68" s="332"/>
      <c r="K68" s="9"/>
    </row>
    <row r="69" spans="2:11" ht="105" outlineLevel="1">
      <c r="B69" s="199" t="s">
        <v>204</v>
      </c>
      <c r="C69" s="199" t="s">
        <v>205</v>
      </c>
      <c r="D69" s="199"/>
      <c r="F69" s="332"/>
      <c r="K69" s="9"/>
    </row>
    <row r="70" spans="2:11" ht="135" outlineLevel="1">
      <c r="B70" s="327" t="s">
        <v>200</v>
      </c>
      <c r="C70" s="327" t="s">
        <v>201</v>
      </c>
      <c r="D70" s="199"/>
      <c r="F70" s="332"/>
      <c r="K70" s="9"/>
    </row>
    <row r="71" spans="2:11" ht="90" outlineLevel="1">
      <c r="B71" s="199" t="s">
        <v>95</v>
      </c>
      <c r="C71" s="199" t="s">
        <v>96</v>
      </c>
      <c r="D71" s="199"/>
      <c r="F71" s="332"/>
      <c r="K71" s="9"/>
    </row>
    <row r="72" spans="2:11" ht="90" outlineLevel="1">
      <c r="B72" s="327" t="s">
        <v>99</v>
      </c>
      <c r="C72" s="327" t="s">
        <v>100</v>
      </c>
      <c r="D72" s="199"/>
      <c r="F72" s="332"/>
      <c r="K72" s="9"/>
    </row>
    <row r="73" spans="2:11" ht="45" outlineLevel="1">
      <c r="B73" s="199" t="s">
        <v>90</v>
      </c>
      <c r="C73" s="199" t="s">
        <v>91</v>
      </c>
      <c r="D73" s="199"/>
      <c r="F73" s="332"/>
      <c r="K73" s="9"/>
    </row>
    <row r="74" spans="2:11" ht="60" outlineLevel="1">
      <c r="B74" s="327" t="s">
        <v>103</v>
      </c>
      <c r="C74" s="327" t="s">
        <v>104</v>
      </c>
      <c r="D74" s="199"/>
      <c r="F74" s="332"/>
      <c r="K74" s="9"/>
    </row>
    <row r="75" spans="2:11" ht="105" outlineLevel="1">
      <c r="B75" s="199" t="s">
        <v>236</v>
      </c>
      <c r="C75" s="199" t="s">
        <v>237</v>
      </c>
      <c r="D75" s="199"/>
      <c r="F75" s="332"/>
      <c r="K75" s="9"/>
    </row>
    <row r="76" spans="2:11" ht="120" outlineLevel="1">
      <c r="B76" s="327" t="s">
        <v>241</v>
      </c>
      <c r="C76" s="327" t="s">
        <v>242</v>
      </c>
      <c r="D76" s="199"/>
      <c r="F76" s="332"/>
      <c r="K76" s="9"/>
    </row>
    <row r="77" spans="2:11" ht="45" outlineLevel="1">
      <c r="B77" s="199" t="s">
        <v>128</v>
      </c>
      <c r="C77" s="199" t="s">
        <v>129</v>
      </c>
      <c r="D77" s="199"/>
      <c r="F77" s="332"/>
      <c r="K77" s="9"/>
    </row>
    <row r="78" spans="2:11" ht="45" outlineLevel="1">
      <c r="B78" s="327" t="s">
        <v>123</v>
      </c>
      <c r="C78" s="327" t="s">
        <v>124</v>
      </c>
      <c r="D78" s="199"/>
      <c r="F78" s="332"/>
      <c r="K78" s="9"/>
    </row>
    <row r="79" spans="2:11" ht="30" customHeight="1" outlineLevel="1">
      <c r="B79" s="199" t="s">
        <v>245</v>
      </c>
      <c r="C79" s="199" t="s">
        <v>246</v>
      </c>
      <c r="D79" s="328"/>
      <c r="F79" s="333"/>
      <c r="K79" s="9"/>
    </row>
    <row r="80" spans="2:11" ht="30" outlineLevel="1">
      <c r="B80" s="327" t="s">
        <v>85</v>
      </c>
      <c r="C80" s="327" t="s">
        <v>86</v>
      </c>
      <c r="D80" s="328"/>
      <c r="F80" s="333"/>
      <c r="K80" s="9"/>
    </row>
    <row r="81" spans="2:11" ht="60" outlineLevel="1">
      <c r="B81" s="199" t="s">
        <v>350</v>
      </c>
      <c r="C81" s="199" t="s">
        <v>351</v>
      </c>
      <c r="D81" s="328"/>
      <c r="F81" s="333"/>
      <c r="K81" s="9"/>
    </row>
    <row r="82" spans="2:11" ht="15" customHeight="1">
      <c r="B82" s="246"/>
      <c r="C82" s="243"/>
      <c r="D82" s="246"/>
      <c r="K82" s="9"/>
    </row>
    <row r="83" spans="2:11" ht="15" customHeight="1">
      <c r="B83" s="244" t="s">
        <v>352</v>
      </c>
      <c r="C83" s="243"/>
      <c r="D83" s="246"/>
      <c r="K83" s="9"/>
    </row>
    <row r="84" spans="2:11" ht="45" outlineLevel="1">
      <c r="B84" s="327" t="s">
        <v>194</v>
      </c>
      <c r="C84" s="327" t="s">
        <v>195</v>
      </c>
      <c r="D84" s="246"/>
      <c r="K84" s="9"/>
    </row>
    <row r="85" spans="2:11" ht="45" outlineLevel="1">
      <c r="B85" s="199" t="s">
        <v>353</v>
      </c>
      <c r="C85" s="253" t="s">
        <v>354</v>
      </c>
      <c r="D85" s="246"/>
      <c r="K85" s="9"/>
    </row>
    <row r="86" spans="2:11" ht="60" outlineLevel="1">
      <c r="B86" s="327" t="s">
        <v>355</v>
      </c>
      <c r="C86" s="289" t="s">
        <v>356</v>
      </c>
      <c r="D86" s="246"/>
      <c r="K86" s="9"/>
    </row>
    <row r="87" spans="2:11" ht="30" outlineLevel="1">
      <c r="B87" s="199" t="s">
        <v>357</v>
      </c>
      <c r="C87" s="253" t="s">
        <v>358</v>
      </c>
      <c r="D87" s="246"/>
      <c r="K87" s="9"/>
    </row>
    <row r="88" spans="2:11" ht="30" outlineLevel="1">
      <c r="B88" s="327" t="s">
        <v>359</v>
      </c>
      <c r="C88" s="327" t="s">
        <v>360</v>
      </c>
      <c r="D88" s="246"/>
      <c r="K88" s="9"/>
    </row>
    <row r="89" spans="2:11" s="246" customFormat="1" ht="45" outlineLevel="1">
      <c r="B89" s="199" t="s">
        <v>361</v>
      </c>
      <c r="C89" s="199" t="s">
        <v>362</v>
      </c>
      <c r="E89" s="44"/>
      <c r="F89" s="330"/>
      <c r="K89" s="247"/>
    </row>
    <row r="90" spans="2:11" s="246" customFormat="1" ht="15" customHeight="1">
      <c r="C90" s="243"/>
      <c r="F90" s="330"/>
      <c r="K90" s="247"/>
    </row>
    <row r="91" spans="2:11" s="246" customFormat="1" ht="15" customHeight="1">
      <c r="B91" s="244" t="s">
        <v>363</v>
      </c>
      <c r="C91" s="243"/>
      <c r="F91" s="330"/>
      <c r="K91" s="247"/>
    </row>
    <row r="92" spans="2:11" s="246" customFormat="1" ht="30" outlineLevel="1">
      <c r="B92" s="298" t="s">
        <v>364</v>
      </c>
      <c r="C92" s="298" t="s">
        <v>365</v>
      </c>
      <c r="F92" s="330"/>
      <c r="K92" s="247"/>
    </row>
    <row r="93" spans="2:11" s="246" customFormat="1" ht="45" outlineLevel="1">
      <c r="B93" s="199" t="s">
        <v>366</v>
      </c>
      <c r="C93" s="199" t="s">
        <v>367</v>
      </c>
      <c r="F93" s="330"/>
      <c r="K93" s="247"/>
    </row>
    <row r="94" spans="2:11" s="246" customFormat="1" ht="30" outlineLevel="1">
      <c r="B94" s="298" t="s">
        <v>368</v>
      </c>
      <c r="C94" s="298" t="s">
        <v>369</v>
      </c>
      <c r="F94" s="330"/>
      <c r="K94" s="247"/>
    </row>
    <row r="95" spans="2:11" s="246" customFormat="1" ht="30" customHeight="1" outlineLevel="1">
      <c r="B95" s="199" t="s">
        <v>370</v>
      </c>
      <c r="C95" s="199" t="s">
        <v>371</v>
      </c>
      <c r="F95" s="330"/>
      <c r="K95" s="247"/>
    </row>
    <row r="96" spans="2:11" s="246" customFormat="1" ht="30" customHeight="1" outlineLevel="1">
      <c r="B96" s="298" t="s">
        <v>372</v>
      </c>
      <c r="C96" s="298" t="s">
        <v>373</v>
      </c>
      <c r="F96" s="330"/>
      <c r="K96" s="247"/>
    </row>
    <row r="97" spans="2:11" s="246" customFormat="1" ht="30" outlineLevel="1">
      <c r="B97" s="199" t="s">
        <v>374</v>
      </c>
      <c r="C97" s="199" t="s">
        <v>375</v>
      </c>
      <c r="F97" s="330"/>
      <c r="K97" s="247"/>
    </row>
    <row r="98" spans="2:11" s="246" customFormat="1" ht="60" outlineLevel="1">
      <c r="B98" s="298" t="s">
        <v>376</v>
      </c>
      <c r="C98" s="298" t="s">
        <v>377</v>
      </c>
      <c r="F98" s="330"/>
      <c r="K98" s="247"/>
    </row>
    <row r="99" spans="2:11" s="246" customFormat="1" ht="30" outlineLevel="1">
      <c r="B99" s="199" t="s">
        <v>378</v>
      </c>
      <c r="C99" s="199" t="s">
        <v>379</v>
      </c>
      <c r="F99" s="330"/>
      <c r="K99" s="247"/>
    </row>
    <row r="100" spans="2:11" s="246" customFormat="1" ht="30" customHeight="1" outlineLevel="1">
      <c r="B100" s="298" t="s">
        <v>380</v>
      </c>
      <c r="C100" s="298" t="s">
        <v>381</v>
      </c>
      <c r="F100" s="330"/>
      <c r="K100" s="247"/>
    </row>
    <row r="101" spans="2:11" s="246" customFormat="1" ht="60" outlineLevel="1">
      <c r="B101" s="199" t="s">
        <v>382</v>
      </c>
      <c r="C101" s="199" t="s">
        <v>383</v>
      </c>
      <c r="F101" s="330"/>
      <c r="K101" s="247"/>
    </row>
    <row r="102" spans="2:11" s="246" customFormat="1" ht="60" outlineLevel="1">
      <c r="B102" s="327" t="s">
        <v>384</v>
      </c>
      <c r="C102" s="327" t="s">
        <v>385</v>
      </c>
      <c r="F102" s="330"/>
      <c r="K102" s="247"/>
    </row>
    <row r="103" spans="2:11" s="246" customFormat="1" ht="15" customHeight="1">
      <c r="B103" s="243"/>
      <c r="C103" s="243"/>
      <c r="F103" s="330"/>
      <c r="K103" s="247"/>
    </row>
    <row r="104" spans="2:11" ht="15" customHeight="1">
      <c r="B104" s="244" t="s">
        <v>386</v>
      </c>
      <c r="C104" s="243"/>
      <c r="D104" s="246"/>
      <c r="K104" s="9"/>
    </row>
    <row r="105" spans="2:11" ht="60" outlineLevel="1">
      <c r="B105" s="298" t="s">
        <v>387</v>
      </c>
      <c r="C105" s="298" t="s">
        <v>388</v>
      </c>
      <c r="D105" s="246"/>
      <c r="K105" s="9"/>
    </row>
    <row r="106" spans="2:11" ht="30" customHeight="1" outlineLevel="1">
      <c r="B106" s="199" t="s">
        <v>389</v>
      </c>
      <c r="C106" s="199" t="s">
        <v>390</v>
      </c>
      <c r="D106" s="246"/>
      <c r="K106" s="9"/>
    </row>
    <row r="107" spans="2:11" ht="30" customHeight="1" outlineLevel="1">
      <c r="B107" s="298" t="s">
        <v>391</v>
      </c>
      <c r="C107" s="298" t="s">
        <v>392</v>
      </c>
      <c r="D107" s="246"/>
      <c r="K107" s="9"/>
    </row>
    <row r="108" spans="2:11" ht="30" outlineLevel="1">
      <c r="B108" s="199" t="s">
        <v>393</v>
      </c>
      <c r="C108" s="199" t="s">
        <v>394</v>
      </c>
      <c r="D108" s="246"/>
      <c r="K108" s="9"/>
    </row>
    <row r="109" spans="2:11" ht="30" customHeight="1" outlineLevel="1">
      <c r="B109" s="298" t="s">
        <v>395</v>
      </c>
      <c r="C109" s="298" t="s">
        <v>396</v>
      </c>
      <c r="D109" s="246"/>
      <c r="K109" s="9"/>
    </row>
    <row r="110" spans="2:11" ht="45" outlineLevel="1">
      <c r="B110" s="199" t="s">
        <v>397</v>
      </c>
      <c r="C110" s="199" t="s">
        <v>398</v>
      </c>
      <c r="D110" s="246"/>
      <c r="K110" s="9"/>
    </row>
    <row r="111" spans="2:11" ht="15" customHeight="1">
      <c r="B111" s="246"/>
      <c r="C111" s="243"/>
      <c r="D111" s="245"/>
      <c r="K111" s="9"/>
    </row>
    <row r="112" spans="2:11" ht="15" customHeight="1">
      <c r="B112" s="210" t="s">
        <v>399</v>
      </c>
      <c r="C112" s="245"/>
      <c r="D112" s="245"/>
      <c r="K112" s="9"/>
    </row>
    <row r="113" spans="2:11" ht="30" customHeight="1" outlineLevel="1">
      <c r="B113" s="323" t="s">
        <v>400</v>
      </c>
      <c r="C113" s="327" t="s">
        <v>401</v>
      </c>
      <c r="D113" s="245"/>
      <c r="K113" s="9"/>
    </row>
    <row r="114" spans="2:11" ht="30" customHeight="1" outlineLevel="1">
      <c r="B114" s="325" t="s">
        <v>402</v>
      </c>
      <c r="C114" s="329" t="s">
        <v>403</v>
      </c>
      <c r="D114" s="245"/>
      <c r="K114" s="9"/>
    </row>
    <row r="115" spans="2:11" ht="45" outlineLevel="1">
      <c r="B115" s="323" t="s">
        <v>404</v>
      </c>
      <c r="C115" s="327" t="s">
        <v>405</v>
      </c>
      <c r="D115" s="245"/>
      <c r="K115" s="9"/>
    </row>
    <row r="116" spans="2:11" ht="60" outlineLevel="1">
      <c r="B116" s="325" t="s">
        <v>406</v>
      </c>
      <c r="C116" s="329" t="s">
        <v>407</v>
      </c>
      <c r="D116" s="245"/>
      <c r="K116" s="9"/>
    </row>
    <row r="117" spans="2:11" ht="150" outlineLevel="1">
      <c r="B117" s="323" t="s">
        <v>408</v>
      </c>
      <c r="C117" s="327" t="s">
        <v>409</v>
      </c>
      <c r="D117" s="245"/>
      <c r="K117" s="9"/>
    </row>
    <row r="118" spans="2:11" ht="15" customHeight="1">
      <c r="B118" s="246"/>
      <c r="C118" s="243"/>
      <c r="D118" s="245"/>
      <c r="K118" s="9"/>
    </row>
    <row r="119" spans="2:11" ht="15" customHeight="1">
      <c r="B119" s="244" t="s">
        <v>410</v>
      </c>
      <c r="C119" s="243"/>
      <c r="D119" s="245"/>
      <c r="K119" s="9"/>
    </row>
    <row r="120" spans="2:11" ht="45" outlineLevel="1">
      <c r="B120" s="327" t="s">
        <v>411</v>
      </c>
      <c r="C120" s="327" t="s">
        <v>412</v>
      </c>
      <c r="D120" s="245"/>
    </row>
    <row r="121" spans="2:11" ht="30" outlineLevel="1">
      <c r="B121" s="199" t="s">
        <v>413</v>
      </c>
      <c r="C121" s="199" t="s">
        <v>414</v>
      </c>
      <c r="D121" s="245"/>
    </row>
    <row r="122" spans="2:11" ht="60" outlineLevel="1">
      <c r="B122" s="298" t="s">
        <v>415</v>
      </c>
      <c r="C122" s="298" t="s">
        <v>416</v>
      </c>
      <c r="D122" s="245"/>
    </row>
    <row r="123" spans="2:11" ht="30" outlineLevel="1">
      <c r="B123" s="199" t="s">
        <v>417</v>
      </c>
      <c r="C123" s="199" t="s">
        <v>418</v>
      </c>
      <c r="D123" s="245"/>
    </row>
    <row r="124" spans="2:11" ht="30" outlineLevel="1">
      <c r="B124" s="298" t="s">
        <v>419</v>
      </c>
      <c r="C124" s="298" t="s">
        <v>420</v>
      </c>
      <c r="D124" s="245"/>
    </row>
    <row r="125" spans="2:11" ht="45" outlineLevel="1">
      <c r="B125" s="199" t="s">
        <v>421</v>
      </c>
      <c r="C125" s="199" t="s">
        <v>422</v>
      </c>
      <c r="D125" s="243"/>
    </row>
    <row r="126" spans="2:11" ht="15" customHeight="1">
      <c r="B126" s="243"/>
      <c r="C126" s="243"/>
      <c r="D126" s="245"/>
      <c r="K126" s="9"/>
    </row>
    <row r="127" spans="2:11" ht="15" customHeight="1">
      <c r="B127" s="318" t="s">
        <v>423</v>
      </c>
      <c r="C127" s="245"/>
      <c r="D127" s="199"/>
      <c r="K127" s="9"/>
    </row>
    <row r="128" spans="2:11" ht="30" customHeight="1" outlineLevel="1">
      <c r="B128" s="327" t="s">
        <v>424</v>
      </c>
      <c r="C128" s="327" t="s">
        <v>425</v>
      </c>
      <c r="D128" s="329"/>
      <c r="K128" s="9"/>
    </row>
    <row r="129" spans="2:11" ht="135" outlineLevel="1">
      <c r="B129" s="329" t="s">
        <v>426</v>
      </c>
      <c r="C129" s="329" t="s">
        <v>427</v>
      </c>
      <c r="D129" s="329"/>
      <c r="K129" s="9"/>
    </row>
    <row r="130" spans="2:11" ht="30" customHeight="1" outlineLevel="1">
      <c r="B130" s="298" t="s">
        <v>72</v>
      </c>
      <c r="C130" s="298" t="s">
        <v>73</v>
      </c>
      <c r="D130" s="329"/>
      <c r="K130" s="9"/>
    </row>
    <row r="131" spans="2:11" ht="30" customHeight="1" outlineLevel="1">
      <c r="B131" s="329" t="s">
        <v>76</v>
      </c>
      <c r="C131" s="329" t="s">
        <v>77</v>
      </c>
      <c r="D131" s="199"/>
      <c r="K131" s="9"/>
    </row>
    <row r="132" spans="2:11" ht="60" outlineLevel="1">
      <c r="B132" s="327" t="s">
        <v>428</v>
      </c>
      <c r="C132" s="327" t="s">
        <v>429</v>
      </c>
      <c r="D132" s="199"/>
      <c r="K132" s="9"/>
    </row>
    <row r="133" spans="2:11" ht="30" customHeight="1" outlineLevel="1">
      <c r="B133" s="199" t="s">
        <v>430</v>
      </c>
      <c r="C133" s="199" t="s">
        <v>431</v>
      </c>
      <c r="D133" s="199"/>
      <c r="K133" s="9"/>
    </row>
    <row r="134" spans="2:11" ht="30" customHeight="1" outlineLevel="1">
      <c r="B134" s="327" t="s">
        <v>432</v>
      </c>
      <c r="C134" s="327" t="s">
        <v>433</v>
      </c>
      <c r="D134" s="329"/>
      <c r="K134" s="9"/>
    </row>
    <row r="135" spans="2:11" ht="75" outlineLevel="1">
      <c r="B135" s="329" t="s">
        <v>434</v>
      </c>
      <c r="C135" s="329" t="s">
        <v>435</v>
      </c>
      <c r="D135" s="329"/>
      <c r="K135" s="9"/>
    </row>
    <row r="136" spans="2:11" ht="30" outlineLevel="1">
      <c r="B136" s="327" t="s">
        <v>436</v>
      </c>
      <c r="C136" s="327" t="s">
        <v>437</v>
      </c>
      <c r="D136" s="329"/>
      <c r="K136" s="9"/>
    </row>
    <row r="137" spans="2:11" ht="45" outlineLevel="1">
      <c r="B137" s="329" t="s">
        <v>438</v>
      </c>
      <c r="C137" s="329" t="s">
        <v>439</v>
      </c>
      <c r="D137" s="329"/>
      <c r="K137" s="9"/>
    </row>
    <row r="138" spans="2:11" ht="30" outlineLevel="1">
      <c r="B138" s="327" t="s">
        <v>440</v>
      </c>
      <c r="C138" s="327" t="s">
        <v>223</v>
      </c>
      <c r="D138" s="329"/>
      <c r="K138" s="9"/>
    </row>
    <row r="139" spans="2:11" ht="60" outlineLevel="1">
      <c r="B139" s="329" t="s">
        <v>441</v>
      </c>
      <c r="C139" s="329" t="s">
        <v>442</v>
      </c>
      <c r="D139" s="329"/>
      <c r="K139" s="9"/>
    </row>
    <row r="140" spans="2:11" ht="45" outlineLevel="1">
      <c r="B140" s="327" t="s">
        <v>252</v>
      </c>
      <c r="C140" s="327" t="s">
        <v>253</v>
      </c>
      <c r="D140" s="329"/>
      <c r="K140" s="9"/>
    </row>
    <row r="141" spans="2:11" ht="45" outlineLevel="1">
      <c r="B141" s="253" t="s">
        <v>194</v>
      </c>
      <c r="C141" s="253" t="s">
        <v>195</v>
      </c>
      <c r="D141" s="329"/>
      <c r="K141" s="9"/>
    </row>
    <row r="142" spans="2:11" ht="45" outlineLevel="1">
      <c r="B142" s="327" t="s">
        <v>443</v>
      </c>
      <c r="C142" s="327" t="s">
        <v>221</v>
      </c>
      <c r="D142" s="329"/>
      <c r="K142" s="9"/>
    </row>
    <row r="143" spans="2:11" ht="15" customHeight="1">
      <c r="B143" s="246"/>
      <c r="C143" s="243"/>
      <c r="D143" s="246"/>
    </row>
    <row r="144" spans="2:11" ht="15" customHeight="1">
      <c r="B144" s="244" t="s">
        <v>444</v>
      </c>
      <c r="D144" s="246"/>
    </row>
    <row r="145" spans="2:25" ht="30" outlineLevel="1">
      <c r="B145" s="327" t="s">
        <v>444</v>
      </c>
      <c r="C145" s="327" t="s">
        <v>138</v>
      </c>
      <c r="D145" s="246"/>
    </row>
    <row r="146" spans="2:25" ht="30" customHeight="1" outlineLevel="1">
      <c r="B146" s="329" t="s">
        <v>445</v>
      </c>
      <c r="C146" s="329" t="s">
        <v>112</v>
      </c>
      <c r="D146" s="246"/>
    </row>
    <row r="147" spans="2:25" ht="30" customHeight="1" outlineLevel="1">
      <c r="B147" s="289" t="s">
        <v>133</v>
      </c>
      <c r="C147" s="289" t="s">
        <v>134</v>
      </c>
      <c r="D147" s="246"/>
    </row>
    <row r="148" spans="2:25" ht="30" outlineLevel="1">
      <c r="B148" s="329" t="s">
        <v>444</v>
      </c>
      <c r="C148" s="329" t="s">
        <v>138</v>
      </c>
      <c r="D148" s="246"/>
    </row>
    <row r="149" spans="2:25" s="9" customFormat="1" ht="30" customHeight="1" outlineLevel="1">
      <c r="B149" s="289" t="s">
        <v>135</v>
      </c>
      <c r="C149" s="289" t="s">
        <v>136</v>
      </c>
      <c r="D149" s="246"/>
      <c r="E149" s="44"/>
      <c r="F149" s="330"/>
      <c r="G149" s="44"/>
      <c r="H149" s="44"/>
      <c r="I149" s="44"/>
      <c r="J149" s="44"/>
      <c r="K149" s="44"/>
      <c r="L149" s="44"/>
      <c r="M149" s="44"/>
      <c r="N149" s="44"/>
      <c r="O149" s="44"/>
      <c r="P149" s="44"/>
      <c r="Q149" s="44"/>
      <c r="R149" s="44"/>
      <c r="S149" s="44"/>
      <c r="T149" s="44"/>
      <c r="U149" s="44"/>
      <c r="V149" s="44"/>
      <c r="W149" s="44"/>
      <c r="X149" s="44"/>
      <c r="Y149" s="44"/>
    </row>
    <row r="150" spans="2:25" s="9" customFormat="1" ht="30" customHeight="1" outlineLevel="1">
      <c r="B150" s="329" t="s">
        <v>139</v>
      </c>
      <c r="C150" s="329" t="s">
        <v>140</v>
      </c>
      <c r="D150" s="246"/>
      <c r="E150" s="44"/>
      <c r="F150" s="330"/>
      <c r="G150" s="44"/>
      <c r="H150" s="44"/>
      <c r="I150" s="44"/>
      <c r="J150" s="44"/>
      <c r="K150" s="44"/>
      <c r="L150" s="44"/>
      <c r="M150" s="44"/>
      <c r="N150" s="44"/>
      <c r="O150" s="44"/>
      <c r="P150" s="44"/>
      <c r="Q150" s="44"/>
      <c r="R150" s="44"/>
      <c r="S150" s="44"/>
      <c r="T150" s="44"/>
      <c r="U150" s="44"/>
      <c r="V150" s="44"/>
      <c r="W150" s="44"/>
      <c r="X150" s="44"/>
      <c r="Y150" s="44"/>
    </row>
    <row r="151" spans="2:25" s="9" customFormat="1" ht="60" outlineLevel="1">
      <c r="B151" s="289" t="s">
        <v>141</v>
      </c>
      <c r="C151" s="289" t="s">
        <v>142</v>
      </c>
      <c r="D151" s="246"/>
      <c r="E151" s="44"/>
      <c r="F151" s="330"/>
      <c r="G151" s="44"/>
      <c r="H151" s="44"/>
      <c r="I151" s="44"/>
      <c r="J151" s="44"/>
      <c r="K151" s="44"/>
      <c r="L151" s="44"/>
      <c r="M151" s="44"/>
      <c r="N151" s="44"/>
      <c r="O151" s="44"/>
      <c r="P151" s="44"/>
      <c r="Q151" s="44"/>
      <c r="R151" s="44"/>
      <c r="S151" s="44"/>
      <c r="T151" s="44"/>
      <c r="U151" s="44"/>
      <c r="V151" s="44"/>
      <c r="W151" s="44"/>
      <c r="X151" s="44"/>
      <c r="Y151" s="44"/>
    </row>
    <row r="152" spans="2:25" s="9" customFormat="1" ht="45" outlineLevel="1">
      <c r="B152" s="329" t="s">
        <v>81</v>
      </c>
      <c r="C152" s="329" t="s">
        <v>82</v>
      </c>
      <c r="D152" s="246"/>
      <c r="E152" s="44"/>
      <c r="F152" s="330"/>
      <c r="G152" s="44"/>
      <c r="H152" s="44"/>
      <c r="I152" s="44"/>
      <c r="J152" s="44"/>
      <c r="K152" s="44"/>
      <c r="L152" s="44"/>
      <c r="M152" s="44"/>
      <c r="N152" s="44"/>
      <c r="O152" s="44"/>
      <c r="P152" s="44"/>
      <c r="Q152" s="44"/>
      <c r="R152" s="44"/>
      <c r="S152" s="44"/>
      <c r="T152" s="44"/>
      <c r="U152" s="44"/>
      <c r="V152" s="44"/>
      <c r="W152" s="44"/>
      <c r="X152" s="44"/>
      <c r="Y152" s="44"/>
    </row>
    <row r="153" spans="2:25" s="9" customFormat="1" ht="30" outlineLevel="1">
      <c r="B153" s="289" t="s">
        <v>268</v>
      </c>
      <c r="C153" s="289" t="s">
        <v>269</v>
      </c>
      <c r="D153" s="246"/>
      <c r="E153" s="44"/>
      <c r="F153" s="330"/>
      <c r="G153" s="44"/>
      <c r="H153" s="44"/>
      <c r="I153" s="44"/>
      <c r="J153" s="44"/>
      <c r="K153" s="44"/>
      <c r="L153" s="44"/>
      <c r="M153" s="44"/>
      <c r="N153" s="44"/>
      <c r="O153" s="44"/>
      <c r="P153" s="44"/>
      <c r="Q153" s="44"/>
      <c r="R153" s="44"/>
      <c r="S153" s="44"/>
      <c r="T153" s="44"/>
      <c r="U153" s="44"/>
      <c r="V153" s="44"/>
      <c r="W153" s="44"/>
      <c r="X153" s="44"/>
      <c r="Y153" s="44"/>
    </row>
    <row r="154" spans="2:25" s="9" customFormat="1" ht="30" customHeight="1" outlineLevel="1">
      <c r="B154" s="329" t="s">
        <v>224</v>
      </c>
      <c r="C154" s="329" t="s">
        <v>225</v>
      </c>
      <c r="D154" s="246"/>
      <c r="E154" s="44"/>
      <c r="F154" s="330"/>
      <c r="G154" s="44"/>
      <c r="H154" s="44"/>
      <c r="I154" s="44"/>
      <c r="J154" s="44"/>
      <c r="K154" s="44"/>
      <c r="L154" s="44"/>
      <c r="M154" s="44"/>
      <c r="N154" s="44"/>
      <c r="O154" s="44"/>
      <c r="P154" s="44"/>
      <c r="Q154" s="44"/>
      <c r="R154" s="44"/>
      <c r="S154" s="44"/>
      <c r="T154" s="44"/>
      <c r="U154" s="44"/>
      <c r="V154" s="44"/>
      <c r="W154" s="44"/>
      <c r="X154" s="44"/>
      <c r="Y154" s="44"/>
    </row>
    <row r="155" spans="2:25" s="9" customFormat="1" ht="30" customHeight="1" outlineLevel="1">
      <c r="B155" s="289" t="s">
        <v>148</v>
      </c>
      <c r="C155" s="289" t="s">
        <v>149</v>
      </c>
      <c r="D155" s="246"/>
      <c r="E155" s="44"/>
      <c r="F155" s="330"/>
    </row>
    <row r="156" spans="2:25" s="9" customFormat="1" ht="30" customHeight="1" outlineLevel="1">
      <c r="B156" s="329" t="s">
        <v>446</v>
      </c>
      <c r="C156" s="329" t="s">
        <v>263</v>
      </c>
      <c r="D156" s="246"/>
      <c r="E156" s="44"/>
      <c r="F156" s="330"/>
    </row>
    <row r="157" spans="2:25" s="9" customFormat="1" ht="30" customHeight="1" outlineLevel="1">
      <c r="B157" s="289" t="s">
        <v>264</v>
      </c>
      <c r="C157" s="289" t="s">
        <v>263</v>
      </c>
      <c r="D157" s="246"/>
      <c r="E157" s="44"/>
      <c r="F157" s="330"/>
    </row>
    <row r="158" spans="2:25" s="9" customFormat="1" ht="30" customHeight="1" outlineLevel="1">
      <c r="B158" s="329" t="s">
        <v>265</v>
      </c>
      <c r="C158" s="329" t="s">
        <v>263</v>
      </c>
      <c r="D158" s="246"/>
      <c r="E158" s="44"/>
      <c r="F158" s="330"/>
    </row>
    <row r="159" spans="2:25" s="9" customFormat="1" ht="30" customHeight="1" outlineLevel="1">
      <c r="B159" s="289" t="s">
        <v>266</v>
      </c>
      <c r="C159" s="289" t="s">
        <v>263</v>
      </c>
      <c r="D159" s="246"/>
      <c r="E159" s="44"/>
      <c r="F159" s="330"/>
    </row>
    <row r="160" spans="2:25" ht="30" customHeight="1" outlineLevel="1">
      <c r="B160" s="253" t="s">
        <v>267</v>
      </c>
      <c r="C160" s="329" t="s">
        <v>263</v>
      </c>
      <c r="D160" s="246"/>
    </row>
    <row r="161" spans="2:25" ht="30" customHeight="1" outlineLevel="1">
      <c r="B161" s="327" t="s">
        <v>146</v>
      </c>
      <c r="C161" s="327" t="s">
        <v>147</v>
      </c>
      <c r="D161" s="246"/>
    </row>
    <row r="162" spans="2:25" ht="30" customHeight="1" outlineLevel="1">
      <c r="B162" s="329" t="s">
        <v>230</v>
      </c>
      <c r="C162" s="329" t="s">
        <v>231</v>
      </c>
      <c r="D162" s="246"/>
    </row>
    <row r="163" spans="2:25" s="9" customFormat="1" ht="30" customHeight="1" outlineLevel="1">
      <c r="B163" s="289" t="s">
        <v>78</v>
      </c>
      <c r="C163" s="289" t="s">
        <v>79</v>
      </c>
      <c r="D163" s="246"/>
      <c r="E163" s="44"/>
      <c r="F163" s="330"/>
      <c r="G163" s="44"/>
      <c r="H163" s="44"/>
      <c r="I163" s="44"/>
      <c r="J163" s="44"/>
      <c r="K163" s="44"/>
      <c r="L163" s="44"/>
      <c r="M163" s="44"/>
      <c r="N163" s="44"/>
      <c r="O163" s="44"/>
      <c r="P163" s="44"/>
      <c r="Q163" s="44"/>
      <c r="R163" s="44"/>
      <c r="S163" s="44"/>
      <c r="T163" s="44"/>
      <c r="U163" s="44"/>
      <c r="V163" s="44"/>
      <c r="W163" s="44"/>
      <c r="X163" s="44"/>
      <c r="Y163" s="44"/>
    </row>
    <row r="164" spans="2:25" s="9" customFormat="1" ht="30" customHeight="1" outlineLevel="1">
      <c r="B164" s="329" t="s">
        <v>210</v>
      </c>
      <c r="C164" s="329" t="s">
        <v>211</v>
      </c>
      <c r="D164" s="246"/>
      <c r="E164" s="44"/>
      <c r="F164" s="330"/>
      <c r="G164" s="44"/>
      <c r="H164" s="44"/>
      <c r="I164" s="44"/>
      <c r="J164" s="44"/>
      <c r="K164" s="44"/>
      <c r="L164" s="44"/>
      <c r="M164" s="44"/>
      <c r="N164" s="44"/>
      <c r="O164" s="44"/>
      <c r="P164" s="44"/>
      <c r="Q164" s="44"/>
      <c r="R164" s="44"/>
      <c r="S164" s="44"/>
      <c r="T164" s="44"/>
      <c r="U164" s="44"/>
      <c r="V164" s="44"/>
      <c r="W164" s="44"/>
      <c r="X164" s="44"/>
      <c r="Y164" s="44"/>
    </row>
    <row r="165" spans="2:25" s="9" customFormat="1" ht="30" customHeight="1" outlineLevel="1">
      <c r="B165" s="289" t="s">
        <v>172</v>
      </c>
      <c r="C165" s="289" t="s">
        <v>173</v>
      </c>
      <c r="D165" s="246"/>
      <c r="E165" s="44"/>
      <c r="F165" s="330"/>
      <c r="G165" s="44"/>
      <c r="H165" s="44"/>
      <c r="I165" s="44"/>
      <c r="J165" s="44"/>
      <c r="K165" s="44"/>
      <c r="L165" s="44"/>
      <c r="M165" s="44"/>
      <c r="N165" s="44"/>
      <c r="O165" s="44"/>
      <c r="P165" s="44"/>
      <c r="Q165" s="44"/>
      <c r="R165" s="44"/>
      <c r="S165" s="44"/>
      <c r="T165" s="44"/>
      <c r="U165" s="44"/>
      <c r="V165" s="44"/>
      <c r="W165" s="44"/>
      <c r="X165" s="44"/>
      <c r="Y165" s="44"/>
    </row>
    <row r="166" spans="2:25" s="9" customFormat="1" ht="30" customHeight="1" outlineLevel="1">
      <c r="B166" s="329" t="s">
        <v>150</v>
      </c>
      <c r="C166" s="329" t="s">
        <v>151</v>
      </c>
      <c r="D166" s="246"/>
      <c r="E166" s="44"/>
      <c r="F166" s="330"/>
      <c r="G166" s="44"/>
      <c r="H166" s="44"/>
      <c r="I166" s="44"/>
      <c r="J166" s="44"/>
      <c r="K166" s="44"/>
      <c r="L166" s="44"/>
      <c r="M166" s="44"/>
      <c r="N166" s="44"/>
      <c r="O166" s="44"/>
      <c r="P166" s="44"/>
      <c r="Q166" s="44"/>
      <c r="R166" s="44"/>
      <c r="S166" s="44"/>
      <c r="T166" s="44"/>
      <c r="U166" s="44"/>
      <c r="V166" s="44"/>
      <c r="W166" s="44"/>
      <c r="X166" s="44"/>
      <c r="Y166" s="44"/>
    </row>
    <row r="167" spans="2:25" ht="30" customHeight="1" outlineLevel="1">
      <c r="B167" s="289" t="s">
        <v>144</v>
      </c>
      <c r="C167" s="289" t="s">
        <v>145</v>
      </c>
      <c r="D167" s="246"/>
    </row>
    <row r="175" spans="2:25">
      <c r="B175" s="221"/>
    </row>
    <row r="176" spans="2:25">
      <c r="B176" s="221"/>
    </row>
  </sheetData>
  <mergeCells count="2">
    <mergeCell ref="B2:C2"/>
    <mergeCell ref="B4:C4"/>
  </mergeCells>
  <pageMargins left="0.7" right="0.7" top="0.75" bottom="0.75" header="0.3" footer="0.3"/>
  <pageSetup paperSize="9"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5F9E88"/>
  </sheetPr>
  <dimension ref="A1:CA467"/>
  <sheetViews>
    <sheetView showGridLines="0" zoomScaleNormal="100" workbookViewId="0"/>
  </sheetViews>
  <sheetFormatPr defaultColWidth="0" defaultRowHeight="15" zeroHeight="1"/>
  <cols>
    <col min="1" max="1" width="2.28515625" style="9" customWidth="1"/>
    <col min="2" max="2" width="39" customWidth="1"/>
    <col min="3" max="3" width="81.140625" customWidth="1"/>
    <col min="4" max="4" width="45" customWidth="1"/>
    <col min="5" max="5" width="0.85546875" style="3" customWidth="1"/>
    <col min="6" max="6" width="79.28515625" style="3" customWidth="1"/>
    <col min="7" max="9" width="9.140625" style="3" customWidth="1"/>
    <col min="10" max="79" width="0" style="3" hidden="1" customWidth="1"/>
    <col min="80" max="16384" width="9.140625" hidden="1"/>
  </cols>
  <sheetData>
    <row r="1" spans="1:6" s="3" customFormat="1" ht="54" customHeight="1">
      <c r="B1" s="46" t="s">
        <v>279</v>
      </c>
      <c r="C1" s="46"/>
      <c r="D1" s="46"/>
    </row>
    <row r="2" spans="1:6" s="3" customFormat="1" ht="60" customHeight="1">
      <c r="B2" s="388" t="s">
        <v>447</v>
      </c>
      <c r="C2" s="388"/>
      <c r="D2" s="388"/>
      <c r="E2" s="388"/>
      <c r="F2" s="388"/>
    </row>
    <row r="3" spans="1:6" s="3" customFormat="1" ht="21.95" customHeight="1">
      <c r="B3" s="389" t="s">
        <v>448</v>
      </c>
      <c r="C3" s="389"/>
      <c r="D3" s="389"/>
      <c r="E3" s="389"/>
      <c r="F3" s="390"/>
    </row>
    <row r="4" spans="1:6" s="3" customFormat="1" ht="9" customHeight="1"/>
    <row r="5" spans="1:6" s="3" customFormat="1" ht="20.100000000000001" customHeight="1">
      <c r="B5" s="302" t="s">
        <v>2</v>
      </c>
      <c r="C5" s="302" t="s">
        <v>449</v>
      </c>
      <c r="D5" s="302" t="s">
        <v>450</v>
      </c>
      <c r="E5" s="259"/>
      <c r="F5" s="302" t="s">
        <v>451</v>
      </c>
    </row>
    <row r="6" spans="1:6" s="3" customFormat="1" ht="9" customHeight="1"/>
    <row r="7" spans="1:6" ht="30">
      <c r="A7" s="48"/>
      <c r="B7" s="319" t="s">
        <v>452</v>
      </c>
      <c r="C7" s="262" t="s">
        <v>453</v>
      </c>
      <c r="D7" s="264" t="s">
        <v>454</v>
      </c>
      <c r="F7" s="264" t="s">
        <v>455</v>
      </c>
    </row>
    <row r="8" spans="1:6">
      <c r="A8" s="48"/>
      <c r="B8" s="319"/>
      <c r="C8" s="262"/>
      <c r="D8" s="264"/>
      <c r="F8" s="264" t="s">
        <v>456</v>
      </c>
    </row>
    <row r="9" spans="1:6" ht="2.25" customHeight="1">
      <c r="A9" s="48"/>
      <c r="B9" s="258"/>
      <c r="C9" s="262"/>
      <c r="D9" s="43"/>
      <c r="F9" s="261"/>
    </row>
    <row r="10" spans="1:6" ht="30">
      <c r="A10" s="48"/>
      <c r="B10" s="258"/>
      <c r="C10" s="262"/>
      <c r="D10" s="264" t="s">
        <v>457</v>
      </c>
      <c r="F10" s="264" t="s">
        <v>455</v>
      </c>
    </row>
    <row r="11" spans="1:6">
      <c r="A11" s="48"/>
      <c r="B11" s="258"/>
      <c r="C11" s="262"/>
      <c r="D11" s="264"/>
      <c r="F11" s="264" t="s">
        <v>458</v>
      </c>
    </row>
    <row r="12" spans="1:6" ht="2.25" customHeight="1">
      <c r="A12" s="48"/>
      <c r="B12" s="258"/>
      <c r="C12" s="262"/>
      <c r="D12" s="43"/>
      <c r="F12" s="261"/>
    </row>
    <row r="13" spans="1:6">
      <c r="A13" s="48"/>
      <c r="B13" s="258"/>
      <c r="C13" s="262"/>
      <c r="D13" s="264" t="s">
        <v>459</v>
      </c>
      <c r="F13" s="264" t="s">
        <v>460</v>
      </c>
    </row>
    <row r="14" spans="1:6">
      <c r="A14" s="48"/>
      <c r="B14" s="258"/>
      <c r="C14" s="262"/>
      <c r="D14" s="264"/>
      <c r="F14" s="264" t="s">
        <v>461</v>
      </c>
    </row>
    <row r="15" spans="1:6" ht="9" customHeight="1">
      <c r="A15" s="48"/>
      <c r="B15" s="9"/>
      <c r="C15" s="259"/>
      <c r="D15" s="260"/>
      <c r="F15" s="261"/>
    </row>
    <row r="16" spans="1:6" ht="30">
      <c r="A16" s="48"/>
      <c r="B16" s="319" t="s">
        <v>462</v>
      </c>
      <c r="C16" s="262" t="s">
        <v>453</v>
      </c>
      <c r="D16" s="264" t="s">
        <v>259</v>
      </c>
      <c r="F16" s="264" t="s">
        <v>463</v>
      </c>
    </row>
    <row r="17" spans="1:79">
      <c r="A17" s="48"/>
      <c r="B17" s="319"/>
      <c r="C17" s="262"/>
      <c r="D17" s="264"/>
      <c r="F17" s="264" t="s">
        <v>456</v>
      </c>
    </row>
    <row r="18" spans="1:79" ht="2.25" customHeight="1">
      <c r="A18" s="48"/>
      <c r="B18" s="258"/>
      <c r="C18" s="262"/>
      <c r="D18" s="43"/>
      <c r="F18" s="261"/>
    </row>
    <row r="19" spans="1:79" ht="30">
      <c r="A19" s="48"/>
      <c r="B19" s="258"/>
      <c r="C19" s="262"/>
      <c r="D19" s="264" t="s">
        <v>256</v>
      </c>
      <c r="F19" s="264" t="s">
        <v>463</v>
      </c>
    </row>
    <row r="20" spans="1:79">
      <c r="A20" s="48"/>
      <c r="B20" s="258"/>
      <c r="C20" s="262"/>
      <c r="D20" s="264"/>
      <c r="F20" s="264" t="s">
        <v>458</v>
      </c>
    </row>
    <row r="21" spans="1:79" ht="2.25" customHeight="1">
      <c r="A21" s="48"/>
      <c r="B21" s="258"/>
      <c r="C21" s="262"/>
      <c r="D21" s="43"/>
      <c r="F21" s="261"/>
    </row>
    <row r="22" spans="1:79">
      <c r="A22" s="48"/>
      <c r="B22" s="258"/>
      <c r="C22" s="262"/>
      <c r="D22" s="264" t="s">
        <v>459</v>
      </c>
      <c r="F22" s="264" t="s">
        <v>460</v>
      </c>
    </row>
    <row r="23" spans="1:79">
      <c r="A23" s="48"/>
      <c r="B23" s="258"/>
      <c r="C23" s="262"/>
      <c r="D23" s="264"/>
      <c r="F23" s="264" t="s">
        <v>461</v>
      </c>
    </row>
    <row r="24" spans="1:79" ht="9" customHeight="1">
      <c r="A24" s="48"/>
      <c r="B24" s="9"/>
      <c r="C24" s="259"/>
      <c r="D24" s="260"/>
      <c r="F24" s="261"/>
    </row>
    <row r="25" spans="1:79">
      <c r="A25" s="48"/>
      <c r="B25" s="319" t="s">
        <v>464</v>
      </c>
      <c r="C25" s="262" t="s">
        <v>453</v>
      </c>
      <c r="D25" s="264" t="s">
        <v>459</v>
      </c>
      <c r="F25" s="264" t="s">
        <v>460</v>
      </c>
    </row>
    <row r="26" spans="1:79">
      <c r="A26" s="48"/>
      <c r="B26" s="291"/>
      <c r="C26" s="262"/>
      <c r="D26" s="264"/>
      <c r="F26" s="264" t="s">
        <v>465</v>
      </c>
    </row>
    <row r="27" spans="1:79" s="9" customFormat="1" ht="9" customHeight="1">
      <c r="A27" s="48"/>
      <c r="B27" s="86"/>
      <c r="C27" s="3"/>
      <c r="D27" s="43"/>
      <c r="E27" s="3"/>
      <c r="F27" s="4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row>
    <row r="28" spans="1:79" s="9" customFormat="1">
      <c r="A28" s="48"/>
      <c r="B28" s="320" t="s">
        <v>10</v>
      </c>
      <c r="C28" s="262" t="s">
        <v>466</v>
      </c>
      <c r="D28" s="264" t="s">
        <v>467</v>
      </c>
      <c r="E28" s="3"/>
      <c r="F28" s="264" t="s">
        <v>460</v>
      </c>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row>
    <row r="29" spans="1:79" s="9" customFormat="1">
      <c r="A29" s="48"/>
      <c r="B29" s="262"/>
      <c r="C29" s="262"/>
      <c r="D29" s="264"/>
      <c r="E29" s="3"/>
      <c r="F29" s="264" t="s">
        <v>465</v>
      </c>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row>
    <row r="30" spans="1:79" s="9" customFormat="1" ht="2.1" customHeight="1">
      <c r="A30" s="48"/>
      <c r="B30" s="262"/>
      <c r="C30" s="3"/>
      <c r="D30" s="43"/>
      <c r="E30" s="3"/>
      <c r="F30" s="4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row>
    <row r="31" spans="1:79" s="9" customFormat="1">
      <c r="A31" s="48"/>
      <c r="B31" s="262"/>
      <c r="C31" s="262" t="s">
        <v>321</v>
      </c>
      <c r="D31" s="264" t="s">
        <v>467</v>
      </c>
      <c r="E31" s="3"/>
      <c r="F31" s="264" t="s">
        <v>460</v>
      </c>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row>
    <row r="32" spans="1:79" s="9" customFormat="1">
      <c r="A32" s="48"/>
      <c r="B32" s="262"/>
      <c r="C32" s="262"/>
      <c r="D32" s="262"/>
      <c r="E32" s="3"/>
      <c r="F32" s="264" t="s">
        <v>465</v>
      </c>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row>
    <row r="33" spans="1:79" s="9" customFormat="1" ht="2.1" customHeight="1">
      <c r="A33" s="48"/>
      <c r="B33" s="262"/>
      <c r="C33" s="3"/>
      <c r="D33" s="43"/>
      <c r="E33" s="3"/>
      <c r="F33" s="4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row>
    <row r="34" spans="1:79" s="9" customFormat="1" ht="30">
      <c r="A34" s="48"/>
      <c r="B34" s="262"/>
      <c r="C34" s="264" t="s">
        <v>468</v>
      </c>
      <c r="D34" s="264" t="s">
        <v>469</v>
      </c>
      <c r="E34" s="3"/>
      <c r="F34" s="264" t="s">
        <v>470</v>
      </c>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row>
    <row r="35" spans="1:79" s="9" customFormat="1">
      <c r="A35" s="48"/>
      <c r="B35" s="262"/>
      <c r="C35" s="264"/>
      <c r="D35" s="264"/>
      <c r="E35" s="3"/>
      <c r="F35" s="264" t="s">
        <v>465</v>
      </c>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row>
    <row r="36" spans="1:79" s="9" customFormat="1" ht="2.1" customHeight="1">
      <c r="A36" s="48"/>
      <c r="B36" s="262"/>
      <c r="C36" s="264"/>
      <c r="D36" s="43"/>
      <c r="E36" s="3"/>
      <c r="F36" s="4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row>
    <row r="37" spans="1:79" s="9" customFormat="1">
      <c r="A37" s="48"/>
      <c r="B37" s="262"/>
      <c r="C37" s="264"/>
      <c r="D37" s="264" t="s">
        <v>471</v>
      </c>
      <c r="E37" s="3"/>
      <c r="F37" s="264" t="s">
        <v>472</v>
      </c>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row>
    <row r="38" spans="1:79" s="9" customFormat="1">
      <c r="A38" s="48"/>
      <c r="B38" s="262"/>
      <c r="C38" s="262"/>
      <c r="D38" s="264"/>
      <c r="E38" s="3"/>
      <c r="F38" s="264" t="s">
        <v>465</v>
      </c>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row>
    <row r="39" spans="1:79" s="9" customFormat="1" ht="2.1" customHeight="1">
      <c r="A39" s="48"/>
      <c r="B39" s="262"/>
      <c r="C39" s="3"/>
      <c r="D39" s="43"/>
      <c r="E39" s="3"/>
      <c r="F39" s="4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row>
    <row r="40" spans="1:79" s="9" customFormat="1">
      <c r="A40" s="48"/>
      <c r="B40" s="262"/>
      <c r="C40" s="262" t="s">
        <v>466</v>
      </c>
      <c r="D40" s="262" t="s">
        <v>473</v>
      </c>
      <c r="E40" s="3"/>
      <c r="F40" s="264" t="s">
        <v>460</v>
      </c>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row>
    <row r="41" spans="1:79" s="9" customFormat="1">
      <c r="A41" s="48"/>
      <c r="B41" s="262"/>
      <c r="C41" s="262"/>
      <c r="D41" s="262"/>
      <c r="E41" s="3"/>
      <c r="F41" s="264" t="s">
        <v>465</v>
      </c>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row>
    <row r="42" spans="1:79" s="9" customFormat="1" ht="2.1" customHeight="1">
      <c r="A42" s="48"/>
      <c r="B42" s="262"/>
      <c r="C42" s="3"/>
      <c r="D42" s="43"/>
      <c r="E42" s="3"/>
      <c r="F42" s="4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row>
    <row r="43" spans="1:79" s="9" customFormat="1">
      <c r="A43" s="48"/>
      <c r="B43" s="262"/>
      <c r="C43" s="262" t="s">
        <v>321</v>
      </c>
      <c r="D43" s="262" t="s">
        <v>473</v>
      </c>
      <c r="E43" s="3"/>
      <c r="F43" s="264" t="s">
        <v>460</v>
      </c>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row>
    <row r="44" spans="1:79" s="9" customFormat="1">
      <c r="A44" s="48"/>
      <c r="B44" s="262"/>
      <c r="C44" s="262"/>
      <c r="D44" s="262"/>
      <c r="E44" s="3"/>
      <c r="F44" s="264" t="s">
        <v>465</v>
      </c>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row>
    <row r="45" spans="1:79" s="9" customFormat="1" ht="2.1" customHeight="1">
      <c r="A45" s="48"/>
      <c r="B45" s="262"/>
      <c r="C45" s="3"/>
      <c r="D45" s="43"/>
      <c r="E45" s="3"/>
      <c r="F45" s="4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row>
    <row r="46" spans="1:79" s="9" customFormat="1" ht="2.1" customHeight="1">
      <c r="A46" s="48"/>
      <c r="B46" s="262"/>
      <c r="C46" s="3"/>
      <c r="D46" s="3"/>
      <c r="E46" s="3"/>
      <c r="F46" s="4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row>
    <row r="47" spans="1:79" s="9" customFormat="1" ht="60">
      <c r="A47" s="48"/>
      <c r="B47" s="262"/>
      <c r="C47" s="264" t="s">
        <v>474</v>
      </c>
      <c r="D47" s="262" t="s">
        <v>475</v>
      </c>
      <c r="E47" s="48"/>
      <c r="F47" s="262" t="s">
        <v>476</v>
      </c>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row>
    <row r="48" spans="1:79" s="9" customFormat="1" ht="2.1" customHeight="1">
      <c r="A48" s="48"/>
      <c r="B48" s="262"/>
      <c r="C48" s="262"/>
      <c r="D48" s="43"/>
      <c r="E48" s="3"/>
      <c r="F48" s="4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row>
    <row r="49" spans="1:79" s="9" customFormat="1">
      <c r="A49" s="48"/>
      <c r="B49" s="262"/>
      <c r="C49" s="264"/>
      <c r="D49" s="292" t="s">
        <v>477</v>
      </c>
      <c r="E49" s="48"/>
      <c r="F49" s="293" t="s">
        <v>460</v>
      </c>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row>
    <row r="50" spans="1:79" s="9" customFormat="1">
      <c r="A50" s="48"/>
      <c r="B50" s="262"/>
      <c r="C50" s="262"/>
      <c r="D50" s="262"/>
      <c r="E50" s="3"/>
      <c r="F50" s="264" t="s">
        <v>465</v>
      </c>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row>
    <row r="51" spans="1:79" s="9" customFormat="1" ht="2.1" customHeight="1">
      <c r="A51" s="48"/>
      <c r="B51" s="262"/>
      <c r="C51" s="262"/>
      <c r="D51" s="43"/>
      <c r="E51" s="3"/>
      <c r="F51" s="4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row>
    <row r="52" spans="1:79" s="9" customFormat="1">
      <c r="A52" s="48"/>
      <c r="B52" s="262"/>
      <c r="C52" s="262"/>
      <c r="D52" s="262" t="s">
        <v>478</v>
      </c>
      <c r="E52" s="3"/>
      <c r="F52" s="264" t="s">
        <v>460</v>
      </c>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row>
    <row r="53" spans="1:79" s="9" customFormat="1">
      <c r="A53" s="48"/>
      <c r="B53" s="262"/>
      <c r="C53" s="262"/>
      <c r="D53" s="262"/>
      <c r="E53" s="3"/>
      <c r="F53" s="264" t="s">
        <v>465</v>
      </c>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row>
    <row r="54" spans="1:79" s="9" customFormat="1" ht="2.1" customHeight="1">
      <c r="A54" s="48"/>
      <c r="B54" s="262"/>
      <c r="C54" s="262"/>
      <c r="D54" s="43"/>
      <c r="E54" s="3"/>
      <c r="F54" s="4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row>
    <row r="55" spans="1:79" s="9" customFormat="1">
      <c r="A55" s="48"/>
      <c r="B55" s="262"/>
      <c r="C55" s="262"/>
      <c r="D55" s="262" t="s">
        <v>479</v>
      </c>
      <c r="E55" s="3"/>
      <c r="F55" s="264" t="s">
        <v>480</v>
      </c>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row>
    <row r="56" spans="1:79" s="9" customFormat="1">
      <c r="A56" s="48"/>
      <c r="B56" s="262"/>
      <c r="C56" s="264"/>
      <c r="D56" s="264"/>
      <c r="E56" s="3"/>
      <c r="F56" s="264" t="s">
        <v>465</v>
      </c>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row>
    <row r="57" spans="1:79" s="9" customFormat="1" ht="2.1" customHeight="1">
      <c r="A57" s="48"/>
      <c r="B57" s="262"/>
      <c r="C57" s="262"/>
      <c r="D57" s="43"/>
      <c r="E57" s="3"/>
      <c r="F57" s="4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row>
    <row r="58" spans="1:79" s="9" customFormat="1">
      <c r="A58" s="48"/>
      <c r="B58" s="262"/>
      <c r="C58" s="262"/>
      <c r="D58" s="262" t="s">
        <v>481</v>
      </c>
      <c r="E58" s="3"/>
      <c r="F58" s="264" t="s">
        <v>482</v>
      </c>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row>
    <row r="59" spans="1:79" s="9" customFormat="1">
      <c r="A59" s="48"/>
      <c r="B59" s="262"/>
      <c r="C59" s="264"/>
      <c r="D59" s="264"/>
      <c r="E59" s="3"/>
      <c r="F59" s="264" t="s">
        <v>465</v>
      </c>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row>
    <row r="60" spans="1:79" s="9" customFormat="1" ht="2.1" customHeight="1">
      <c r="A60" s="48"/>
      <c r="B60" s="262"/>
      <c r="C60" s="262"/>
      <c r="D60" s="43"/>
      <c r="E60" s="3"/>
      <c r="F60" s="4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row>
    <row r="61" spans="1:79" s="9" customFormat="1">
      <c r="A61" s="48"/>
      <c r="B61" s="262"/>
      <c r="C61" s="262"/>
      <c r="D61" s="262" t="s">
        <v>483</v>
      </c>
      <c r="E61" s="3"/>
      <c r="F61" s="264" t="s">
        <v>472</v>
      </c>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row>
    <row r="62" spans="1:79" s="9" customFormat="1">
      <c r="A62" s="48"/>
      <c r="B62" s="262"/>
      <c r="C62" s="264"/>
      <c r="D62" s="264"/>
      <c r="E62" s="3"/>
      <c r="F62" s="264" t="s">
        <v>465</v>
      </c>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row>
    <row r="63" spans="1:79" s="9" customFormat="1" ht="2.1" customHeight="1">
      <c r="A63" s="48"/>
      <c r="B63" s="262"/>
      <c r="C63" s="262"/>
      <c r="D63" s="43"/>
      <c r="E63" s="3"/>
      <c r="F63" s="4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row>
    <row r="64" spans="1:79" s="9" customFormat="1">
      <c r="A64" s="48"/>
      <c r="B64" s="262"/>
      <c r="C64" s="262"/>
      <c r="D64" s="262" t="s">
        <v>67</v>
      </c>
      <c r="E64" s="3"/>
      <c r="F64" s="264" t="s">
        <v>460</v>
      </c>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row>
    <row r="65" spans="1:79" s="9" customFormat="1">
      <c r="A65" s="48"/>
      <c r="B65" s="262"/>
      <c r="C65" s="262"/>
      <c r="D65" s="262"/>
      <c r="E65" s="3"/>
      <c r="F65" s="264" t="s">
        <v>456</v>
      </c>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row>
    <row r="66" spans="1:79" s="9" customFormat="1" ht="2.1" customHeight="1">
      <c r="A66" s="48"/>
      <c r="B66" s="262"/>
      <c r="C66" s="262"/>
      <c r="D66" s="43"/>
      <c r="E66" s="3"/>
      <c r="F66" s="4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row>
    <row r="67" spans="1:79" s="9" customFormat="1">
      <c r="A67" s="48"/>
      <c r="B67" s="262"/>
      <c r="C67" s="262"/>
      <c r="D67" s="262" t="s">
        <v>484</v>
      </c>
      <c r="E67" s="3"/>
      <c r="F67" s="264" t="s">
        <v>460</v>
      </c>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row>
    <row r="68" spans="1:79" s="9" customFormat="1" ht="15.75" customHeight="1">
      <c r="A68" s="48"/>
      <c r="B68" s="262"/>
      <c r="C68" s="262"/>
      <c r="D68" s="262"/>
      <c r="E68" s="3"/>
      <c r="F68" s="264" t="s">
        <v>456</v>
      </c>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row>
    <row r="69" spans="1:79" s="9" customFormat="1" ht="2.1" customHeight="1">
      <c r="A69" s="48"/>
      <c r="B69" s="262"/>
      <c r="C69" s="262"/>
      <c r="D69" s="43"/>
      <c r="E69" s="3"/>
      <c r="F69" s="4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row>
    <row r="70" spans="1:79" s="9" customFormat="1">
      <c r="A70" s="48"/>
      <c r="B70" s="262"/>
      <c r="C70" s="262"/>
      <c r="D70" s="262" t="s">
        <v>485</v>
      </c>
      <c r="E70" s="3"/>
      <c r="F70" s="264" t="s">
        <v>460</v>
      </c>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row>
    <row r="71" spans="1:79" s="9" customFormat="1">
      <c r="A71" s="48"/>
      <c r="B71" s="262"/>
      <c r="C71" s="262"/>
      <c r="D71" s="262"/>
      <c r="E71" s="3"/>
      <c r="F71" s="264" t="s">
        <v>456</v>
      </c>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row>
    <row r="72" spans="1:79" s="3" customFormat="1" ht="2.1" customHeight="1">
      <c r="B72" s="262"/>
      <c r="D72" s="259"/>
    </row>
    <row r="73" spans="1:79" s="3" customFormat="1" ht="32.25" customHeight="1">
      <c r="B73" s="262"/>
      <c r="C73" s="262" t="s">
        <v>486</v>
      </c>
      <c r="D73" s="263" t="s">
        <v>487</v>
      </c>
      <c r="F73" s="264" t="s">
        <v>488</v>
      </c>
    </row>
    <row r="74" spans="1:79" s="9" customFormat="1" ht="2.1" customHeight="1">
      <c r="A74" s="48"/>
      <c r="B74" s="262"/>
      <c r="C74" s="262"/>
      <c r="D74" s="43"/>
      <c r="E74" s="3"/>
      <c r="F74" s="4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row>
    <row r="75" spans="1:79" s="3" customFormat="1">
      <c r="B75" s="262"/>
      <c r="C75" s="262"/>
      <c r="D75" s="263" t="s">
        <v>317</v>
      </c>
      <c r="F75" s="264" t="s">
        <v>460</v>
      </c>
    </row>
    <row r="76" spans="1:79" s="3" customFormat="1">
      <c r="B76" s="262"/>
      <c r="C76" s="262"/>
      <c r="D76" s="263"/>
      <c r="F76" s="264" t="s">
        <v>465</v>
      </c>
    </row>
    <row r="77" spans="1:79" s="3" customFormat="1" ht="9" customHeight="1">
      <c r="D77" s="259"/>
    </row>
    <row r="78" spans="1:79" s="3" customFormat="1">
      <c r="B78" s="320" t="s">
        <v>14</v>
      </c>
      <c r="C78" s="262" t="s">
        <v>489</v>
      </c>
      <c r="D78" s="263" t="s">
        <v>490</v>
      </c>
      <c r="F78" s="264" t="s">
        <v>460</v>
      </c>
    </row>
    <row r="79" spans="1:79" s="3" customFormat="1">
      <c r="B79" s="262"/>
      <c r="C79" s="262"/>
      <c r="D79" s="263"/>
      <c r="F79" s="264" t="s">
        <v>465</v>
      </c>
    </row>
    <row r="80" spans="1:79" s="3" customFormat="1" ht="2.1" customHeight="1">
      <c r="B80" s="262"/>
      <c r="D80" s="259"/>
      <c r="F80" s="43"/>
    </row>
    <row r="81" spans="1:79" s="3" customFormat="1">
      <c r="B81" s="262"/>
      <c r="C81" s="262" t="s">
        <v>491</v>
      </c>
      <c r="D81" s="263" t="s">
        <v>490</v>
      </c>
      <c r="F81" s="264" t="s">
        <v>460</v>
      </c>
    </row>
    <row r="82" spans="1:79" s="3" customFormat="1">
      <c r="B82" s="262"/>
      <c r="C82" s="262"/>
      <c r="D82" s="263"/>
      <c r="F82" s="264" t="s">
        <v>465</v>
      </c>
    </row>
    <row r="83" spans="1:79" s="3" customFormat="1" ht="2.1" customHeight="1">
      <c r="B83" s="262"/>
      <c r="D83" s="259"/>
      <c r="F83" s="43"/>
    </row>
    <row r="84" spans="1:79" s="3" customFormat="1" ht="45">
      <c r="B84" s="262"/>
      <c r="C84" s="262" t="s">
        <v>492</v>
      </c>
      <c r="D84" s="273" t="s">
        <v>493</v>
      </c>
      <c r="F84" s="264" t="s">
        <v>460</v>
      </c>
    </row>
    <row r="85" spans="1:79" s="3" customFormat="1">
      <c r="B85" s="262"/>
      <c r="C85" s="262"/>
      <c r="D85" s="263"/>
      <c r="F85" s="264" t="s">
        <v>465</v>
      </c>
    </row>
    <row r="86" spans="1:79" s="3" customFormat="1" ht="9" customHeight="1"/>
    <row r="87" spans="1:79" s="3" customFormat="1">
      <c r="B87" s="320" t="s">
        <v>352</v>
      </c>
      <c r="C87" s="262" t="s">
        <v>494</v>
      </c>
      <c r="D87" s="263" t="s">
        <v>495</v>
      </c>
      <c r="F87" s="264" t="s">
        <v>460</v>
      </c>
    </row>
    <row r="88" spans="1:79" s="3" customFormat="1">
      <c r="B88" s="262"/>
      <c r="C88" s="262"/>
      <c r="D88" s="263"/>
      <c r="F88" s="264" t="s">
        <v>465</v>
      </c>
    </row>
    <row r="89" spans="1:79" s="3" customFormat="1" ht="2.1" customHeight="1">
      <c r="B89" s="262"/>
      <c r="D89" s="259"/>
    </row>
    <row r="90" spans="1:79" s="3" customFormat="1">
      <c r="B90" s="262"/>
      <c r="C90" s="262" t="s">
        <v>363</v>
      </c>
      <c r="D90" s="263" t="s">
        <v>496</v>
      </c>
      <c r="F90" s="264" t="s">
        <v>460</v>
      </c>
    </row>
    <row r="91" spans="1:79" s="3" customFormat="1">
      <c r="B91" s="262"/>
      <c r="C91" s="262"/>
      <c r="D91" s="263"/>
      <c r="F91" s="264" t="s">
        <v>456</v>
      </c>
    </row>
    <row r="92" spans="1:79" s="3" customFormat="1" ht="2.1" customHeight="1">
      <c r="B92" s="262"/>
      <c r="D92" s="259"/>
    </row>
    <row r="93" spans="1:79" s="3" customFormat="1" ht="30">
      <c r="B93" s="262"/>
      <c r="C93" s="262" t="s">
        <v>497</v>
      </c>
      <c r="D93" s="263" t="s">
        <v>498</v>
      </c>
      <c r="F93" s="264" t="s">
        <v>499</v>
      </c>
    </row>
    <row r="94" spans="1:79" s="9" customFormat="1" ht="2.1" customHeight="1">
      <c r="A94" s="48"/>
      <c r="B94" s="262"/>
      <c r="C94" s="262"/>
      <c r="D94" s="43"/>
      <c r="E94" s="3"/>
      <c r="F94" s="4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row>
    <row r="95" spans="1:79" s="3" customFormat="1">
      <c r="B95" s="262"/>
      <c r="C95" s="262"/>
      <c r="D95" s="263" t="s">
        <v>500</v>
      </c>
      <c r="F95" s="264" t="s">
        <v>460</v>
      </c>
    </row>
    <row r="96" spans="1:79" s="3" customFormat="1">
      <c r="B96" s="262"/>
      <c r="C96" s="262"/>
      <c r="D96" s="263"/>
      <c r="F96" s="264" t="s">
        <v>501</v>
      </c>
    </row>
    <row r="97" spans="1:79" s="3" customFormat="1" ht="2.1" customHeight="1">
      <c r="B97" s="262"/>
      <c r="D97" s="259"/>
    </row>
    <row r="98" spans="1:79" s="3" customFormat="1" ht="30">
      <c r="B98" s="262"/>
      <c r="C98" s="262" t="s">
        <v>397</v>
      </c>
      <c r="D98" s="263" t="s">
        <v>502</v>
      </c>
      <c r="F98" s="264" t="s">
        <v>503</v>
      </c>
    </row>
    <row r="99" spans="1:79" s="9" customFormat="1" ht="2.1" customHeight="1">
      <c r="A99" s="48"/>
      <c r="B99" s="262"/>
      <c r="C99" s="262"/>
      <c r="D99" s="43"/>
      <c r="E99" s="3"/>
      <c r="F99" s="4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row>
    <row r="100" spans="1:79" s="3" customFormat="1">
      <c r="B100" s="262"/>
      <c r="C100" s="262"/>
      <c r="D100" s="263" t="s">
        <v>500</v>
      </c>
      <c r="F100" s="264" t="s">
        <v>460</v>
      </c>
    </row>
    <row r="101" spans="1:79" s="3" customFormat="1">
      <c r="B101" s="262"/>
      <c r="C101" s="262"/>
      <c r="D101" s="263"/>
      <c r="F101" s="264" t="s">
        <v>501</v>
      </c>
    </row>
    <row r="102" spans="1:79" s="3" customFormat="1" ht="2.1" customHeight="1">
      <c r="B102" s="262"/>
      <c r="D102" s="259"/>
    </row>
    <row r="103" spans="1:79" s="3" customFormat="1" ht="30">
      <c r="B103" s="262"/>
      <c r="C103" s="262" t="s">
        <v>504</v>
      </c>
      <c r="D103" s="273" t="s">
        <v>505</v>
      </c>
      <c r="F103" s="264" t="s">
        <v>460</v>
      </c>
    </row>
    <row r="104" spans="1:79" s="3" customFormat="1">
      <c r="B104" s="262"/>
      <c r="C104" s="262"/>
      <c r="D104" s="263"/>
      <c r="F104" s="264" t="s">
        <v>506</v>
      </c>
    </row>
    <row r="105" spans="1:79" s="3" customFormat="1" ht="2.25" customHeight="1">
      <c r="B105" s="262"/>
      <c r="D105" s="259"/>
    </row>
    <row r="106" spans="1:79" s="3" customFormat="1">
      <c r="B106" s="262"/>
      <c r="C106" s="262" t="s">
        <v>507</v>
      </c>
      <c r="D106" s="263" t="s">
        <v>508</v>
      </c>
      <c r="F106" s="264" t="s">
        <v>460</v>
      </c>
    </row>
    <row r="107" spans="1:79" s="3" customFormat="1">
      <c r="B107" s="262"/>
      <c r="C107" s="262"/>
      <c r="D107" s="263"/>
      <c r="F107" s="264" t="s">
        <v>465</v>
      </c>
    </row>
    <row r="108" spans="1:79" s="3" customFormat="1" ht="2.1" customHeight="1">
      <c r="B108" s="262"/>
      <c r="C108" s="262"/>
      <c r="D108" s="259"/>
    </row>
    <row r="109" spans="1:79" s="3" customFormat="1">
      <c r="B109" s="262"/>
      <c r="C109" s="262"/>
      <c r="D109" s="263" t="s">
        <v>509</v>
      </c>
      <c r="F109" s="264" t="s">
        <v>460</v>
      </c>
    </row>
    <row r="110" spans="1:79" s="3" customFormat="1">
      <c r="B110" s="262"/>
      <c r="C110" s="262"/>
      <c r="D110" s="263"/>
      <c r="F110" s="264" t="s">
        <v>465</v>
      </c>
    </row>
    <row r="111" spans="1:79" s="3" customFormat="1" ht="2.1" customHeight="1">
      <c r="B111" s="262"/>
      <c r="C111" s="262"/>
      <c r="D111" s="259"/>
    </row>
    <row r="112" spans="1:79" s="3" customFormat="1" ht="16.5" customHeight="1">
      <c r="B112" s="262"/>
      <c r="C112" s="262"/>
      <c r="D112" s="391" t="s">
        <v>28</v>
      </c>
      <c r="F112" s="264" t="s">
        <v>510</v>
      </c>
    </row>
    <row r="113" spans="1:79" s="3" customFormat="1">
      <c r="B113" s="262"/>
      <c r="C113" s="262"/>
      <c r="D113" s="391"/>
      <c r="F113" s="264" t="s">
        <v>511</v>
      </c>
    </row>
    <row r="114" spans="1:79" s="3" customFormat="1">
      <c r="B114" s="262"/>
      <c r="C114" s="262"/>
      <c r="D114" s="263"/>
      <c r="F114" s="264" t="s">
        <v>465</v>
      </c>
    </row>
    <row r="115" spans="1:79" s="3" customFormat="1" ht="2.1" customHeight="1">
      <c r="B115" s="262"/>
      <c r="D115" s="259"/>
    </row>
    <row r="116" spans="1:79" s="3" customFormat="1">
      <c r="B116" s="262"/>
      <c r="C116" s="262" t="s">
        <v>512</v>
      </c>
      <c r="D116" s="263" t="s">
        <v>513</v>
      </c>
      <c r="F116" s="264" t="s">
        <v>460</v>
      </c>
    </row>
    <row r="117" spans="1:79" s="3" customFormat="1">
      <c r="B117" s="262"/>
      <c r="C117" s="262"/>
      <c r="D117" s="263"/>
      <c r="F117" s="264" t="s">
        <v>501</v>
      </c>
    </row>
    <row r="118" spans="1:79" s="9" customFormat="1" ht="2.1" customHeight="1">
      <c r="A118" s="48"/>
      <c r="B118" s="262"/>
      <c r="C118" s="262"/>
      <c r="D118" s="43"/>
      <c r="E118" s="3"/>
      <c r="F118" s="4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c r="BW118" s="3"/>
      <c r="BX118" s="3"/>
      <c r="BY118" s="3"/>
      <c r="BZ118" s="3"/>
      <c r="CA118" s="3"/>
    </row>
    <row r="119" spans="1:79" s="3" customFormat="1">
      <c r="B119" s="262"/>
      <c r="C119" s="262"/>
      <c r="D119" s="263" t="s">
        <v>514</v>
      </c>
      <c r="F119" s="264" t="s">
        <v>460</v>
      </c>
    </row>
    <row r="120" spans="1:79" s="3" customFormat="1">
      <c r="B120" s="262"/>
      <c r="C120" s="262"/>
      <c r="D120" s="263"/>
      <c r="F120" s="264" t="s">
        <v>501</v>
      </c>
    </row>
    <row r="121" spans="1:79" s="3" customFormat="1" ht="2.25" customHeight="1">
      <c r="B121" s="262"/>
      <c r="C121" s="262"/>
      <c r="D121" s="259"/>
      <c r="F121" s="43"/>
    </row>
    <row r="122" spans="1:79" s="3" customFormat="1">
      <c r="B122" s="262"/>
      <c r="C122" s="262"/>
      <c r="D122" s="263" t="s">
        <v>76</v>
      </c>
      <c r="F122" s="264" t="s">
        <v>460</v>
      </c>
    </row>
    <row r="123" spans="1:79" s="3" customFormat="1">
      <c r="B123" s="262"/>
      <c r="C123" s="262"/>
      <c r="D123" s="263"/>
      <c r="F123" s="264" t="s">
        <v>501</v>
      </c>
    </row>
    <row r="124" spans="1:79" s="3" customFormat="1" ht="2.25" customHeight="1">
      <c r="B124" s="262"/>
      <c r="C124" s="262"/>
      <c r="D124" s="259"/>
      <c r="F124" s="43"/>
    </row>
    <row r="125" spans="1:79" s="3" customFormat="1">
      <c r="B125" s="262"/>
      <c r="C125" s="262"/>
      <c r="D125" s="263" t="s">
        <v>72</v>
      </c>
      <c r="F125" s="264" t="s">
        <v>460</v>
      </c>
    </row>
    <row r="126" spans="1:79" s="3" customFormat="1">
      <c r="B126" s="262"/>
      <c r="C126" s="262"/>
      <c r="D126" s="263"/>
      <c r="F126" s="264" t="s">
        <v>501</v>
      </c>
    </row>
    <row r="127" spans="1:79" s="9" customFormat="1" ht="2.1" customHeight="1">
      <c r="A127" s="48"/>
      <c r="B127" s="262"/>
      <c r="C127" s="262"/>
      <c r="D127" s="43"/>
      <c r="E127" s="3"/>
      <c r="F127" s="4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row>
    <row r="128" spans="1:79" s="3" customFormat="1" ht="30">
      <c r="B128" s="262"/>
      <c r="C128" s="262"/>
      <c r="D128" s="263" t="s">
        <v>515</v>
      </c>
      <c r="F128" s="264" t="s">
        <v>516</v>
      </c>
    </row>
    <row r="129" spans="2:6" s="3" customFormat="1" ht="9" customHeight="1">
      <c r="D129" s="259"/>
    </row>
    <row r="130" spans="2:6" s="3" customFormat="1">
      <c r="B130" s="320" t="s">
        <v>137</v>
      </c>
      <c r="C130" s="262" t="s">
        <v>517</v>
      </c>
      <c r="D130" s="263" t="s">
        <v>459</v>
      </c>
      <c r="F130" s="264" t="s">
        <v>460</v>
      </c>
    </row>
    <row r="131" spans="2:6" s="3" customFormat="1" ht="12" customHeight="1">
      <c r="B131" s="262"/>
      <c r="C131" s="262"/>
      <c r="D131" s="263"/>
      <c r="F131" s="264" t="s">
        <v>506</v>
      </c>
    </row>
    <row r="132" spans="2:6" s="3" customFormat="1" ht="2.1" customHeight="1">
      <c r="B132" s="262"/>
      <c r="D132" s="259"/>
    </row>
    <row r="133" spans="2:6" s="3" customFormat="1">
      <c r="B133" s="262"/>
      <c r="C133" s="262" t="s">
        <v>518</v>
      </c>
      <c r="D133" s="263" t="s">
        <v>519</v>
      </c>
      <c r="F133" s="264" t="s">
        <v>460</v>
      </c>
    </row>
    <row r="134" spans="2:6" s="3" customFormat="1">
      <c r="B134" s="262"/>
      <c r="C134" s="262"/>
      <c r="D134" s="263"/>
      <c r="F134" s="264" t="s">
        <v>506</v>
      </c>
    </row>
    <row r="135" spans="2:6" s="3" customFormat="1" ht="2.1" customHeight="1">
      <c r="B135" s="262"/>
      <c r="D135" s="259"/>
      <c r="F135" s="43"/>
    </row>
    <row r="136" spans="2:6" s="3" customFormat="1">
      <c r="B136" s="262"/>
      <c r="C136" s="262" t="s">
        <v>520</v>
      </c>
      <c r="D136" s="263" t="s">
        <v>519</v>
      </c>
      <c r="F136" s="264" t="s">
        <v>460</v>
      </c>
    </row>
    <row r="137" spans="2:6" s="3" customFormat="1">
      <c r="B137" s="262"/>
      <c r="C137" s="262"/>
      <c r="D137" s="263"/>
      <c r="F137" s="264" t="s">
        <v>506</v>
      </c>
    </row>
    <row r="138" spans="2:6" s="3" customFormat="1" ht="9" customHeight="1"/>
    <row r="139" spans="2:6" s="3" customFormat="1"/>
    <row r="140" spans="2:6" s="3" customFormat="1"/>
    <row r="141" spans="2:6" s="3" customFormat="1"/>
    <row r="142" spans="2:6" s="3" customFormat="1" hidden="1"/>
    <row r="143" spans="2:6" s="3" customFormat="1" hidden="1"/>
    <row r="144" spans="2:6" s="3" customFormat="1" hidden="1"/>
    <row r="145" s="3" customFormat="1" hidden="1"/>
    <row r="146" s="3" customFormat="1" hidden="1"/>
    <row r="147" s="3" customFormat="1" hidden="1"/>
    <row r="148" s="3" customFormat="1" hidden="1"/>
    <row r="149" s="3" customFormat="1" hidden="1"/>
    <row r="150" s="3" customFormat="1" hidden="1"/>
    <row r="151" s="3" customFormat="1" hidden="1"/>
    <row r="152" s="3" customFormat="1" hidden="1"/>
    <row r="153" s="3" customFormat="1" hidden="1"/>
    <row r="154" s="3" customFormat="1" hidden="1"/>
    <row r="155" s="3" customFormat="1" hidden="1"/>
    <row r="156" s="3" customFormat="1" hidden="1"/>
    <row r="157" s="3" customFormat="1" hidden="1"/>
    <row r="158" s="3" customFormat="1" hidden="1"/>
    <row r="159" s="3" customFormat="1" hidden="1"/>
    <row r="160" s="3" customFormat="1" hidden="1"/>
    <row r="161" s="3" customFormat="1" hidden="1"/>
    <row r="162" s="3" customFormat="1" hidden="1"/>
    <row r="163" s="3" customFormat="1" hidden="1"/>
    <row r="164" s="3" customFormat="1" hidden="1"/>
    <row r="165" s="3" customFormat="1" hidden="1"/>
    <row r="166" s="3" customFormat="1" hidden="1"/>
    <row r="167" s="3" customFormat="1" hidden="1"/>
    <row r="168" s="3" customFormat="1" hidden="1"/>
    <row r="169" s="3" customFormat="1" hidden="1"/>
    <row r="170" s="3" customFormat="1" hidden="1"/>
    <row r="171" s="3" customFormat="1" hidden="1"/>
    <row r="172" s="3" customFormat="1" hidden="1"/>
    <row r="173" s="3" customFormat="1" hidden="1"/>
    <row r="174" s="3" customFormat="1" hidden="1"/>
    <row r="175" s="3" customFormat="1" hidden="1"/>
    <row r="176" s="3" customFormat="1" hidden="1"/>
    <row r="177" s="3" customFormat="1" hidden="1"/>
    <row r="178" s="3" customFormat="1" hidden="1"/>
    <row r="179" s="3" customFormat="1" hidden="1"/>
    <row r="180" s="3" customFormat="1" hidden="1"/>
    <row r="181" s="3" customFormat="1" hidden="1"/>
    <row r="182" s="3" customFormat="1" hidden="1"/>
    <row r="183" s="3" customFormat="1" hidden="1"/>
    <row r="184" s="3" customFormat="1" hidden="1"/>
    <row r="185" s="3" customFormat="1" hidden="1"/>
    <row r="186" s="3" customFormat="1" hidden="1"/>
    <row r="187" s="3" customFormat="1" hidden="1"/>
    <row r="188" s="3" customFormat="1" hidden="1"/>
    <row r="189" s="3" customFormat="1" hidden="1"/>
    <row r="190" s="3" customFormat="1" hidden="1"/>
    <row r="191" s="3" customFormat="1" hidden="1"/>
    <row r="192" s="3" customFormat="1" hidden="1"/>
    <row r="193" s="3" customFormat="1" hidden="1"/>
    <row r="194" s="3" customFormat="1" hidden="1"/>
    <row r="195" s="3" customFormat="1" hidden="1"/>
    <row r="196" s="3" customFormat="1" hidden="1"/>
    <row r="197" s="3" customFormat="1" hidden="1"/>
    <row r="198" s="3" customFormat="1" hidden="1"/>
    <row r="199" s="3" customFormat="1" hidden="1"/>
    <row r="200" s="3" customFormat="1" hidden="1"/>
    <row r="201" s="3" customFormat="1" hidden="1"/>
    <row r="202" s="3" customFormat="1" hidden="1"/>
    <row r="203" s="3" customFormat="1" hidden="1"/>
    <row r="204" s="3" customFormat="1" hidden="1"/>
    <row r="205" s="3" customFormat="1" hidden="1"/>
    <row r="206" s="3" customFormat="1" hidden="1"/>
    <row r="207" s="3" customFormat="1" hidden="1"/>
    <row r="208" s="3" customFormat="1" hidden="1"/>
    <row r="209" s="3" customFormat="1" hidden="1"/>
    <row r="210" s="3" customFormat="1" hidden="1"/>
    <row r="211" s="3" customFormat="1" hidden="1"/>
    <row r="212" s="3" customFormat="1" hidden="1"/>
    <row r="213" s="3" customFormat="1" hidden="1"/>
    <row r="214" s="3" customFormat="1" hidden="1"/>
    <row r="215" s="3" customFormat="1" hidden="1"/>
    <row r="216" s="3" customFormat="1" hidden="1"/>
    <row r="217" s="3" customFormat="1" hidden="1"/>
    <row r="218" s="3" customFormat="1" hidden="1"/>
    <row r="219" s="3" customFormat="1" hidden="1"/>
    <row r="220" s="3" customFormat="1" hidden="1"/>
    <row r="221" s="3" customFormat="1" hidden="1"/>
    <row r="222" s="3" customFormat="1" hidden="1"/>
    <row r="223" s="3" customFormat="1" hidden="1"/>
    <row r="224" s="3" customFormat="1" hidden="1"/>
    <row r="225" s="3" customFormat="1" hidden="1"/>
    <row r="226" s="3" customFormat="1" hidden="1"/>
    <row r="227" s="3" customFormat="1" hidden="1"/>
    <row r="228" s="3" customFormat="1" hidden="1"/>
    <row r="229" s="3" customFormat="1" hidden="1"/>
    <row r="230" s="3" customFormat="1" hidden="1"/>
    <row r="231" s="3" customFormat="1" hidden="1"/>
    <row r="232" s="3" customFormat="1" hidden="1"/>
    <row r="233" s="3" customFormat="1" hidden="1"/>
    <row r="234" s="3" customFormat="1" hidden="1"/>
    <row r="235" s="3" customFormat="1" hidden="1"/>
    <row r="236" s="3" customFormat="1" hidden="1"/>
    <row r="237" s="3" customFormat="1" hidden="1"/>
    <row r="238" s="3" customFormat="1" hidden="1"/>
    <row r="239" s="3" customFormat="1" hidden="1"/>
    <row r="240" s="3" customFormat="1" hidden="1"/>
    <row r="241" s="3" customFormat="1" hidden="1"/>
    <row r="242" s="3" customFormat="1" hidden="1"/>
    <row r="243" s="3" customFormat="1" hidden="1"/>
    <row r="244" s="3" customFormat="1" hidden="1"/>
    <row r="245" s="3" customFormat="1" hidden="1"/>
    <row r="246" s="3" customFormat="1" hidden="1"/>
    <row r="247" s="3" customFormat="1" hidden="1"/>
    <row r="248" s="3" customFormat="1" hidden="1"/>
    <row r="249" s="3" customFormat="1" hidden="1"/>
    <row r="250" s="3" customFormat="1" hidden="1"/>
    <row r="251" s="3" customFormat="1" hidden="1"/>
    <row r="252" s="3" customFormat="1" hidden="1"/>
    <row r="253" s="3" customFormat="1" hidden="1"/>
    <row r="254" s="3" customFormat="1" hidden="1"/>
    <row r="255" s="3" customFormat="1" hidden="1"/>
    <row r="256" s="3" customFormat="1" hidden="1"/>
    <row r="257" s="3" customFormat="1" hidden="1"/>
    <row r="258" s="3" customFormat="1" hidden="1"/>
    <row r="259" s="3" customFormat="1" hidden="1"/>
    <row r="260" s="3" customFormat="1" hidden="1"/>
    <row r="261" s="3" customFormat="1" hidden="1"/>
    <row r="262" s="3" customFormat="1" hidden="1"/>
    <row r="263" s="3" customFormat="1" hidden="1"/>
    <row r="264" s="3" customFormat="1" hidden="1"/>
    <row r="265" s="3" customFormat="1" hidden="1"/>
    <row r="266" s="3" customFormat="1" hidden="1"/>
    <row r="267" s="3" customFormat="1" hidden="1"/>
    <row r="268" s="3" customFormat="1" hidden="1"/>
    <row r="269" s="3" customFormat="1" hidden="1"/>
    <row r="270" s="3" customFormat="1" hidden="1"/>
    <row r="271" s="3" customFormat="1" hidden="1"/>
    <row r="272" s="3" customFormat="1" hidden="1"/>
    <row r="273" s="3" customFormat="1" hidden="1"/>
    <row r="274" s="3" customFormat="1" hidden="1"/>
    <row r="275" s="3" customFormat="1" hidden="1"/>
    <row r="276" s="3" customFormat="1" hidden="1"/>
    <row r="277" s="3" customFormat="1" hidden="1"/>
    <row r="278" s="3" customFormat="1" hidden="1"/>
    <row r="279" s="3" customFormat="1" hidden="1"/>
    <row r="280" s="3" customFormat="1" hidden="1"/>
    <row r="281" s="3" customFormat="1" hidden="1"/>
    <row r="282" s="3" customFormat="1" hidden="1"/>
    <row r="283" s="3" customFormat="1" hidden="1"/>
    <row r="284" s="3" customFormat="1" hidden="1"/>
    <row r="285" s="3" customFormat="1" hidden="1"/>
    <row r="286" s="3" customFormat="1" hidden="1"/>
    <row r="287" s="3" customFormat="1" hidden="1"/>
    <row r="288" s="3" customFormat="1" hidden="1"/>
    <row r="289" s="3" customFormat="1" hidden="1"/>
    <row r="290" s="3" customFormat="1" hidden="1"/>
    <row r="291" s="3" customFormat="1" hidden="1"/>
    <row r="292" s="3" customFormat="1" hidden="1"/>
    <row r="293" s="3" customFormat="1" hidden="1"/>
    <row r="294" s="3" customFormat="1" hidden="1"/>
    <row r="295" s="3" customFormat="1" hidden="1"/>
    <row r="296" s="3" customFormat="1" hidden="1"/>
    <row r="297" s="3" customFormat="1" hidden="1"/>
    <row r="298" s="3" customFormat="1" hidden="1"/>
    <row r="299" s="3" customFormat="1" hidden="1"/>
    <row r="300" s="3" customFormat="1" hidden="1"/>
    <row r="301" s="3" customFormat="1" hidden="1"/>
    <row r="302" s="3" customFormat="1" hidden="1"/>
    <row r="303" s="3" customFormat="1" hidden="1"/>
    <row r="304" s="3" customFormat="1" hidden="1"/>
    <row r="305" s="3" customFormat="1" hidden="1"/>
    <row r="306" s="3" customFormat="1" hidden="1"/>
    <row r="307" s="3" customFormat="1" hidden="1"/>
    <row r="308" s="3" customFormat="1" hidden="1"/>
    <row r="309" s="3" customFormat="1" hidden="1"/>
    <row r="310" s="3" customFormat="1" hidden="1"/>
    <row r="311" s="3" customFormat="1" hidden="1"/>
    <row r="312" s="3" customFormat="1" hidden="1"/>
    <row r="313" s="3" customFormat="1" hidden="1"/>
    <row r="314" s="3" customFormat="1" hidden="1"/>
    <row r="315" s="3" customFormat="1" hidden="1"/>
    <row r="316" s="3" customFormat="1" hidden="1"/>
    <row r="317" s="3" customFormat="1" hidden="1"/>
    <row r="318" s="3" customFormat="1" hidden="1"/>
    <row r="319" s="3" customFormat="1" hidden="1"/>
    <row r="320" s="3" customFormat="1" hidden="1"/>
    <row r="321" s="3" customFormat="1" hidden="1"/>
    <row r="322" s="3" customFormat="1" hidden="1"/>
    <row r="323" s="3" customFormat="1" hidden="1"/>
    <row r="324" s="3" customFormat="1" hidden="1"/>
    <row r="325" s="3" customFormat="1" hidden="1"/>
    <row r="326" s="3" customFormat="1" hidden="1"/>
    <row r="327" s="3" customFormat="1" hidden="1"/>
    <row r="328" s="3" customFormat="1" hidden="1"/>
    <row r="329" s="3" customFormat="1" hidden="1"/>
    <row r="330" s="3" customFormat="1" hidden="1"/>
    <row r="331" s="3" customFormat="1" hidden="1"/>
    <row r="332" s="3" customFormat="1" hidden="1"/>
    <row r="333" s="3" customFormat="1" hidden="1"/>
    <row r="334" s="3" customFormat="1" hidden="1"/>
    <row r="335" s="3" customFormat="1" hidden="1"/>
    <row r="336" s="3" customFormat="1" hidden="1"/>
    <row r="337" s="3" customFormat="1" hidden="1"/>
    <row r="338" s="3" customFormat="1" hidden="1"/>
    <row r="339" s="3" customFormat="1" hidden="1"/>
    <row r="340" s="3" customFormat="1" hidden="1"/>
    <row r="341" s="3" customFormat="1" hidden="1"/>
    <row r="342" s="3" customFormat="1" hidden="1"/>
    <row r="343" s="3" customFormat="1" hidden="1"/>
    <row r="344" s="3" customFormat="1" hidden="1"/>
    <row r="345" s="3" customFormat="1" hidden="1"/>
    <row r="346" s="3" customFormat="1" hidden="1"/>
    <row r="347" s="3" customFormat="1" hidden="1"/>
    <row r="348" s="3" customFormat="1" hidden="1"/>
    <row r="349" s="3" customFormat="1" hidden="1"/>
    <row r="350" s="3" customFormat="1" hidden="1"/>
    <row r="351" s="3" customFormat="1" hidden="1"/>
    <row r="352" s="3" customFormat="1" hidden="1"/>
    <row r="353" s="3" customFormat="1" hidden="1"/>
    <row r="354" s="3" customFormat="1" hidden="1"/>
    <row r="355" s="3" customFormat="1" hidden="1"/>
    <row r="356" s="3" customFormat="1" hidden="1"/>
    <row r="357" s="3" customFormat="1" hidden="1"/>
    <row r="358" s="3" customFormat="1" hidden="1"/>
    <row r="359" s="3" customFormat="1" hidden="1"/>
    <row r="360" s="3" customFormat="1" hidden="1"/>
    <row r="361" s="3" customFormat="1" hidden="1"/>
    <row r="362" s="3" customFormat="1" hidden="1"/>
    <row r="363" s="3" customFormat="1" hidden="1"/>
    <row r="364" s="3" customFormat="1" hidden="1"/>
    <row r="365" s="3" customFormat="1" hidden="1"/>
    <row r="366" s="3" customFormat="1" hidden="1"/>
    <row r="367" s="3" customFormat="1" hidden="1"/>
    <row r="368" s="3" customFormat="1" hidden="1"/>
    <row r="369" s="3" customFormat="1" hidden="1"/>
    <row r="370" s="3" customFormat="1" hidden="1"/>
    <row r="371" s="3" customFormat="1" hidden="1"/>
    <row r="372" s="3" customFormat="1" hidden="1"/>
    <row r="373" s="3" customFormat="1" hidden="1"/>
    <row r="374" s="3" customFormat="1" hidden="1"/>
    <row r="375" s="3" customFormat="1" hidden="1"/>
    <row r="376" s="3" customFormat="1" hidden="1"/>
    <row r="377" s="3" customFormat="1" hidden="1"/>
    <row r="378" s="3" customFormat="1" hidden="1"/>
    <row r="379" s="3" customFormat="1" hidden="1"/>
    <row r="380" s="3" customFormat="1" hidden="1"/>
    <row r="381" s="3" customFormat="1" hidden="1"/>
    <row r="382" s="3" customFormat="1" hidden="1"/>
    <row r="383" s="3" customFormat="1" hidden="1"/>
    <row r="384" s="3" customFormat="1" hidden="1"/>
    <row r="385" s="3" customFormat="1" hidden="1"/>
    <row r="386" s="3" customFormat="1" hidden="1"/>
    <row r="387" s="3" customFormat="1" hidden="1"/>
    <row r="388" s="3" customFormat="1" hidden="1"/>
    <row r="389" s="3" customFormat="1" hidden="1"/>
    <row r="390" s="3" customFormat="1" hidden="1"/>
    <row r="391" s="3" customFormat="1" hidden="1"/>
    <row r="392" s="3" customFormat="1" hidden="1"/>
    <row r="393" s="3" customFormat="1" hidden="1"/>
    <row r="394" s="3" customFormat="1" hidden="1"/>
    <row r="395" s="3" customFormat="1" hidden="1"/>
    <row r="396" s="3" customFormat="1" hidden="1"/>
    <row r="397" s="3" customFormat="1" hidden="1"/>
    <row r="398" s="3" customFormat="1" hidden="1"/>
    <row r="399" s="3" customFormat="1" hidden="1"/>
    <row r="400" s="3" customFormat="1" hidden="1"/>
    <row r="401" s="3" customFormat="1" hidden="1"/>
    <row r="402" s="3" customFormat="1" hidden="1"/>
    <row r="403" s="3" customFormat="1" hidden="1"/>
    <row r="404" s="3" customFormat="1" hidden="1"/>
    <row r="405" s="3" customFormat="1" hidden="1"/>
    <row r="406" s="3" customFormat="1" hidden="1"/>
    <row r="407" s="3" customFormat="1" hidden="1"/>
    <row r="408" s="3" customFormat="1" hidden="1"/>
    <row r="409" s="3" customFormat="1" hidden="1"/>
    <row r="410" s="3" customFormat="1" hidden="1"/>
    <row r="411" s="3" customFormat="1" hidden="1"/>
    <row r="412" s="3" customFormat="1" hidden="1"/>
    <row r="413" s="3" customFormat="1" hidden="1"/>
    <row r="414" s="3" customFormat="1" hidden="1"/>
    <row r="415" s="3" customFormat="1" hidden="1"/>
    <row r="416" s="3" customFormat="1" hidden="1"/>
    <row r="417" s="3" customFormat="1" hidden="1"/>
    <row r="418" s="3" customFormat="1" hidden="1"/>
    <row r="419" s="3" customFormat="1" hidden="1"/>
    <row r="420" s="3" customFormat="1" hidden="1"/>
    <row r="421" s="3" customFormat="1" hidden="1"/>
    <row r="422" s="3" customFormat="1" hidden="1"/>
    <row r="423" s="3" customFormat="1" hidden="1"/>
    <row r="424" s="3" customFormat="1" hidden="1"/>
    <row r="425" s="3" customFormat="1" hidden="1"/>
    <row r="426" s="3" customFormat="1" hidden="1"/>
    <row r="427" s="3" customFormat="1" hidden="1"/>
    <row r="428" s="3" customFormat="1" hidden="1"/>
    <row r="429" s="3" customFormat="1" hidden="1"/>
    <row r="430" s="3" customFormat="1" hidden="1"/>
    <row r="431" s="3" customFormat="1" hidden="1"/>
    <row r="432" s="3" customFormat="1" hidden="1"/>
    <row r="433" s="3" customFormat="1" hidden="1"/>
    <row r="434" s="3" customFormat="1" hidden="1"/>
    <row r="435" s="3" customFormat="1" hidden="1"/>
    <row r="436" s="3" customFormat="1" hidden="1"/>
    <row r="437" s="3" customFormat="1" hidden="1"/>
    <row r="438" s="3" customFormat="1" hidden="1"/>
    <row r="439" s="3" customFormat="1" hidden="1"/>
    <row r="440" s="3" customFormat="1" hidden="1"/>
    <row r="441" s="3" customFormat="1" hidden="1"/>
    <row r="442" s="3" customFormat="1" hidden="1"/>
    <row r="443" s="3" customFormat="1" hidden="1"/>
    <row r="444" s="3" customFormat="1" hidden="1"/>
    <row r="445" s="3" customFormat="1" hidden="1"/>
    <row r="446" s="3" customFormat="1" hidden="1"/>
    <row r="447" s="3" customFormat="1" hidden="1"/>
    <row r="448" s="3" customFormat="1" hidden="1"/>
    <row r="449" s="3" customFormat="1" hidden="1"/>
    <row r="450" s="3" customFormat="1" hidden="1"/>
    <row r="451" s="3" customFormat="1" hidden="1"/>
    <row r="452" s="3" customFormat="1" hidden="1"/>
    <row r="453" s="3" customFormat="1" hidden="1"/>
    <row r="454" s="3" customFormat="1" hidden="1"/>
    <row r="455" s="3" customFormat="1" hidden="1"/>
    <row r="456" s="3" customFormat="1" hidden="1"/>
    <row r="457" s="3" customFormat="1" hidden="1"/>
    <row r="458" s="3" customFormat="1" hidden="1"/>
    <row r="459" s="3" customFormat="1" hidden="1"/>
    <row r="460" s="3" customFormat="1" hidden="1"/>
    <row r="461" s="3" customFormat="1" hidden="1"/>
    <row r="462" s="3" customFormat="1" hidden="1"/>
    <row r="463" s="3" customFormat="1" hidden="1"/>
    <row r="464" s="3" customFormat="1" hidden="1"/>
    <row r="465" s="3" customFormat="1" hidden="1"/>
    <row r="466" s="3" customFormat="1" hidden="1"/>
    <row r="467" s="3" customFormat="1" hidden="1"/>
  </sheetData>
  <mergeCells count="3">
    <mergeCell ref="B2:F2"/>
    <mergeCell ref="B3:F3"/>
    <mergeCell ref="D112:D113"/>
  </mergeCells>
  <pageMargins left="0.7" right="0.7" top="0.75" bottom="0.75" header="0.3" footer="0.3"/>
  <pageSetup paperSize="9" orientation="portrait"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273D7-C4EC-40DD-B876-51E70F31A927}">
  <sheetPr codeName="Sheet4">
    <tabColor rgb="FF5F9E88"/>
  </sheetPr>
  <dimension ref="B1:O30"/>
  <sheetViews>
    <sheetView workbookViewId="0"/>
  </sheetViews>
  <sheetFormatPr defaultColWidth="9.140625" defaultRowHeight="15"/>
  <cols>
    <col min="1" max="1" width="3.140625" style="3" customWidth="1"/>
    <col min="2" max="2" width="12.28515625" style="3" customWidth="1"/>
    <col min="3" max="3" width="24.140625" style="3" customWidth="1"/>
    <col min="4" max="4" width="29.85546875" style="3" customWidth="1"/>
    <col min="5" max="5" width="31.28515625" style="3" customWidth="1"/>
    <col min="6" max="6" width="4.5703125" style="3" customWidth="1"/>
    <col min="7" max="7" width="18.85546875" style="3" customWidth="1"/>
    <col min="8" max="8" width="23.140625" style="3" customWidth="1"/>
    <col min="9" max="9" width="29" style="3" customWidth="1"/>
    <col min="10" max="10" width="31.28515625" style="3" customWidth="1"/>
    <col min="11" max="11" width="2.28515625" style="3" customWidth="1"/>
    <col min="12" max="12" width="13.85546875" style="3" customWidth="1"/>
    <col min="13" max="16384" width="9.140625" style="3"/>
  </cols>
  <sheetData>
    <row r="1" spans="2:15" ht="54" customHeight="1">
      <c r="B1" s="176" t="s">
        <v>279</v>
      </c>
      <c r="C1" s="176"/>
      <c r="D1" s="176"/>
      <c r="E1" s="176"/>
      <c r="F1" s="176"/>
      <c r="G1" s="176"/>
      <c r="H1" s="176"/>
      <c r="I1" s="176"/>
      <c r="J1" s="176"/>
      <c r="K1" s="176"/>
      <c r="L1" s="176"/>
    </row>
    <row r="2" spans="2:15" ht="21.95" customHeight="1">
      <c r="B2" s="392" t="s">
        <v>521</v>
      </c>
      <c r="C2" s="393"/>
      <c r="D2" s="393"/>
      <c r="E2" s="393"/>
      <c r="F2" s="393"/>
      <c r="G2" s="393"/>
      <c r="H2" s="393"/>
      <c r="I2" s="393"/>
      <c r="J2" s="393"/>
      <c r="K2" s="393"/>
      <c r="L2" s="393"/>
      <c r="N2" s="34"/>
      <c r="O2" s="35"/>
    </row>
    <row r="3" spans="2:15" ht="9" customHeight="1">
      <c r="F3" s="36"/>
      <c r="G3" s="36"/>
      <c r="N3" s="34"/>
      <c r="O3" s="35"/>
    </row>
    <row r="4" spans="2:15" ht="20.100000000000001" customHeight="1">
      <c r="B4" s="47" t="s">
        <v>2</v>
      </c>
      <c r="C4" s="47" t="s">
        <v>3</v>
      </c>
      <c r="D4" s="47" t="s">
        <v>522</v>
      </c>
      <c r="E4" s="47" t="s">
        <v>523</v>
      </c>
      <c r="G4" s="47" t="s">
        <v>2</v>
      </c>
      <c r="H4" s="47" t="s">
        <v>3</v>
      </c>
      <c r="I4" s="47" t="s">
        <v>522</v>
      </c>
      <c r="J4" s="47" t="s">
        <v>523</v>
      </c>
      <c r="L4" s="47" t="s">
        <v>524</v>
      </c>
    </row>
    <row r="5" spans="2:15" ht="9" customHeight="1"/>
    <row r="6" spans="2:15" ht="76.5">
      <c r="B6" s="177" t="s">
        <v>525</v>
      </c>
      <c r="C6" s="181" t="s">
        <v>526</v>
      </c>
      <c r="D6" s="179"/>
      <c r="E6" s="180" t="s">
        <v>527</v>
      </c>
      <c r="F6" s="2" t="s">
        <v>528</v>
      </c>
      <c r="G6" s="177" t="s">
        <v>529</v>
      </c>
      <c r="H6" s="181" t="s">
        <v>530</v>
      </c>
      <c r="I6" s="178" t="s">
        <v>531</v>
      </c>
      <c r="J6" s="180" t="s">
        <v>527</v>
      </c>
      <c r="K6" s="40"/>
      <c r="L6" s="41" t="b">
        <f>'Energy delivered|received'!H4=SUM('Energy delivered by CR Tariff'!I6,'Energy delivered by CR Tariff'!I13,'Energy delivered by CR Tariff'!I20,'Energy delivered by CR Tariff'!I27,'Energy delivered by CR Tariff'!I34,'Energy delivered by CR Tariff'!I42,'Energy delivered by CR Tariff'!I49,'Energy delivered by CR Tariff'!I56,'Energy delivered by CR Tariff'!I63,'Energy delivered by CR Tariff'!I70,'Energy delivered by CR Tariff'!I78,'Energy delivered by CR Tariff'!I85,'Energy delivered by NCR Tariff'!I70,'Energy delivered by NCR Tariff'!I63,'Energy delivered by NCR Tariff'!I56,'Energy delivered by NCR Tariff'!I49,'Energy delivered by NCR Tariff'!I42,'Energy delivered by NCR Tariff'!I34,'Energy delivered by NCR Tariff'!I27,'Energy delivered by NCR Tariff'!I20,'Energy delivered by NCR Tariff'!I6)</f>
        <v>1</v>
      </c>
    </row>
    <row r="7" spans="2:15">
      <c r="B7" s="37"/>
      <c r="C7" s="38"/>
      <c r="D7" s="39"/>
      <c r="E7" s="39"/>
      <c r="F7" s="39"/>
      <c r="G7" s="39"/>
      <c r="H7" s="38"/>
      <c r="I7" s="38"/>
      <c r="J7" s="40"/>
      <c r="K7" s="40"/>
      <c r="L7" s="40"/>
    </row>
    <row r="8" spans="2:15" ht="38.25">
      <c r="B8" s="177" t="s">
        <v>10</v>
      </c>
      <c r="C8" s="181" t="s">
        <v>532</v>
      </c>
      <c r="D8" s="249" t="s">
        <v>321</v>
      </c>
      <c r="E8" s="250" t="s">
        <v>533</v>
      </c>
      <c r="F8" s="40" t="s">
        <v>534</v>
      </c>
      <c r="G8" s="177" t="s">
        <v>10</v>
      </c>
      <c r="H8" s="181" t="s">
        <v>532</v>
      </c>
      <c r="I8" s="249" t="s">
        <v>321</v>
      </c>
      <c r="J8" s="250" t="s">
        <v>535</v>
      </c>
      <c r="K8" s="40"/>
      <c r="L8" s="41" t="b">
        <f>AND(Demand!H15&lt;=Demand!H35)</f>
        <v>1</v>
      </c>
    </row>
    <row r="9" spans="2:15" ht="38.25">
      <c r="B9" s="177" t="s">
        <v>10</v>
      </c>
      <c r="C9" s="181" t="s">
        <v>532</v>
      </c>
      <c r="D9" s="249" t="s">
        <v>321</v>
      </c>
      <c r="E9" s="250" t="s">
        <v>536</v>
      </c>
      <c r="F9" s="40" t="s">
        <v>534</v>
      </c>
      <c r="G9" s="177" t="s">
        <v>10</v>
      </c>
      <c r="H9" s="181" t="s">
        <v>532</v>
      </c>
      <c r="I9" s="249" t="s">
        <v>321</v>
      </c>
      <c r="J9" s="250" t="s">
        <v>537</v>
      </c>
      <c r="K9" s="40"/>
      <c r="L9" s="41" t="b">
        <f>AND(Demand!H16&lt;=Demand!H36)</f>
        <v>1</v>
      </c>
    </row>
    <row r="10" spans="2:15" ht="38.25">
      <c r="B10" s="177" t="s">
        <v>10</v>
      </c>
      <c r="C10" s="181" t="s">
        <v>532</v>
      </c>
      <c r="D10" s="249" t="s">
        <v>321</v>
      </c>
      <c r="E10" s="250" t="s">
        <v>538</v>
      </c>
      <c r="F10" s="40" t="s">
        <v>534</v>
      </c>
      <c r="G10" s="177" t="s">
        <v>10</v>
      </c>
      <c r="H10" s="181" t="s">
        <v>532</v>
      </c>
      <c r="I10" s="249" t="s">
        <v>321</v>
      </c>
      <c r="J10" s="250" t="s">
        <v>539</v>
      </c>
      <c r="L10" s="41" t="b">
        <f>AND(Demand!H17&lt;=Demand!H37)</f>
        <v>1</v>
      </c>
    </row>
    <row r="11" spans="2:15" ht="38.25">
      <c r="B11" s="177" t="s">
        <v>10</v>
      </c>
      <c r="C11" s="181" t="s">
        <v>532</v>
      </c>
      <c r="D11" s="249" t="s">
        <v>321</v>
      </c>
      <c r="E11" s="250" t="s">
        <v>540</v>
      </c>
      <c r="F11" s="40" t="s">
        <v>534</v>
      </c>
      <c r="G11" s="177" t="s">
        <v>10</v>
      </c>
      <c r="H11" s="181" t="s">
        <v>532</v>
      </c>
      <c r="I11" s="249" t="s">
        <v>321</v>
      </c>
      <c r="J11" s="250" t="s">
        <v>541</v>
      </c>
      <c r="L11" s="41" t="b">
        <f>AND(Demand!H18&lt;=Demand!H38)</f>
        <v>1</v>
      </c>
    </row>
    <row r="12" spans="2:15" ht="38.25">
      <c r="B12" s="177" t="s">
        <v>10</v>
      </c>
      <c r="C12" s="181" t="s">
        <v>532</v>
      </c>
      <c r="D12" s="249" t="s">
        <v>321</v>
      </c>
      <c r="E12" s="250" t="s">
        <v>542</v>
      </c>
      <c r="F12" s="40" t="s">
        <v>534</v>
      </c>
      <c r="G12" s="177" t="s">
        <v>10</v>
      </c>
      <c r="H12" s="181" t="s">
        <v>532</v>
      </c>
      <c r="I12" s="249" t="s">
        <v>321</v>
      </c>
      <c r="J12" s="250" t="s">
        <v>543</v>
      </c>
      <c r="L12" s="41" t="b">
        <f>AND(Demand!H19&lt;=Demand!H39)</f>
        <v>1</v>
      </c>
    </row>
    <row r="13" spans="2:15" ht="38.25">
      <c r="B13" s="177" t="s">
        <v>10</v>
      </c>
      <c r="C13" s="181" t="s">
        <v>532</v>
      </c>
      <c r="D13" s="249" t="s">
        <v>321</v>
      </c>
      <c r="E13" s="250" t="s">
        <v>544</v>
      </c>
      <c r="F13" s="40" t="s">
        <v>534</v>
      </c>
      <c r="G13" s="177" t="s">
        <v>10</v>
      </c>
      <c r="H13" s="181" t="s">
        <v>532</v>
      </c>
      <c r="I13" s="249" t="s">
        <v>321</v>
      </c>
      <c r="J13" s="250" t="s">
        <v>545</v>
      </c>
      <c r="L13" s="41" t="b">
        <f>AND(Demand!H20&lt;=Demand!H40)</f>
        <v>1</v>
      </c>
    </row>
    <row r="14" spans="2:15">
      <c r="E14" s="39"/>
      <c r="F14" s="39"/>
    </row>
    <row r="15" spans="2:15" ht="51">
      <c r="B15" s="177" t="s">
        <v>10</v>
      </c>
      <c r="C15" s="181" t="s">
        <v>546</v>
      </c>
      <c r="D15" s="249" t="s">
        <v>547</v>
      </c>
      <c r="E15" s="250" t="s">
        <v>548</v>
      </c>
      <c r="F15" s="40" t="s">
        <v>534</v>
      </c>
      <c r="G15" s="177" t="s">
        <v>10</v>
      </c>
      <c r="H15" s="181" t="s">
        <v>546</v>
      </c>
      <c r="I15" s="249" t="s">
        <v>547</v>
      </c>
      <c r="J15" s="250" t="s">
        <v>549</v>
      </c>
      <c r="L15" s="41" t="b">
        <f>AND(Demand!H45&lt;=Demand!H46)</f>
        <v>1</v>
      </c>
    </row>
    <row r="16" spans="2:15" ht="51">
      <c r="B16" s="177" t="s">
        <v>10</v>
      </c>
      <c r="C16" s="181" t="s">
        <v>546</v>
      </c>
      <c r="D16" s="249" t="s">
        <v>547</v>
      </c>
      <c r="E16" s="250" t="s">
        <v>550</v>
      </c>
      <c r="F16" s="40" t="s">
        <v>534</v>
      </c>
      <c r="G16" s="177" t="s">
        <v>10</v>
      </c>
      <c r="H16" s="181" t="s">
        <v>546</v>
      </c>
      <c r="I16" s="249" t="s">
        <v>547</v>
      </c>
      <c r="J16" s="250" t="s">
        <v>551</v>
      </c>
      <c r="L16" s="41" t="b">
        <f>AND(Demand!H51&lt;=Demand!H52)</f>
        <v>1</v>
      </c>
    </row>
    <row r="17" spans="2:12" ht="51">
      <c r="B17" s="177" t="s">
        <v>10</v>
      </c>
      <c r="C17" s="181" t="s">
        <v>546</v>
      </c>
      <c r="D17" s="249" t="s">
        <v>547</v>
      </c>
      <c r="E17" s="250" t="s">
        <v>552</v>
      </c>
      <c r="F17" s="40" t="s">
        <v>534</v>
      </c>
      <c r="G17" s="177" t="s">
        <v>10</v>
      </c>
      <c r="H17" s="181" t="s">
        <v>546</v>
      </c>
      <c r="I17" s="249" t="s">
        <v>547</v>
      </c>
      <c r="J17" s="250" t="s">
        <v>553</v>
      </c>
      <c r="L17" s="41" t="b">
        <f>AND(Demand!H53&lt;=Demand!H54)</f>
        <v>1</v>
      </c>
    </row>
    <row r="18" spans="2:12">
      <c r="B18" s="37"/>
      <c r="C18" s="248"/>
      <c r="D18" s="251"/>
      <c r="E18" s="252"/>
      <c r="F18" s="39"/>
      <c r="G18" s="37"/>
      <c r="H18" s="248"/>
      <c r="I18" s="251"/>
      <c r="J18" s="252"/>
    </row>
    <row r="19" spans="2:12" ht="51">
      <c r="B19" s="177" t="s">
        <v>10</v>
      </c>
      <c r="C19" s="181" t="s">
        <v>554</v>
      </c>
      <c r="D19" s="249" t="s">
        <v>547</v>
      </c>
      <c r="E19" s="250" t="s">
        <v>548</v>
      </c>
      <c r="F19" s="40" t="s">
        <v>534</v>
      </c>
      <c r="G19" s="177" t="s">
        <v>10</v>
      </c>
      <c r="H19" s="181" t="s">
        <v>554</v>
      </c>
      <c r="I19" s="249" t="s">
        <v>547</v>
      </c>
      <c r="J19" s="250" t="s">
        <v>549</v>
      </c>
      <c r="L19" s="41" t="b">
        <f>AND(Demand!H72&lt;=Demand!H73)</f>
        <v>1</v>
      </c>
    </row>
    <row r="20" spans="2:12" ht="51">
      <c r="B20" s="177" t="s">
        <v>10</v>
      </c>
      <c r="C20" s="181" t="s">
        <v>554</v>
      </c>
      <c r="D20" s="249" t="s">
        <v>547</v>
      </c>
      <c r="E20" s="250" t="s">
        <v>550</v>
      </c>
      <c r="F20" s="40" t="s">
        <v>534</v>
      </c>
      <c r="G20" s="177" t="s">
        <v>10</v>
      </c>
      <c r="H20" s="181" t="s">
        <v>554</v>
      </c>
      <c r="I20" s="249" t="s">
        <v>547</v>
      </c>
      <c r="J20" s="250" t="s">
        <v>551</v>
      </c>
      <c r="L20" s="41" t="b">
        <f>AND(Demand!H78&lt;=Demand!H79)</f>
        <v>1</v>
      </c>
    </row>
    <row r="21" spans="2:12" ht="51">
      <c r="B21" s="177" t="s">
        <v>10</v>
      </c>
      <c r="C21" s="181" t="s">
        <v>554</v>
      </c>
      <c r="D21" s="249" t="s">
        <v>547</v>
      </c>
      <c r="E21" s="250" t="s">
        <v>552</v>
      </c>
      <c r="F21" s="40" t="s">
        <v>534</v>
      </c>
      <c r="G21" s="177" t="s">
        <v>10</v>
      </c>
      <c r="H21" s="181" t="s">
        <v>554</v>
      </c>
      <c r="I21" s="249" t="s">
        <v>547</v>
      </c>
      <c r="J21" s="250" t="s">
        <v>553</v>
      </c>
      <c r="L21" s="41" t="b">
        <f>AND(Demand!H80&lt;=Demand!H81)</f>
        <v>1</v>
      </c>
    </row>
    <row r="22" spans="2:12">
      <c r="F22" s="39"/>
    </row>
    <row r="23" spans="2:12" ht="25.5">
      <c r="B23" s="177" t="s">
        <v>10</v>
      </c>
      <c r="C23" s="181" t="s">
        <v>555</v>
      </c>
      <c r="D23" s="249" t="s">
        <v>547</v>
      </c>
      <c r="E23" s="250" t="s">
        <v>548</v>
      </c>
      <c r="F23" s="40" t="s">
        <v>534</v>
      </c>
      <c r="G23" s="177" t="s">
        <v>10</v>
      </c>
      <c r="H23" s="181" t="s">
        <v>555</v>
      </c>
      <c r="I23" s="249" t="s">
        <v>547</v>
      </c>
      <c r="J23" s="250" t="s">
        <v>549</v>
      </c>
      <c r="L23" s="41" t="b">
        <f>AND(Demand!H99&lt;=Demand!H100)</f>
        <v>1</v>
      </c>
    </row>
    <row r="24" spans="2:12" ht="25.5">
      <c r="B24" s="177" t="s">
        <v>10</v>
      </c>
      <c r="C24" s="181" t="s">
        <v>555</v>
      </c>
      <c r="D24" s="249" t="s">
        <v>547</v>
      </c>
      <c r="E24" s="250" t="s">
        <v>550</v>
      </c>
      <c r="F24" s="40" t="s">
        <v>534</v>
      </c>
      <c r="G24" s="177" t="s">
        <v>10</v>
      </c>
      <c r="H24" s="181" t="s">
        <v>555</v>
      </c>
      <c r="I24" s="249" t="s">
        <v>547</v>
      </c>
      <c r="J24" s="250" t="s">
        <v>551</v>
      </c>
      <c r="L24" s="41" t="b">
        <f>AND(Demand!H105&lt;=Demand!H106)</f>
        <v>1</v>
      </c>
    </row>
    <row r="25" spans="2:12" ht="25.5">
      <c r="B25" s="177" t="s">
        <v>10</v>
      </c>
      <c r="C25" s="181" t="s">
        <v>555</v>
      </c>
      <c r="D25" s="249" t="s">
        <v>547</v>
      </c>
      <c r="E25" s="250" t="s">
        <v>552</v>
      </c>
      <c r="F25" s="40" t="s">
        <v>534</v>
      </c>
      <c r="G25" s="177" t="s">
        <v>10</v>
      </c>
      <c r="H25" s="181" t="s">
        <v>555</v>
      </c>
      <c r="I25" s="249" t="s">
        <v>547</v>
      </c>
      <c r="J25" s="250" t="s">
        <v>553</v>
      </c>
      <c r="L25" s="41" t="b">
        <f>AND(Demand!H107&lt;=Demand!H108)</f>
        <v>1</v>
      </c>
    </row>
    <row r="26" spans="2:12">
      <c r="F26" s="39"/>
    </row>
    <row r="27" spans="2:12" ht="25.5">
      <c r="B27" s="177" t="s">
        <v>10</v>
      </c>
      <c r="C27" s="181" t="s">
        <v>556</v>
      </c>
      <c r="D27" s="249" t="s">
        <v>547</v>
      </c>
      <c r="E27" s="250" t="s">
        <v>548</v>
      </c>
      <c r="F27" s="40" t="s">
        <v>534</v>
      </c>
      <c r="G27" s="177" t="s">
        <v>10</v>
      </c>
      <c r="H27" s="181" t="s">
        <v>556</v>
      </c>
      <c r="I27" s="249" t="s">
        <v>547</v>
      </c>
      <c r="J27" s="250" t="s">
        <v>549</v>
      </c>
      <c r="L27" s="41" t="b">
        <f>AND(Demand!H126&lt;=Demand!H127)</f>
        <v>1</v>
      </c>
    </row>
    <row r="28" spans="2:12" ht="25.5">
      <c r="B28" s="177" t="s">
        <v>10</v>
      </c>
      <c r="C28" s="181" t="s">
        <v>556</v>
      </c>
      <c r="D28" s="249" t="s">
        <v>547</v>
      </c>
      <c r="E28" s="250" t="s">
        <v>550</v>
      </c>
      <c r="F28" s="40" t="s">
        <v>534</v>
      </c>
      <c r="G28" s="177" t="s">
        <v>10</v>
      </c>
      <c r="H28" s="181" t="s">
        <v>556</v>
      </c>
      <c r="I28" s="249" t="s">
        <v>547</v>
      </c>
      <c r="J28" s="250" t="s">
        <v>551</v>
      </c>
      <c r="L28" s="41" t="b">
        <f>AND(Demand!H132&lt;=Demand!H133)</f>
        <v>1</v>
      </c>
    </row>
    <row r="29" spans="2:12" ht="25.5">
      <c r="B29" s="177" t="s">
        <v>10</v>
      </c>
      <c r="C29" s="181" t="s">
        <v>556</v>
      </c>
      <c r="D29" s="249" t="s">
        <v>547</v>
      </c>
      <c r="E29" s="250" t="s">
        <v>552</v>
      </c>
      <c r="F29" s="40" t="s">
        <v>534</v>
      </c>
      <c r="G29" s="177" t="s">
        <v>10</v>
      </c>
      <c r="H29" s="181" t="s">
        <v>556</v>
      </c>
      <c r="I29" s="249" t="s">
        <v>547</v>
      </c>
      <c r="J29" s="250" t="s">
        <v>553</v>
      </c>
      <c r="L29" s="41" t="b">
        <f>AND(Demand!H134&lt;=Demand!H135)</f>
        <v>1</v>
      </c>
    </row>
    <row r="30" spans="2:12">
      <c r="F30" s="39"/>
    </row>
  </sheetData>
  <mergeCells count="1">
    <mergeCell ref="B2:L2"/>
  </mergeCells>
  <conditionalFormatting sqref="L6 L15:L17">
    <cfRule type="cellIs" dxfId="42" priority="17" operator="equal">
      <formula>TRUE</formula>
    </cfRule>
  </conditionalFormatting>
  <conditionalFormatting sqref="L8:L13">
    <cfRule type="cellIs" dxfId="41" priority="13" operator="equal">
      <formula>TRUE</formula>
    </cfRule>
  </conditionalFormatting>
  <conditionalFormatting sqref="L19:L21">
    <cfRule type="cellIs" dxfId="40" priority="7" operator="equal">
      <formula>TRUE</formula>
    </cfRule>
  </conditionalFormatting>
  <conditionalFormatting sqref="L23:L25">
    <cfRule type="cellIs" dxfId="39" priority="4" operator="equal">
      <formula>TRUE</formula>
    </cfRule>
  </conditionalFormatting>
  <conditionalFormatting sqref="L27:L29">
    <cfRule type="cellIs" dxfId="38" priority="1" operator="equal">
      <formula>TRUE</formula>
    </cfRule>
  </conditionalFormatting>
  <pageMargins left="0.7" right="0.7" top="0.75" bottom="0.75" header="0.3" footer="0.3"/>
  <pageSetup paperSize="9" orientation="portrait" r:id="rId1"/>
  <headerFooter>
    <oddFooter>&amp;L_x000D_&amp;1#&amp;"Calibri"&amp;8&amp;K000000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7E38-DF5C-4E92-A169-936FF20978C2}">
  <sheetPr codeName="Sheet5"/>
  <dimension ref="A1:N92"/>
  <sheetViews>
    <sheetView tabSelected="1" zoomScaleNormal="100" workbookViewId="0"/>
  </sheetViews>
  <sheetFormatPr defaultColWidth="10.28515625" defaultRowHeight="15" outlineLevelRow="1"/>
  <cols>
    <col min="1" max="1" width="1.85546875" style="5" customWidth="1"/>
    <col min="2" max="2" width="47.85546875" style="5" customWidth="1"/>
    <col min="3" max="3" width="1.85546875" style="5" customWidth="1"/>
    <col min="4" max="4" width="2.42578125" style="6" customWidth="1"/>
    <col min="5" max="6" width="40.140625" style="6" customWidth="1"/>
    <col min="7" max="7" width="12.7109375" style="6" customWidth="1"/>
    <col min="8" max="8" width="2.42578125" style="6" customWidth="1"/>
    <col min="9" max="9" width="24.140625" style="6" customWidth="1"/>
    <col min="10" max="10" width="3" style="6" customWidth="1"/>
    <col min="11" max="11" width="1.85546875" style="23" customWidth="1"/>
    <col min="12" max="12" width="14.5703125" style="23" customWidth="1"/>
    <col min="13" max="13" width="1.85546875" style="23" customWidth="1"/>
    <col min="14" max="14" width="20.7109375" style="23" customWidth="1"/>
    <col min="15" max="16384" width="10.28515625" style="23"/>
  </cols>
  <sheetData>
    <row r="1" spans="2:14" ht="60" customHeight="1">
      <c r="B1" s="4"/>
      <c r="E1" s="306" t="s">
        <v>279</v>
      </c>
      <c r="F1" s="45"/>
      <c r="G1" s="45"/>
      <c r="H1" s="45"/>
      <c r="I1" s="45"/>
      <c r="J1" s="45"/>
      <c r="K1" s="51"/>
      <c r="L1" s="51"/>
    </row>
    <row r="2" spans="2:14" ht="44.25" customHeight="1">
      <c r="B2" s="7"/>
      <c r="E2" s="50" t="s">
        <v>557</v>
      </c>
      <c r="F2" s="50"/>
      <c r="G2" s="50"/>
      <c r="H2" s="50"/>
      <c r="I2" s="45"/>
      <c r="J2" s="50"/>
      <c r="K2" s="52"/>
      <c r="L2" s="52"/>
    </row>
    <row r="3" spans="2:14" ht="100.5" customHeight="1" thickBot="1">
      <c r="B3" s="7"/>
      <c r="E3" s="8"/>
      <c r="F3" s="8"/>
      <c r="G3" s="8"/>
      <c r="H3" s="8"/>
      <c r="I3" s="45"/>
      <c r="J3" s="8"/>
      <c r="K3" s="53"/>
    </row>
    <row r="4" spans="2:14" ht="30" customHeight="1" thickBot="1">
      <c r="B4" s="49" t="s">
        <v>558</v>
      </c>
      <c r="E4" s="10" t="s">
        <v>559</v>
      </c>
      <c r="F4" s="10" t="s">
        <v>560</v>
      </c>
      <c r="G4" s="14" t="s">
        <v>561</v>
      </c>
      <c r="H4" s="9"/>
      <c r="I4" s="45"/>
      <c r="J4" s="11"/>
      <c r="K4" s="19"/>
      <c r="L4" s="305" t="s">
        <v>562</v>
      </c>
      <c r="N4" s="305" t="s">
        <v>563</v>
      </c>
    </row>
    <row r="5" spans="2:14" ht="26.25" customHeight="1">
      <c r="B5" s="7"/>
      <c r="E5" s="72" t="s">
        <v>564</v>
      </c>
      <c r="F5" s="9"/>
      <c r="G5" s="9"/>
      <c r="H5" s="9"/>
      <c r="I5" s="45"/>
      <c r="J5" s="8"/>
      <c r="K5" s="53"/>
      <c r="L5" s="5"/>
      <c r="N5" s="53"/>
    </row>
    <row r="6" spans="2:14" outlineLevel="1">
      <c r="B6" s="7"/>
      <c r="E6" s="57" t="s">
        <v>565</v>
      </c>
      <c r="F6" s="9"/>
      <c r="H6" s="9"/>
      <c r="I6" s="58">
        <f>SUM(I7:I11)</f>
        <v>0</v>
      </c>
      <c r="J6" s="9"/>
      <c r="K6" s="5"/>
      <c r="L6" s="5"/>
      <c r="M6" s="5"/>
      <c r="N6" s="5"/>
    </row>
    <row r="7" spans="2:14" ht="15" customHeight="1" outlineLevel="1">
      <c r="B7" s="398" t="s">
        <v>566</v>
      </c>
      <c r="E7" s="255" t="s">
        <v>567</v>
      </c>
      <c r="F7" s="60" t="s">
        <v>567</v>
      </c>
      <c r="G7" s="368" t="s">
        <v>568</v>
      </c>
      <c r="H7" s="16"/>
      <c r="I7" s="61"/>
      <c r="L7" s="54" t="s">
        <v>569</v>
      </c>
      <c r="N7" s="303" t="s">
        <v>570</v>
      </c>
    </row>
    <row r="8" spans="2:14" outlineLevel="1">
      <c r="B8" s="399"/>
      <c r="E8" s="62" t="s">
        <v>571</v>
      </c>
      <c r="F8" s="63" t="s">
        <v>571</v>
      </c>
      <c r="G8" s="369" t="s">
        <v>568</v>
      </c>
      <c r="I8" s="64"/>
      <c r="L8" s="370" t="s">
        <v>569</v>
      </c>
      <c r="N8" s="303" t="s">
        <v>570</v>
      </c>
    </row>
    <row r="9" spans="2:14" outlineLevel="1">
      <c r="B9" s="399"/>
      <c r="E9" s="62" t="s">
        <v>572</v>
      </c>
      <c r="F9" s="63" t="s">
        <v>572</v>
      </c>
      <c r="G9" s="369" t="s">
        <v>568</v>
      </c>
      <c r="I9" s="64"/>
      <c r="L9" s="54" t="s">
        <v>569</v>
      </c>
      <c r="N9" s="303" t="s">
        <v>570</v>
      </c>
    </row>
    <row r="10" spans="2:14" outlineLevel="1">
      <c r="B10" s="399"/>
      <c r="E10" s="62" t="s">
        <v>573</v>
      </c>
      <c r="F10" s="63" t="s">
        <v>573</v>
      </c>
      <c r="G10" s="369" t="s">
        <v>568</v>
      </c>
      <c r="I10" s="64"/>
      <c r="L10" s="370" t="s">
        <v>569</v>
      </c>
      <c r="N10" s="303" t="s">
        <v>570</v>
      </c>
    </row>
    <row r="11" spans="2:14" outlineLevel="1">
      <c r="B11" s="400"/>
      <c r="E11" s="65" t="s">
        <v>574</v>
      </c>
      <c r="F11" s="66" t="s">
        <v>574</v>
      </c>
      <c r="G11" s="371" t="s">
        <v>568</v>
      </c>
      <c r="H11" s="17"/>
      <c r="I11" s="67"/>
      <c r="L11" s="54" t="s">
        <v>569</v>
      </c>
      <c r="N11" s="303" t="s">
        <v>570</v>
      </c>
    </row>
    <row r="12" spans="2:14" outlineLevel="1">
      <c r="B12" s="7"/>
      <c r="E12" s="16"/>
      <c r="F12" s="16"/>
      <c r="I12" s="1"/>
    </row>
    <row r="13" spans="2:14" outlineLevel="1">
      <c r="B13" s="7"/>
      <c r="E13" s="57" t="s">
        <v>575</v>
      </c>
      <c r="F13" s="9"/>
      <c r="G13" s="14"/>
      <c r="H13" s="9"/>
      <c r="I13" s="58">
        <f>SUM(I14:I18)</f>
        <v>0</v>
      </c>
    </row>
    <row r="14" spans="2:14" outlineLevel="1">
      <c r="B14" s="397"/>
      <c r="E14" s="59" t="s">
        <v>567</v>
      </c>
      <c r="F14" s="60" t="s">
        <v>567</v>
      </c>
      <c r="G14" s="368" t="s">
        <v>568</v>
      </c>
      <c r="H14" s="16"/>
      <c r="I14" s="61"/>
      <c r="L14" s="54" t="s">
        <v>569</v>
      </c>
      <c r="N14" s="303" t="s">
        <v>570</v>
      </c>
    </row>
    <row r="15" spans="2:14" outlineLevel="1">
      <c r="B15" s="395"/>
      <c r="E15" s="62" t="s">
        <v>571</v>
      </c>
      <c r="F15" s="267" t="s">
        <v>571</v>
      </c>
      <c r="G15" s="369" t="s">
        <v>568</v>
      </c>
      <c r="I15" s="64"/>
      <c r="L15" s="370" t="s">
        <v>569</v>
      </c>
      <c r="N15" s="303" t="s">
        <v>570</v>
      </c>
    </row>
    <row r="16" spans="2:14" outlineLevel="1">
      <c r="B16" s="395"/>
      <c r="E16" s="62" t="s">
        <v>572</v>
      </c>
      <c r="F16" s="63" t="s">
        <v>572</v>
      </c>
      <c r="G16" s="369" t="s">
        <v>568</v>
      </c>
      <c r="I16" s="64"/>
      <c r="L16" s="54" t="s">
        <v>569</v>
      </c>
      <c r="N16" s="303" t="s">
        <v>570</v>
      </c>
    </row>
    <row r="17" spans="2:14" outlineLevel="1">
      <c r="B17" s="395"/>
      <c r="E17" s="62" t="s">
        <v>573</v>
      </c>
      <c r="F17" s="63" t="s">
        <v>573</v>
      </c>
      <c r="G17" s="369" t="s">
        <v>568</v>
      </c>
      <c r="I17" s="64"/>
      <c r="L17" s="370" t="s">
        <v>569</v>
      </c>
      <c r="N17" s="303" t="s">
        <v>570</v>
      </c>
    </row>
    <row r="18" spans="2:14" outlineLevel="1">
      <c r="B18" s="396"/>
      <c r="E18" s="65" t="s">
        <v>574</v>
      </c>
      <c r="F18" s="66" t="s">
        <v>574</v>
      </c>
      <c r="G18" s="371" t="s">
        <v>568</v>
      </c>
      <c r="H18" s="17"/>
      <c r="I18" s="67"/>
      <c r="L18" s="54" t="s">
        <v>569</v>
      </c>
      <c r="N18" s="303" t="s">
        <v>570</v>
      </c>
    </row>
    <row r="19" spans="2:14" outlineLevel="1">
      <c r="B19" s="7"/>
    </row>
    <row r="20" spans="2:14" outlineLevel="1">
      <c r="E20" s="57" t="s">
        <v>576</v>
      </c>
      <c r="F20" s="9"/>
      <c r="G20" s="14"/>
      <c r="H20" s="9"/>
      <c r="I20" s="58">
        <f>SUM(I21:I25)</f>
        <v>0</v>
      </c>
    </row>
    <row r="21" spans="2:14" outlineLevel="1">
      <c r="B21" s="394"/>
      <c r="E21" s="59" t="s">
        <v>567</v>
      </c>
      <c r="F21" s="60" t="s">
        <v>567</v>
      </c>
      <c r="G21" s="368" t="s">
        <v>568</v>
      </c>
      <c r="H21" s="16"/>
      <c r="I21" s="61"/>
      <c r="L21" s="54" t="s">
        <v>569</v>
      </c>
      <c r="N21" s="303" t="s">
        <v>570</v>
      </c>
    </row>
    <row r="22" spans="2:14" outlineLevel="1">
      <c r="B22" s="395"/>
      <c r="E22" s="62" t="s">
        <v>571</v>
      </c>
      <c r="F22" s="63" t="s">
        <v>571</v>
      </c>
      <c r="G22" s="369" t="s">
        <v>568</v>
      </c>
      <c r="I22" s="64"/>
      <c r="L22" s="370" t="s">
        <v>569</v>
      </c>
      <c r="N22" s="303" t="s">
        <v>570</v>
      </c>
    </row>
    <row r="23" spans="2:14" outlineLevel="1">
      <c r="B23" s="395"/>
      <c r="E23" s="62" t="s">
        <v>572</v>
      </c>
      <c r="F23" s="63" t="s">
        <v>572</v>
      </c>
      <c r="G23" s="369" t="s">
        <v>568</v>
      </c>
      <c r="I23" s="64"/>
      <c r="L23" s="54" t="s">
        <v>569</v>
      </c>
      <c r="N23" s="303" t="s">
        <v>570</v>
      </c>
    </row>
    <row r="24" spans="2:14" outlineLevel="1">
      <c r="B24" s="395"/>
      <c r="E24" s="62" t="s">
        <v>573</v>
      </c>
      <c r="F24" s="63" t="s">
        <v>573</v>
      </c>
      <c r="G24" s="369" t="s">
        <v>568</v>
      </c>
      <c r="I24" s="64"/>
      <c r="L24" s="370" t="s">
        <v>569</v>
      </c>
      <c r="N24" s="303" t="s">
        <v>570</v>
      </c>
    </row>
    <row r="25" spans="2:14" outlineLevel="1">
      <c r="B25" s="396"/>
      <c r="E25" s="65" t="s">
        <v>574</v>
      </c>
      <c r="F25" s="66" t="s">
        <v>574</v>
      </c>
      <c r="G25" s="371" t="s">
        <v>568</v>
      </c>
      <c r="H25" s="17"/>
      <c r="I25" s="67"/>
      <c r="L25" s="54" t="s">
        <v>569</v>
      </c>
      <c r="N25" s="303" t="s">
        <v>570</v>
      </c>
    </row>
    <row r="26" spans="2:14" outlineLevel="1"/>
    <row r="27" spans="2:14" outlineLevel="1">
      <c r="E27" s="57" t="s">
        <v>577</v>
      </c>
      <c r="F27" s="9"/>
      <c r="G27" s="14"/>
      <c r="H27" s="9"/>
      <c r="I27" s="58">
        <f>SUM(I28:I32)</f>
        <v>0</v>
      </c>
    </row>
    <row r="28" spans="2:14" outlineLevel="1">
      <c r="B28" s="394"/>
      <c r="E28" s="59" t="s">
        <v>567</v>
      </c>
      <c r="F28" s="60" t="s">
        <v>567</v>
      </c>
      <c r="G28" s="368" t="s">
        <v>568</v>
      </c>
      <c r="H28" s="16"/>
      <c r="I28" s="61"/>
      <c r="L28" s="54" t="s">
        <v>569</v>
      </c>
      <c r="N28" s="303" t="s">
        <v>570</v>
      </c>
    </row>
    <row r="29" spans="2:14" outlineLevel="1">
      <c r="B29" s="395"/>
      <c r="E29" s="62" t="s">
        <v>571</v>
      </c>
      <c r="F29" s="63" t="s">
        <v>571</v>
      </c>
      <c r="G29" s="369" t="s">
        <v>568</v>
      </c>
      <c r="I29" s="64"/>
      <c r="L29" s="370" t="s">
        <v>569</v>
      </c>
      <c r="N29" s="303" t="s">
        <v>570</v>
      </c>
    </row>
    <row r="30" spans="2:14" outlineLevel="1">
      <c r="B30" s="395"/>
      <c r="E30" s="62" t="s">
        <v>572</v>
      </c>
      <c r="F30" s="63" t="s">
        <v>572</v>
      </c>
      <c r="G30" s="369" t="s">
        <v>568</v>
      </c>
      <c r="I30" s="64"/>
      <c r="L30" s="54" t="s">
        <v>569</v>
      </c>
      <c r="N30" s="303" t="s">
        <v>570</v>
      </c>
    </row>
    <row r="31" spans="2:14" outlineLevel="1">
      <c r="B31" s="395"/>
      <c r="E31" s="62" t="s">
        <v>573</v>
      </c>
      <c r="F31" s="63" t="s">
        <v>573</v>
      </c>
      <c r="G31" s="369" t="s">
        <v>568</v>
      </c>
      <c r="I31" s="64"/>
      <c r="L31" s="370" t="s">
        <v>569</v>
      </c>
      <c r="N31" s="303" t="s">
        <v>570</v>
      </c>
    </row>
    <row r="32" spans="2:14" outlineLevel="1">
      <c r="B32" s="396"/>
      <c r="E32" s="65" t="s">
        <v>574</v>
      </c>
      <c r="F32" s="66" t="s">
        <v>574</v>
      </c>
      <c r="G32" s="371" t="s">
        <v>568</v>
      </c>
      <c r="H32" s="17"/>
      <c r="I32" s="67"/>
      <c r="L32" s="54" t="s">
        <v>569</v>
      </c>
      <c r="N32" s="303" t="s">
        <v>570</v>
      </c>
    </row>
    <row r="33" spans="2:14" outlineLevel="1"/>
    <row r="34" spans="2:14" outlineLevel="1">
      <c r="E34" s="57" t="s">
        <v>578</v>
      </c>
      <c r="F34" s="9"/>
      <c r="G34" s="14"/>
      <c r="H34" s="9"/>
      <c r="I34" s="58">
        <f>SUM(I35:I39)</f>
        <v>0</v>
      </c>
    </row>
    <row r="35" spans="2:14" outlineLevel="1">
      <c r="B35" s="394"/>
      <c r="E35" s="59" t="s">
        <v>567</v>
      </c>
      <c r="F35" s="60" t="s">
        <v>567</v>
      </c>
      <c r="G35" s="368" t="s">
        <v>568</v>
      </c>
      <c r="H35" s="16"/>
      <c r="I35" s="61"/>
      <c r="L35" s="54" t="s">
        <v>569</v>
      </c>
      <c r="N35" s="303" t="s">
        <v>570</v>
      </c>
    </row>
    <row r="36" spans="2:14" outlineLevel="1">
      <c r="B36" s="395"/>
      <c r="E36" s="62" t="s">
        <v>571</v>
      </c>
      <c r="F36" s="63" t="s">
        <v>571</v>
      </c>
      <c r="G36" s="369" t="s">
        <v>568</v>
      </c>
      <c r="I36" s="64"/>
      <c r="L36" s="370" t="s">
        <v>569</v>
      </c>
      <c r="N36" s="303" t="s">
        <v>570</v>
      </c>
    </row>
    <row r="37" spans="2:14" outlineLevel="1">
      <c r="B37" s="395"/>
      <c r="E37" s="62" t="s">
        <v>572</v>
      </c>
      <c r="F37" s="63" t="s">
        <v>572</v>
      </c>
      <c r="G37" s="369" t="s">
        <v>568</v>
      </c>
      <c r="I37" s="64"/>
      <c r="L37" s="54" t="s">
        <v>569</v>
      </c>
      <c r="N37" s="303" t="s">
        <v>570</v>
      </c>
    </row>
    <row r="38" spans="2:14" outlineLevel="1">
      <c r="B38" s="395"/>
      <c r="E38" s="62" t="s">
        <v>573</v>
      </c>
      <c r="F38" s="63" t="s">
        <v>573</v>
      </c>
      <c r="G38" s="369" t="s">
        <v>568</v>
      </c>
      <c r="I38" s="64"/>
      <c r="L38" s="370" t="s">
        <v>569</v>
      </c>
      <c r="N38" s="303" t="s">
        <v>570</v>
      </c>
    </row>
    <row r="39" spans="2:14" outlineLevel="1">
      <c r="B39" s="396"/>
      <c r="E39" s="65" t="s">
        <v>574</v>
      </c>
      <c r="F39" s="66" t="s">
        <v>574</v>
      </c>
      <c r="G39" s="371" t="s">
        <v>568</v>
      </c>
      <c r="H39" s="17"/>
      <c r="I39" s="67"/>
      <c r="L39" s="54" t="s">
        <v>569</v>
      </c>
      <c r="N39" s="303" t="s">
        <v>570</v>
      </c>
    </row>
    <row r="40" spans="2:14" ht="15" customHeight="1"/>
    <row r="41" spans="2:14" ht="26.25" customHeight="1">
      <c r="E41" s="12" t="s">
        <v>579</v>
      </c>
      <c r="F41" s="9"/>
      <c r="G41" s="9"/>
      <c r="H41" s="9"/>
      <c r="I41" s="9"/>
      <c r="J41" s="8"/>
      <c r="K41" s="53"/>
      <c r="L41" s="5"/>
      <c r="M41" s="5"/>
      <c r="N41" s="5"/>
    </row>
    <row r="42" spans="2:14" outlineLevel="1">
      <c r="E42" s="57" t="s">
        <v>565</v>
      </c>
      <c r="F42" s="9"/>
      <c r="G42" s="14"/>
      <c r="I42" s="58">
        <f>SUM(I43:I47)</f>
        <v>0</v>
      </c>
      <c r="J42" s="8"/>
      <c r="K42" s="53"/>
      <c r="L42" s="5"/>
      <c r="M42" s="5"/>
      <c r="N42" s="5"/>
    </row>
    <row r="43" spans="2:14" outlineLevel="1">
      <c r="B43" s="394"/>
      <c r="E43" s="59" t="s">
        <v>567</v>
      </c>
      <c r="F43" s="60" t="s">
        <v>567</v>
      </c>
      <c r="G43" s="368" t="s">
        <v>568</v>
      </c>
      <c r="H43" s="16"/>
      <c r="I43" s="61"/>
      <c r="L43" s="54" t="s">
        <v>569</v>
      </c>
      <c r="N43" s="303" t="s">
        <v>570</v>
      </c>
    </row>
    <row r="44" spans="2:14" outlineLevel="1">
      <c r="B44" s="395"/>
      <c r="E44" s="62" t="s">
        <v>571</v>
      </c>
      <c r="F44" s="63" t="s">
        <v>571</v>
      </c>
      <c r="G44" s="369" t="s">
        <v>568</v>
      </c>
      <c r="I44" s="64"/>
      <c r="L44" s="370" t="s">
        <v>569</v>
      </c>
      <c r="N44" s="303" t="s">
        <v>570</v>
      </c>
    </row>
    <row r="45" spans="2:14" outlineLevel="1">
      <c r="B45" s="395"/>
      <c r="E45" s="62" t="s">
        <v>572</v>
      </c>
      <c r="F45" s="63" t="s">
        <v>572</v>
      </c>
      <c r="G45" s="369" t="s">
        <v>568</v>
      </c>
      <c r="I45" s="64"/>
      <c r="L45" s="54" t="s">
        <v>569</v>
      </c>
      <c r="N45" s="303" t="s">
        <v>570</v>
      </c>
    </row>
    <row r="46" spans="2:14" outlineLevel="1">
      <c r="B46" s="395"/>
      <c r="E46" s="62" t="s">
        <v>573</v>
      </c>
      <c r="F46" s="63" t="s">
        <v>573</v>
      </c>
      <c r="G46" s="369" t="s">
        <v>568</v>
      </c>
      <c r="I46" s="64"/>
      <c r="L46" s="370" t="s">
        <v>569</v>
      </c>
      <c r="N46" s="303" t="s">
        <v>570</v>
      </c>
    </row>
    <row r="47" spans="2:14" outlineLevel="1">
      <c r="B47" s="396"/>
      <c r="E47" s="65" t="s">
        <v>574</v>
      </c>
      <c r="F47" s="66" t="s">
        <v>574</v>
      </c>
      <c r="G47" s="371" t="s">
        <v>568</v>
      </c>
      <c r="H47" s="17"/>
      <c r="I47" s="67"/>
      <c r="L47" s="54" t="s">
        <v>569</v>
      </c>
      <c r="N47" s="303" t="s">
        <v>570</v>
      </c>
    </row>
    <row r="48" spans="2:14" outlineLevel="1"/>
    <row r="49" spans="2:14" outlineLevel="1">
      <c r="E49" s="57" t="s">
        <v>575</v>
      </c>
      <c r="F49" s="9"/>
      <c r="G49" s="14"/>
      <c r="I49" s="58">
        <f>SUM(I50:I54)</f>
        <v>0</v>
      </c>
    </row>
    <row r="50" spans="2:14" outlineLevel="1">
      <c r="B50" s="394"/>
      <c r="E50" s="59" t="s">
        <v>567</v>
      </c>
      <c r="F50" s="60" t="s">
        <v>567</v>
      </c>
      <c r="G50" s="368" t="s">
        <v>568</v>
      </c>
      <c r="H50" s="16"/>
      <c r="I50" s="61"/>
      <c r="L50" s="54" t="s">
        <v>569</v>
      </c>
      <c r="N50" s="303" t="s">
        <v>570</v>
      </c>
    </row>
    <row r="51" spans="2:14" outlineLevel="1">
      <c r="B51" s="395"/>
      <c r="E51" s="62" t="s">
        <v>571</v>
      </c>
      <c r="F51" s="63" t="s">
        <v>571</v>
      </c>
      <c r="G51" s="369" t="s">
        <v>568</v>
      </c>
      <c r="I51" s="64"/>
      <c r="L51" s="370" t="s">
        <v>569</v>
      </c>
      <c r="N51" s="303" t="s">
        <v>570</v>
      </c>
    </row>
    <row r="52" spans="2:14" outlineLevel="1">
      <c r="B52" s="395"/>
      <c r="E52" s="62" t="s">
        <v>572</v>
      </c>
      <c r="F52" s="63" t="s">
        <v>572</v>
      </c>
      <c r="G52" s="369" t="s">
        <v>568</v>
      </c>
      <c r="I52" s="64"/>
      <c r="L52" s="54" t="s">
        <v>569</v>
      </c>
      <c r="N52" s="303" t="s">
        <v>570</v>
      </c>
    </row>
    <row r="53" spans="2:14" outlineLevel="1">
      <c r="B53" s="395"/>
      <c r="E53" s="62" t="s">
        <v>573</v>
      </c>
      <c r="F53" s="63" t="s">
        <v>573</v>
      </c>
      <c r="G53" s="369" t="s">
        <v>568</v>
      </c>
      <c r="I53" s="64"/>
      <c r="L53" s="370" t="s">
        <v>569</v>
      </c>
      <c r="N53" s="303" t="s">
        <v>570</v>
      </c>
    </row>
    <row r="54" spans="2:14" outlineLevel="1">
      <c r="B54" s="396"/>
      <c r="E54" s="65" t="s">
        <v>574</v>
      </c>
      <c r="F54" s="66" t="s">
        <v>574</v>
      </c>
      <c r="G54" s="371" t="s">
        <v>568</v>
      </c>
      <c r="H54" s="17"/>
      <c r="I54" s="67"/>
      <c r="L54" s="54" t="s">
        <v>569</v>
      </c>
      <c r="N54" s="303" t="s">
        <v>570</v>
      </c>
    </row>
    <row r="55" spans="2:14" outlineLevel="1"/>
    <row r="56" spans="2:14" outlineLevel="1">
      <c r="E56" s="57" t="s">
        <v>576</v>
      </c>
      <c r="F56" s="9"/>
      <c r="G56" s="14"/>
      <c r="I56" s="58">
        <f>SUM(I57:I61)</f>
        <v>0</v>
      </c>
    </row>
    <row r="57" spans="2:14" outlineLevel="1">
      <c r="B57" s="394"/>
      <c r="E57" s="59" t="s">
        <v>567</v>
      </c>
      <c r="F57" s="60" t="s">
        <v>567</v>
      </c>
      <c r="G57" s="368" t="s">
        <v>568</v>
      </c>
      <c r="H57" s="16"/>
      <c r="I57" s="61"/>
      <c r="L57" s="54" t="s">
        <v>569</v>
      </c>
      <c r="N57" s="303" t="s">
        <v>570</v>
      </c>
    </row>
    <row r="58" spans="2:14" outlineLevel="1">
      <c r="B58" s="395"/>
      <c r="E58" s="62" t="s">
        <v>571</v>
      </c>
      <c r="F58" s="63" t="s">
        <v>571</v>
      </c>
      <c r="G58" s="369" t="s">
        <v>568</v>
      </c>
      <c r="I58" s="64"/>
      <c r="L58" s="370" t="s">
        <v>569</v>
      </c>
      <c r="N58" s="303" t="s">
        <v>570</v>
      </c>
    </row>
    <row r="59" spans="2:14" outlineLevel="1">
      <c r="B59" s="395"/>
      <c r="E59" s="62" t="s">
        <v>572</v>
      </c>
      <c r="F59" s="63" t="s">
        <v>572</v>
      </c>
      <c r="G59" s="369" t="s">
        <v>568</v>
      </c>
      <c r="I59" s="64"/>
      <c r="L59" s="54" t="s">
        <v>569</v>
      </c>
      <c r="N59" s="303" t="s">
        <v>570</v>
      </c>
    </row>
    <row r="60" spans="2:14" outlineLevel="1">
      <c r="B60" s="395"/>
      <c r="E60" s="62" t="s">
        <v>573</v>
      </c>
      <c r="F60" s="63" t="s">
        <v>573</v>
      </c>
      <c r="G60" s="369" t="s">
        <v>568</v>
      </c>
      <c r="I60" s="64"/>
      <c r="L60" s="370" t="s">
        <v>569</v>
      </c>
      <c r="N60" s="303" t="s">
        <v>570</v>
      </c>
    </row>
    <row r="61" spans="2:14" outlineLevel="1">
      <c r="B61" s="396"/>
      <c r="E61" s="65" t="s">
        <v>574</v>
      </c>
      <c r="F61" s="66" t="s">
        <v>574</v>
      </c>
      <c r="G61" s="371" t="s">
        <v>568</v>
      </c>
      <c r="H61" s="17"/>
      <c r="I61" s="67"/>
      <c r="L61" s="54" t="s">
        <v>569</v>
      </c>
      <c r="N61" s="303" t="s">
        <v>570</v>
      </c>
    </row>
    <row r="62" spans="2:14" outlineLevel="1"/>
    <row r="63" spans="2:14" outlineLevel="1">
      <c r="E63" s="57" t="s">
        <v>577</v>
      </c>
      <c r="F63" s="9"/>
      <c r="G63" s="14"/>
      <c r="I63" s="58">
        <f>SUM(I64:I68)</f>
        <v>0</v>
      </c>
    </row>
    <row r="64" spans="2:14" outlineLevel="1">
      <c r="B64" s="394"/>
      <c r="E64" s="59" t="s">
        <v>567</v>
      </c>
      <c r="F64" s="60" t="s">
        <v>567</v>
      </c>
      <c r="G64" s="368" t="s">
        <v>568</v>
      </c>
      <c r="H64" s="16"/>
      <c r="I64" s="61"/>
      <c r="L64" s="54" t="s">
        <v>569</v>
      </c>
      <c r="N64" s="303" t="s">
        <v>570</v>
      </c>
    </row>
    <row r="65" spans="2:14" outlineLevel="1">
      <c r="B65" s="395"/>
      <c r="E65" s="62" t="s">
        <v>571</v>
      </c>
      <c r="F65" s="63" t="s">
        <v>571</v>
      </c>
      <c r="G65" s="369" t="s">
        <v>568</v>
      </c>
      <c r="I65" s="64"/>
      <c r="L65" s="370" t="s">
        <v>569</v>
      </c>
      <c r="N65" s="303" t="s">
        <v>570</v>
      </c>
    </row>
    <row r="66" spans="2:14" outlineLevel="1">
      <c r="B66" s="395"/>
      <c r="E66" s="62" t="s">
        <v>572</v>
      </c>
      <c r="F66" s="63" t="s">
        <v>572</v>
      </c>
      <c r="G66" s="369" t="s">
        <v>568</v>
      </c>
      <c r="I66" s="64"/>
      <c r="L66" s="54" t="s">
        <v>569</v>
      </c>
      <c r="N66" s="303" t="s">
        <v>570</v>
      </c>
    </row>
    <row r="67" spans="2:14" outlineLevel="1">
      <c r="B67" s="395"/>
      <c r="E67" s="62" t="s">
        <v>573</v>
      </c>
      <c r="F67" s="63" t="s">
        <v>573</v>
      </c>
      <c r="G67" s="369" t="s">
        <v>568</v>
      </c>
      <c r="I67" s="64"/>
      <c r="L67" s="370" t="s">
        <v>569</v>
      </c>
      <c r="N67" s="303" t="s">
        <v>570</v>
      </c>
    </row>
    <row r="68" spans="2:14" outlineLevel="1">
      <c r="B68" s="396"/>
      <c r="E68" s="65" t="s">
        <v>574</v>
      </c>
      <c r="F68" s="66" t="s">
        <v>574</v>
      </c>
      <c r="G68" s="371" t="s">
        <v>568</v>
      </c>
      <c r="H68" s="17"/>
      <c r="I68" s="67"/>
      <c r="L68" s="54" t="s">
        <v>569</v>
      </c>
      <c r="N68" s="303" t="s">
        <v>570</v>
      </c>
    </row>
    <row r="69" spans="2:14" outlineLevel="1"/>
    <row r="70" spans="2:14" outlineLevel="1">
      <c r="E70" s="57" t="s">
        <v>578</v>
      </c>
      <c r="F70" s="9"/>
      <c r="G70" s="14"/>
      <c r="I70" s="58">
        <f>SUM(I71:I75)</f>
        <v>0</v>
      </c>
    </row>
    <row r="71" spans="2:14" outlineLevel="1">
      <c r="B71" s="394"/>
      <c r="E71" s="59" t="s">
        <v>567</v>
      </c>
      <c r="F71" s="60" t="s">
        <v>567</v>
      </c>
      <c r="G71" s="368" t="s">
        <v>568</v>
      </c>
      <c r="H71" s="16"/>
      <c r="I71" s="61"/>
      <c r="L71" s="54" t="s">
        <v>569</v>
      </c>
      <c r="N71" s="303" t="s">
        <v>570</v>
      </c>
    </row>
    <row r="72" spans="2:14" outlineLevel="1">
      <c r="B72" s="395"/>
      <c r="E72" s="62" t="s">
        <v>571</v>
      </c>
      <c r="F72" s="63" t="s">
        <v>571</v>
      </c>
      <c r="G72" s="369" t="s">
        <v>568</v>
      </c>
      <c r="I72" s="64"/>
      <c r="L72" s="370" t="s">
        <v>569</v>
      </c>
      <c r="N72" s="303" t="s">
        <v>570</v>
      </c>
    </row>
    <row r="73" spans="2:14" outlineLevel="1">
      <c r="B73" s="395"/>
      <c r="E73" s="62" t="s">
        <v>572</v>
      </c>
      <c r="F73" s="63" t="s">
        <v>572</v>
      </c>
      <c r="G73" s="369" t="s">
        <v>568</v>
      </c>
      <c r="I73" s="64"/>
      <c r="L73" s="54" t="s">
        <v>569</v>
      </c>
      <c r="N73" s="303" t="s">
        <v>570</v>
      </c>
    </row>
    <row r="74" spans="2:14" outlineLevel="1">
      <c r="B74" s="395"/>
      <c r="E74" s="62" t="s">
        <v>573</v>
      </c>
      <c r="F74" s="63" t="s">
        <v>573</v>
      </c>
      <c r="G74" s="369" t="s">
        <v>568</v>
      </c>
      <c r="I74" s="64"/>
      <c r="L74" s="370" t="s">
        <v>569</v>
      </c>
      <c r="N74" s="303" t="s">
        <v>570</v>
      </c>
    </row>
    <row r="75" spans="2:14" outlineLevel="1">
      <c r="B75" s="396"/>
      <c r="E75" s="65" t="s">
        <v>574</v>
      </c>
      <c r="F75" s="66" t="s">
        <v>574</v>
      </c>
      <c r="G75" s="371" t="s">
        <v>568</v>
      </c>
      <c r="H75" s="17"/>
      <c r="I75" s="67"/>
      <c r="L75" s="54" t="s">
        <v>569</v>
      </c>
      <c r="N75" s="303" t="s">
        <v>570</v>
      </c>
    </row>
    <row r="76" spans="2:14" ht="15" customHeight="1"/>
    <row r="77" spans="2:14" ht="26.25" customHeight="1">
      <c r="E77" s="12" t="s">
        <v>580</v>
      </c>
      <c r="F77" s="9"/>
      <c r="G77" s="9"/>
      <c r="H77" s="9"/>
      <c r="I77" s="9"/>
    </row>
    <row r="78" spans="2:14" outlineLevel="1">
      <c r="E78" s="57" t="s">
        <v>581</v>
      </c>
      <c r="F78" s="9"/>
      <c r="G78" s="14"/>
      <c r="I78" s="58">
        <f>SUM(I79:I83)</f>
        <v>0</v>
      </c>
      <c r="J78" s="8"/>
      <c r="K78" s="53"/>
      <c r="L78" s="5"/>
      <c r="M78" s="5"/>
      <c r="N78" s="5"/>
    </row>
    <row r="79" spans="2:14" outlineLevel="1">
      <c r="B79" s="394"/>
      <c r="E79" s="59" t="s">
        <v>567</v>
      </c>
      <c r="F79" s="60" t="s">
        <v>567</v>
      </c>
      <c r="G79" s="368" t="s">
        <v>568</v>
      </c>
      <c r="H79" s="16"/>
      <c r="I79" s="61"/>
      <c r="L79" s="54" t="s">
        <v>569</v>
      </c>
      <c r="N79" s="303" t="s">
        <v>570</v>
      </c>
    </row>
    <row r="80" spans="2:14" outlineLevel="1">
      <c r="B80" s="395"/>
      <c r="E80" s="62" t="s">
        <v>571</v>
      </c>
      <c r="F80" s="63" t="s">
        <v>571</v>
      </c>
      <c r="G80" s="369" t="s">
        <v>568</v>
      </c>
      <c r="I80" s="64"/>
      <c r="L80" s="370" t="s">
        <v>569</v>
      </c>
      <c r="N80" s="303" t="s">
        <v>570</v>
      </c>
    </row>
    <row r="81" spans="2:14" outlineLevel="1">
      <c r="B81" s="395"/>
      <c r="E81" s="62" t="s">
        <v>572</v>
      </c>
      <c r="F81" s="63" t="s">
        <v>572</v>
      </c>
      <c r="G81" s="369" t="s">
        <v>568</v>
      </c>
      <c r="I81" s="64"/>
      <c r="L81" s="54" t="s">
        <v>569</v>
      </c>
      <c r="N81" s="303" t="s">
        <v>570</v>
      </c>
    </row>
    <row r="82" spans="2:14" outlineLevel="1">
      <c r="B82" s="395"/>
      <c r="E82" s="62" t="s">
        <v>573</v>
      </c>
      <c r="F82" s="63" t="s">
        <v>573</v>
      </c>
      <c r="G82" s="369" t="s">
        <v>568</v>
      </c>
      <c r="I82" s="64"/>
      <c r="L82" s="370" t="s">
        <v>569</v>
      </c>
      <c r="N82" s="303" t="s">
        <v>570</v>
      </c>
    </row>
    <row r="83" spans="2:14" outlineLevel="1">
      <c r="B83" s="396"/>
      <c r="E83" s="65" t="s">
        <v>574</v>
      </c>
      <c r="F83" s="66" t="s">
        <v>574</v>
      </c>
      <c r="G83" s="371" t="s">
        <v>568</v>
      </c>
      <c r="H83" s="17"/>
      <c r="I83" s="67"/>
      <c r="L83" s="54" t="s">
        <v>569</v>
      </c>
      <c r="N83" s="303" t="s">
        <v>570</v>
      </c>
    </row>
    <row r="84" spans="2:14" outlineLevel="1"/>
    <row r="85" spans="2:14" outlineLevel="1">
      <c r="E85" s="57" t="s">
        <v>575</v>
      </c>
      <c r="F85" s="9"/>
      <c r="G85" s="14"/>
      <c r="I85" s="58">
        <f>SUM(I86:I90)</f>
        <v>0</v>
      </c>
    </row>
    <row r="86" spans="2:14" outlineLevel="1">
      <c r="B86" s="394"/>
      <c r="E86" s="59" t="s">
        <v>567</v>
      </c>
      <c r="F86" s="60" t="s">
        <v>567</v>
      </c>
      <c r="G86" s="368" t="s">
        <v>568</v>
      </c>
      <c r="H86" s="16"/>
      <c r="I86" s="61"/>
      <c r="L86" s="54" t="s">
        <v>569</v>
      </c>
      <c r="N86" s="303" t="s">
        <v>570</v>
      </c>
    </row>
    <row r="87" spans="2:14" outlineLevel="1">
      <c r="B87" s="395"/>
      <c r="E87" s="62" t="s">
        <v>571</v>
      </c>
      <c r="F87" s="63" t="s">
        <v>571</v>
      </c>
      <c r="G87" s="369" t="s">
        <v>568</v>
      </c>
      <c r="I87" s="64"/>
      <c r="L87" s="370" t="s">
        <v>569</v>
      </c>
      <c r="N87" s="303" t="s">
        <v>570</v>
      </c>
    </row>
    <row r="88" spans="2:14" outlineLevel="1">
      <c r="B88" s="395"/>
      <c r="E88" s="62" t="s">
        <v>572</v>
      </c>
      <c r="F88" s="63" t="s">
        <v>572</v>
      </c>
      <c r="G88" s="369" t="s">
        <v>568</v>
      </c>
      <c r="I88" s="64"/>
      <c r="L88" s="54" t="s">
        <v>569</v>
      </c>
      <c r="N88" s="303" t="s">
        <v>570</v>
      </c>
    </row>
    <row r="89" spans="2:14" outlineLevel="1">
      <c r="B89" s="395"/>
      <c r="E89" s="62" t="s">
        <v>573</v>
      </c>
      <c r="F89" s="63" t="s">
        <v>573</v>
      </c>
      <c r="G89" s="369" t="s">
        <v>568</v>
      </c>
      <c r="I89" s="64"/>
      <c r="L89" s="370" t="s">
        <v>569</v>
      </c>
      <c r="N89" s="303" t="s">
        <v>570</v>
      </c>
    </row>
    <row r="90" spans="2:14" outlineLevel="1">
      <c r="B90" s="396"/>
      <c r="E90" s="65" t="s">
        <v>574</v>
      </c>
      <c r="F90" s="66" t="s">
        <v>574</v>
      </c>
      <c r="G90" s="371" t="s">
        <v>568</v>
      </c>
      <c r="H90" s="17"/>
      <c r="I90" s="67"/>
      <c r="L90" s="54" t="s">
        <v>569</v>
      </c>
      <c r="N90" s="303" t="s">
        <v>570</v>
      </c>
    </row>
    <row r="91" spans="2:14" ht="15.75">
      <c r="E91" s="18"/>
      <c r="F91" s="9"/>
      <c r="G91" s="9"/>
      <c r="H91" s="9"/>
      <c r="I91" s="9"/>
    </row>
    <row r="92" spans="2:14" ht="31.5" customHeight="1">
      <c r="E92" s="12"/>
    </row>
  </sheetData>
  <sheetProtection selectLockedCells="1" selectUnlockedCells="1"/>
  <mergeCells count="12">
    <mergeCell ref="B35:B39"/>
    <mergeCell ref="B28:B32"/>
    <mergeCell ref="B21:B25"/>
    <mergeCell ref="B14:B18"/>
    <mergeCell ref="B7:B11"/>
    <mergeCell ref="B79:B83"/>
    <mergeCell ref="B86:B90"/>
    <mergeCell ref="B43:B47"/>
    <mergeCell ref="B50:B54"/>
    <mergeCell ref="B57:B61"/>
    <mergeCell ref="B64:B68"/>
    <mergeCell ref="B71:B75"/>
  </mergeCells>
  <conditionalFormatting sqref="B4">
    <cfRule type="containsText" dxfId="37" priority="1" operator="containsText" text="Unsure">
      <formula>NOT(ISERROR(SEARCH("Unsure",B4)))</formula>
    </cfRule>
    <cfRule type="containsText" dxfId="36" priority="2" operator="containsText" text="Yes">
      <formula>NOT(ISERROR(SEARCH("Yes",B4)))</formula>
    </cfRule>
    <cfRule type="containsText" dxfId="35" priority="3" operator="containsText" text="No">
      <formula>NOT(ISERROR(SEARCH("No",B4)))</formula>
    </cfRule>
  </conditionalFormatting>
  <pageMargins left="0.7" right="0.7" top="0.75" bottom="0.75" header="0.3" footer="0.3"/>
  <pageSetup orientation="portrait" r:id="rId1"/>
  <headerFooter>
    <oddFooter>&amp;L_x000D_&amp;1#&amp;"Calibri"&amp;8&amp;K000000 For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FC65B-4816-4E23-8804-9AE632567C09}">
  <sheetPr codeName="Sheet6"/>
  <dimension ref="A1:N75"/>
  <sheetViews>
    <sheetView zoomScaleNormal="100" workbookViewId="0"/>
  </sheetViews>
  <sheetFormatPr defaultColWidth="10.28515625" defaultRowHeight="15" outlineLevelRow="1"/>
  <cols>
    <col min="1" max="1" width="1.85546875" style="5" customWidth="1"/>
    <col min="2" max="2" width="56.140625" style="5" customWidth="1"/>
    <col min="3" max="3" width="1.85546875" style="5" customWidth="1"/>
    <col min="4" max="4" width="2.42578125" style="6" customWidth="1"/>
    <col min="5" max="5" width="44.28515625" style="6" customWidth="1"/>
    <col min="6" max="6" width="43.5703125" style="6" customWidth="1"/>
    <col min="7" max="7" width="11" style="6" customWidth="1"/>
    <col min="8" max="8" width="2.42578125" style="6" customWidth="1"/>
    <col min="9" max="9" width="19.5703125" style="6" customWidth="1"/>
    <col min="10" max="10" width="3" style="6" customWidth="1"/>
    <col min="11" max="11" width="3" style="23" customWidth="1"/>
    <col min="12" max="12" width="14.42578125" style="23" customWidth="1"/>
    <col min="13" max="13" width="1.85546875" style="23" customWidth="1"/>
    <col min="14" max="14" width="21" style="23" customWidth="1"/>
    <col min="15" max="16384" width="10.28515625" style="23"/>
  </cols>
  <sheetData>
    <row r="1" spans="2:14" ht="60" customHeight="1">
      <c r="B1" s="4"/>
      <c r="E1" s="306" t="s">
        <v>279</v>
      </c>
      <c r="F1" s="45"/>
      <c r="G1" s="45"/>
      <c r="H1" s="45"/>
      <c r="I1" s="45"/>
      <c r="J1" s="45"/>
      <c r="K1" s="51"/>
      <c r="L1" s="51"/>
    </row>
    <row r="2" spans="2:14" ht="44.1" customHeight="1">
      <c r="B2" s="4"/>
      <c r="E2" s="50" t="s">
        <v>582</v>
      </c>
      <c r="F2" s="45"/>
      <c r="G2" s="45"/>
      <c r="H2" s="45"/>
      <c r="I2" s="45"/>
      <c r="J2" s="45"/>
      <c r="K2" s="51"/>
      <c r="L2" s="51"/>
    </row>
    <row r="3" spans="2:14" ht="105.75" customHeight="1" thickBot="1">
      <c r="B3" s="7"/>
      <c r="E3" s="50"/>
      <c r="F3" s="50"/>
      <c r="G3" s="50"/>
      <c r="H3" s="50"/>
      <c r="I3" s="50"/>
      <c r="J3" s="50"/>
      <c r="K3" s="52"/>
      <c r="L3" s="52"/>
    </row>
    <row r="4" spans="2:14" ht="31.5" customHeight="1" thickBot="1">
      <c r="B4" s="49" t="s">
        <v>558</v>
      </c>
      <c r="E4" s="10" t="s">
        <v>559</v>
      </c>
      <c r="F4" s="10" t="s">
        <v>560</v>
      </c>
      <c r="G4" s="14" t="s">
        <v>561</v>
      </c>
      <c r="H4" s="9"/>
      <c r="I4" s="50"/>
      <c r="J4" s="73"/>
      <c r="K4" s="19"/>
      <c r="L4" s="305" t="s">
        <v>562</v>
      </c>
      <c r="N4" s="305" t="s">
        <v>563</v>
      </c>
    </row>
    <row r="5" spans="2:14" ht="26.25" customHeight="1">
      <c r="E5" s="72" t="s">
        <v>564</v>
      </c>
      <c r="F5" s="9"/>
      <c r="G5" s="9"/>
      <c r="H5" s="9"/>
      <c r="I5" s="9"/>
      <c r="J5" s="8"/>
      <c r="K5" s="53"/>
      <c r="L5" s="5"/>
      <c r="N5" s="53"/>
    </row>
    <row r="6" spans="2:14" outlineLevel="1">
      <c r="B6" s="4"/>
      <c r="E6" s="57" t="s">
        <v>565</v>
      </c>
      <c r="F6" s="9"/>
      <c r="I6" s="58">
        <f>SUM(I7:I11)</f>
        <v>0</v>
      </c>
      <c r="J6" s="9"/>
      <c r="K6" s="5"/>
      <c r="L6" s="5"/>
      <c r="M6" s="5"/>
      <c r="N6" s="5"/>
    </row>
    <row r="7" spans="2:14" ht="15" customHeight="1" outlineLevel="1">
      <c r="B7" s="397" t="s">
        <v>566</v>
      </c>
      <c r="E7" s="59" t="s">
        <v>567</v>
      </c>
      <c r="F7" s="60" t="s">
        <v>567</v>
      </c>
      <c r="G7" s="368" t="s">
        <v>568</v>
      </c>
      <c r="H7" s="16"/>
      <c r="I7" s="61"/>
      <c r="L7" s="54" t="s">
        <v>569</v>
      </c>
      <c r="N7" s="303" t="s">
        <v>570</v>
      </c>
    </row>
    <row r="8" spans="2:14" outlineLevel="1">
      <c r="B8" s="395"/>
      <c r="E8" s="62" t="s">
        <v>571</v>
      </c>
      <c r="F8" s="63" t="s">
        <v>571</v>
      </c>
      <c r="G8" s="369" t="s">
        <v>568</v>
      </c>
      <c r="I8" s="64"/>
      <c r="L8" s="370" t="s">
        <v>569</v>
      </c>
      <c r="N8" s="303" t="s">
        <v>570</v>
      </c>
    </row>
    <row r="9" spans="2:14" outlineLevel="1">
      <c r="B9" s="395"/>
      <c r="E9" s="62" t="s">
        <v>572</v>
      </c>
      <c r="F9" s="63" t="s">
        <v>572</v>
      </c>
      <c r="G9" s="369" t="s">
        <v>568</v>
      </c>
      <c r="I9" s="64"/>
      <c r="L9" s="54" t="s">
        <v>569</v>
      </c>
      <c r="N9" s="303" t="s">
        <v>570</v>
      </c>
    </row>
    <row r="10" spans="2:14" outlineLevel="1">
      <c r="B10" s="395"/>
      <c r="E10" s="62" t="s">
        <v>573</v>
      </c>
      <c r="F10" s="63" t="s">
        <v>573</v>
      </c>
      <c r="G10" s="369" t="s">
        <v>568</v>
      </c>
      <c r="I10" s="64"/>
      <c r="L10" s="370" t="s">
        <v>569</v>
      </c>
      <c r="N10" s="303" t="s">
        <v>570</v>
      </c>
    </row>
    <row r="11" spans="2:14" outlineLevel="1">
      <c r="B11" s="396"/>
      <c r="E11" s="65" t="s">
        <v>574</v>
      </c>
      <c r="F11" s="66" t="s">
        <v>574</v>
      </c>
      <c r="G11" s="371" t="s">
        <v>568</v>
      </c>
      <c r="H11" s="17"/>
      <c r="I11" s="67"/>
      <c r="L11" s="54" t="s">
        <v>569</v>
      </c>
      <c r="N11" s="303" t="s">
        <v>570</v>
      </c>
    </row>
    <row r="12" spans="2:14" outlineLevel="1">
      <c r="B12" s="4"/>
    </row>
    <row r="13" spans="2:14" outlineLevel="1">
      <c r="B13" s="4"/>
      <c r="E13" s="57" t="s">
        <v>575</v>
      </c>
      <c r="F13" s="9"/>
      <c r="G13" s="14"/>
      <c r="I13" s="58">
        <f>SUM(I14:I18)</f>
        <v>0</v>
      </c>
    </row>
    <row r="14" spans="2:14" outlineLevel="1">
      <c r="B14" s="394"/>
      <c r="E14" s="59" t="s">
        <v>567</v>
      </c>
      <c r="F14" s="60" t="s">
        <v>567</v>
      </c>
      <c r="G14" s="368" t="s">
        <v>568</v>
      </c>
      <c r="H14" s="16"/>
      <c r="I14" s="61"/>
      <c r="L14" s="54" t="s">
        <v>569</v>
      </c>
      <c r="N14" s="303" t="s">
        <v>570</v>
      </c>
    </row>
    <row r="15" spans="2:14" outlineLevel="1">
      <c r="B15" s="395"/>
      <c r="E15" s="62" t="s">
        <v>571</v>
      </c>
      <c r="F15" s="63" t="s">
        <v>571</v>
      </c>
      <c r="G15" s="369" t="s">
        <v>568</v>
      </c>
      <c r="I15" s="64"/>
      <c r="L15" s="370" t="s">
        <v>569</v>
      </c>
      <c r="N15" s="303" t="s">
        <v>570</v>
      </c>
    </row>
    <row r="16" spans="2:14" outlineLevel="1">
      <c r="B16" s="395"/>
      <c r="E16" s="62" t="s">
        <v>572</v>
      </c>
      <c r="F16" s="63" t="s">
        <v>572</v>
      </c>
      <c r="G16" s="369" t="s">
        <v>568</v>
      </c>
      <c r="I16" s="64"/>
      <c r="L16" s="54" t="s">
        <v>569</v>
      </c>
      <c r="N16" s="303" t="s">
        <v>570</v>
      </c>
    </row>
    <row r="17" spans="2:14" outlineLevel="1">
      <c r="B17" s="395"/>
      <c r="E17" s="62" t="s">
        <v>573</v>
      </c>
      <c r="F17" s="63" t="s">
        <v>573</v>
      </c>
      <c r="G17" s="369" t="s">
        <v>568</v>
      </c>
      <c r="I17" s="64"/>
      <c r="L17" s="370" t="s">
        <v>569</v>
      </c>
      <c r="N17" s="303" t="s">
        <v>570</v>
      </c>
    </row>
    <row r="18" spans="2:14" outlineLevel="1">
      <c r="B18" s="396"/>
      <c r="E18" s="65" t="s">
        <v>574</v>
      </c>
      <c r="F18" s="66" t="s">
        <v>574</v>
      </c>
      <c r="G18" s="371" t="s">
        <v>568</v>
      </c>
      <c r="H18" s="17"/>
      <c r="I18" s="67"/>
      <c r="L18" s="54" t="s">
        <v>569</v>
      </c>
      <c r="N18" s="303" t="s">
        <v>570</v>
      </c>
    </row>
    <row r="19" spans="2:14" outlineLevel="1">
      <c r="B19" s="4"/>
    </row>
    <row r="20" spans="2:14" outlineLevel="1">
      <c r="B20" s="4"/>
      <c r="E20" s="57" t="s">
        <v>576</v>
      </c>
      <c r="F20" s="9"/>
      <c r="G20" s="14"/>
      <c r="I20" s="58">
        <f>SUM(I21:I25)</f>
        <v>0</v>
      </c>
    </row>
    <row r="21" spans="2:14" outlineLevel="1">
      <c r="B21" s="394"/>
      <c r="E21" s="59" t="s">
        <v>567</v>
      </c>
      <c r="F21" s="60" t="s">
        <v>567</v>
      </c>
      <c r="G21" s="368" t="s">
        <v>568</v>
      </c>
      <c r="H21" s="16"/>
      <c r="I21" s="61"/>
      <c r="L21" s="54" t="s">
        <v>569</v>
      </c>
      <c r="N21" s="303" t="s">
        <v>570</v>
      </c>
    </row>
    <row r="22" spans="2:14" outlineLevel="1">
      <c r="B22" s="395"/>
      <c r="E22" s="62" t="s">
        <v>571</v>
      </c>
      <c r="F22" s="63" t="s">
        <v>571</v>
      </c>
      <c r="G22" s="369" t="s">
        <v>568</v>
      </c>
      <c r="I22" s="64"/>
      <c r="L22" s="370" t="s">
        <v>569</v>
      </c>
      <c r="N22" s="303" t="s">
        <v>570</v>
      </c>
    </row>
    <row r="23" spans="2:14" outlineLevel="1">
      <c r="B23" s="395"/>
      <c r="E23" s="62" t="s">
        <v>572</v>
      </c>
      <c r="F23" s="63" t="s">
        <v>572</v>
      </c>
      <c r="G23" s="369" t="s">
        <v>568</v>
      </c>
      <c r="I23" s="64"/>
      <c r="L23" s="54" t="s">
        <v>569</v>
      </c>
      <c r="N23" s="303" t="s">
        <v>570</v>
      </c>
    </row>
    <row r="24" spans="2:14" outlineLevel="1">
      <c r="B24" s="395"/>
      <c r="E24" s="62" t="s">
        <v>573</v>
      </c>
      <c r="F24" s="63" t="s">
        <v>573</v>
      </c>
      <c r="G24" s="369" t="s">
        <v>568</v>
      </c>
      <c r="I24" s="64"/>
      <c r="L24" s="370" t="s">
        <v>569</v>
      </c>
      <c r="N24" s="303" t="s">
        <v>570</v>
      </c>
    </row>
    <row r="25" spans="2:14" outlineLevel="1">
      <c r="B25" s="396"/>
      <c r="E25" s="65" t="s">
        <v>574</v>
      </c>
      <c r="F25" s="66" t="s">
        <v>574</v>
      </c>
      <c r="G25" s="371" t="s">
        <v>568</v>
      </c>
      <c r="H25" s="17"/>
      <c r="I25" s="67"/>
      <c r="L25" s="54" t="s">
        <v>569</v>
      </c>
      <c r="N25" s="303" t="s">
        <v>570</v>
      </c>
    </row>
    <row r="26" spans="2:14" outlineLevel="1"/>
    <row r="27" spans="2:14" outlineLevel="1">
      <c r="E27" s="57" t="s">
        <v>577</v>
      </c>
      <c r="F27" s="9"/>
      <c r="G27" s="14"/>
      <c r="I27" s="58">
        <f>SUM(I28:I32)</f>
        <v>0</v>
      </c>
    </row>
    <row r="28" spans="2:14" outlineLevel="1">
      <c r="B28" s="394"/>
      <c r="E28" s="59" t="s">
        <v>567</v>
      </c>
      <c r="F28" s="60" t="s">
        <v>567</v>
      </c>
      <c r="G28" s="368" t="s">
        <v>568</v>
      </c>
      <c r="H28" s="16"/>
      <c r="I28" s="61"/>
      <c r="L28" s="54" t="s">
        <v>569</v>
      </c>
      <c r="N28" s="303" t="s">
        <v>570</v>
      </c>
    </row>
    <row r="29" spans="2:14" outlineLevel="1">
      <c r="B29" s="395"/>
      <c r="E29" s="62" t="s">
        <v>571</v>
      </c>
      <c r="F29" s="63" t="s">
        <v>571</v>
      </c>
      <c r="G29" s="369" t="s">
        <v>568</v>
      </c>
      <c r="I29" s="64"/>
      <c r="L29" s="370" t="s">
        <v>569</v>
      </c>
      <c r="N29" s="303" t="s">
        <v>570</v>
      </c>
    </row>
    <row r="30" spans="2:14" outlineLevel="1">
      <c r="B30" s="395"/>
      <c r="E30" s="62" t="s">
        <v>572</v>
      </c>
      <c r="F30" s="63" t="s">
        <v>572</v>
      </c>
      <c r="G30" s="369" t="s">
        <v>568</v>
      </c>
      <c r="I30" s="64"/>
      <c r="L30" s="54" t="s">
        <v>569</v>
      </c>
      <c r="N30" s="303" t="s">
        <v>570</v>
      </c>
    </row>
    <row r="31" spans="2:14" outlineLevel="1">
      <c r="B31" s="395"/>
      <c r="E31" s="62" t="s">
        <v>573</v>
      </c>
      <c r="F31" s="63" t="s">
        <v>573</v>
      </c>
      <c r="G31" s="369" t="s">
        <v>568</v>
      </c>
      <c r="I31" s="64"/>
      <c r="L31" s="370" t="s">
        <v>569</v>
      </c>
      <c r="N31" s="303" t="s">
        <v>570</v>
      </c>
    </row>
    <row r="32" spans="2:14" outlineLevel="1">
      <c r="B32" s="396"/>
      <c r="E32" s="65" t="s">
        <v>574</v>
      </c>
      <c r="F32" s="66" t="s">
        <v>574</v>
      </c>
      <c r="G32" s="371" t="s">
        <v>568</v>
      </c>
      <c r="H32" s="17"/>
      <c r="I32" s="67"/>
      <c r="L32" s="54" t="s">
        <v>569</v>
      </c>
      <c r="N32" s="303" t="s">
        <v>570</v>
      </c>
    </row>
    <row r="33" spans="2:14" outlineLevel="1"/>
    <row r="34" spans="2:14" outlineLevel="1">
      <c r="E34" s="57" t="s">
        <v>578</v>
      </c>
      <c r="F34" s="9"/>
      <c r="G34" s="14"/>
      <c r="I34" s="58">
        <f>SUM(I35:I39)</f>
        <v>0</v>
      </c>
    </row>
    <row r="35" spans="2:14" outlineLevel="1">
      <c r="B35" s="394"/>
      <c r="E35" s="59" t="s">
        <v>567</v>
      </c>
      <c r="F35" s="60" t="s">
        <v>567</v>
      </c>
      <c r="G35" s="368" t="s">
        <v>568</v>
      </c>
      <c r="H35" s="16"/>
      <c r="I35" s="61"/>
      <c r="L35" s="54" t="s">
        <v>569</v>
      </c>
      <c r="N35" s="303" t="s">
        <v>570</v>
      </c>
    </row>
    <row r="36" spans="2:14" outlineLevel="1">
      <c r="B36" s="395"/>
      <c r="E36" s="62" t="s">
        <v>571</v>
      </c>
      <c r="F36" s="63" t="s">
        <v>571</v>
      </c>
      <c r="G36" s="369" t="s">
        <v>568</v>
      </c>
      <c r="I36" s="64"/>
      <c r="L36" s="370" t="s">
        <v>569</v>
      </c>
      <c r="N36" s="303" t="s">
        <v>570</v>
      </c>
    </row>
    <row r="37" spans="2:14" outlineLevel="1">
      <c r="B37" s="395"/>
      <c r="E37" s="62" t="s">
        <v>572</v>
      </c>
      <c r="F37" s="63" t="s">
        <v>572</v>
      </c>
      <c r="G37" s="369" t="s">
        <v>568</v>
      </c>
      <c r="I37" s="64"/>
      <c r="L37" s="54" t="s">
        <v>569</v>
      </c>
      <c r="N37" s="303" t="s">
        <v>570</v>
      </c>
    </row>
    <row r="38" spans="2:14" outlineLevel="1">
      <c r="B38" s="395"/>
      <c r="E38" s="62" t="s">
        <v>573</v>
      </c>
      <c r="F38" s="63" t="s">
        <v>573</v>
      </c>
      <c r="G38" s="369" t="s">
        <v>568</v>
      </c>
      <c r="I38" s="64"/>
      <c r="L38" s="370" t="s">
        <v>569</v>
      </c>
      <c r="N38" s="303" t="s">
        <v>570</v>
      </c>
    </row>
    <row r="39" spans="2:14" outlineLevel="1">
      <c r="B39" s="396"/>
      <c r="E39" s="65" t="s">
        <v>574</v>
      </c>
      <c r="F39" s="66" t="s">
        <v>574</v>
      </c>
      <c r="G39" s="371" t="s">
        <v>568</v>
      </c>
      <c r="H39" s="17"/>
      <c r="I39" s="67"/>
      <c r="L39" s="54" t="s">
        <v>569</v>
      </c>
      <c r="N39" s="303" t="s">
        <v>570</v>
      </c>
    </row>
    <row r="40" spans="2:14" ht="15" customHeight="1"/>
    <row r="41" spans="2:14" ht="26.25" customHeight="1">
      <c r="E41" s="12" t="s">
        <v>579</v>
      </c>
      <c r="F41" s="9"/>
      <c r="G41" s="9"/>
      <c r="H41" s="9"/>
      <c r="I41" s="9"/>
      <c r="J41" s="8"/>
      <c r="K41" s="53"/>
      <c r="L41" s="5"/>
    </row>
    <row r="42" spans="2:14" outlineLevel="1">
      <c r="B42" s="4"/>
      <c r="E42" s="57" t="s">
        <v>565</v>
      </c>
      <c r="F42" s="9"/>
      <c r="G42" s="14"/>
      <c r="I42" s="58">
        <f>SUM(I43:I47)</f>
        <v>0</v>
      </c>
      <c r="J42" s="8"/>
      <c r="K42" s="53"/>
      <c r="L42" s="5"/>
    </row>
    <row r="43" spans="2:14" outlineLevel="1">
      <c r="B43" s="394"/>
      <c r="E43" s="59" t="s">
        <v>567</v>
      </c>
      <c r="F43" s="60" t="s">
        <v>567</v>
      </c>
      <c r="G43" s="368" t="s">
        <v>568</v>
      </c>
      <c r="H43" s="16"/>
      <c r="I43" s="61"/>
      <c r="L43" s="54" t="s">
        <v>569</v>
      </c>
      <c r="N43" s="303" t="s">
        <v>570</v>
      </c>
    </row>
    <row r="44" spans="2:14" outlineLevel="1">
      <c r="B44" s="395"/>
      <c r="E44" s="62" t="s">
        <v>571</v>
      </c>
      <c r="F44" s="63" t="s">
        <v>571</v>
      </c>
      <c r="G44" s="369" t="s">
        <v>568</v>
      </c>
      <c r="I44" s="64"/>
      <c r="L44" s="370" t="s">
        <v>569</v>
      </c>
      <c r="N44" s="303" t="s">
        <v>570</v>
      </c>
    </row>
    <row r="45" spans="2:14" outlineLevel="1">
      <c r="B45" s="395"/>
      <c r="E45" s="62" t="s">
        <v>572</v>
      </c>
      <c r="F45" s="63" t="s">
        <v>572</v>
      </c>
      <c r="G45" s="369" t="s">
        <v>568</v>
      </c>
      <c r="I45" s="64"/>
      <c r="L45" s="54" t="s">
        <v>569</v>
      </c>
      <c r="N45" s="303" t="s">
        <v>570</v>
      </c>
    </row>
    <row r="46" spans="2:14" outlineLevel="1">
      <c r="B46" s="395"/>
      <c r="E46" s="62" t="s">
        <v>573</v>
      </c>
      <c r="F46" s="63" t="s">
        <v>573</v>
      </c>
      <c r="G46" s="369" t="s">
        <v>568</v>
      </c>
      <c r="I46" s="64"/>
      <c r="L46" s="370" t="s">
        <v>569</v>
      </c>
      <c r="N46" s="303" t="s">
        <v>570</v>
      </c>
    </row>
    <row r="47" spans="2:14" outlineLevel="1">
      <c r="B47" s="396"/>
      <c r="E47" s="65" t="s">
        <v>574</v>
      </c>
      <c r="F47" s="66" t="s">
        <v>574</v>
      </c>
      <c r="G47" s="371" t="s">
        <v>568</v>
      </c>
      <c r="H47" s="17"/>
      <c r="I47" s="67"/>
      <c r="L47" s="54" t="s">
        <v>569</v>
      </c>
      <c r="N47" s="303" t="s">
        <v>570</v>
      </c>
    </row>
    <row r="48" spans="2:14" outlineLevel="1">
      <c r="B48" s="4"/>
    </row>
    <row r="49" spans="2:14" outlineLevel="1">
      <c r="B49" s="4"/>
      <c r="E49" s="57" t="s">
        <v>575</v>
      </c>
      <c r="F49" s="9"/>
      <c r="G49" s="14"/>
      <c r="I49" s="58">
        <f>SUM(I50:I54)</f>
        <v>0</v>
      </c>
    </row>
    <row r="50" spans="2:14" outlineLevel="1">
      <c r="B50" s="394"/>
      <c r="E50" s="59" t="s">
        <v>567</v>
      </c>
      <c r="F50" s="60" t="s">
        <v>567</v>
      </c>
      <c r="G50" s="368" t="s">
        <v>568</v>
      </c>
      <c r="H50" s="16"/>
      <c r="I50" s="61"/>
      <c r="L50" s="54" t="s">
        <v>569</v>
      </c>
      <c r="N50" s="303" t="s">
        <v>570</v>
      </c>
    </row>
    <row r="51" spans="2:14" outlineLevel="1">
      <c r="B51" s="395"/>
      <c r="E51" s="62" t="s">
        <v>571</v>
      </c>
      <c r="F51" s="63" t="s">
        <v>571</v>
      </c>
      <c r="G51" s="369" t="s">
        <v>568</v>
      </c>
      <c r="I51" s="64"/>
      <c r="L51" s="370" t="s">
        <v>569</v>
      </c>
      <c r="N51" s="303" t="s">
        <v>570</v>
      </c>
    </row>
    <row r="52" spans="2:14" outlineLevel="1">
      <c r="B52" s="395"/>
      <c r="E52" s="62" t="s">
        <v>572</v>
      </c>
      <c r="F52" s="63" t="s">
        <v>572</v>
      </c>
      <c r="G52" s="369" t="s">
        <v>568</v>
      </c>
      <c r="I52" s="64"/>
      <c r="L52" s="54" t="s">
        <v>569</v>
      </c>
      <c r="N52" s="303" t="s">
        <v>570</v>
      </c>
    </row>
    <row r="53" spans="2:14" outlineLevel="1">
      <c r="B53" s="395"/>
      <c r="E53" s="62" t="s">
        <v>573</v>
      </c>
      <c r="F53" s="63" t="s">
        <v>573</v>
      </c>
      <c r="G53" s="369" t="s">
        <v>568</v>
      </c>
      <c r="I53" s="64"/>
      <c r="L53" s="370" t="s">
        <v>569</v>
      </c>
      <c r="N53" s="303" t="s">
        <v>570</v>
      </c>
    </row>
    <row r="54" spans="2:14" outlineLevel="1">
      <c r="B54" s="396"/>
      <c r="E54" s="65" t="s">
        <v>574</v>
      </c>
      <c r="F54" s="66" t="s">
        <v>574</v>
      </c>
      <c r="G54" s="371" t="s">
        <v>568</v>
      </c>
      <c r="H54" s="17"/>
      <c r="I54" s="67"/>
      <c r="L54" s="54" t="s">
        <v>569</v>
      </c>
      <c r="N54" s="303" t="s">
        <v>570</v>
      </c>
    </row>
    <row r="55" spans="2:14" outlineLevel="1">
      <c r="B55" s="4"/>
    </row>
    <row r="56" spans="2:14" outlineLevel="1">
      <c r="B56" s="4"/>
      <c r="E56" s="57" t="s">
        <v>576</v>
      </c>
      <c r="F56" s="9"/>
      <c r="G56" s="14"/>
      <c r="I56" s="58">
        <f>SUM(I57:I61)</f>
        <v>0</v>
      </c>
    </row>
    <row r="57" spans="2:14" outlineLevel="1">
      <c r="B57" s="394"/>
      <c r="E57" s="59" t="s">
        <v>567</v>
      </c>
      <c r="F57" s="60" t="s">
        <v>567</v>
      </c>
      <c r="G57" s="368" t="s">
        <v>568</v>
      </c>
      <c r="H57" s="16"/>
      <c r="I57" s="61"/>
      <c r="L57" s="54" t="s">
        <v>569</v>
      </c>
      <c r="N57" s="303" t="s">
        <v>570</v>
      </c>
    </row>
    <row r="58" spans="2:14" outlineLevel="1">
      <c r="B58" s="395"/>
      <c r="E58" s="62" t="s">
        <v>571</v>
      </c>
      <c r="F58" s="63" t="s">
        <v>571</v>
      </c>
      <c r="G58" s="369" t="s">
        <v>568</v>
      </c>
      <c r="I58" s="64"/>
      <c r="L58" s="370" t="s">
        <v>569</v>
      </c>
      <c r="N58" s="303" t="s">
        <v>570</v>
      </c>
    </row>
    <row r="59" spans="2:14" outlineLevel="1">
      <c r="B59" s="395"/>
      <c r="E59" s="62" t="s">
        <v>572</v>
      </c>
      <c r="F59" s="63" t="s">
        <v>572</v>
      </c>
      <c r="G59" s="369" t="s">
        <v>568</v>
      </c>
      <c r="I59" s="64"/>
      <c r="L59" s="54" t="s">
        <v>569</v>
      </c>
      <c r="N59" s="303" t="s">
        <v>570</v>
      </c>
    </row>
    <row r="60" spans="2:14" outlineLevel="1">
      <c r="B60" s="395"/>
      <c r="E60" s="62" t="s">
        <v>573</v>
      </c>
      <c r="F60" s="63" t="s">
        <v>573</v>
      </c>
      <c r="G60" s="369" t="s">
        <v>568</v>
      </c>
      <c r="I60" s="64"/>
      <c r="L60" s="370" t="s">
        <v>569</v>
      </c>
      <c r="N60" s="303" t="s">
        <v>570</v>
      </c>
    </row>
    <row r="61" spans="2:14" outlineLevel="1">
      <c r="B61" s="396"/>
      <c r="E61" s="65" t="s">
        <v>574</v>
      </c>
      <c r="F61" s="66" t="s">
        <v>574</v>
      </c>
      <c r="G61" s="371" t="s">
        <v>568</v>
      </c>
      <c r="H61" s="17"/>
      <c r="I61" s="67"/>
      <c r="L61" s="54" t="s">
        <v>569</v>
      </c>
      <c r="N61" s="303" t="s">
        <v>570</v>
      </c>
    </row>
    <row r="62" spans="2:14" outlineLevel="1"/>
    <row r="63" spans="2:14" outlineLevel="1">
      <c r="E63" s="57" t="s">
        <v>577</v>
      </c>
      <c r="F63" s="9"/>
      <c r="G63" s="14"/>
      <c r="I63" s="58">
        <f>SUM(I64:I68)</f>
        <v>0</v>
      </c>
    </row>
    <row r="64" spans="2:14" outlineLevel="1">
      <c r="B64" s="394"/>
      <c r="E64" s="59" t="s">
        <v>567</v>
      </c>
      <c r="F64" s="60" t="s">
        <v>567</v>
      </c>
      <c r="G64" s="368" t="s">
        <v>568</v>
      </c>
      <c r="H64" s="16"/>
      <c r="I64" s="61"/>
      <c r="L64" s="54" t="s">
        <v>569</v>
      </c>
      <c r="N64" s="303" t="s">
        <v>570</v>
      </c>
    </row>
    <row r="65" spans="2:14" outlineLevel="1">
      <c r="B65" s="395"/>
      <c r="E65" s="62" t="s">
        <v>571</v>
      </c>
      <c r="F65" s="63" t="s">
        <v>571</v>
      </c>
      <c r="G65" s="369" t="s">
        <v>568</v>
      </c>
      <c r="I65" s="64"/>
      <c r="L65" s="370" t="s">
        <v>569</v>
      </c>
      <c r="N65" s="303" t="s">
        <v>570</v>
      </c>
    </row>
    <row r="66" spans="2:14" outlineLevel="1">
      <c r="B66" s="395"/>
      <c r="E66" s="62" t="s">
        <v>572</v>
      </c>
      <c r="F66" s="63" t="s">
        <v>572</v>
      </c>
      <c r="G66" s="369" t="s">
        <v>568</v>
      </c>
      <c r="I66" s="64"/>
      <c r="L66" s="54" t="s">
        <v>569</v>
      </c>
      <c r="N66" s="303" t="s">
        <v>570</v>
      </c>
    </row>
    <row r="67" spans="2:14" outlineLevel="1">
      <c r="B67" s="395"/>
      <c r="E67" s="62" t="s">
        <v>573</v>
      </c>
      <c r="F67" s="63" t="s">
        <v>573</v>
      </c>
      <c r="G67" s="369" t="s">
        <v>568</v>
      </c>
      <c r="I67" s="64"/>
      <c r="L67" s="370" t="s">
        <v>569</v>
      </c>
      <c r="N67" s="303" t="s">
        <v>570</v>
      </c>
    </row>
    <row r="68" spans="2:14" outlineLevel="1">
      <c r="B68" s="396"/>
      <c r="E68" s="65" t="s">
        <v>574</v>
      </c>
      <c r="F68" s="66" t="s">
        <v>574</v>
      </c>
      <c r="G68" s="371" t="s">
        <v>568</v>
      </c>
      <c r="H68" s="17"/>
      <c r="I68" s="67"/>
      <c r="L68" s="54" t="s">
        <v>569</v>
      </c>
      <c r="N68" s="303" t="s">
        <v>570</v>
      </c>
    </row>
    <row r="69" spans="2:14" outlineLevel="1"/>
    <row r="70" spans="2:14" outlineLevel="1">
      <c r="E70" s="57" t="s">
        <v>578</v>
      </c>
      <c r="F70" s="9"/>
      <c r="G70" s="14"/>
      <c r="I70" s="58">
        <f>SUM(I71:I75)</f>
        <v>0</v>
      </c>
    </row>
    <row r="71" spans="2:14" outlineLevel="1">
      <c r="B71" s="394"/>
      <c r="E71" s="59" t="s">
        <v>567</v>
      </c>
      <c r="F71" s="60" t="s">
        <v>567</v>
      </c>
      <c r="G71" s="368" t="s">
        <v>568</v>
      </c>
      <c r="H71" s="16"/>
      <c r="I71" s="61"/>
      <c r="L71" s="54" t="s">
        <v>569</v>
      </c>
      <c r="N71" s="303" t="s">
        <v>570</v>
      </c>
    </row>
    <row r="72" spans="2:14" outlineLevel="1">
      <c r="B72" s="395"/>
      <c r="E72" s="62" t="s">
        <v>571</v>
      </c>
      <c r="F72" s="63" t="s">
        <v>571</v>
      </c>
      <c r="G72" s="369" t="s">
        <v>568</v>
      </c>
      <c r="I72" s="64"/>
      <c r="L72" s="370" t="s">
        <v>569</v>
      </c>
      <c r="N72" s="303" t="s">
        <v>570</v>
      </c>
    </row>
    <row r="73" spans="2:14" outlineLevel="1">
      <c r="B73" s="395"/>
      <c r="E73" s="62" t="s">
        <v>572</v>
      </c>
      <c r="F73" s="63" t="s">
        <v>572</v>
      </c>
      <c r="G73" s="369" t="s">
        <v>568</v>
      </c>
      <c r="I73" s="64"/>
      <c r="L73" s="54" t="s">
        <v>569</v>
      </c>
      <c r="N73" s="303" t="s">
        <v>570</v>
      </c>
    </row>
    <row r="74" spans="2:14" outlineLevel="1">
      <c r="B74" s="395"/>
      <c r="E74" s="62" t="s">
        <v>573</v>
      </c>
      <c r="F74" s="63" t="s">
        <v>573</v>
      </c>
      <c r="G74" s="369" t="s">
        <v>568</v>
      </c>
      <c r="I74" s="64"/>
      <c r="L74" s="370" t="s">
        <v>569</v>
      </c>
      <c r="N74" s="303" t="s">
        <v>570</v>
      </c>
    </row>
    <row r="75" spans="2:14" outlineLevel="1">
      <c r="B75" s="396"/>
      <c r="E75" s="65" t="s">
        <v>574</v>
      </c>
      <c r="F75" s="66" t="s">
        <v>574</v>
      </c>
      <c r="G75" s="371" t="s">
        <v>568</v>
      </c>
      <c r="H75" s="17"/>
      <c r="I75" s="67"/>
      <c r="L75" s="54" t="s">
        <v>569</v>
      </c>
      <c r="N75" s="303" t="s">
        <v>570</v>
      </c>
    </row>
  </sheetData>
  <sheetProtection selectLockedCells="1" selectUnlockedCells="1"/>
  <mergeCells count="10">
    <mergeCell ref="B21:B25"/>
    <mergeCell ref="B7:B11"/>
    <mergeCell ref="B14:B18"/>
    <mergeCell ref="B71:B75"/>
    <mergeCell ref="B28:B32"/>
    <mergeCell ref="B35:B39"/>
    <mergeCell ref="B43:B47"/>
    <mergeCell ref="B50:B54"/>
    <mergeCell ref="B57:B61"/>
    <mergeCell ref="B64:B68"/>
  </mergeCells>
  <conditionalFormatting sqref="B4">
    <cfRule type="containsText" dxfId="34" priority="1" operator="containsText" text="Unsure">
      <formula>NOT(ISERROR(SEARCH("Unsure",B4)))</formula>
    </cfRule>
    <cfRule type="containsText" dxfId="33" priority="2" operator="containsText" text="Yes">
      <formula>NOT(ISERROR(SEARCH("Yes",B4)))</formula>
    </cfRule>
    <cfRule type="containsText" dxfId="32" priority="3" operator="containsText" text="No">
      <formula>NOT(ISERROR(SEARCH("No",B4)))</formula>
    </cfRule>
  </conditionalFormatting>
  <pageMargins left="0.7" right="0.7" top="0.75" bottom="0.75" header="0.3" footer="0.3"/>
  <pageSetup orientation="portrait" r:id="rId1"/>
  <headerFooter>
    <oddFooter>&amp;L_x000D_&amp;1#&amp;"Calibri"&amp;8&amp;K000000 For Official use only</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M50"/>
  <sheetViews>
    <sheetView zoomScaleNormal="100" workbookViewId="0"/>
  </sheetViews>
  <sheetFormatPr defaultColWidth="9.140625" defaultRowHeight="15" outlineLevelRow="1"/>
  <cols>
    <col min="1" max="1" width="1.85546875" style="5" customWidth="1"/>
    <col min="2" max="2" width="81.140625" style="5" customWidth="1"/>
    <col min="3" max="3" width="1.85546875" style="5" customWidth="1"/>
    <col min="4" max="4" width="2.42578125" style="8" customWidth="1"/>
    <col min="5" max="5" width="91.42578125" style="8" customWidth="1"/>
    <col min="6" max="6" width="12.28515625" style="8" customWidth="1"/>
    <col min="7" max="7" width="2.28515625" style="8" customWidth="1"/>
    <col min="8" max="8" width="17.42578125" style="8" customWidth="1"/>
    <col min="9" max="9" width="2.7109375" style="8" customWidth="1"/>
    <col min="10" max="10" width="2.7109375" style="5" customWidth="1"/>
    <col min="11" max="11" width="14.42578125" style="5" customWidth="1"/>
    <col min="12" max="12" width="2.28515625" style="5" customWidth="1"/>
    <col min="13" max="13" width="20.7109375" style="5" customWidth="1"/>
    <col min="14" max="16384" width="9.140625" style="5"/>
  </cols>
  <sheetData>
    <row r="1" spans="2:13" s="53" customFormat="1" ht="65.099999999999994" customHeight="1">
      <c r="B1" s="75"/>
      <c r="D1" s="8"/>
      <c r="E1" s="46" t="s">
        <v>279</v>
      </c>
      <c r="F1" s="76"/>
      <c r="G1" s="76"/>
      <c r="H1" s="76"/>
      <c r="I1" s="76"/>
      <c r="J1" s="77"/>
      <c r="K1" s="77"/>
    </row>
    <row r="2" spans="2:13" ht="72.75" customHeight="1" thickBot="1">
      <c r="B2" s="4"/>
      <c r="E2" s="85"/>
      <c r="F2" s="85"/>
      <c r="G2" s="85"/>
      <c r="H2" s="85"/>
      <c r="I2" s="85"/>
      <c r="J2" s="78"/>
      <c r="K2" s="78"/>
    </row>
    <row r="3" spans="2:13" ht="30.75" customHeight="1" thickBot="1">
      <c r="B3" s="49" t="s">
        <v>558</v>
      </c>
      <c r="E3" s="12" t="s">
        <v>583</v>
      </c>
      <c r="F3" s="14" t="s">
        <v>561</v>
      </c>
      <c r="K3" s="305" t="s">
        <v>562</v>
      </c>
      <c r="L3" s="307"/>
      <c r="M3" s="305" t="s">
        <v>563</v>
      </c>
    </row>
    <row r="4" spans="2:13">
      <c r="B4" s="7"/>
      <c r="D4" s="86"/>
      <c r="E4" s="83" t="s">
        <v>584</v>
      </c>
      <c r="G4" s="14"/>
      <c r="H4" s="58">
        <f>SUM(H5:H10)</f>
        <v>0</v>
      </c>
    </row>
    <row r="5" spans="2:13" ht="15" customHeight="1" outlineLevel="1">
      <c r="B5" s="397" t="s">
        <v>894</v>
      </c>
      <c r="E5" s="79" t="s">
        <v>585</v>
      </c>
      <c r="F5" s="372" t="s">
        <v>568</v>
      </c>
      <c r="G5" s="372"/>
      <c r="H5" s="87"/>
      <c r="K5" s="90" t="s">
        <v>586</v>
      </c>
      <c r="M5" s="303" t="s">
        <v>570</v>
      </c>
    </row>
    <row r="6" spans="2:13" ht="15" customHeight="1" outlineLevel="1">
      <c r="B6" s="395"/>
      <c r="E6" s="80" t="s">
        <v>587</v>
      </c>
      <c r="F6" s="373" t="s">
        <v>568</v>
      </c>
      <c r="G6" s="373"/>
      <c r="H6" s="88"/>
      <c r="K6" s="90" t="s">
        <v>586</v>
      </c>
      <c r="M6" s="303" t="s">
        <v>570</v>
      </c>
    </row>
    <row r="7" spans="2:13" ht="15" customHeight="1" outlineLevel="1">
      <c r="B7" s="395"/>
      <c r="E7" s="81" t="s">
        <v>588</v>
      </c>
      <c r="F7" s="373" t="s">
        <v>568</v>
      </c>
      <c r="G7" s="373"/>
      <c r="H7" s="88"/>
      <c r="K7" s="90" t="s">
        <v>586</v>
      </c>
      <c r="M7" s="303" t="s">
        <v>570</v>
      </c>
    </row>
    <row r="8" spans="2:13" ht="15" customHeight="1" outlineLevel="1">
      <c r="B8" s="395"/>
      <c r="E8" s="81" t="s">
        <v>589</v>
      </c>
      <c r="F8" s="373" t="s">
        <v>568</v>
      </c>
      <c r="G8" s="373"/>
      <c r="H8" s="88"/>
      <c r="K8" s="90" t="s">
        <v>586</v>
      </c>
      <c r="M8" s="303" t="s">
        <v>570</v>
      </c>
    </row>
    <row r="9" spans="2:13" ht="15" customHeight="1" outlineLevel="1">
      <c r="B9" s="395"/>
      <c r="E9" s="81" t="s">
        <v>590</v>
      </c>
      <c r="F9" s="373" t="s">
        <v>568</v>
      </c>
      <c r="G9" s="373"/>
      <c r="H9" s="88"/>
      <c r="K9" s="90" t="s">
        <v>586</v>
      </c>
      <c r="M9" s="303" t="s">
        <v>570</v>
      </c>
    </row>
    <row r="10" spans="2:13" ht="15" customHeight="1" outlineLevel="1">
      <c r="B10" s="396"/>
      <c r="E10" s="82" t="s">
        <v>591</v>
      </c>
      <c r="F10" s="374" t="s">
        <v>568</v>
      </c>
      <c r="G10" s="374"/>
      <c r="H10" s="89"/>
      <c r="K10" s="90" t="s">
        <v>586</v>
      </c>
      <c r="M10" s="303" t="s">
        <v>570</v>
      </c>
    </row>
    <row r="11" spans="2:13" outlineLevel="1">
      <c r="B11" s="7"/>
      <c r="E11" s="83"/>
      <c r="K11" s="90"/>
    </row>
    <row r="12" spans="2:13">
      <c r="B12" s="7"/>
      <c r="E12" s="57" t="s">
        <v>592</v>
      </c>
      <c r="F12" s="14"/>
      <c r="G12" s="14"/>
      <c r="K12" s="90"/>
    </row>
    <row r="13" spans="2:13" ht="15" customHeight="1" outlineLevel="1">
      <c r="B13" s="401"/>
      <c r="E13" s="79" t="s">
        <v>593</v>
      </c>
      <c r="F13" s="372" t="s">
        <v>568</v>
      </c>
      <c r="G13" s="372"/>
      <c r="H13" s="87"/>
      <c r="K13" s="90" t="s">
        <v>594</v>
      </c>
      <c r="M13" s="303" t="s">
        <v>570</v>
      </c>
    </row>
    <row r="14" spans="2:13" ht="15" customHeight="1" outlineLevel="1">
      <c r="B14" s="402"/>
      <c r="E14" s="80" t="s">
        <v>595</v>
      </c>
      <c r="F14" s="373" t="s">
        <v>568</v>
      </c>
      <c r="G14" s="373"/>
      <c r="H14" s="88"/>
      <c r="K14" s="90" t="s">
        <v>594</v>
      </c>
      <c r="M14" s="303" t="s">
        <v>570</v>
      </c>
    </row>
    <row r="15" spans="2:13" ht="15" customHeight="1" outlineLevel="1">
      <c r="B15" s="402"/>
      <c r="E15" s="81" t="s">
        <v>596</v>
      </c>
      <c r="F15" s="373" t="s">
        <v>568</v>
      </c>
      <c r="G15" s="373"/>
      <c r="H15" s="88"/>
      <c r="K15" s="90" t="s">
        <v>594</v>
      </c>
      <c r="M15" s="303" t="s">
        <v>570</v>
      </c>
    </row>
    <row r="16" spans="2:13" ht="15" customHeight="1" outlineLevel="1">
      <c r="B16" s="403"/>
      <c r="E16" s="326" t="s">
        <v>597</v>
      </c>
      <c r="F16" s="374" t="s">
        <v>568</v>
      </c>
      <c r="G16" s="374"/>
      <c r="H16" s="89"/>
      <c r="K16" s="90" t="s">
        <v>594</v>
      </c>
      <c r="M16" s="303" t="s">
        <v>570</v>
      </c>
    </row>
    <row r="17" spans="2:13" outlineLevel="1">
      <c r="E17" s="84"/>
      <c r="H17" s="84"/>
      <c r="K17" s="90"/>
    </row>
    <row r="18" spans="2:13" ht="14.25" customHeight="1">
      <c r="B18" s="7"/>
      <c r="C18" s="19"/>
      <c r="E18" s="83" t="s">
        <v>598</v>
      </c>
      <c r="F18" s="14"/>
      <c r="G18" s="14"/>
      <c r="K18" s="90"/>
    </row>
    <row r="19" spans="2:13" ht="15" customHeight="1" outlineLevel="1">
      <c r="B19" s="394"/>
      <c r="E19" s="71" t="s">
        <v>599</v>
      </c>
      <c r="F19" s="372" t="s">
        <v>568</v>
      </c>
      <c r="G19" s="372"/>
      <c r="H19" s="87"/>
      <c r="K19" s="90" t="s">
        <v>600</v>
      </c>
      <c r="M19" s="321" t="s">
        <v>570</v>
      </c>
    </row>
    <row r="20" spans="2:13" ht="15" customHeight="1" outlineLevel="1">
      <c r="B20" s="395"/>
      <c r="E20" s="313" t="s">
        <v>601</v>
      </c>
      <c r="F20" s="373" t="s">
        <v>568</v>
      </c>
      <c r="G20" s="373"/>
      <c r="H20" s="88"/>
      <c r="K20" s="90" t="s">
        <v>600</v>
      </c>
      <c r="M20" s="321" t="s">
        <v>570</v>
      </c>
    </row>
    <row r="21" spans="2:13" ht="15" customHeight="1" outlineLevel="1">
      <c r="B21" s="395"/>
      <c r="E21" s="70" t="s">
        <v>602</v>
      </c>
      <c r="F21" s="373" t="s">
        <v>568</v>
      </c>
      <c r="G21" s="373"/>
      <c r="H21" s="88"/>
      <c r="K21" s="90" t="s">
        <v>600</v>
      </c>
      <c r="M21" s="321" t="s">
        <v>570</v>
      </c>
    </row>
    <row r="22" spans="2:13" outlineLevel="1">
      <c r="B22" s="395"/>
      <c r="E22" s="313" t="s">
        <v>603</v>
      </c>
      <c r="F22" s="373" t="s">
        <v>568</v>
      </c>
      <c r="G22" s="373"/>
      <c r="H22" s="88"/>
      <c r="K22" s="90" t="s">
        <v>600</v>
      </c>
      <c r="M22" s="321" t="s">
        <v>570</v>
      </c>
    </row>
    <row r="23" spans="2:13" ht="15" customHeight="1" outlineLevel="1">
      <c r="B23" s="395"/>
      <c r="E23" s="70" t="s">
        <v>604</v>
      </c>
      <c r="F23" s="373" t="s">
        <v>568</v>
      </c>
      <c r="G23" s="373"/>
      <c r="H23" s="88"/>
      <c r="K23" s="90" t="s">
        <v>600</v>
      </c>
      <c r="M23" s="321" t="s">
        <v>570</v>
      </c>
    </row>
    <row r="24" spans="2:13" ht="15" customHeight="1" outlineLevel="1">
      <c r="B24" s="395"/>
      <c r="E24" s="313" t="s">
        <v>605</v>
      </c>
      <c r="F24" s="373" t="s">
        <v>568</v>
      </c>
      <c r="G24" s="373"/>
      <c r="H24" s="88"/>
      <c r="K24" s="90" t="s">
        <v>600</v>
      </c>
      <c r="M24" s="321" t="s">
        <v>570</v>
      </c>
    </row>
    <row r="25" spans="2:13" ht="15" customHeight="1" outlineLevel="1">
      <c r="B25" s="395"/>
      <c r="E25" s="70" t="s">
        <v>606</v>
      </c>
      <c r="F25" s="373" t="s">
        <v>568</v>
      </c>
      <c r="G25" s="373"/>
      <c r="H25" s="88"/>
      <c r="K25" s="90" t="s">
        <v>600</v>
      </c>
      <c r="M25" s="321" t="s">
        <v>570</v>
      </c>
    </row>
    <row r="26" spans="2:13" outlineLevel="1">
      <c r="B26" s="396"/>
      <c r="E26" s="326" t="s">
        <v>607</v>
      </c>
      <c r="F26" s="374" t="s">
        <v>568</v>
      </c>
      <c r="G26" s="374"/>
      <c r="H26" s="89"/>
      <c r="K26" s="90" t="s">
        <v>600</v>
      </c>
      <c r="M26" s="321" t="s">
        <v>570</v>
      </c>
    </row>
    <row r="27" spans="2:13" outlineLevel="1"/>
    <row r="28" spans="2:13">
      <c r="E28" s="175" t="s">
        <v>608</v>
      </c>
    </row>
    <row r="29" spans="2:13" outlineLevel="1">
      <c r="B29" s="394"/>
      <c r="E29" s="71" t="s">
        <v>609</v>
      </c>
      <c r="F29" s="372" t="s">
        <v>568</v>
      </c>
      <c r="G29" s="372"/>
      <c r="H29" s="87"/>
      <c r="K29" s="54" t="s">
        <v>610</v>
      </c>
      <c r="M29" s="303" t="s">
        <v>570</v>
      </c>
    </row>
    <row r="30" spans="2:13" outlineLevel="1">
      <c r="B30" s="395"/>
      <c r="E30" s="313" t="s">
        <v>611</v>
      </c>
      <c r="F30" s="373" t="s">
        <v>568</v>
      </c>
      <c r="G30" s="373"/>
      <c r="H30" s="88"/>
      <c r="K30" s="54" t="s">
        <v>610</v>
      </c>
      <c r="M30" s="303" t="s">
        <v>570</v>
      </c>
    </row>
    <row r="31" spans="2:13" outlineLevel="1">
      <c r="B31" s="395"/>
      <c r="E31" s="70" t="s">
        <v>612</v>
      </c>
      <c r="F31" s="373" t="s">
        <v>568</v>
      </c>
      <c r="G31" s="373"/>
      <c r="H31" s="88"/>
      <c r="K31" s="54" t="s">
        <v>610</v>
      </c>
      <c r="M31" s="303" t="s">
        <v>570</v>
      </c>
    </row>
    <row r="32" spans="2:13" outlineLevel="1">
      <c r="B32" s="395"/>
      <c r="E32" s="70" t="s">
        <v>613</v>
      </c>
      <c r="F32" s="373" t="s">
        <v>568</v>
      </c>
      <c r="G32" s="373"/>
      <c r="H32" s="88"/>
      <c r="K32" s="54" t="s">
        <v>610</v>
      </c>
      <c r="M32" s="303" t="s">
        <v>570</v>
      </c>
    </row>
    <row r="33" spans="2:13" outlineLevel="1">
      <c r="B33" s="396"/>
      <c r="E33" s="358" t="s">
        <v>614</v>
      </c>
      <c r="F33" s="374" t="s">
        <v>568</v>
      </c>
      <c r="G33" s="126"/>
      <c r="H33" s="89"/>
      <c r="K33" s="54" t="s">
        <v>610</v>
      </c>
      <c r="M33" s="303" t="s">
        <v>570</v>
      </c>
    </row>
    <row r="34" spans="2:13" outlineLevel="1"/>
    <row r="35" spans="2:13">
      <c r="E35" s="175" t="s">
        <v>615</v>
      </c>
    </row>
    <row r="36" spans="2:13" ht="15" customHeight="1" outlineLevel="1">
      <c r="B36" s="419" t="s">
        <v>616</v>
      </c>
      <c r="E36" s="71" t="s">
        <v>617</v>
      </c>
      <c r="F36" s="372" t="s">
        <v>568</v>
      </c>
      <c r="G36" s="372"/>
      <c r="H36" s="87"/>
      <c r="K36" s="54" t="s">
        <v>618</v>
      </c>
      <c r="M36" s="303"/>
    </row>
    <row r="37" spans="2:13" outlineLevel="1">
      <c r="B37" s="420"/>
      <c r="E37" s="70" t="s">
        <v>619</v>
      </c>
      <c r="F37" s="373" t="s">
        <v>568</v>
      </c>
      <c r="G37" s="373"/>
      <c r="H37" s="88"/>
      <c r="K37" s="54" t="s">
        <v>618</v>
      </c>
      <c r="M37" s="303"/>
    </row>
    <row r="38" spans="2:13" outlineLevel="1">
      <c r="B38" s="420"/>
      <c r="E38" s="312" t="s">
        <v>620</v>
      </c>
      <c r="F38" s="374" t="s">
        <v>568</v>
      </c>
      <c r="G38" s="374"/>
      <c r="H38" s="89"/>
      <c r="K38" s="54" t="s">
        <v>618</v>
      </c>
      <c r="M38" s="303"/>
    </row>
    <row r="39" spans="2:13">
      <c r="B39" s="420"/>
    </row>
    <row r="40" spans="2:13">
      <c r="B40" s="420"/>
    </row>
    <row r="41" spans="2:13">
      <c r="B41" s="420"/>
    </row>
    <row r="42" spans="2:13">
      <c r="B42" s="420"/>
    </row>
    <row r="43" spans="2:13">
      <c r="B43" s="420"/>
    </row>
    <row r="44" spans="2:13">
      <c r="B44" s="420"/>
    </row>
    <row r="45" spans="2:13">
      <c r="B45" s="420"/>
    </row>
    <row r="46" spans="2:13">
      <c r="B46" s="420"/>
    </row>
    <row r="47" spans="2:13">
      <c r="B47" s="420"/>
    </row>
    <row r="48" spans="2:13">
      <c r="B48" s="420"/>
    </row>
    <row r="49" spans="2:2">
      <c r="B49" s="420"/>
    </row>
    <row r="50" spans="2:2">
      <c r="B50" s="421"/>
    </row>
  </sheetData>
  <mergeCells count="5">
    <mergeCell ref="B5:B10"/>
    <mergeCell ref="B13:B16"/>
    <mergeCell ref="B19:B26"/>
    <mergeCell ref="B29:B33"/>
    <mergeCell ref="B36:B50"/>
  </mergeCells>
  <conditionalFormatting sqref="B3">
    <cfRule type="containsText" dxfId="31" priority="1" operator="containsText" text="Unsure">
      <formula>NOT(ISERROR(SEARCH("Unsure",B3)))</formula>
    </cfRule>
    <cfRule type="containsText" dxfId="30" priority="2" operator="containsText" text="Yes">
      <formula>NOT(ISERROR(SEARCH("Yes",B3)))</formula>
    </cfRule>
    <cfRule type="containsText" dxfId="29" priority="3" operator="containsText" text="No">
      <formula>NOT(ISERROR(SEARCH("No",B3)))</formula>
    </cfRule>
  </conditionalFormatting>
  <conditionalFormatting sqref="C18">
    <cfRule type="containsText" dxfId="28" priority="7" operator="containsText" text="Unsure">
      <formula>NOT(ISERROR(SEARCH("Unsure",C18)))</formula>
    </cfRule>
    <cfRule type="containsText" dxfId="27" priority="8" operator="containsText" text="Yes">
      <formula>NOT(ISERROR(SEARCH("Yes",C18)))</formula>
    </cfRule>
    <cfRule type="containsText" dxfId="26" priority="9" operator="containsText" text="No">
      <formula>NOT(ISERROR(SEARCH("No",C18)))</formula>
    </cfRule>
  </conditionalFormatting>
  <dataValidations count="1">
    <dataValidation type="list" allowBlank="1" showInputMessage="1" showErrorMessage="1" sqref="C18" xr:uid="{00000000-0002-0000-0500-000000000000}">
      <formula1>#REF!</formula1>
    </dataValidation>
  </dataValidations>
  <pageMargins left="0.7" right="0.7" top="0.75" bottom="0.75" header="0.3" footer="0.3"/>
  <pageSetup paperSize="9" orientation="portrait" r:id="rId1"/>
  <headerFooter>
    <oddFooter>&amp;L_x000D_&amp;1#&amp;"Calibri"&amp;8&amp;K000000 For Official use only</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AE158"/>
  <sheetViews>
    <sheetView workbookViewId="0"/>
  </sheetViews>
  <sheetFormatPr defaultColWidth="9.140625" defaultRowHeight="15" outlineLevelRow="1"/>
  <cols>
    <col min="1" max="1" width="1.85546875" style="5" customWidth="1"/>
    <col min="2" max="2" width="25.7109375" style="5" customWidth="1"/>
    <col min="3" max="3" width="1.85546875" style="5" customWidth="1"/>
    <col min="4" max="4" width="3" style="9" customWidth="1"/>
    <col min="5" max="5" width="82.42578125" style="9" customWidth="1"/>
    <col min="6" max="6" width="21.42578125" style="9" customWidth="1"/>
    <col min="7" max="7" width="4.28515625" style="9" customWidth="1"/>
    <col min="8" max="8" width="17.140625" style="15" customWidth="1"/>
    <col min="9" max="9" width="2.5703125" style="15" customWidth="1"/>
    <col min="10" max="10" width="2.7109375" style="5" customWidth="1"/>
    <col min="11" max="11" width="13.5703125" style="90" customWidth="1"/>
    <col min="12" max="12" width="2.5703125" style="5" customWidth="1"/>
    <col min="13" max="13" width="20.7109375" style="5" customWidth="1"/>
    <col min="14" max="14" width="9.140625" style="5"/>
    <col min="15" max="15" width="69.5703125" style="5" customWidth="1"/>
    <col min="16" max="16" width="31.28515625" style="5" customWidth="1"/>
    <col min="17" max="17" width="39.42578125" style="5" customWidth="1"/>
    <col min="18" max="18" width="28.28515625" style="5" customWidth="1"/>
    <col min="19" max="19" width="24.5703125" style="5" customWidth="1"/>
    <col min="20" max="20" width="9.140625" style="5"/>
    <col min="21" max="21" width="29.7109375" style="5" customWidth="1"/>
    <col min="22" max="16384" width="9.140625" style="5"/>
  </cols>
  <sheetData>
    <row r="1" spans="2:31" ht="65.099999999999994" customHeight="1">
      <c r="E1" s="46" t="s">
        <v>279</v>
      </c>
      <c r="F1" s="45"/>
      <c r="G1" s="45"/>
      <c r="H1" s="45"/>
      <c r="I1" s="45"/>
      <c r="J1" s="51"/>
      <c r="K1" s="51"/>
      <c r="R1" s="102"/>
      <c r="S1" s="102"/>
      <c r="T1" s="102"/>
      <c r="U1" s="102"/>
      <c r="V1" s="102"/>
      <c r="W1" s="102"/>
      <c r="X1" s="102"/>
      <c r="Y1" s="102"/>
      <c r="Z1" s="102"/>
      <c r="AA1" s="102"/>
    </row>
    <row r="2" spans="2:31" ht="37.5" customHeight="1">
      <c r="E2" s="256" t="s">
        <v>621</v>
      </c>
      <c r="F2" s="45"/>
      <c r="G2" s="45"/>
      <c r="H2" s="45"/>
      <c r="I2" s="45"/>
      <c r="J2" s="51"/>
      <c r="K2" s="51"/>
      <c r="R2" s="102"/>
      <c r="S2" s="102"/>
      <c r="T2" s="102"/>
      <c r="U2" s="102"/>
      <c r="V2" s="102"/>
      <c r="W2" s="102"/>
      <c r="X2" s="102"/>
      <c r="Y2" s="102"/>
      <c r="Z2" s="102"/>
      <c r="AA2" s="102"/>
    </row>
    <row r="3" spans="2:31" ht="65.099999999999994" customHeight="1" thickBot="1">
      <c r="F3" s="22"/>
      <c r="G3" s="22"/>
      <c r="H3" s="24"/>
      <c r="I3" s="24"/>
      <c r="M3" s="100"/>
      <c r="O3" s="103"/>
      <c r="P3" s="103"/>
      <c r="T3" s="103"/>
      <c r="U3" s="102"/>
      <c r="V3" s="103"/>
      <c r="W3" s="102"/>
      <c r="X3" s="104"/>
      <c r="Y3" s="102"/>
      <c r="Z3" s="102"/>
      <c r="AA3" s="102"/>
    </row>
    <row r="4" spans="2:31" ht="30.75" thickBot="1">
      <c r="B4" s="49" t="s">
        <v>558</v>
      </c>
      <c r="F4" s="14" t="s">
        <v>561</v>
      </c>
      <c r="H4" s="24"/>
      <c r="I4" s="25"/>
      <c r="K4" s="305" t="s">
        <v>562</v>
      </c>
      <c r="L4" s="100"/>
      <c r="M4" s="305" t="s">
        <v>563</v>
      </c>
      <c r="V4" s="105"/>
      <c r="W4" s="102"/>
      <c r="X4" s="102"/>
      <c r="Y4" s="102"/>
      <c r="Z4" s="102"/>
      <c r="AA4" s="102"/>
      <c r="AB4" s="92"/>
      <c r="AC4" s="91"/>
      <c r="AD4" s="91"/>
      <c r="AE4" s="91"/>
    </row>
    <row r="5" spans="2:31" ht="26.25" customHeight="1">
      <c r="B5" s="23"/>
      <c r="E5" s="12" t="s">
        <v>319</v>
      </c>
      <c r="F5" s="14"/>
      <c r="H5" s="9"/>
      <c r="I5" s="25"/>
      <c r="M5" s="53"/>
      <c r="V5" s="105"/>
      <c r="W5" s="102"/>
      <c r="X5" s="102"/>
      <c r="Y5" s="102"/>
      <c r="Z5" s="102"/>
      <c r="AA5" s="102"/>
      <c r="AB5" s="92"/>
      <c r="AC5" s="91"/>
      <c r="AD5" s="91"/>
      <c r="AE5" s="91"/>
    </row>
    <row r="6" spans="2:31" ht="23.25" customHeight="1" outlineLevel="1">
      <c r="B6" s="23"/>
      <c r="E6" s="57" t="s">
        <v>622</v>
      </c>
      <c r="G6" s="14"/>
      <c r="H6" s="9"/>
      <c r="I6" s="28"/>
      <c r="K6" s="5"/>
      <c r="R6" s="102"/>
      <c r="S6" s="106"/>
      <c r="T6" s="102"/>
      <c r="U6" s="102"/>
      <c r="V6" s="92"/>
      <c r="W6" s="106"/>
      <c r="X6" s="102"/>
      <c r="Y6" s="102"/>
      <c r="Z6" s="102"/>
      <c r="AA6" s="106"/>
      <c r="AB6" s="101"/>
      <c r="AC6" s="107"/>
      <c r="AD6" s="92"/>
      <c r="AE6" s="91"/>
    </row>
    <row r="7" spans="2:31" outlineLevel="1">
      <c r="B7" s="404"/>
      <c r="E7" s="115" t="s">
        <v>623</v>
      </c>
      <c r="F7" s="120" t="s">
        <v>624</v>
      </c>
      <c r="G7" s="120"/>
      <c r="H7" s="116"/>
      <c r="I7" s="96"/>
      <c r="K7" s="90" t="s">
        <v>625</v>
      </c>
      <c r="M7" s="303" t="s">
        <v>570</v>
      </c>
      <c r="R7" s="102"/>
      <c r="S7" s="106"/>
      <c r="T7" s="102"/>
      <c r="U7" s="105"/>
      <c r="V7" s="92"/>
      <c r="W7" s="106"/>
      <c r="X7" s="102"/>
      <c r="Y7" s="102"/>
      <c r="Z7" s="102"/>
      <c r="AA7" s="106"/>
      <c r="AB7" s="101"/>
      <c r="AC7" s="107"/>
      <c r="AD7" s="92"/>
      <c r="AE7" s="91"/>
    </row>
    <row r="8" spans="2:31" outlineLevel="1">
      <c r="B8" s="405"/>
      <c r="E8" s="117" t="s">
        <v>626</v>
      </c>
      <c r="F8" s="28" t="s">
        <v>624</v>
      </c>
      <c r="G8" s="28"/>
      <c r="H8" s="111"/>
      <c r="I8" s="97"/>
      <c r="J8" s="91"/>
      <c r="K8" s="90" t="s">
        <v>625</v>
      </c>
      <c r="M8" s="303" t="s">
        <v>570</v>
      </c>
      <c r="N8" s="91"/>
      <c r="O8" s="106"/>
      <c r="P8" s="106"/>
      <c r="Q8" s="102"/>
      <c r="R8" s="102"/>
      <c r="S8" s="102"/>
      <c r="T8" s="102"/>
      <c r="U8" s="102"/>
      <c r="V8" s="102"/>
      <c r="W8" s="102"/>
      <c r="X8" s="102"/>
      <c r="Y8" s="102"/>
      <c r="Z8" s="102"/>
      <c r="AA8" s="102"/>
    </row>
    <row r="9" spans="2:31" outlineLevel="1">
      <c r="B9" s="405"/>
      <c r="E9" s="117" t="s">
        <v>627</v>
      </c>
      <c r="F9" s="28" t="s">
        <v>624</v>
      </c>
      <c r="G9" s="28"/>
      <c r="H9" s="111"/>
      <c r="I9" s="97"/>
      <c r="J9" s="92"/>
      <c r="K9" s="90" t="s">
        <v>625</v>
      </c>
      <c r="M9" s="303" t="s">
        <v>570</v>
      </c>
      <c r="N9" s="107"/>
      <c r="O9" s="102"/>
      <c r="P9" s="106"/>
      <c r="Q9" s="102"/>
      <c r="R9" s="102"/>
      <c r="S9" s="102"/>
      <c r="T9" s="102"/>
      <c r="U9" s="102"/>
      <c r="V9" s="102"/>
      <c r="W9" s="102"/>
      <c r="X9" s="102"/>
      <c r="Y9" s="102"/>
      <c r="Z9" s="102"/>
      <c r="AA9" s="102"/>
    </row>
    <row r="10" spans="2:31" outlineLevel="1">
      <c r="B10" s="405"/>
      <c r="E10" s="117" t="s">
        <v>628</v>
      </c>
      <c r="F10" s="28" t="s">
        <v>624</v>
      </c>
      <c r="G10" s="28"/>
      <c r="H10" s="111"/>
      <c r="I10" s="97"/>
      <c r="J10" s="92"/>
      <c r="K10" s="90" t="s">
        <v>625</v>
      </c>
      <c r="M10" s="303" t="s">
        <v>570</v>
      </c>
      <c r="N10" s="107"/>
      <c r="O10" s="108"/>
      <c r="P10" s="106"/>
      <c r="Q10" s="102"/>
      <c r="R10" s="102"/>
      <c r="S10" s="102"/>
      <c r="T10" s="102"/>
      <c r="U10" s="102"/>
      <c r="V10" s="102"/>
      <c r="W10" s="102"/>
      <c r="X10" s="102"/>
      <c r="Y10" s="102"/>
      <c r="Z10" s="102"/>
      <c r="AA10" s="102"/>
    </row>
    <row r="11" spans="2:31" outlineLevel="1">
      <c r="B11" s="405"/>
      <c r="E11" s="117" t="s">
        <v>629</v>
      </c>
      <c r="F11" s="28" t="s">
        <v>624</v>
      </c>
      <c r="G11" s="28"/>
      <c r="H11" s="111"/>
      <c r="I11" s="97"/>
      <c r="J11" s="92"/>
      <c r="K11" s="90" t="s">
        <v>625</v>
      </c>
      <c r="M11" s="303" t="s">
        <v>570</v>
      </c>
      <c r="N11" s="91"/>
      <c r="O11" s="108"/>
      <c r="P11" s="106"/>
      <c r="Q11" s="102"/>
      <c r="R11" s="102"/>
      <c r="S11" s="102"/>
      <c r="T11" s="102"/>
      <c r="U11" s="102"/>
      <c r="V11" s="102"/>
      <c r="W11" s="102"/>
      <c r="X11" s="102"/>
      <c r="Y11" s="102"/>
      <c r="Z11" s="102"/>
      <c r="AA11" s="102"/>
    </row>
    <row r="12" spans="2:31" outlineLevel="1">
      <c r="B12" s="406"/>
      <c r="E12" s="118" t="s">
        <v>630</v>
      </c>
      <c r="F12" s="121" t="s">
        <v>624</v>
      </c>
      <c r="G12" s="121"/>
      <c r="H12" s="112"/>
      <c r="I12" s="97"/>
      <c r="J12" s="92"/>
      <c r="K12" s="90" t="s">
        <v>625</v>
      </c>
      <c r="M12" s="303" t="s">
        <v>570</v>
      </c>
      <c r="N12" s="91"/>
      <c r="O12" s="92"/>
      <c r="P12" s="106"/>
      <c r="Q12" s="102"/>
      <c r="R12" s="102"/>
      <c r="S12" s="102"/>
      <c r="T12" s="102"/>
      <c r="U12" s="102"/>
      <c r="V12" s="102"/>
      <c r="W12" s="102"/>
      <c r="X12" s="102"/>
      <c r="Y12" s="102"/>
      <c r="Z12" s="102"/>
      <c r="AA12" s="102"/>
    </row>
    <row r="13" spans="2:31" outlineLevel="1">
      <c r="E13" s="94"/>
      <c r="F13" s="94"/>
      <c r="G13" s="94"/>
      <c r="H13" s="97"/>
      <c r="I13" s="97"/>
      <c r="J13" s="92"/>
      <c r="M13" s="101"/>
      <c r="N13" s="91"/>
      <c r="O13" s="92"/>
      <c r="P13" s="106"/>
      <c r="Q13" s="102"/>
      <c r="R13" s="102"/>
      <c r="S13" s="102"/>
      <c r="T13" s="102"/>
      <c r="U13" s="102"/>
      <c r="V13" s="102"/>
      <c r="W13" s="102"/>
      <c r="X13" s="102"/>
      <c r="Y13" s="102"/>
      <c r="Z13" s="102"/>
      <c r="AA13" s="102"/>
    </row>
    <row r="14" spans="2:31" outlineLevel="1">
      <c r="E14" s="57" t="s">
        <v>631</v>
      </c>
      <c r="F14" s="14"/>
      <c r="G14" s="14"/>
      <c r="H14" s="9"/>
      <c r="I14" s="28"/>
      <c r="J14" s="92"/>
      <c r="M14" s="101"/>
      <c r="N14" s="91"/>
      <c r="O14" s="92"/>
      <c r="P14" s="106"/>
      <c r="Q14" s="102"/>
      <c r="R14" s="102"/>
      <c r="S14" s="102"/>
      <c r="T14" s="102"/>
      <c r="U14" s="102"/>
      <c r="V14" s="102"/>
      <c r="W14" s="102"/>
      <c r="X14" s="102"/>
      <c r="Y14" s="102"/>
      <c r="Z14" s="102"/>
      <c r="AA14" s="102"/>
    </row>
    <row r="15" spans="2:31" outlineLevel="1">
      <c r="B15" s="394"/>
      <c r="E15" s="115" t="s">
        <v>623</v>
      </c>
      <c r="F15" s="120" t="s">
        <v>624</v>
      </c>
      <c r="G15" s="122"/>
      <c r="H15" s="123"/>
      <c r="I15" s="96"/>
      <c r="J15" s="91"/>
      <c r="K15" s="90" t="s">
        <v>632</v>
      </c>
      <c r="M15" s="303" t="s">
        <v>570</v>
      </c>
      <c r="N15" s="91"/>
      <c r="O15" s="92"/>
      <c r="P15" s="91"/>
    </row>
    <row r="16" spans="2:31" outlineLevel="1">
      <c r="B16" s="395"/>
      <c r="E16" s="117" t="s">
        <v>626</v>
      </c>
      <c r="F16" s="28" t="s">
        <v>624</v>
      </c>
      <c r="G16" s="8"/>
      <c r="H16" s="124"/>
      <c r="I16" s="97"/>
      <c r="J16" s="91"/>
      <c r="K16" s="90" t="s">
        <v>632</v>
      </c>
      <c r="M16" s="303" t="s">
        <v>570</v>
      </c>
      <c r="N16" s="91"/>
      <c r="O16" s="92"/>
      <c r="P16" s="91"/>
    </row>
    <row r="17" spans="2:16" outlineLevel="1">
      <c r="B17" s="395"/>
      <c r="E17" s="117" t="s">
        <v>627</v>
      </c>
      <c r="F17" s="28" t="s">
        <v>624</v>
      </c>
      <c r="G17" s="8"/>
      <c r="H17" s="124"/>
      <c r="I17" s="97"/>
      <c r="J17" s="92"/>
      <c r="K17" s="90" t="s">
        <v>632</v>
      </c>
      <c r="M17" s="303" t="s">
        <v>570</v>
      </c>
      <c r="N17" s="91"/>
      <c r="O17" s="92"/>
      <c r="P17" s="91"/>
    </row>
    <row r="18" spans="2:16" outlineLevel="1">
      <c r="B18" s="395"/>
      <c r="E18" s="117" t="s">
        <v>628</v>
      </c>
      <c r="F18" s="28" t="s">
        <v>624</v>
      </c>
      <c r="G18" s="8"/>
      <c r="H18" s="124"/>
      <c r="I18" s="97"/>
      <c r="J18" s="92"/>
      <c r="K18" s="90" t="s">
        <v>632</v>
      </c>
      <c r="M18" s="303" t="s">
        <v>570</v>
      </c>
      <c r="N18" s="91"/>
      <c r="O18" s="92"/>
      <c r="P18" s="91"/>
    </row>
    <row r="19" spans="2:16" outlineLevel="1">
      <c r="B19" s="395"/>
      <c r="E19" s="117" t="s">
        <v>629</v>
      </c>
      <c r="F19" s="28" t="s">
        <v>624</v>
      </c>
      <c r="G19" s="8"/>
      <c r="H19" s="124"/>
      <c r="I19" s="97"/>
      <c r="J19" s="92"/>
      <c r="K19" s="90" t="s">
        <v>632</v>
      </c>
      <c r="M19" s="303" t="s">
        <v>570</v>
      </c>
      <c r="N19" s="91"/>
      <c r="O19" s="92"/>
      <c r="P19" s="91"/>
    </row>
    <row r="20" spans="2:16" outlineLevel="1">
      <c r="B20" s="395"/>
      <c r="E20" s="117" t="s">
        <v>630</v>
      </c>
      <c r="F20" s="28" t="s">
        <v>624</v>
      </c>
      <c r="G20" s="8"/>
      <c r="H20" s="124"/>
      <c r="I20" s="97"/>
      <c r="J20" s="92"/>
      <c r="K20" s="90" t="s">
        <v>632</v>
      </c>
      <c r="M20" s="303" t="s">
        <v>570</v>
      </c>
      <c r="N20" s="91"/>
      <c r="O20" s="92"/>
      <c r="P20" s="91"/>
    </row>
    <row r="21" spans="2:16" outlineLevel="1">
      <c r="B21" s="396"/>
      <c r="E21" s="125" t="s">
        <v>633</v>
      </c>
      <c r="F21" s="121" t="s">
        <v>624</v>
      </c>
      <c r="G21" s="126"/>
      <c r="H21" s="127"/>
      <c r="I21" s="97"/>
      <c r="J21" s="92"/>
      <c r="K21" s="93" t="s">
        <v>634</v>
      </c>
      <c r="M21" s="303" t="s">
        <v>570</v>
      </c>
      <c r="N21" s="91"/>
      <c r="O21" s="92"/>
      <c r="P21" s="91"/>
    </row>
    <row r="22" spans="2:16" outlineLevel="1">
      <c r="E22" s="131" t="s">
        <v>635</v>
      </c>
      <c r="F22" s="113"/>
      <c r="G22" s="113"/>
      <c r="H22" s="132"/>
      <c r="I22" s="28"/>
      <c r="J22" s="92"/>
      <c r="M22" s="101"/>
      <c r="N22" s="91"/>
      <c r="O22" s="92"/>
      <c r="P22" s="91"/>
    </row>
    <row r="23" spans="2:16" outlineLevel="1">
      <c r="B23" s="394"/>
      <c r="E23" s="115" t="s">
        <v>469</v>
      </c>
      <c r="F23" s="129" t="s">
        <v>470</v>
      </c>
      <c r="G23" s="98"/>
      <c r="H23" s="116"/>
      <c r="I23" s="96"/>
      <c r="J23" s="92"/>
      <c r="K23" s="93" t="s">
        <v>634</v>
      </c>
      <c r="M23" s="303" t="s">
        <v>570</v>
      </c>
      <c r="N23" s="91"/>
      <c r="O23" s="92"/>
      <c r="P23" s="91"/>
    </row>
    <row r="24" spans="2:16" outlineLevel="1">
      <c r="B24" s="396"/>
      <c r="E24" s="118" t="s">
        <v>471</v>
      </c>
      <c r="F24" s="130" t="s">
        <v>472</v>
      </c>
      <c r="G24" s="119"/>
      <c r="H24" s="112"/>
      <c r="I24" s="97"/>
      <c r="J24" s="92"/>
      <c r="K24" s="93" t="s">
        <v>634</v>
      </c>
      <c r="M24" s="303" t="s">
        <v>570</v>
      </c>
      <c r="N24" s="91"/>
      <c r="O24" s="92"/>
      <c r="P24" s="91"/>
    </row>
    <row r="25" spans="2:16" outlineLevel="1">
      <c r="E25" s="94"/>
      <c r="F25" s="94"/>
      <c r="G25" s="94"/>
      <c r="H25" s="97"/>
      <c r="I25" s="97"/>
      <c r="J25" s="92"/>
      <c r="L25" s="90"/>
      <c r="M25" s="90"/>
      <c r="N25" s="91"/>
      <c r="O25" s="92"/>
      <c r="P25" s="91"/>
    </row>
    <row r="26" spans="2:16" outlineLevel="1">
      <c r="E26" s="57" t="s">
        <v>622</v>
      </c>
      <c r="F26" s="14"/>
      <c r="G26" s="14"/>
      <c r="H26" s="9"/>
      <c r="I26" s="28"/>
      <c r="J26" s="92"/>
      <c r="L26" s="90"/>
      <c r="M26" s="90"/>
      <c r="N26" s="91"/>
      <c r="O26" s="92"/>
      <c r="P26" s="91"/>
    </row>
    <row r="27" spans="2:16" outlineLevel="1">
      <c r="B27" s="394"/>
      <c r="E27" s="115" t="s">
        <v>636</v>
      </c>
      <c r="F27" s="120" t="s">
        <v>637</v>
      </c>
      <c r="G27" s="120"/>
      <c r="H27" s="116"/>
      <c r="I27" s="97"/>
      <c r="J27" s="91"/>
      <c r="K27" s="90" t="s">
        <v>638</v>
      </c>
      <c r="M27" s="303" t="s">
        <v>570</v>
      </c>
      <c r="N27" s="91"/>
      <c r="O27" s="91"/>
      <c r="P27" s="91"/>
    </row>
    <row r="28" spans="2:16" outlineLevel="1">
      <c r="B28" s="395"/>
      <c r="E28" s="117" t="s">
        <v>626</v>
      </c>
      <c r="F28" s="28" t="s">
        <v>637</v>
      </c>
      <c r="G28" s="28"/>
      <c r="H28" s="111"/>
      <c r="I28" s="97"/>
      <c r="J28" s="91"/>
      <c r="K28" s="90" t="s">
        <v>638</v>
      </c>
      <c r="M28" s="303" t="s">
        <v>570</v>
      </c>
    </row>
    <row r="29" spans="2:16" outlineLevel="1">
      <c r="B29" s="395"/>
      <c r="E29" s="117" t="s">
        <v>627</v>
      </c>
      <c r="F29" s="28" t="s">
        <v>637</v>
      </c>
      <c r="G29" s="28"/>
      <c r="H29" s="111"/>
      <c r="I29" s="97"/>
      <c r="J29" s="92"/>
      <c r="K29" s="90" t="s">
        <v>638</v>
      </c>
      <c r="M29" s="303" t="s">
        <v>570</v>
      </c>
    </row>
    <row r="30" spans="2:16" outlineLevel="1">
      <c r="B30" s="395"/>
      <c r="E30" s="117" t="s">
        <v>628</v>
      </c>
      <c r="F30" s="28" t="s">
        <v>637</v>
      </c>
      <c r="G30" s="28"/>
      <c r="H30" s="111"/>
      <c r="I30" s="97"/>
      <c r="J30" s="92"/>
      <c r="K30" s="90" t="s">
        <v>638</v>
      </c>
      <c r="M30" s="303" t="s">
        <v>570</v>
      </c>
    </row>
    <row r="31" spans="2:16" outlineLevel="1">
      <c r="B31" s="395"/>
      <c r="E31" s="117" t="s">
        <v>629</v>
      </c>
      <c r="F31" s="28" t="s">
        <v>637</v>
      </c>
      <c r="G31" s="28"/>
      <c r="H31" s="111"/>
      <c r="I31" s="97"/>
      <c r="J31" s="92"/>
      <c r="K31" s="90" t="s">
        <v>638</v>
      </c>
      <c r="M31" s="303" t="s">
        <v>570</v>
      </c>
      <c r="N31" s="91"/>
      <c r="O31" s="91"/>
      <c r="P31" s="91"/>
    </row>
    <row r="32" spans="2:16" outlineLevel="1">
      <c r="B32" s="396"/>
      <c r="E32" s="118" t="s">
        <v>630</v>
      </c>
      <c r="F32" s="121" t="s">
        <v>637</v>
      </c>
      <c r="G32" s="121"/>
      <c r="H32" s="112"/>
      <c r="I32" s="97"/>
      <c r="J32" s="92"/>
      <c r="K32" s="90" t="s">
        <v>638</v>
      </c>
      <c r="M32" s="303" t="s">
        <v>570</v>
      </c>
    </row>
    <row r="33" spans="2:13" outlineLevel="1">
      <c r="E33" s="94"/>
      <c r="F33" s="94"/>
      <c r="G33" s="94"/>
      <c r="H33" s="94"/>
      <c r="I33" s="97"/>
      <c r="J33" s="92"/>
      <c r="L33" s="90"/>
      <c r="M33" s="90"/>
    </row>
    <row r="34" spans="2:13" outlineLevel="1">
      <c r="E34" s="57" t="s">
        <v>631</v>
      </c>
      <c r="F34" s="14"/>
      <c r="G34" s="14"/>
      <c r="H34" s="9"/>
      <c r="I34" s="28"/>
      <c r="J34" s="92"/>
      <c r="L34" s="90"/>
      <c r="M34" s="90"/>
    </row>
    <row r="35" spans="2:13" outlineLevel="1">
      <c r="B35" s="394"/>
      <c r="E35" s="115" t="s">
        <v>636</v>
      </c>
      <c r="F35" s="120" t="s">
        <v>637</v>
      </c>
      <c r="G35" s="120"/>
      <c r="H35" s="116"/>
      <c r="I35" s="97"/>
      <c r="J35" s="91"/>
      <c r="K35" s="90" t="s">
        <v>639</v>
      </c>
      <c r="M35" s="303" t="s">
        <v>570</v>
      </c>
    </row>
    <row r="36" spans="2:13" outlineLevel="1">
      <c r="B36" s="395"/>
      <c r="E36" s="117" t="s">
        <v>626</v>
      </c>
      <c r="F36" s="28" t="s">
        <v>637</v>
      </c>
      <c r="G36" s="28"/>
      <c r="H36" s="111"/>
      <c r="I36" s="97"/>
      <c r="J36" s="91"/>
      <c r="K36" s="90" t="s">
        <v>639</v>
      </c>
      <c r="M36" s="303" t="s">
        <v>570</v>
      </c>
    </row>
    <row r="37" spans="2:13" outlineLevel="1">
      <c r="B37" s="395"/>
      <c r="E37" s="117" t="s">
        <v>627</v>
      </c>
      <c r="F37" s="28" t="s">
        <v>637</v>
      </c>
      <c r="G37" s="28"/>
      <c r="H37" s="111"/>
      <c r="I37" s="97"/>
      <c r="J37" s="92"/>
      <c r="K37" s="90" t="s">
        <v>639</v>
      </c>
      <c r="M37" s="303" t="s">
        <v>570</v>
      </c>
    </row>
    <row r="38" spans="2:13" outlineLevel="1">
      <c r="B38" s="395"/>
      <c r="E38" s="117" t="s">
        <v>628</v>
      </c>
      <c r="F38" s="28" t="s">
        <v>637</v>
      </c>
      <c r="G38" s="28"/>
      <c r="H38" s="111"/>
      <c r="I38" s="97"/>
      <c r="J38" s="92"/>
      <c r="K38" s="90" t="s">
        <v>639</v>
      </c>
      <c r="M38" s="303" t="s">
        <v>570</v>
      </c>
    </row>
    <row r="39" spans="2:13" outlineLevel="1">
      <c r="B39" s="395"/>
      <c r="E39" s="117" t="s">
        <v>629</v>
      </c>
      <c r="F39" s="28" t="s">
        <v>637</v>
      </c>
      <c r="G39" s="28"/>
      <c r="H39" s="111"/>
      <c r="I39" s="97"/>
      <c r="J39" s="92"/>
      <c r="K39" s="90" t="s">
        <v>639</v>
      </c>
      <c r="M39" s="303" t="s">
        <v>570</v>
      </c>
    </row>
    <row r="40" spans="2:13" outlineLevel="1">
      <c r="B40" s="396"/>
      <c r="E40" s="118" t="s">
        <v>630</v>
      </c>
      <c r="F40" s="121" t="s">
        <v>637</v>
      </c>
      <c r="G40" s="121"/>
      <c r="H40" s="112"/>
      <c r="I40" s="97"/>
      <c r="J40" s="92"/>
      <c r="K40" s="90" t="s">
        <v>639</v>
      </c>
      <c r="M40" s="303" t="s">
        <v>570</v>
      </c>
    </row>
    <row r="41" spans="2:13" ht="15" customHeight="1">
      <c r="J41" s="92"/>
    </row>
    <row r="42" spans="2:13" ht="26.25" customHeight="1">
      <c r="E42" s="140" t="s">
        <v>640</v>
      </c>
      <c r="F42" s="13"/>
      <c r="G42" s="13"/>
      <c r="H42" s="25"/>
      <c r="I42" s="25"/>
    </row>
    <row r="43" spans="2:13" outlineLevel="1">
      <c r="E43" s="133" t="s">
        <v>641</v>
      </c>
      <c r="F43" s="109"/>
      <c r="G43" s="13"/>
      <c r="H43" s="25"/>
      <c r="I43" s="28"/>
    </row>
    <row r="44" spans="2:13" outlineLevel="1">
      <c r="B44" s="397"/>
      <c r="E44" s="182" t="s">
        <v>477</v>
      </c>
      <c r="F44" s="129" t="s">
        <v>637</v>
      </c>
      <c r="G44" s="98"/>
      <c r="H44" s="116"/>
      <c r="I44" s="97"/>
      <c r="K44" s="90" t="s">
        <v>642</v>
      </c>
      <c r="M44" s="303" t="s">
        <v>570</v>
      </c>
    </row>
    <row r="45" spans="2:13" outlineLevel="1">
      <c r="B45" s="395"/>
      <c r="E45" s="183" t="s">
        <v>478</v>
      </c>
      <c r="F45" s="128" t="s">
        <v>624</v>
      </c>
      <c r="H45" s="111"/>
      <c r="I45" s="97"/>
      <c r="K45" s="90" t="s">
        <v>642</v>
      </c>
      <c r="M45" s="303" t="s">
        <v>570</v>
      </c>
    </row>
    <row r="46" spans="2:13" outlineLevel="1">
      <c r="B46" s="395"/>
      <c r="E46" s="183" t="s">
        <v>478</v>
      </c>
      <c r="F46" s="128" t="s">
        <v>637</v>
      </c>
      <c r="H46" s="111"/>
      <c r="I46" s="97"/>
      <c r="K46" s="90" t="s">
        <v>642</v>
      </c>
      <c r="M46" s="303" t="s">
        <v>570</v>
      </c>
    </row>
    <row r="47" spans="2:13" outlineLevel="1">
      <c r="B47" s="395"/>
      <c r="E47" s="183" t="s">
        <v>479</v>
      </c>
      <c r="F47" s="128" t="s">
        <v>480</v>
      </c>
      <c r="H47" s="111"/>
      <c r="I47" s="97"/>
      <c r="K47" s="90" t="s">
        <v>642</v>
      </c>
      <c r="M47" s="303" t="s">
        <v>570</v>
      </c>
    </row>
    <row r="48" spans="2:13" outlineLevel="1">
      <c r="B48" s="395"/>
      <c r="E48" s="183" t="s">
        <v>481</v>
      </c>
      <c r="F48" s="128" t="s">
        <v>482</v>
      </c>
      <c r="H48" s="110"/>
      <c r="I48" s="97"/>
      <c r="K48" s="90" t="s">
        <v>642</v>
      </c>
      <c r="M48" s="303" t="s">
        <v>570</v>
      </c>
    </row>
    <row r="49" spans="2:13" outlineLevel="1">
      <c r="B49" s="395"/>
      <c r="E49" s="183" t="s">
        <v>483</v>
      </c>
      <c r="F49" s="128" t="s">
        <v>472</v>
      </c>
      <c r="H49" s="111"/>
      <c r="I49" s="97"/>
      <c r="K49" s="90" t="s">
        <v>642</v>
      </c>
      <c r="M49" s="303" t="s">
        <v>570</v>
      </c>
    </row>
    <row r="50" spans="2:13" outlineLevel="1">
      <c r="B50" s="395"/>
      <c r="E50" s="183" t="s">
        <v>67</v>
      </c>
      <c r="F50" s="128" t="s">
        <v>624</v>
      </c>
      <c r="H50" s="111"/>
      <c r="I50" s="97"/>
      <c r="K50" s="90" t="s">
        <v>642</v>
      </c>
      <c r="M50" s="303" t="s">
        <v>570</v>
      </c>
    </row>
    <row r="51" spans="2:13" outlineLevel="1">
      <c r="B51" s="395"/>
      <c r="E51" s="183" t="s">
        <v>484</v>
      </c>
      <c r="F51" s="128" t="s">
        <v>624</v>
      </c>
      <c r="H51" s="111"/>
      <c r="I51" s="97"/>
      <c r="K51" s="90" t="s">
        <v>642</v>
      </c>
      <c r="M51" s="303" t="s">
        <v>570</v>
      </c>
    </row>
    <row r="52" spans="2:13" outlineLevel="1">
      <c r="B52" s="395"/>
      <c r="E52" s="183" t="s">
        <v>484</v>
      </c>
      <c r="F52" s="128" t="s">
        <v>637</v>
      </c>
      <c r="H52" s="111"/>
      <c r="I52" s="97"/>
      <c r="K52" s="90" t="s">
        <v>642</v>
      </c>
      <c r="M52" s="303" t="s">
        <v>570</v>
      </c>
    </row>
    <row r="53" spans="2:13" outlineLevel="1">
      <c r="B53" s="395"/>
      <c r="E53" s="183" t="s">
        <v>485</v>
      </c>
      <c r="F53" s="128" t="s">
        <v>624</v>
      </c>
      <c r="H53" s="111"/>
      <c r="I53" s="97"/>
      <c r="K53" s="90" t="s">
        <v>642</v>
      </c>
      <c r="M53" s="303" t="s">
        <v>570</v>
      </c>
    </row>
    <row r="54" spans="2:13" outlineLevel="1">
      <c r="B54" s="396"/>
      <c r="E54" s="184" t="s">
        <v>485</v>
      </c>
      <c r="F54" s="266" t="s">
        <v>637</v>
      </c>
      <c r="G54" s="135"/>
      <c r="H54" s="112"/>
      <c r="I54" s="97"/>
      <c r="K54" s="90" t="s">
        <v>642</v>
      </c>
      <c r="M54" s="303" t="s">
        <v>570</v>
      </c>
    </row>
    <row r="55" spans="2:13" outlineLevel="1">
      <c r="E55" s="133" t="s">
        <v>643</v>
      </c>
      <c r="F55" s="109"/>
      <c r="H55" s="26"/>
      <c r="L55" s="90"/>
    </row>
    <row r="56" spans="2:13" outlineLevel="1">
      <c r="B56" s="394"/>
      <c r="E56" s="182" t="s">
        <v>477</v>
      </c>
      <c r="F56" s="129" t="s">
        <v>637</v>
      </c>
      <c r="G56" s="98"/>
      <c r="H56" s="116"/>
      <c r="I56" s="97"/>
      <c r="K56" s="90" t="s">
        <v>642</v>
      </c>
      <c r="M56" s="303" t="s">
        <v>570</v>
      </c>
    </row>
    <row r="57" spans="2:13" outlineLevel="1">
      <c r="B57" s="395"/>
      <c r="E57" s="183" t="s">
        <v>478</v>
      </c>
      <c r="F57" s="128" t="s">
        <v>624</v>
      </c>
      <c r="H57" s="111"/>
      <c r="I57" s="97"/>
      <c r="K57" s="90" t="s">
        <v>642</v>
      </c>
      <c r="M57" s="303" t="s">
        <v>570</v>
      </c>
    </row>
    <row r="58" spans="2:13" outlineLevel="1">
      <c r="B58" s="395"/>
      <c r="E58" s="183" t="s">
        <v>478</v>
      </c>
      <c r="F58" s="128" t="s">
        <v>637</v>
      </c>
      <c r="H58" s="111"/>
      <c r="I58" s="97"/>
      <c r="K58" s="90" t="s">
        <v>642</v>
      </c>
      <c r="M58" s="303" t="s">
        <v>570</v>
      </c>
    </row>
    <row r="59" spans="2:13" outlineLevel="1">
      <c r="B59" s="395"/>
      <c r="E59" s="183" t="s">
        <v>479</v>
      </c>
      <c r="F59" s="128" t="s">
        <v>480</v>
      </c>
      <c r="H59" s="111"/>
      <c r="I59" s="97"/>
      <c r="K59" s="90" t="s">
        <v>642</v>
      </c>
      <c r="M59" s="303" t="s">
        <v>570</v>
      </c>
    </row>
    <row r="60" spans="2:13" outlineLevel="1">
      <c r="B60" s="395"/>
      <c r="E60" s="183" t="s">
        <v>481</v>
      </c>
      <c r="F60" s="128" t="s">
        <v>482</v>
      </c>
      <c r="H60" s="110"/>
      <c r="I60" s="97"/>
      <c r="K60" s="90" t="s">
        <v>642</v>
      </c>
      <c r="M60" s="303" t="s">
        <v>570</v>
      </c>
    </row>
    <row r="61" spans="2:13" outlineLevel="1">
      <c r="B61" s="395"/>
      <c r="E61" s="183" t="s">
        <v>483</v>
      </c>
      <c r="F61" s="128" t="s">
        <v>472</v>
      </c>
      <c r="H61" s="111"/>
      <c r="I61" s="97"/>
      <c r="K61" s="90" t="s">
        <v>642</v>
      </c>
      <c r="M61" s="303" t="s">
        <v>570</v>
      </c>
    </row>
    <row r="62" spans="2:13" outlineLevel="1">
      <c r="B62" s="395"/>
      <c r="E62" s="183" t="s">
        <v>67</v>
      </c>
      <c r="F62" s="128" t="s">
        <v>624</v>
      </c>
      <c r="H62" s="111"/>
      <c r="I62" s="97"/>
      <c r="K62" s="90" t="s">
        <v>642</v>
      </c>
      <c r="M62" s="303" t="s">
        <v>570</v>
      </c>
    </row>
    <row r="63" spans="2:13" outlineLevel="1">
      <c r="B63" s="395"/>
      <c r="E63" s="183" t="s">
        <v>484</v>
      </c>
      <c r="F63" s="128" t="s">
        <v>624</v>
      </c>
      <c r="H63" s="111"/>
      <c r="I63" s="97"/>
      <c r="K63" s="90" t="s">
        <v>642</v>
      </c>
      <c r="M63" s="303" t="s">
        <v>570</v>
      </c>
    </row>
    <row r="64" spans="2:13" outlineLevel="1">
      <c r="B64" s="395"/>
      <c r="E64" s="183" t="s">
        <v>484</v>
      </c>
      <c r="F64" s="128" t="s">
        <v>637</v>
      </c>
      <c r="H64" s="111"/>
      <c r="I64" s="97"/>
      <c r="K64" s="90" t="s">
        <v>642</v>
      </c>
      <c r="M64" s="303" t="s">
        <v>570</v>
      </c>
    </row>
    <row r="65" spans="2:13" outlineLevel="1">
      <c r="B65" s="395"/>
      <c r="E65" s="183" t="s">
        <v>485</v>
      </c>
      <c r="F65" s="128" t="s">
        <v>624</v>
      </c>
      <c r="H65" s="111"/>
      <c r="I65" s="97"/>
      <c r="K65" s="90" t="s">
        <v>642</v>
      </c>
      <c r="M65" s="303" t="s">
        <v>570</v>
      </c>
    </row>
    <row r="66" spans="2:13" outlineLevel="1">
      <c r="B66" s="396"/>
      <c r="E66" s="184" t="s">
        <v>485</v>
      </c>
      <c r="F66" s="266" t="s">
        <v>637</v>
      </c>
      <c r="G66" s="135"/>
      <c r="H66" s="112"/>
      <c r="I66" s="97"/>
      <c r="K66" s="90" t="s">
        <v>642</v>
      </c>
      <c r="M66" s="303" t="s">
        <v>570</v>
      </c>
    </row>
    <row r="67" spans="2:13" outlineLevel="1">
      <c r="E67" s="136" t="s">
        <v>644</v>
      </c>
    </row>
    <row r="68" spans="2:13" ht="15" customHeight="1"/>
    <row r="69" spans="2:13" ht="26.25" customHeight="1">
      <c r="E69" s="140" t="s">
        <v>645</v>
      </c>
      <c r="F69" s="13"/>
      <c r="G69" s="13"/>
      <c r="H69" s="25"/>
      <c r="I69" s="25"/>
    </row>
    <row r="70" spans="2:13" outlineLevel="1">
      <c r="E70" s="133" t="s">
        <v>641</v>
      </c>
      <c r="F70" s="109"/>
      <c r="G70" s="13"/>
      <c r="H70" s="25"/>
      <c r="I70" s="28"/>
    </row>
    <row r="71" spans="2:13" outlineLevel="1">
      <c r="B71" s="394"/>
      <c r="E71" s="182" t="s">
        <v>477</v>
      </c>
      <c r="F71" s="129" t="s">
        <v>637</v>
      </c>
      <c r="G71" s="98"/>
      <c r="H71" s="116"/>
      <c r="I71" s="97"/>
      <c r="K71" s="90" t="s">
        <v>642</v>
      </c>
      <c r="M71" s="303" t="s">
        <v>570</v>
      </c>
    </row>
    <row r="72" spans="2:13" outlineLevel="1">
      <c r="B72" s="395"/>
      <c r="E72" s="183" t="s">
        <v>478</v>
      </c>
      <c r="F72" s="128" t="s">
        <v>624</v>
      </c>
      <c r="H72" s="111"/>
      <c r="I72" s="97"/>
      <c r="K72" s="90" t="s">
        <v>642</v>
      </c>
      <c r="M72" s="303" t="s">
        <v>570</v>
      </c>
    </row>
    <row r="73" spans="2:13" outlineLevel="1">
      <c r="B73" s="395"/>
      <c r="E73" s="183" t="s">
        <v>478</v>
      </c>
      <c r="F73" s="128" t="s">
        <v>637</v>
      </c>
      <c r="H73" s="111"/>
      <c r="I73" s="97"/>
      <c r="K73" s="90" t="s">
        <v>642</v>
      </c>
      <c r="M73" s="303" t="s">
        <v>570</v>
      </c>
    </row>
    <row r="74" spans="2:13" outlineLevel="1">
      <c r="B74" s="395"/>
      <c r="E74" s="183" t="s">
        <v>479</v>
      </c>
      <c r="F74" s="128" t="s">
        <v>480</v>
      </c>
      <c r="H74" s="111"/>
      <c r="I74" s="97"/>
      <c r="K74" s="90" t="s">
        <v>642</v>
      </c>
      <c r="M74" s="303" t="s">
        <v>570</v>
      </c>
    </row>
    <row r="75" spans="2:13" outlineLevel="1">
      <c r="B75" s="395"/>
      <c r="E75" s="183" t="s">
        <v>481</v>
      </c>
      <c r="F75" s="128" t="s">
        <v>482</v>
      </c>
      <c r="H75" s="110"/>
      <c r="I75" s="97"/>
      <c r="K75" s="90" t="s">
        <v>642</v>
      </c>
      <c r="M75" s="303" t="s">
        <v>570</v>
      </c>
    </row>
    <row r="76" spans="2:13" outlineLevel="1">
      <c r="B76" s="395"/>
      <c r="E76" s="183" t="s">
        <v>483</v>
      </c>
      <c r="F76" s="128" t="s">
        <v>472</v>
      </c>
      <c r="H76" s="111"/>
      <c r="I76" s="97"/>
      <c r="K76" s="90" t="s">
        <v>642</v>
      </c>
      <c r="M76" s="303" t="s">
        <v>570</v>
      </c>
    </row>
    <row r="77" spans="2:13" outlineLevel="1">
      <c r="B77" s="395"/>
      <c r="E77" s="183" t="s">
        <v>67</v>
      </c>
      <c r="F77" s="128" t="s">
        <v>624</v>
      </c>
      <c r="H77" s="111"/>
      <c r="I77" s="97"/>
      <c r="K77" s="90" t="s">
        <v>642</v>
      </c>
      <c r="M77" s="303" t="s">
        <v>570</v>
      </c>
    </row>
    <row r="78" spans="2:13" outlineLevel="1">
      <c r="B78" s="395"/>
      <c r="E78" s="183" t="s">
        <v>484</v>
      </c>
      <c r="F78" s="128" t="s">
        <v>624</v>
      </c>
      <c r="H78" s="111"/>
      <c r="I78" s="97"/>
      <c r="K78" s="90" t="s">
        <v>642</v>
      </c>
      <c r="M78" s="303" t="s">
        <v>570</v>
      </c>
    </row>
    <row r="79" spans="2:13" outlineLevel="1">
      <c r="B79" s="395"/>
      <c r="E79" s="183" t="s">
        <v>484</v>
      </c>
      <c r="F79" s="128" t="s">
        <v>637</v>
      </c>
      <c r="H79" s="111"/>
      <c r="I79" s="97"/>
      <c r="K79" s="90" t="s">
        <v>642</v>
      </c>
      <c r="M79" s="303" t="s">
        <v>570</v>
      </c>
    </row>
    <row r="80" spans="2:13" outlineLevel="1">
      <c r="B80" s="395"/>
      <c r="E80" s="183" t="s">
        <v>485</v>
      </c>
      <c r="F80" s="128" t="s">
        <v>624</v>
      </c>
      <c r="H80" s="111"/>
      <c r="I80" s="97"/>
      <c r="K80" s="90" t="s">
        <v>642</v>
      </c>
      <c r="M80" s="303" t="s">
        <v>570</v>
      </c>
    </row>
    <row r="81" spans="2:13" outlineLevel="1">
      <c r="B81" s="396"/>
      <c r="E81" s="184" t="s">
        <v>485</v>
      </c>
      <c r="F81" s="266" t="s">
        <v>637</v>
      </c>
      <c r="G81" s="135"/>
      <c r="H81" s="112"/>
      <c r="I81" s="97"/>
      <c r="K81" s="90" t="s">
        <v>642</v>
      </c>
      <c r="M81" s="303" t="s">
        <v>570</v>
      </c>
    </row>
    <row r="82" spans="2:13" outlineLevel="1">
      <c r="E82" s="133" t="s">
        <v>643</v>
      </c>
      <c r="F82" s="109"/>
      <c r="H82" s="26"/>
    </row>
    <row r="83" spans="2:13" outlineLevel="1">
      <c r="B83" s="394"/>
      <c r="E83" s="182" t="s">
        <v>477</v>
      </c>
      <c r="F83" s="129" t="s">
        <v>637</v>
      </c>
      <c r="G83" s="98"/>
      <c r="H83" s="116"/>
      <c r="I83" s="97"/>
      <c r="K83" s="90" t="s">
        <v>642</v>
      </c>
      <c r="M83" s="303" t="s">
        <v>570</v>
      </c>
    </row>
    <row r="84" spans="2:13" outlineLevel="1">
      <c r="B84" s="395"/>
      <c r="E84" s="183" t="s">
        <v>478</v>
      </c>
      <c r="F84" s="128" t="s">
        <v>624</v>
      </c>
      <c r="H84" s="111"/>
      <c r="I84" s="97"/>
      <c r="K84" s="90" t="s">
        <v>642</v>
      </c>
      <c r="M84" s="303" t="s">
        <v>570</v>
      </c>
    </row>
    <row r="85" spans="2:13" outlineLevel="1">
      <c r="B85" s="395"/>
      <c r="E85" s="183" t="s">
        <v>478</v>
      </c>
      <c r="F85" s="128" t="s">
        <v>637</v>
      </c>
      <c r="H85" s="111"/>
      <c r="I85" s="97"/>
      <c r="K85" s="90" t="s">
        <v>642</v>
      </c>
      <c r="M85" s="303" t="s">
        <v>570</v>
      </c>
    </row>
    <row r="86" spans="2:13" outlineLevel="1">
      <c r="B86" s="395"/>
      <c r="E86" s="183" t="s">
        <v>479</v>
      </c>
      <c r="F86" s="128" t="s">
        <v>480</v>
      </c>
      <c r="H86" s="111"/>
      <c r="I86" s="97"/>
      <c r="K86" s="90" t="s">
        <v>642</v>
      </c>
      <c r="M86" s="303" t="s">
        <v>570</v>
      </c>
    </row>
    <row r="87" spans="2:13" outlineLevel="1">
      <c r="B87" s="395"/>
      <c r="E87" s="183" t="s">
        <v>481</v>
      </c>
      <c r="F87" s="128" t="s">
        <v>482</v>
      </c>
      <c r="H87" s="110"/>
      <c r="I87" s="97"/>
      <c r="K87" s="90" t="s">
        <v>642</v>
      </c>
      <c r="M87" s="303" t="s">
        <v>570</v>
      </c>
    </row>
    <row r="88" spans="2:13" outlineLevel="1">
      <c r="B88" s="395"/>
      <c r="E88" s="183" t="s">
        <v>483</v>
      </c>
      <c r="F88" s="128" t="s">
        <v>472</v>
      </c>
      <c r="H88" s="111"/>
      <c r="I88" s="97"/>
      <c r="K88" s="90" t="s">
        <v>642</v>
      </c>
      <c r="M88" s="303" t="s">
        <v>570</v>
      </c>
    </row>
    <row r="89" spans="2:13" outlineLevel="1">
      <c r="B89" s="395"/>
      <c r="E89" s="183" t="s">
        <v>67</v>
      </c>
      <c r="F89" s="128" t="s">
        <v>624</v>
      </c>
      <c r="H89" s="111"/>
      <c r="I89" s="97"/>
      <c r="K89" s="90" t="s">
        <v>642</v>
      </c>
      <c r="M89" s="303" t="s">
        <v>570</v>
      </c>
    </row>
    <row r="90" spans="2:13" outlineLevel="1">
      <c r="B90" s="395"/>
      <c r="E90" s="183" t="s">
        <v>484</v>
      </c>
      <c r="F90" s="128" t="s">
        <v>624</v>
      </c>
      <c r="H90" s="111"/>
      <c r="I90" s="97"/>
      <c r="K90" s="90" t="s">
        <v>642</v>
      </c>
      <c r="M90" s="303" t="s">
        <v>570</v>
      </c>
    </row>
    <row r="91" spans="2:13" outlineLevel="1">
      <c r="B91" s="395"/>
      <c r="E91" s="183" t="s">
        <v>484</v>
      </c>
      <c r="F91" s="128" t="s">
        <v>637</v>
      </c>
      <c r="H91" s="111"/>
      <c r="I91" s="97"/>
      <c r="K91" s="90" t="s">
        <v>642</v>
      </c>
      <c r="M91" s="303" t="s">
        <v>570</v>
      </c>
    </row>
    <row r="92" spans="2:13" outlineLevel="1">
      <c r="B92" s="395"/>
      <c r="E92" s="183" t="s">
        <v>485</v>
      </c>
      <c r="F92" s="128" t="s">
        <v>624</v>
      </c>
      <c r="H92" s="111"/>
      <c r="I92" s="97"/>
      <c r="K92" s="90" t="s">
        <v>642</v>
      </c>
      <c r="M92" s="303" t="s">
        <v>570</v>
      </c>
    </row>
    <row r="93" spans="2:13" outlineLevel="1">
      <c r="B93" s="396"/>
      <c r="E93" s="184" t="s">
        <v>485</v>
      </c>
      <c r="F93" s="266" t="s">
        <v>637</v>
      </c>
      <c r="G93" s="135"/>
      <c r="H93" s="112"/>
      <c r="I93" s="97"/>
      <c r="K93" s="90" t="s">
        <v>642</v>
      </c>
      <c r="M93" s="303" t="s">
        <v>570</v>
      </c>
    </row>
    <row r="94" spans="2:13" outlineLevel="1">
      <c r="E94" s="136" t="s">
        <v>644</v>
      </c>
    </row>
    <row r="95" spans="2:13" ht="15" customHeight="1"/>
    <row r="96" spans="2:13" ht="26.25" customHeight="1">
      <c r="E96" s="140" t="s">
        <v>646</v>
      </c>
      <c r="F96" s="13"/>
      <c r="G96" s="13"/>
      <c r="H96" s="25"/>
      <c r="I96" s="25"/>
    </row>
    <row r="97" spans="2:13" outlineLevel="1">
      <c r="E97" s="133" t="s">
        <v>647</v>
      </c>
      <c r="F97" s="109"/>
      <c r="G97" s="13"/>
      <c r="H97" s="25"/>
      <c r="I97" s="28"/>
    </row>
    <row r="98" spans="2:13" outlineLevel="1">
      <c r="B98" s="394"/>
      <c r="E98" s="182" t="s">
        <v>477</v>
      </c>
      <c r="F98" s="129" t="s">
        <v>637</v>
      </c>
      <c r="G98" s="98"/>
      <c r="H98" s="116"/>
      <c r="I98" s="97"/>
      <c r="K98" s="93" t="s">
        <v>642</v>
      </c>
      <c r="M98" s="303" t="s">
        <v>570</v>
      </c>
    </row>
    <row r="99" spans="2:13" outlineLevel="1">
      <c r="B99" s="395"/>
      <c r="E99" s="183" t="s">
        <v>478</v>
      </c>
      <c r="F99" s="128" t="s">
        <v>624</v>
      </c>
      <c r="H99" s="111"/>
      <c r="I99" s="97"/>
      <c r="K99" s="93" t="s">
        <v>642</v>
      </c>
      <c r="M99" s="303" t="s">
        <v>570</v>
      </c>
    </row>
    <row r="100" spans="2:13" outlineLevel="1">
      <c r="B100" s="395"/>
      <c r="E100" s="183" t="s">
        <v>478</v>
      </c>
      <c r="F100" s="128" t="s">
        <v>637</v>
      </c>
      <c r="H100" s="111"/>
      <c r="I100" s="97"/>
      <c r="K100" s="93" t="s">
        <v>642</v>
      </c>
      <c r="M100" s="303" t="s">
        <v>570</v>
      </c>
    </row>
    <row r="101" spans="2:13" outlineLevel="1">
      <c r="B101" s="395"/>
      <c r="E101" s="183" t="s">
        <v>479</v>
      </c>
      <c r="F101" s="128" t="s">
        <v>480</v>
      </c>
      <c r="H101" s="111"/>
      <c r="I101" s="97"/>
      <c r="K101" s="93" t="s">
        <v>642</v>
      </c>
      <c r="M101" s="303" t="s">
        <v>570</v>
      </c>
    </row>
    <row r="102" spans="2:13" outlineLevel="1">
      <c r="B102" s="395"/>
      <c r="E102" s="183" t="s">
        <v>481</v>
      </c>
      <c r="F102" s="128" t="s">
        <v>482</v>
      </c>
      <c r="H102" s="110"/>
      <c r="I102" s="97"/>
      <c r="K102" s="93" t="s">
        <v>642</v>
      </c>
      <c r="M102" s="303" t="s">
        <v>570</v>
      </c>
    </row>
    <row r="103" spans="2:13" outlineLevel="1">
      <c r="B103" s="395"/>
      <c r="E103" s="183" t="s">
        <v>483</v>
      </c>
      <c r="F103" s="128" t="s">
        <v>472</v>
      </c>
      <c r="H103" s="111"/>
      <c r="I103" s="97"/>
      <c r="K103" s="93" t="s">
        <v>642</v>
      </c>
      <c r="M103" s="303" t="s">
        <v>570</v>
      </c>
    </row>
    <row r="104" spans="2:13" outlineLevel="1">
      <c r="B104" s="395"/>
      <c r="E104" s="183" t="s">
        <v>67</v>
      </c>
      <c r="F104" s="128" t="s">
        <v>624</v>
      </c>
      <c r="H104" s="111"/>
      <c r="I104" s="97"/>
      <c r="K104" s="93" t="s">
        <v>642</v>
      </c>
      <c r="M104" s="303" t="s">
        <v>570</v>
      </c>
    </row>
    <row r="105" spans="2:13" outlineLevel="1">
      <c r="B105" s="395"/>
      <c r="E105" s="183" t="s">
        <v>484</v>
      </c>
      <c r="F105" s="128" t="s">
        <v>624</v>
      </c>
      <c r="H105" s="111"/>
      <c r="I105" s="97"/>
      <c r="K105" s="93" t="s">
        <v>642</v>
      </c>
      <c r="M105" s="303" t="s">
        <v>570</v>
      </c>
    </row>
    <row r="106" spans="2:13" outlineLevel="1">
      <c r="B106" s="395"/>
      <c r="E106" s="183" t="s">
        <v>484</v>
      </c>
      <c r="F106" s="128" t="s">
        <v>637</v>
      </c>
      <c r="H106" s="111"/>
      <c r="I106" s="97"/>
      <c r="K106" s="93" t="s">
        <v>642</v>
      </c>
      <c r="M106" s="303" t="s">
        <v>570</v>
      </c>
    </row>
    <row r="107" spans="2:13" outlineLevel="1">
      <c r="B107" s="395"/>
      <c r="E107" s="183" t="s">
        <v>485</v>
      </c>
      <c r="F107" s="128" t="s">
        <v>624</v>
      </c>
      <c r="H107" s="111"/>
      <c r="I107" s="97"/>
      <c r="K107" s="93" t="s">
        <v>642</v>
      </c>
      <c r="M107" s="303" t="s">
        <v>570</v>
      </c>
    </row>
    <row r="108" spans="2:13" outlineLevel="1">
      <c r="B108" s="396"/>
      <c r="E108" s="184" t="s">
        <v>485</v>
      </c>
      <c r="F108" s="266" t="s">
        <v>637</v>
      </c>
      <c r="G108" s="135"/>
      <c r="H108" s="112"/>
      <c r="I108" s="97"/>
      <c r="K108" s="93" t="s">
        <v>642</v>
      </c>
      <c r="M108" s="303" t="s">
        <v>570</v>
      </c>
    </row>
    <row r="109" spans="2:13" outlineLevel="1">
      <c r="E109" s="133" t="s">
        <v>648</v>
      </c>
      <c r="F109" s="109"/>
      <c r="H109" s="26"/>
      <c r="L109" s="90"/>
    </row>
    <row r="110" spans="2:13" outlineLevel="1">
      <c r="B110" s="394"/>
      <c r="E110" s="182" t="s">
        <v>477</v>
      </c>
      <c r="F110" s="129" t="s">
        <v>637</v>
      </c>
      <c r="G110" s="98"/>
      <c r="H110" s="116"/>
      <c r="I110" s="97"/>
      <c r="K110" s="93" t="s">
        <v>642</v>
      </c>
      <c r="M110" s="303" t="s">
        <v>570</v>
      </c>
    </row>
    <row r="111" spans="2:13" outlineLevel="1">
      <c r="B111" s="395"/>
      <c r="E111" s="183" t="s">
        <v>478</v>
      </c>
      <c r="F111" s="128" t="s">
        <v>624</v>
      </c>
      <c r="H111" s="111"/>
      <c r="I111" s="97"/>
      <c r="K111" s="93" t="s">
        <v>642</v>
      </c>
      <c r="M111" s="303" t="s">
        <v>570</v>
      </c>
    </row>
    <row r="112" spans="2:13" outlineLevel="1">
      <c r="B112" s="395"/>
      <c r="E112" s="183" t="s">
        <v>478</v>
      </c>
      <c r="F112" s="128" t="s">
        <v>637</v>
      </c>
      <c r="H112" s="111"/>
      <c r="I112" s="97"/>
      <c r="K112" s="93" t="s">
        <v>642</v>
      </c>
      <c r="M112" s="303" t="s">
        <v>570</v>
      </c>
    </row>
    <row r="113" spans="2:13" outlineLevel="1">
      <c r="B113" s="395"/>
      <c r="E113" s="183" t="s">
        <v>479</v>
      </c>
      <c r="F113" s="128" t="s">
        <v>480</v>
      </c>
      <c r="H113" s="111"/>
      <c r="I113" s="97"/>
      <c r="K113" s="93" t="s">
        <v>642</v>
      </c>
      <c r="M113" s="303" t="s">
        <v>570</v>
      </c>
    </row>
    <row r="114" spans="2:13" outlineLevel="1">
      <c r="B114" s="395"/>
      <c r="E114" s="183" t="s">
        <v>481</v>
      </c>
      <c r="F114" s="128" t="s">
        <v>482</v>
      </c>
      <c r="H114" s="110"/>
      <c r="I114" s="97"/>
      <c r="K114" s="93" t="s">
        <v>642</v>
      </c>
      <c r="M114" s="303" t="s">
        <v>570</v>
      </c>
    </row>
    <row r="115" spans="2:13" outlineLevel="1">
      <c r="B115" s="395"/>
      <c r="E115" s="183" t="s">
        <v>483</v>
      </c>
      <c r="F115" s="128" t="s">
        <v>472</v>
      </c>
      <c r="H115" s="111"/>
      <c r="I115" s="97"/>
      <c r="K115" s="93" t="s">
        <v>642</v>
      </c>
      <c r="M115" s="303" t="s">
        <v>570</v>
      </c>
    </row>
    <row r="116" spans="2:13" outlineLevel="1">
      <c r="B116" s="395"/>
      <c r="E116" s="183" t="s">
        <v>67</v>
      </c>
      <c r="F116" s="128" t="s">
        <v>624</v>
      </c>
      <c r="H116" s="111"/>
      <c r="I116" s="97"/>
      <c r="K116" s="93" t="s">
        <v>642</v>
      </c>
      <c r="M116" s="303" t="s">
        <v>570</v>
      </c>
    </row>
    <row r="117" spans="2:13" outlineLevel="1">
      <c r="B117" s="395"/>
      <c r="E117" s="183" t="s">
        <v>484</v>
      </c>
      <c r="F117" s="128" t="s">
        <v>624</v>
      </c>
      <c r="H117" s="111"/>
      <c r="I117" s="97"/>
      <c r="K117" s="93" t="s">
        <v>642</v>
      </c>
      <c r="M117" s="303" t="s">
        <v>570</v>
      </c>
    </row>
    <row r="118" spans="2:13" outlineLevel="1">
      <c r="B118" s="395"/>
      <c r="E118" s="183" t="s">
        <v>484</v>
      </c>
      <c r="F118" s="128" t="s">
        <v>637</v>
      </c>
      <c r="H118" s="111"/>
      <c r="I118" s="97"/>
      <c r="K118" s="93" t="s">
        <v>642</v>
      </c>
      <c r="M118" s="303" t="s">
        <v>570</v>
      </c>
    </row>
    <row r="119" spans="2:13" outlineLevel="1">
      <c r="B119" s="395"/>
      <c r="E119" s="183" t="s">
        <v>485</v>
      </c>
      <c r="F119" s="128" t="s">
        <v>624</v>
      </c>
      <c r="H119" s="111"/>
      <c r="I119" s="97"/>
      <c r="K119" s="93" t="s">
        <v>642</v>
      </c>
      <c r="M119" s="303" t="s">
        <v>570</v>
      </c>
    </row>
    <row r="120" spans="2:13" outlineLevel="1">
      <c r="B120" s="396"/>
      <c r="E120" s="184" t="s">
        <v>485</v>
      </c>
      <c r="F120" s="266" t="s">
        <v>637</v>
      </c>
      <c r="G120" s="135"/>
      <c r="H120" s="112"/>
      <c r="I120" s="97"/>
      <c r="K120" s="93" t="s">
        <v>642</v>
      </c>
      <c r="M120" s="303" t="s">
        <v>570</v>
      </c>
    </row>
    <row r="121" spans="2:13" outlineLevel="1">
      <c r="E121" s="136" t="s">
        <v>649</v>
      </c>
    </row>
    <row r="122" spans="2:13" ht="15" customHeight="1">
      <c r="E122" s="136"/>
    </row>
    <row r="123" spans="2:13" ht="26.25" customHeight="1">
      <c r="E123" s="140" t="s">
        <v>650</v>
      </c>
      <c r="F123" s="13"/>
      <c r="G123" s="13"/>
      <c r="H123" s="25"/>
      <c r="I123" s="25"/>
    </row>
    <row r="124" spans="2:13" outlineLevel="1">
      <c r="B124" s="394"/>
      <c r="E124" s="133" t="s">
        <v>647</v>
      </c>
      <c r="F124" s="109"/>
      <c r="G124" s="13"/>
      <c r="H124" s="25"/>
      <c r="I124" s="28"/>
    </row>
    <row r="125" spans="2:13" outlineLevel="1">
      <c r="B125" s="395"/>
      <c r="E125" s="182" t="s">
        <v>477</v>
      </c>
      <c r="F125" s="129" t="s">
        <v>637</v>
      </c>
      <c r="G125" s="98"/>
      <c r="H125" s="116"/>
      <c r="I125" s="97"/>
      <c r="K125" s="93" t="s">
        <v>642</v>
      </c>
      <c r="M125" s="303" t="s">
        <v>570</v>
      </c>
    </row>
    <row r="126" spans="2:13" outlineLevel="1">
      <c r="B126" s="395"/>
      <c r="E126" s="183" t="s">
        <v>478</v>
      </c>
      <c r="F126" s="128" t="s">
        <v>624</v>
      </c>
      <c r="H126" s="111"/>
      <c r="I126" s="97"/>
      <c r="K126" s="93" t="s">
        <v>642</v>
      </c>
      <c r="M126" s="303" t="s">
        <v>570</v>
      </c>
    </row>
    <row r="127" spans="2:13" outlineLevel="1">
      <c r="B127" s="395"/>
      <c r="E127" s="183" t="s">
        <v>478</v>
      </c>
      <c r="F127" s="128" t="s">
        <v>637</v>
      </c>
      <c r="H127" s="111"/>
      <c r="I127" s="97"/>
      <c r="K127" s="93" t="s">
        <v>642</v>
      </c>
      <c r="M127" s="303" t="s">
        <v>570</v>
      </c>
    </row>
    <row r="128" spans="2:13" outlineLevel="1">
      <c r="B128" s="395"/>
      <c r="E128" s="183" t="s">
        <v>479</v>
      </c>
      <c r="F128" s="128" t="s">
        <v>480</v>
      </c>
      <c r="H128" s="111"/>
      <c r="I128" s="97"/>
      <c r="K128" s="93" t="s">
        <v>642</v>
      </c>
      <c r="M128" s="303" t="s">
        <v>570</v>
      </c>
    </row>
    <row r="129" spans="2:13" outlineLevel="1">
      <c r="B129" s="395"/>
      <c r="E129" s="183" t="s">
        <v>481</v>
      </c>
      <c r="F129" s="128" t="s">
        <v>482</v>
      </c>
      <c r="H129" s="110"/>
      <c r="I129" s="97"/>
      <c r="K129" s="93" t="s">
        <v>642</v>
      </c>
      <c r="M129" s="303" t="s">
        <v>570</v>
      </c>
    </row>
    <row r="130" spans="2:13" outlineLevel="1">
      <c r="B130" s="395"/>
      <c r="E130" s="183" t="s">
        <v>483</v>
      </c>
      <c r="F130" s="128" t="s">
        <v>472</v>
      </c>
      <c r="H130" s="111"/>
      <c r="I130" s="97"/>
      <c r="K130" s="93" t="s">
        <v>642</v>
      </c>
      <c r="M130" s="303" t="s">
        <v>570</v>
      </c>
    </row>
    <row r="131" spans="2:13" outlineLevel="1">
      <c r="B131" s="395"/>
      <c r="E131" s="183" t="s">
        <v>67</v>
      </c>
      <c r="F131" s="128" t="s">
        <v>624</v>
      </c>
      <c r="H131" s="111"/>
      <c r="I131" s="97"/>
      <c r="K131" s="93" t="s">
        <v>642</v>
      </c>
      <c r="M131" s="303" t="s">
        <v>570</v>
      </c>
    </row>
    <row r="132" spans="2:13" outlineLevel="1">
      <c r="B132" s="395"/>
      <c r="E132" s="183" t="s">
        <v>484</v>
      </c>
      <c r="F132" s="128" t="s">
        <v>624</v>
      </c>
      <c r="H132" s="111"/>
      <c r="I132" s="97"/>
      <c r="K132" s="93" t="s">
        <v>642</v>
      </c>
      <c r="M132" s="303" t="s">
        <v>570</v>
      </c>
    </row>
    <row r="133" spans="2:13" outlineLevel="1">
      <c r="B133" s="395"/>
      <c r="E133" s="183" t="s">
        <v>484</v>
      </c>
      <c r="F133" s="128" t="s">
        <v>637</v>
      </c>
      <c r="H133" s="111"/>
      <c r="I133" s="97"/>
      <c r="K133" s="93" t="s">
        <v>642</v>
      </c>
      <c r="M133" s="303" t="s">
        <v>570</v>
      </c>
    </row>
    <row r="134" spans="2:13" outlineLevel="1">
      <c r="B134" s="395"/>
      <c r="E134" s="183" t="s">
        <v>485</v>
      </c>
      <c r="F134" s="128" t="s">
        <v>624</v>
      </c>
      <c r="H134" s="111"/>
      <c r="I134" s="97"/>
      <c r="K134" s="93" t="s">
        <v>642</v>
      </c>
      <c r="M134" s="303" t="s">
        <v>570</v>
      </c>
    </row>
    <row r="135" spans="2:13" outlineLevel="1">
      <c r="B135" s="396"/>
      <c r="E135" s="184" t="s">
        <v>485</v>
      </c>
      <c r="F135" s="266" t="s">
        <v>637</v>
      </c>
      <c r="G135" s="135"/>
      <c r="H135" s="112"/>
      <c r="I135" s="97"/>
      <c r="K135" s="93" t="s">
        <v>642</v>
      </c>
      <c r="M135" s="303" t="s">
        <v>570</v>
      </c>
    </row>
    <row r="136" spans="2:13" outlineLevel="1">
      <c r="E136" s="133" t="s">
        <v>648</v>
      </c>
      <c r="F136" s="109"/>
      <c r="H136" s="26"/>
      <c r="L136" s="90"/>
    </row>
    <row r="137" spans="2:13" outlineLevel="1">
      <c r="B137" s="394"/>
      <c r="E137" s="182" t="s">
        <v>477</v>
      </c>
      <c r="F137" s="129" t="s">
        <v>637</v>
      </c>
      <c r="G137" s="98"/>
      <c r="H137" s="116"/>
      <c r="I137" s="97"/>
      <c r="K137" s="93" t="s">
        <v>642</v>
      </c>
      <c r="M137" s="303" t="s">
        <v>570</v>
      </c>
    </row>
    <row r="138" spans="2:13" outlineLevel="1">
      <c r="B138" s="395"/>
      <c r="E138" s="183" t="s">
        <v>478</v>
      </c>
      <c r="F138" s="128" t="s">
        <v>624</v>
      </c>
      <c r="H138" s="111"/>
      <c r="I138" s="97"/>
      <c r="K138" s="93" t="s">
        <v>642</v>
      </c>
      <c r="M138" s="303" t="s">
        <v>570</v>
      </c>
    </row>
    <row r="139" spans="2:13" outlineLevel="1">
      <c r="B139" s="395"/>
      <c r="E139" s="183" t="s">
        <v>478</v>
      </c>
      <c r="F139" s="128" t="s">
        <v>637</v>
      </c>
      <c r="H139" s="111"/>
      <c r="I139" s="97"/>
      <c r="K139" s="93" t="s">
        <v>642</v>
      </c>
      <c r="M139" s="303" t="s">
        <v>570</v>
      </c>
    </row>
    <row r="140" spans="2:13" outlineLevel="1">
      <c r="B140" s="395"/>
      <c r="E140" s="183" t="s">
        <v>479</v>
      </c>
      <c r="F140" s="128" t="s">
        <v>480</v>
      </c>
      <c r="H140" s="111"/>
      <c r="I140" s="97"/>
      <c r="K140" s="93" t="s">
        <v>642</v>
      </c>
      <c r="M140" s="303" t="s">
        <v>570</v>
      </c>
    </row>
    <row r="141" spans="2:13" outlineLevel="1">
      <c r="B141" s="395"/>
      <c r="E141" s="183" t="s">
        <v>481</v>
      </c>
      <c r="F141" s="128" t="s">
        <v>482</v>
      </c>
      <c r="H141" s="110"/>
      <c r="I141" s="97"/>
      <c r="K141" s="93" t="s">
        <v>642</v>
      </c>
      <c r="M141" s="303" t="s">
        <v>570</v>
      </c>
    </row>
    <row r="142" spans="2:13" outlineLevel="1">
      <c r="B142" s="395"/>
      <c r="E142" s="183" t="s">
        <v>483</v>
      </c>
      <c r="F142" s="128" t="s">
        <v>472</v>
      </c>
      <c r="H142" s="111"/>
      <c r="I142" s="97"/>
      <c r="K142" s="93" t="s">
        <v>642</v>
      </c>
      <c r="M142" s="303" t="s">
        <v>570</v>
      </c>
    </row>
    <row r="143" spans="2:13" outlineLevel="1">
      <c r="B143" s="395"/>
      <c r="E143" s="183" t="s">
        <v>67</v>
      </c>
      <c r="F143" s="128" t="s">
        <v>624</v>
      </c>
      <c r="H143" s="111"/>
      <c r="I143" s="97"/>
      <c r="K143" s="93" t="s">
        <v>642</v>
      </c>
      <c r="M143" s="303" t="s">
        <v>570</v>
      </c>
    </row>
    <row r="144" spans="2:13" outlineLevel="1">
      <c r="B144" s="395"/>
      <c r="E144" s="183" t="s">
        <v>484</v>
      </c>
      <c r="F144" s="128" t="s">
        <v>624</v>
      </c>
      <c r="H144" s="111"/>
      <c r="I144" s="97"/>
      <c r="K144" s="93" t="s">
        <v>642</v>
      </c>
      <c r="M144" s="303" t="s">
        <v>570</v>
      </c>
    </row>
    <row r="145" spans="2:13" outlineLevel="1">
      <c r="B145" s="395"/>
      <c r="E145" s="183" t="s">
        <v>484</v>
      </c>
      <c r="F145" s="128" t="s">
        <v>637</v>
      </c>
      <c r="H145" s="111"/>
      <c r="I145" s="97"/>
      <c r="K145" s="93" t="s">
        <v>642</v>
      </c>
      <c r="M145" s="303" t="s">
        <v>570</v>
      </c>
    </row>
    <row r="146" spans="2:13" outlineLevel="1">
      <c r="B146" s="395"/>
      <c r="E146" s="183" t="s">
        <v>485</v>
      </c>
      <c r="F146" s="128" t="s">
        <v>624</v>
      </c>
      <c r="H146" s="111"/>
      <c r="I146" s="97"/>
      <c r="K146" s="93" t="s">
        <v>642</v>
      </c>
      <c r="M146" s="303" t="s">
        <v>570</v>
      </c>
    </row>
    <row r="147" spans="2:13" outlineLevel="1">
      <c r="B147" s="396"/>
      <c r="E147" s="184" t="s">
        <v>485</v>
      </c>
      <c r="F147" s="266" t="s">
        <v>637</v>
      </c>
      <c r="G147" s="135"/>
      <c r="H147" s="112"/>
      <c r="I147" s="97"/>
      <c r="K147" s="93" t="s">
        <v>642</v>
      </c>
      <c r="M147" s="303" t="s">
        <v>570</v>
      </c>
    </row>
    <row r="148" spans="2:13" outlineLevel="1">
      <c r="E148" s="136" t="s">
        <v>649</v>
      </c>
    </row>
    <row r="149" spans="2:13" ht="15" customHeight="1"/>
    <row r="150" spans="2:13" ht="26.25" customHeight="1">
      <c r="E150" s="72" t="s">
        <v>651</v>
      </c>
      <c r="F150" s="109"/>
      <c r="G150" s="114"/>
      <c r="H150" s="9"/>
      <c r="I150" s="28"/>
    </row>
    <row r="151" spans="2:13" outlineLevel="1">
      <c r="B151" s="394"/>
      <c r="E151" s="138" t="s">
        <v>652</v>
      </c>
      <c r="F151" s="129" t="s">
        <v>637</v>
      </c>
      <c r="G151" s="98"/>
      <c r="H151" s="139"/>
      <c r="I151" s="97"/>
      <c r="K151" s="93" t="s">
        <v>653</v>
      </c>
      <c r="M151" s="303" t="s">
        <v>570</v>
      </c>
    </row>
    <row r="152" spans="2:13" outlineLevel="1">
      <c r="B152" s="395"/>
      <c r="E152" s="134" t="s">
        <v>654</v>
      </c>
      <c r="F152" s="128" t="s">
        <v>637</v>
      </c>
      <c r="H152" s="111"/>
      <c r="I152" s="97"/>
      <c r="K152" s="93" t="s">
        <v>653</v>
      </c>
      <c r="M152" s="303" t="s">
        <v>570</v>
      </c>
    </row>
    <row r="153" spans="2:13" outlineLevel="1">
      <c r="B153" s="395"/>
      <c r="E153" s="134" t="s">
        <v>655</v>
      </c>
      <c r="F153" s="128" t="s">
        <v>637</v>
      </c>
      <c r="H153" s="111"/>
      <c r="I153" s="97"/>
      <c r="K153" s="93" t="s">
        <v>653</v>
      </c>
      <c r="M153" s="303" t="s">
        <v>570</v>
      </c>
    </row>
    <row r="154" spans="2:13" outlineLevel="1">
      <c r="B154" s="395"/>
      <c r="E154" s="134" t="s">
        <v>656</v>
      </c>
      <c r="F154" s="128" t="s">
        <v>637</v>
      </c>
      <c r="H154" s="111"/>
      <c r="I154" s="97"/>
      <c r="J154" s="91"/>
      <c r="K154" s="93" t="s">
        <v>653</v>
      </c>
      <c r="M154" s="303" t="s">
        <v>570</v>
      </c>
    </row>
    <row r="155" spans="2:13" outlineLevel="1">
      <c r="B155" s="396"/>
      <c r="E155" s="218" t="s">
        <v>657</v>
      </c>
      <c r="F155" s="137" t="s">
        <v>637</v>
      </c>
      <c r="G155" s="135"/>
      <c r="H155" s="112"/>
      <c r="I155" s="97"/>
      <c r="J155" s="91"/>
      <c r="K155" s="93" t="s">
        <v>653</v>
      </c>
      <c r="M155" s="303" t="s">
        <v>570</v>
      </c>
    </row>
    <row r="156" spans="2:13" outlineLevel="1">
      <c r="E156" s="271" t="s">
        <v>658</v>
      </c>
      <c r="F156" s="136"/>
      <c r="G156" s="136"/>
      <c r="H156" s="136"/>
      <c r="I156" s="97"/>
      <c r="J156" s="91"/>
    </row>
    <row r="157" spans="2:13">
      <c r="J157" s="91"/>
    </row>
    <row r="158" spans="2:13">
      <c r="J158" s="91"/>
    </row>
  </sheetData>
  <mergeCells count="14">
    <mergeCell ref="B7:B12"/>
    <mergeCell ref="B15:B21"/>
    <mergeCell ref="B137:B147"/>
    <mergeCell ref="B151:B155"/>
    <mergeCell ref="B124:B135"/>
    <mergeCell ref="B23:B24"/>
    <mergeCell ref="B27:B32"/>
    <mergeCell ref="B35:B40"/>
    <mergeCell ref="B98:B108"/>
    <mergeCell ref="B110:B120"/>
    <mergeCell ref="B71:B81"/>
    <mergeCell ref="B83:B93"/>
    <mergeCell ref="B44:B54"/>
    <mergeCell ref="B56:B66"/>
  </mergeCells>
  <phoneticPr fontId="83" type="noConversion"/>
  <conditionalFormatting sqref="B4">
    <cfRule type="containsText" dxfId="25" priority="1" operator="containsText" text="Unsure">
      <formula>NOT(ISERROR(SEARCH("Unsure",B4)))</formula>
    </cfRule>
    <cfRule type="containsText" dxfId="24" priority="2" operator="containsText" text="Yes">
      <formula>NOT(ISERROR(SEARCH("Yes",B4)))</formula>
    </cfRule>
    <cfRule type="containsText" dxfId="23" priority="3" operator="containsText" text="No">
      <formula>NOT(ISERROR(SEARCH("No",B4)))</formula>
    </cfRule>
  </conditionalFormatting>
  <dataValidations count="2">
    <dataValidation type="list" allowBlank="1" showInputMessage="1" showErrorMessage="1" sqref="H24:I24" xr:uid="{00000000-0002-0000-0600-000000000000}">
      <formula1>#REF!</formula1>
    </dataValidation>
    <dataValidation allowBlank="1" showInputMessage="1" showErrorMessage="1" sqref="U8:X34" xr:uid="{00000000-0002-0000-0600-000001000000}"/>
  </dataValidations>
  <pageMargins left="0.7" right="0.7" top="0.75" bottom="0.75" header="0.3" footer="0.3"/>
  <pageSetup paperSize="9" orientation="portrait" r:id="rId1"/>
  <headerFooter>
    <oddFooter>&amp;L_x000D_&amp;1#&amp;"Calibri"&amp;8&amp;K000000 For Official use only</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Changes summary</vt:lpstr>
      <vt:lpstr>Concepts</vt:lpstr>
      <vt:lpstr>Definitions</vt:lpstr>
      <vt:lpstr>Validations</vt:lpstr>
      <vt:lpstr>Checks and Totals</vt:lpstr>
      <vt:lpstr>Energy delivered by CR Tariff</vt:lpstr>
      <vt:lpstr>Energy delivered by NCR Tariff</vt:lpstr>
      <vt:lpstr>Energy delivered|received</vt:lpstr>
      <vt:lpstr>Demand</vt:lpstr>
      <vt:lpstr>Connections</vt:lpstr>
      <vt:lpstr>Other outputs</vt:lpstr>
      <vt:lpstr>Export Services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2023-04-26T02:27:48Z</dcterms:created>
  <dcterms:modified xsi:type="dcterms:W3CDTF">2023-04-26T02:28:19Z</dcterms:modified>
  <cp:category/>
  <cp:contentStatus/>
</cp:coreProperties>
</file>