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505" yWindow="45" windowWidth="11550" windowHeight="10215"/>
  </bookViews>
  <sheets>
    <sheet name="Cover" sheetId="9" r:id="rId1"/>
    <sheet name="AER Summary" sheetId="1" r:id="rId2"/>
    <sheet name="Service Description" sheetId="2" r:id="rId3"/>
    <sheet name="Fee Breakdown" sheetId="4" r:id="rId4"/>
    <sheet name="Input Data" sheetId="7" r:id="rId5"/>
    <sheet name="15-19 prices" sheetId="8" r:id="rId6"/>
  </sheets>
  <externalReferences>
    <externalReference r:id="rId7"/>
  </externalReferences>
  <definedNames>
    <definedName name="_xlnm._FilterDatabase" localSheetId="5" hidden="1">'15-19 prices'!$A$2:$O$153</definedName>
    <definedName name="ApprovedLabourRates">'[1]AER Table 16.22'!$C$3:$C$7</definedName>
    <definedName name="FY15_CPI_Actual">[1]CPI!$D$13</definedName>
    <definedName name="FY15_CPI_Forecast">[1]CPI!$F$13</definedName>
    <definedName name="FY16_CPI_Actual">[1]CPI!$D$14</definedName>
    <definedName name="FY16_X_ANS">'[1]AER Table 16.23'!$B$4</definedName>
    <definedName name="FY17_CPI_Actual">[1]CPI!$D$15</definedName>
    <definedName name="FY17_X_ANS">'[1]AER Table 16.23'!$C$4</definedName>
    <definedName name="FY18_CPI_Actual">[1]CPI!$D$16</definedName>
    <definedName name="FY18_X_ANS">'[1]AER Table 16.23'!$D$4</definedName>
    <definedName name="FY19_CPI_Actual">[1]CPI!$D$17</definedName>
    <definedName name="FY19_X_ANS">'[1]AER Table 16.23'!$E$4</definedName>
    <definedName name="LabourIndex">'[1]AER Table 16.22'!$A$3:$A$7</definedName>
    <definedName name="Rates">'Input Data'!$B$37:$B$41</definedName>
  </definedNames>
  <calcPr calcId="145621"/>
</workbook>
</file>

<file path=xl/calcChain.xml><?xml version="1.0" encoding="utf-8"?>
<calcChain xmlns="http://schemas.openxmlformats.org/spreadsheetml/2006/main">
  <c r="B124" i="1" l="1"/>
  <c r="E49" i="1"/>
  <c r="E264" i="1"/>
  <c r="E263" i="1"/>
  <c r="F264" i="1"/>
  <c r="F263" i="1"/>
  <c r="G264" i="1"/>
  <c r="G263" i="1"/>
  <c r="H266" i="1"/>
  <c r="H264" i="1"/>
  <c r="H263" i="1"/>
  <c r="I49" i="1"/>
  <c r="B129" i="1"/>
  <c r="E50" i="1"/>
  <c r="E273" i="1"/>
  <c r="D130" i="1"/>
  <c r="E24" i="4"/>
  <c r="H24" i="4"/>
  <c r="H25" i="4"/>
  <c r="D135" i="1"/>
  <c r="D136" i="1"/>
  <c r="B144" i="1"/>
  <c r="E53" i="1"/>
  <c r="D145" i="1"/>
  <c r="B149" i="1"/>
  <c r="E54" i="1"/>
  <c r="I54" i="1"/>
  <c r="D16" i="1" s="1"/>
  <c r="B154" i="1"/>
  <c r="E55" i="1"/>
  <c r="I55" i="1"/>
  <c r="D155" i="1"/>
  <c r="E65" i="4"/>
  <c r="H65" i="4"/>
  <c r="H66" i="4"/>
  <c r="D160" i="1"/>
  <c r="D161" i="1"/>
  <c r="E73" i="4"/>
  <c r="H73" i="4"/>
  <c r="H74" i="4"/>
  <c r="D165" i="1"/>
  <c r="D166" i="1"/>
  <c r="C79" i="4"/>
  <c r="D20" i="1"/>
  <c r="H81" i="4"/>
  <c r="H82" i="4" s="1"/>
  <c r="D170" i="1"/>
  <c r="B174" i="1"/>
  <c r="E59" i="1"/>
  <c r="I59" i="1"/>
  <c r="D21" i="1"/>
  <c r="D175" i="1"/>
  <c r="B179" i="1"/>
  <c r="E60" i="1"/>
  <c r="G60" i="1" s="1"/>
  <c r="D180" i="1"/>
  <c r="B184" i="1"/>
  <c r="E61" i="1"/>
  <c r="I61" i="1"/>
  <c r="D23" i="1"/>
  <c r="D185" i="1"/>
  <c r="B189" i="1"/>
  <c r="E113" i="4"/>
  <c r="H113" i="4"/>
  <c r="D24" i="1"/>
  <c r="D191" i="1"/>
  <c r="B194" i="1"/>
  <c r="E63" i="1"/>
  <c r="B199" i="1"/>
  <c r="E64" i="1"/>
  <c r="I64" i="1"/>
  <c r="D26" i="1"/>
  <c r="I26" i="1" s="1"/>
  <c r="B204" i="1"/>
  <c r="E65" i="1"/>
  <c r="I65" i="1"/>
  <c r="D27" i="1" s="1"/>
  <c r="D205" i="1"/>
  <c r="B209" i="1"/>
  <c r="E66" i="1"/>
  <c r="D210" i="1"/>
  <c r="B213" i="1"/>
  <c r="E153" i="4"/>
  <c r="G153" i="4"/>
  <c r="H153" i="4"/>
  <c r="E154" i="4"/>
  <c r="G154" i="4"/>
  <c r="H154" i="4"/>
  <c r="H155" i="4"/>
  <c r="D32" i="1"/>
  <c r="D215" i="1"/>
  <c r="E162" i="4"/>
  <c r="G162" i="4"/>
  <c r="H162" i="4"/>
  <c r="E163" i="4"/>
  <c r="G163" i="4"/>
  <c r="H163" i="4"/>
  <c r="H164" i="4"/>
  <c r="D219" i="1"/>
  <c r="E172" i="4"/>
  <c r="G172" i="4"/>
  <c r="H172" i="4"/>
  <c r="H173" i="4"/>
  <c r="D223" i="1"/>
  <c r="B225" i="1"/>
  <c r="E180" i="4"/>
  <c r="G180" i="4"/>
  <c r="H180" i="4"/>
  <c r="H181" i="4"/>
  <c r="D36" i="1"/>
  <c r="D227" i="1"/>
  <c r="B229" i="1"/>
  <c r="E188" i="4"/>
  <c r="G188" i="4"/>
  <c r="H188" i="4"/>
  <c r="E189" i="4"/>
  <c r="H189" i="4"/>
  <c r="H190" i="4"/>
  <c r="D37" i="1"/>
  <c r="D231" i="1"/>
  <c r="E197" i="4"/>
  <c r="H197" i="4"/>
  <c r="H198" i="4"/>
  <c r="D235" i="1"/>
  <c r="E205" i="4"/>
  <c r="H205" i="4"/>
  <c r="H206" i="4"/>
  <c r="D239" i="1"/>
  <c r="E213" i="4"/>
  <c r="H213" i="4"/>
  <c r="H214" i="4"/>
  <c r="D243" i="1"/>
  <c r="E221" i="4"/>
  <c r="H221" i="4"/>
  <c r="H222" i="4"/>
  <c r="D247" i="1"/>
  <c r="F273" i="1"/>
  <c r="E130" i="1"/>
  <c r="E135" i="1"/>
  <c r="E136" i="1"/>
  <c r="E145" i="1"/>
  <c r="E155" i="1"/>
  <c r="E160" i="1"/>
  <c r="E161" i="1"/>
  <c r="E165" i="1"/>
  <c r="E166" i="1"/>
  <c r="E170" i="1"/>
  <c r="E175" i="1"/>
  <c r="E176" i="1"/>
  <c r="E180" i="1"/>
  <c r="E185" i="1"/>
  <c r="E191" i="1"/>
  <c r="E205" i="1"/>
  <c r="E210" i="1"/>
  <c r="E215" i="1"/>
  <c r="E219" i="1"/>
  <c r="E223" i="1"/>
  <c r="E227" i="1"/>
  <c r="E231" i="1"/>
  <c r="E235" i="1"/>
  <c r="E239" i="1"/>
  <c r="E243" i="1"/>
  <c r="E247" i="1"/>
  <c r="G273" i="1"/>
  <c r="F130" i="1"/>
  <c r="F135" i="1"/>
  <c r="F136" i="1"/>
  <c r="F145" i="1"/>
  <c r="F155" i="1"/>
  <c r="F160" i="1"/>
  <c r="F161" i="1"/>
  <c r="F165" i="1"/>
  <c r="F166" i="1"/>
  <c r="F170" i="1"/>
  <c r="F175" i="1"/>
  <c r="F176" i="1"/>
  <c r="F180" i="1"/>
  <c r="F185" i="1"/>
  <c r="F191" i="1"/>
  <c r="F205" i="1"/>
  <c r="F210" i="1"/>
  <c r="F215" i="1"/>
  <c r="F219" i="1"/>
  <c r="F223" i="1"/>
  <c r="F227" i="1"/>
  <c r="F231" i="1"/>
  <c r="F235" i="1"/>
  <c r="F239" i="1"/>
  <c r="F243" i="1"/>
  <c r="F247" i="1"/>
  <c r="H273" i="1"/>
  <c r="G130" i="1"/>
  <c r="G135" i="1"/>
  <c r="G136" i="1"/>
  <c r="G145" i="1"/>
  <c r="G155" i="1"/>
  <c r="G160" i="1"/>
  <c r="G161" i="1"/>
  <c r="G165" i="1"/>
  <c r="G166" i="1"/>
  <c r="G170" i="1"/>
  <c r="G175" i="1"/>
  <c r="G176" i="1"/>
  <c r="G180" i="1"/>
  <c r="G185" i="1"/>
  <c r="G186" i="1"/>
  <c r="G191" i="1"/>
  <c r="G205" i="1"/>
  <c r="G210" i="1"/>
  <c r="G215" i="1"/>
  <c r="G219" i="1"/>
  <c r="G223" i="1"/>
  <c r="G227" i="1"/>
  <c r="G231" i="1"/>
  <c r="G235" i="1"/>
  <c r="G239" i="1"/>
  <c r="G243" i="1"/>
  <c r="G247" i="1"/>
  <c r="C136" i="1"/>
  <c r="H136" i="1"/>
  <c r="C161" i="1"/>
  <c r="H161" i="1"/>
  <c r="C166" i="1"/>
  <c r="H166" i="1"/>
  <c r="C176" i="1"/>
  <c r="G95" i="1" s="1"/>
  <c r="C186" i="1"/>
  <c r="G97" i="1" s="1"/>
  <c r="F97" i="1" s="1"/>
  <c r="C191" i="1"/>
  <c r="C215" i="1"/>
  <c r="H215" i="1"/>
  <c r="C219" i="1"/>
  <c r="H219" i="1"/>
  <c r="C223" i="1"/>
  <c r="H223" i="1"/>
  <c r="C227" i="1"/>
  <c r="H227" i="1"/>
  <c r="C231" i="1"/>
  <c r="H231" i="1"/>
  <c r="C235" i="1"/>
  <c r="H235" i="1"/>
  <c r="C239" i="1"/>
  <c r="H239" i="1"/>
  <c r="C243" i="1"/>
  <c r="H243" i="1"/>
  <c r="C247" i="1"/>
  <c r="H247" i="1"/>
  <c r="H242" i="1"/>
  <c r="B245" i="1"/>
  <c r="B241" i="1"/>
  <c r="H246" i="1"/>
  <c r="C219" i="4"/>
  <c r="C211" i="4"/>
  <c r="D41" i="1"/>
  <c r="D221" i="4"/>
  <c r="D213" i="4"/>
  <c r="B86" i="2"/>
  <c r="B83" i="2"/>
  <c r="D40" i="1"/>
  <c r="G27" i="7"/>
  <c r="H27" i="7"/>
  <c r="I27" i="7"/>
  <c r="J27" i="7"/>
  <c r="G28" i="7"/>
  <c r="H28" i="7"/>
  <c r="I28" i="7"/>
  <c r="J28" i="7"/>
  <c r="G29" i="7"/>
  <c r="H29" i="7"/>
  <c r="I29" i="7"/>
  <c r="J29" i="7"/>
  <c r="G30" i="7"/>
  <c r="H30" i="7"/>
  <c r="I30" i="7"/>
  <c r="J30" i="7"/>
  <c r="G26" i="7"/>
  <c r="H26" i="7"/>
  <c r="I26" i="7"/>
  <c r="J26" i="7"/>
  <c r="E38" i="7"/>
  <c r="F38" i="7"/>
  <c r="E39" i="7"/>
  <c r="F39" i="7"/>
  <c r="E40" i="7"/>
  <c r="F40" i="7"/>
  <c r="E41" i="7"/>
  <c r="F41" i="7"/>
  <c r="F37" i="7"/>
  <c r="E37" i="7"/>
  <c r="D273" i="1"/>
  <c r="F88" i="1"/>
  <c r="D9" i="7"/>
  <c r="E9" i="7"/>
  <c r="F9" i="7"/>
  <c r="D10" i="7"/>
  <c r="E10" i="7"/>
  <c r="F10" i="7"/>
  <c r="G10" i="7"/>
  <c r="B80" i="2"/>
  <c r="B77" i="2"/>
  <c r="B74" i="2"/>
  <c r="B71" i="2"/>
  <c r="B68" i="2"/>
  <c r="B65" i="2"/>
  <c r="B62" i="2"/>
  <c r="B237" i="1"/>
  <c r="B233" i="1"/>
  <c r="H238" i="1"/>
  <c r="H234" i="1"/>
  <c r="H230" i="1"/>
  <c r="B221" i="1"/>
  <c r="B217" i="1"/>
  <c r="H226" i="1"/>
  <c r="H222" i="1"/>
  <c r="H218" i="1"/>
  <c r="H214" i="1"/>
  <c r="C203" i="4"/>
  <c r="D205" i="4"/>
  <c r="H14" i="7"/>
  <c r="I14" i="7"/>
  <c r="J14" i="7"/>
  <c r="H15" i="7"/>
  <c r="I15" i="7"/>
  <c r="C195" i="4"/>
  <c r="D197" i="4"/>
  <c r="C186" i="4"/>
  <c r="D188" i="4"/>
  <c r="D189" i="4"/>
  <c r="C178" i="4"/>
  <c r="D180" i="4"/>
  <c r="D172" i="4"/>
  <c r="G171" i="4"/>
  <c r="D171" i="4"/>
  <c r="D162" i="4"/>
  <c r="D153" i="4"/>
  <c r="C169" i="4"/>
  <c r="C160" i="4"/>
  <c r="C151" i="4"/>
  <c r="D163" i="4"/>
  <c r="D154" i="4"/>
  <c r="E51" i="1"/>
  <c r="F51" i="1" s="1"/>
  <c r="B59" i="2"/>
  <c r="B56" i="2"/>
  <c r="B53" i="2"/>
  <c r="B50" i="2"/>
  <c r="B47" i="2"/>
  <c r="B44" i="2"/>
  <c r="B41" i="2"/>
  <c r="B38" i="2"/>
  <c r="B35" i="2"/>
  <c r="B32" i="2"/>
  <c r="B29" i="2"/>
  <c r="B26" i="2"/>
  <c r="B23" i="2"/>
  <c r="B20" i="2"/>
  <c r="B17" i="2"/>
  <c r="B14" i="2"/>
  <c r="B11" i="2"/>
  <c r="B8" i="2"/>
  <c r="H200" i="1"/>
  <c r="H195" i="1"/>
  <c r="H190" i="1"/>
  <c r="H150" i="1"/>
  <c r="H125" i="1"/>
  <c r="B169" i="1"/>
  <c r="B164" i="1"/>
  <c r="B159" i="1"/>
  <c r="B139" i="1"/>
  <c r="C143" i="4"/>
  <c r="C135" i="4"/>
  <c r="C127" i="4"/>
  <c r="C119" i="4"/>
  <c r="C111" i="4"/>
  <c r="C103" i="4"/>
  <c r="C95" i="4"/>
  <c r="C87" i="4"/>
  <c r="C71" i="4"/>
  <c r="C63" i="4"/>
  <c r="C55" i="4"/>
  <c r="C47" i="4"/>
  <c r="C39" i="4"/>
  <c r="C22" i="4"/>
  <c r="C14" i="4"/>
  <c r="C6" i="4"/>
  <c r="D145" i="4"/>
  <c r="D137" i="4"/>
  <c r="D129" i="4"/>
  <c r="D121" i="4"/>
  <c r="D113" i="4"/>
  <c r="D105" i="4"/>
  <c r="D97" i="4"/>
  <c r="D89" i="4"/>
  <c r="D81" i="4"/>
  <c r="D73" i="4"/>
  <c r="D65" i="4"/>
  <c r="C3" i="4"/>
  <c r="D3" i="2"/>
  <c r="C30" i="4"/>
  <c r="D57" i="4"/>
  <c r="D49" i="4"/>
  <c r="D41" i="4"/>
  <c r="B134" i="1"/>
  <c r="D24" i="4"/>
  <c r="D16" i="4"/>
  <c r="D8" i="4"/>
  <c r="C256" i="1"/>
  <c r="C257" i="1"/>
  <c r="C255" i="1"/>
  <c r="E56" i="1"/>
  <c r="E58" i="1"/>
  <c r="E57" i="1"/>
  <c r="E52" i="1"/>
  <c r="E62" i="1"/>
  <c r="F62" i="1" s="1"/>
  <c r="D8" i="7"/>
  <c r="F50" i="1"/>
  <c r="F58" i="1"/>
  <c r="F56" i="1"/>
  <c r="F57" i="1"/>
  <c r="F61" i="1"/>
  <c r="D256" i="1"/>
  <c r="F8" i="7"/>
  <c r="G9" i="7"/>
  <c r="G8" i="7"/>
  <c r="D37" i="7"/>
  <c r="F52" i="1"/>
  <c r="F55" i="1"/>
  <c r="F65" i="1"/>
  <c r="F49" i="1"/>
  <c r="F64" i="1"/>
  <c r="F54" i="1"/>
  <c r="F59" i="1"/>
  <c r="E8" i="7"/>
  <c r="H175" i="1"/>
  <c r="E257" i="1"/>
  <c r="J15" i="7"/>
  <c r="K15" i="7"/>
  <c r="L15" i="7"/>
  <c r="H257" i="1"/>
  <c r="H13" i="7"/>
  <c r="D255" i="1"/>
  <c r="D257" i="1"/>
  <c r="I13" i="7"/>
  <c r="E255" i="1"/>
  <c r="F256" i="1"/>
  <c r="K14" i="7"/>
  <c r="E256" i="1"/>
  <c r="J221" i="4"/>
  <c r="J222" i="4"/>
  <c r="J213" i="4"/>
  <c r="J214" i="4"/>
  <c r="H160" i="1"/>
  <c r="H205" i="1"/>
  <c r="H210" i="1"/>
  <c r="G56" i="1"/>
  <c r="F41" i="1"/>
  <c r="F40" i="1"/>
  <c r="E41" i="1"/>
  <c r="E40" i="1"/>
  <c r="G58" i="1"/>
  <c r="G59" i="1"/>
  <c r="G61" i="1"/>
  <c r="G51" i="1"/>
  <c r="G49" i="1"/>
  <c r="G65" i="1"/>
  <c r="G64" i="1"/>
  <c r="G54" i="1"/>
  <c r="G53" i="1"/>
  <c r="G50" i="1"/>
  <c r="D39" i="7"/>
  <c r="G39" i="7"/>
  <c r="H39" i="7"/>
  <c r="I39" i="7"/>
  <c r="J39" i="7"/>
  <c r="D41" i="7"/>
  <c r="G41" i="7"/>
  <c r="H41" i="7"/>
  <c r="I41" i="7"/>
  <c r="J41" i="7"/>
  <c r="D38" i="7"/>
  <c r="D40" i="7"/>
  <c r="J205" i="4"/>
  <c r="J13" i="7"/>
  <c r="F255" i="1"/>
  <c r="G257" i="1"/>
  <c r="F257" i="1"/>
  <c r="K13" i="7"/>
  <c r="G255" i="1"/>
  <c r="G256" i="1"/>
  <c r="L14" i="7"/>
  <c r="J153" i="4"/>
  <c r="J171" i="4"/>
  <c r="J188" i="4"/>
  <c r="G37" i="7"/>
  <c r="J180" i="4"/>
  <c r="J181" i="4"/>
  <c r="J162" i="4"/>
  <c r="J113" i="4"/>
  <c r="J114" i="4"/>
  <c r="K221" i="4"/>
  <c r="K213" i="4"/>
  <c r="K214" i="4"/>
  <c r="K222" i="4"/>
  <c r="G41" i="1"/>
  <c r="G40" i="1"/>
  <c r="H41" i="1"/>
  <c r="H40" i="1"/>
  <c r="H170" i="1"/>
  <c r="H130" i="1"/>
  <c r="H155" i="1"/>
  <c r="H51" i="1"/>
  <c r="H65" i="1"/>
  <c r="H58" i="1"/>
  <c r="H59" i="1"/>
  <c r="H61" i="1"/>
  <c r="H53" i="1"/>
  <c r="H49" i="1"/>
  <c r="H54" i="1"/>
  <c r="H52" i="1"/>
  <c r="H63" i="1"/>
  <c r="H64" i="1"/>
  <c r="H56" i="1"/>
  <c r="H180" i="1"/>
  <c r="H135" i="1"/>
  <c r="H185" i="1"/>
  <c r="J197" i="4"/>
  <c r="J198" i="4"/>
  <c r="J172" i="4"/>
  <c r="J173" i="4"/>
  <c r="J24" i="4"/>
  <c r="J25" i="4"/>
  <c r="J65" i="4"/>
  <c r="J66" i="4"/>
  <c r="J206" i="4"/>
  <c r="J73" i="4"/>
  <c r="J74" i="4"/>
  <c r="G40" i="7"/>
  <c r="J163" i="4"/>
  <c r="J164" i="4"/>
  <c r="J154" i="4"/>
  <c r="J155" i="4"/>
  <c r="J189" i="4"/>
  <c r="J190" i="4"/>
  <c r="G38" i="7"/>
  <c r="H165" i="1"/>
  <c r="H145" i="1"/>
  <c r="L13" i="7"/>
  <c r="H255" i="1"/>
  <c r="H256" i="1"/>
  <c r="K188" i="4"/>
  <c r="K162" i="4"/>
  <c r="H37" i="7"/>
  <c r="I37" i="7"/>
  <c r="K153" i="4"/>
  <c r="K113" i="4"/>
  <c r="K114" i="4"/>
  <c r="K171" i="4"/>
  <c r="K180" i="4"/>
  <c r="K181" i="4"/>
  <c r="L213" i="4"/>
  <c r="L221" i="4"/>
  <c r="L222" i="4"/>
  <c r="L214" i="4"/>
  <c r="I41" i="1"/>
  <c r="I40" i="1"/>
  <c r="K189" i="4"/>
  <c r="K190" i="4"/>
  <c r="H38" i="7"/>
  <c r="I38" i="7"/>
  <c r="K205" i="4"/>
  <c r="K206" i="4"/>
  <c r="K24" i="4"/>
  <c r="K25" i="4"/>
  <c r="H40" i="7"/>
  <c r="I40" i="7"/>
  <c r="K65" i="4"/>
  <c r="K66" i="4"/>
  <c r="K163" i="4"/>
  <c r="K164" i="4"/>
  <c r="K197" i="4"/>
  <c r="K198" i="4"/>
  <c r="K73" i="4"/>
  <c r="K74" i="4"/>
  <c r="K154" i="4"/>
  <c r="K155" i="4"/>
  <c r="K172" i="4"/>
  <c r="K173" i="4"/>
  <c r="I51" i="1"/>
  <c r="I58" i="1"/>
  <c r="I56" i="1"/>
  <c r="I62" i="1"/>
  <c r="L162" i="4"/>
  <c r="L171" i="4"/>
  <c r="L153" i="4"/>
  <c r="L113" i="4"/>
  <c r="L114" i="4"/>
  <c r="L188" i="4"/>
  <c r="L180" i="4"/>
  <c r="L181" i="4"/>
  <c r="J37" i="7"/>
  <c r="H129" i="4"/>
  <c r="H130" i="4" s="1"/>
  <c r="F21" i="1"/>
  <c r="H21" i="1"/>
  <c r="G23" i="1"/>
  <c r="E23" i="1"/>
  <c r="L189" i="4"/>
  <c r="L190" i="4"/>
  <c r="J38" i="7"/>
  <c r="L24" i="4"/>
  <c r="L25" i="4"/>
  <c r="L73" i="4"/>
  <c r="L74" i="4"/>
  <c r="L172" i="4"/>
  <c r="L173" i="4"/>
  <c r="L205" i="4"/>
  <c r="L206" i="4"/>
  <c r="L163" i="4"/>
  <c r="L164" i="4"/>
  <c r="J40" i="7"/>
  <c r="L65" i="4"/>
  <c r="L66" i="4"/>
  <c r="L154" i="4"/>
  <c r="L155" i="4"/>
  <c r="L197" i="4"/>
  <c r="L198" i="4"/>
  <c r="I23" i="1"/>
  <c r="D33" i="1"/>
  <c r="E171" i="4"/>
  <c r="H171" i="4"/>
  <c r="G37" i="1"/>
  <c r="F95" i="1"/>
  <c r="D18" i="1"/>
  <c r="E97" i="4"/>
  <c r="E8" i="4"/>
  <c r="E41" i="4"/>
  <c r="D19" i="1"/>
  <c r="D38" i="1"/>
  <c r="E89" i="4"/>
  <c r="D34" i="1"/>
  <c r="E137" i="4"/>
  <c r="E129" i="4"/>
  <c r="G129" i="4"/>
  <c r="J129" i="4" s="1"/>
  <c r="J130" i="4" s="1"/>
  <c r="E81" i="4"/>
  <c r="E49" i="4"/>
  <c r="E105" i="4"/>
  <c r="D35" i="1"/>
  <c r="D39" i="1"/>
  <c r="E121" i="4"/>
  <c r="E57" i="4"/>
  <c r="D13" i="1"/>
  <c r="E145" i="4"/>
  <c r="D14" i="1"/>
  <c r="E16" i="4"/>
  <c r="F33" i="1"/>
  <c r="I33" i="1"/>
  <c r="G33" i="1"/>
  <c r="H33" i="1"/>
  <c r="E33" i="1"/>
  <c r="H36" i="1"/>
  <c r="G36" i="1"/>
  <c r="I36" i="1"/>
  <c r="F36" i="1"/>
  <c r="E36" i="1"/>
  <c r="H114" i="4"/>
  <c r="H37" i="1"/>
  <c r="E37" i="1"/>
  <c r="G107" i="1"/>
  <c r="F107" i="1"/>
  <c r="I37" i="1"/>
  <c r="F37" i="1"/>
  <c r="I32" i="1"/>
  <c r="G32" i="1"/>
  <c r="E32" i="1"/>
  <c r="G103" i="1"/>
  <c r="F103" i="1"/>
  <c r="F32" i="1"/>
  <c r="K129" i="4"/>
  <c r="K130" i="4" s="1"/>
  <c r="H32" i="1"/>
  <c r="F39" i="1"/>
  <c r="H39" i="1"/>
  <c r="G39" i="1"/>
  <c r="E39" i="1"/>
  <c r="I39" i="1"/>
  <c r="G38" i="1"/>
  <c r="E38" i="1"/>
  <c r="H38" i="1"/>
  <c r="F38" i="1"/>
  <c r="I38" i="1"/>
  <c r="H19" i="1"/>
  <c r="F19" i="1"/>
  <c r="E19" i="1"/>
  <c r="G19" i="1"/>
  <c r="I19" i="1"/>
  <c r="E20" i="1"/>
  <c r="H20" i="1"/>
  <c r="G20" i="1"/>
  <c r="F20" i="1"/>
  <c r="I20" i="1"/>
  <c r="F35" i="1"/>
  <c r="G35" i="1"/>
  <c r="H35" i="1"/>
  <c r="E35" i="1"/>
  <c r="I35" i="1"/>
  <c r="H34" i="1"/>
  <c r="F34" i="1"/>
  <c r="E34" i="1"/>
  <c r="G34" i="1"/>
  <c r="I34" i="1"/>
  <c r="E13" i="1"/>
  <c r="G13" i="1"/>
  <c r="F13" i="1"/>
  <c r="H13" i="1"/>
  <c r="I13" i="1"/>
  <c r="H18" i="1"/>
  <c r="F18" i="1"/>
  <c r="G18" i="1"/>
  <c r="E18" i="1"/>
  <c r="I18" i="1"/>
  <c r="F24" i="1"/>
  <c r="I24" i="1"/>
  <c r="H24" i="1"/>
  <c r="E24" i="1"/>
  <c r="G24" i="1"/>
  <c r="G106" i="1"/>
  <c r="F106" i="1"/>
  <c r="G104" i="1"/>
  <c r="F104" i="1"/>
  <c r="G93" i="1"/>
  <c r="F93" i="1"/>
  <c r="G109" i="1"/>
  <c r="F109" i="1"/>
  <c r="G92" i="1"/>
  <c r="F92" i="1"/>
  <c r="G105" i="1"/>
  <c r="F105" i="1"/>
  <c r="G108" i="1"/>
  <c r="F108" i="1"/>
  <c r="G87" i="1"/>
  <c r="F87" i="1"/>
  <c r="G98" i="1"/>
  <c r="F98" i="1"/>
  <c r="F27" i="1" l="1"/>
  <c r="D206" i="1"/>
  <c r="G27" i="1"/>
  <c r="F206" i="1"/>
  <c r="C206" i="1"/>
  <c r="H137" i="4"/>
  <c r="E206" i="1"/>
  <c r="G206" i="1"/>
  <c r="I27" i="1"/>
  <c r="H27" i="1"/>
  <c r="E27" i="1"/>
  <c r="D151" i="1"/>
  <c r="E151" i="1"/>
  <c r="F151" i="1"/>
  <c r="G151" i="1"/>
  <c r="C151" i="1"/>
  <c r="H151" i="1" s="1"/>
  <c r="E16" i="1"/>
  <c r="F16" i="1"/>
  <c r="I16" i="1"/>
  <c r="H16" i="1"/>
  <c r="H49" i="4"/>
  <c r="G16" i="1"/>
  <c r="I66" i="1"/>
  <c r="D28" i="1" s="1"/>
  <c r="G66" i="1"/>
  <c r="L129" i="4"/>
  <c r="L130" i="4" s="1"/>
  <c r="D186" i="1"/>
  <c r="H186" i="1" s="1"/>
  <c r="H23" i="1"/>
  <c r="F23" i="1"/>
  <c r="E171" i="1"/>
  <c r="F171" i="1"/>
  <c r="G171" i="1"/>
  <c r="C171" i="1"/>
  <c r="D17" i="1"/>
  <c r="G55" i="1"/>
  <c r="H55" i="1"/>
  <c r="I53" i="1"/>
  <c r="D15" i="1"/>
  <c r="F53" i="1"/>
  <c r="G81" i="4"/>
  <c r="G52" i="1"/>
  <c r="I52" i="1"/>
  <c r="H191" i="1"/>
  <c r="F186" i="1"/>
  <c r="I50" i="1"/>
  <c r="H50" i="1"/>
  <c r="D12" i="1"/>
  <c r="D11" i="1"/>
  <c r="C201" i="1"/>
  <c r="H26" i="1"/>
  <c r="E201" i="1"/>
  <c r="F201" i="1"/>
  <c r="G201" i="1"/>
  <c r="G26" i="1"/>
  <c r="D22" i="1"/>
  <c r="H60" i="1"/>
  <c r="F26" i="1"/>
  <c r="H66" i="1"/>
  <c r="F60" i="1"/>
  <c r="I63" i="1"/>
  <c r="D25" i="1" s="1"/>
  <c r="F63" i="1"/>
  <c r="H105" i="4"/>
  <c r="E26" i="1"/>
  <c r="G63" i="1"/>
  <c r="G57" i="1"/>
  <c r="H57" i="1"/>
  <c r="I57" i="1"/>
  <c r="F66" i="1"/>
  <c r="E186" i="1"/>
  <c r="D201" i="1"/>
  <c r="I60" i="1"/>
  <c r="D176" i="1"/>
  <c r="H176" i="1" s="1"/>
  <c r="G21" i="1"/>
  <c r="I21" i="1"/>
  <c r="H89" i="4"/>
  <c r="E21" i="1"/>
  <c r="D171" i="1"/>
  <c r="H62" i="1"/>
  <c r="G62" i="1"/>
  <c r="E196" i="1" l="1"/>
  <c r="F196" i="1"/>
  <c r="G196" i="1"/>
  <c r="G25" i="1"/>
  <c r="F25" i="1"/>
  <c r="H121" i="4"/>
  <c r="H25" i="1"/>
  <c r="I25" i="1"/>
  <c r="E25" i="1"/>
  <c r="C196" i="1"/>
  <c r="D196" i="1"/>
  <c r="C211" i="1"/>
  <c r="I28" i="1"/>
  <c r="G28" i="1"/>
  <c r="E211" i="1"/>
  <c r="F211" i="1"/>
  <c r="G211" i="1"/>
  <c r="H145" i="4"/>
  <c r="E28" i="1"/>
  <c r="H28" i="1"/>
  <c r="D211" i="1"/>
  <c r="F28" i="1"/>
  <c r="H106" i="4"/>
  <c r="G105" i="4"/>
  <c r="H41" i="4"/>
  <c r="H15" i="1"/>
  <c r="I15" i="1"/>
  <c r="G15" i="1"/>
  <c r="D146" i="1"/>
  <c r="E146" i="1"/>
  <c r="G146" i="1"/>
  <c r="F146" i="1"/>
  <c r="C146" i="1"/>
  <c r="E15" i="1"/>
  <c r="F15" i="1"/>
  <c r="H57" i="4"/>
  <c r="I17" i="1"/>
  <c r="F17" i="1"/>
  <c r="G156" i="1"/>
  <c r="E156" i="1"/>
  <c r="E17" i="1"/>
  <c r="D156" i="1"/>
  <c r="G17" i="1"/>
  <c r="H17" i="1"/>
  <c r="F156" i="1"/>
  <c r="C156" i="1"/>
  <c r="G137" i="4"/>
  <c r="H138" i="4"/>
  <c r="E126" i="1"/>
  <c r="F126" i="1"/>
  <c r="G126" i="1"/>
  <c r="C126" i="1"/>
  <c r="I11" i="1"/>
  <c r="E11" i="1"/>
  <c r="H11" i="1"/>
  <c r="D126" i="1"/>
  <c r="D251" i="1" s="1"/>
  <c r="F11" i="1"/>
  <c r="H8" i="4"/>
  <c r="G11" i="1"/>
  <c r="K81" i="4"/>
  <c r="K82" i="4" s="1"/>
  <c r="J81" i="4"/>
  <c r="J82" i="4" s="1"/>
  <c r="L81" i="4"/>
  <c r="L82" i="4" s="1"/>
  <c r="E181" i="1"/>
  <c r="F181" i="1"/>
  <c r="G181" i="1"/>
  <c r="C181" i="1"/>
  <c r="H97" i="4"/>
  <c r="G22" i="1"/>
  <c r="H22" i="1"/>
  <c r="D181" i="1"/>
  <c r="E22" i="1"/>
  <c r="F22" i="1"/>
  <c r="I22" i="1"/>
  <c r="D131" i="1"/>
  <c r="H12" i="1"/>
  <c r="G12" i="1"/>
  <c r="H16" i="4"/>
  <c r="E131" i="1"/>
  <c r="I12" i="1"/>
  <c r="E12" i="1"/>
  <c r="F12" i="1"/>
  <c r="F131" i="1"/>
  <c r="C131" i="1"/>
  <c r="G131" i="1"/>
  <c r="G89" i="4"/>
  <c r="H90" i="4"/>
  <c r="H201" i="1"/>
  <c r="G100" i="1"/>
  <c r="F100" i="1" s="1"/>
  <c r="H171" i="1"/>
  <c r="G94" i="1"/>
  <c r="F94" i="1" s="1"/>
  <c r="G49" i="4"/>
  <c r="H50" i="4"/>
  <c r="G101" i="1"/>
  <c r="F101" i="1" s="1"/>
  <c r="H206" i="1"/>
  <c r="G85" i="1" l="1"/>
  <c r="F85" i="1" s="1"/>
  <c r="H126" i="1"/>
  <c r="C251" i="1"/>
  <c r="G57" i="4"/>
  <c r="H58" i="4"/>
  <c r="G86" i="1"/>
  <c r="F86" i="1" s="1"/>
  <c r="H131" i="1"/>
  <c r="H181" i="1"/>
  <c r="G96" i="1"/>
  <c r="F96" i="1" s="1"/>
  <c r="H9" i="4"/>
  <c r="G8" i="4"/>
  <c r="F251" i="1"/>
  <c r="H156" i="1"/>
  <c r="G91" i="1"/>
  <c r="F91" i="1" s="1"/>
  <c r="G145" i="4"/>
  <c r="H146" i="4"/>
  <c r="G99" i="1"/>
  <c r="F99" i="1" s="1"/>
  <c r="H196" i="1"/>
  <c r="H122" i="4"/>
  <c r="G121" i="4"/>
  <c r="L105" i="4"/>
  <c r="L106" i="4" s="1"/>
  <c r="J105" i="4"/>
  <c r="J106" i="4" s="1"/>
  <c r="K105" i="4"/>
  <c r="K106" i="4" s="1"/>
  <c r="H211" i="1"/>
  <c r="G102" i="1"/>
  <c r="F102" i="1" s="1"/>
  <c r="J49" i="4"/>
  <c r="J50" i="4" s="1"/>
  <c r="L49" i="4"/>
  <c r="L50" i="4" s="1"/>
  <c r="K49" i="4"/>
  <c r="K50" i="4" s="1"/>
  <c r="H98" i="4"/>
  <c r="G97" i="4"/>
  <c r="G251" i="1"/>
  <c r="K137" i="4"/>
  <c r="K138" i="4" s="1"/>
  <c r="J137" i="4"/>
  <c r="J138" i="4" s="1"/>
  <c r="L137" i="4"/>
  <c r="L138" i="4" s="1"/>
  <c r="K89" i="4"/>
  <c r="K90" i="4" s="1"/>
  <c r="L89" i="4"/>
  <c r="L90" i="4" s="1"/>
  <c r="J89" i="4"/>
  <c r="J90" i="4" s="1"/>
  <c r="H17" i="4"/>
  <c r="G16" i="4"/>
  <c r="E251" i="1"/>
  <c r="H146" i="1"/>
  <c r="G41" i="4"/>
  <c r="H42" i="4"/>
  <c r="L57" i="4" l="1"/>
  <c r="L58" i="4" s="1"/>
  <c r="J57" i="4"/>
  <c r="J58" i="4" s="1"/>
  <c r="K57" i="4"/>
  <c r="K58" i="4" s="1"/>
  <c r="K16" i="4"/>
  <c r="K17" i="4" s="1"/>
  <c r="L16" i="4"/>
  <c r="L17" i="4" s="1"/>
  <c r="J16" i="4"/>
  <c r="J17" i="4" s="1"/>
  <c r="L41" i="4"/>
  <c r="L42" i="4" s="1"/>
  <c r="J41" i="4"/>
  <c r="J42" i="4" s="1"/>
  <c r="K41" i="4"/>
  <c r="K42" i="4" s="1"/>
  <c r="L97" i="4"/>
  <c r="L98" i="4" s="1"/>
  <c r="K97" i="4"/>
  <c r="K98" i="4" s="1"/>
  <c r="J97" i="4"/>
  <c r="J98" i="4" s="1"/>
  <c r="H251" i="1"/>
  <c r="J121" i="4"/>
  <c r="J122" i="4" s="1"/>
  <c r="L121" i="4"/>
  <c r="L122" i="4" s="1"/>
  <c r="K121" i="4"/>
  <c r="K122" i="4" s="1"/>
  <c r="L145" i="4"/>
  <c r="L146" i="4" s="1"/>
  <c r="J145" i="4"/>
  <c r="J146" i="4" s="1"/>
  <c r="K145" i="4"/>
  <c r="K146" i="4" s="1"/>
  <c r="K8" i="4"/>
  <c r="K9" i="4" s="1"/>
  <c r="L8" i="4"/>
  <c r="L9" i="4" s="1"/>
  <c r="J8" i="4"/>
  <c r="J9" i="4" s="1"/>
</calcChain>
</file>

<file path=xl/comments1.xml><?xml version="1.0" encoding="utf-8"?>
<comments xmlns="http://schemas.openxmlformats.org/spreadsheetml/2006/main">
  <authors>
    <author>Linda Li</author>
  </authors>
  <commentList>
    <comment ref="H272" authorId="0">
      <text>
        <r>
          <rPr>
            <b/>
            <sz val="9"/>
            <color indexed="81"/>
            <rFont val="Tahoma"/>
            <family val="2"/>
          </rPr>
          <t>Linda Li:</t>
        </r>
        <r>
          <rPr>
            <sz val="9"/>
            <color indexed="81"/>
            <rFont val="Tahoma"/>
            <family val="2"/>
          </rPr>
          <t xml:space="preserve">
Ausgrid's revised metering customers' numbers forecast
</t>
        </r>
      </text>
    </comment>
  </commentList>
</comments>
</file>

<file path=xl/comments2.xml><?xml version="1.0" encoding="utf-8"?>
<comments xmlns="http://schemas.openxmlformats.org/spreadsheetml/2006/main">
  <authors>
    <author>Linda Li</author>
  </authors>
  <commentList>
    <comment ref="G18" authorId="0">
      <text>
        <r>
          <rPr>
            <b/>
            <sz val="9"/>
            <color indexed="81"/>
            <rFont val="Tahoma"/>
            <family val="2"/>
          </rPr>
          <t>Linda Li:</t>
        </r>
        <r>
          <rPr>
            <sz val="9"/>
            <color indexed="81"/>
            <rFont val="Tahoma"/>
            <family val="2"/>
          </rPr>
          <t xml:space="preserve">
BIS Oxford forecast</t>
        </r>
      </text>
    </comment>
    <comment ref="L37" authorId="0">
      <text>
        <r>
          <rPr>
            <b/>
            <sz val="9"/>
            <color indexed="81"/>
            <rFont val="Tahoma"/>
            <family val="2"/>
          </rPr>
          <t>Linda Li:</t>
        </r>
        <r>
          <rPr>
            <sz val="9"/>
            <color indexed="81"/>
            <rFont val="Tahoma"/>
            <family val="2"/>
          </rPr>
          <t xml:space="preserve">
AER Draft Decision Ausgrid distribution determination 2019 to 2024
Attachment 15 - Alternative control services November 2018
page 15-14</t>
        </r>
      </text>
    </comment>
  </commentList>
</comments>
</file>

<file path=xl/comments3.xml><?xml version="1.0" encoding="utf-8"?>
<comments xmlns="http://schemas.openxmlformats.org/spreadsheetml/2006/main">
  <authors>
    <author>Matthew McQuarrie</author>
  </authors>
  <commentList>
    <comment ref="H7"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9"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10"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11"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12"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69"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0"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1"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2"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3"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4"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5"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6"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7"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1"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2"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3"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99" authorId="0">
      <text>
        <r>
          <rPr>
            <b/>
            <sz val="9"/>
            <color indexed="81"/>
            <rFont val="Tahoma"/>
            <family val="2"/>
          </rPr>
          <t xml:space="preserve">Ausgrid: </t>
        </r>
        <r>
          <rPr>
            <sz val="9"/>
            <color indexed="81"/>
            <rFont val="Tahoma"/>
            <family val="2"/>
          </rPr>
          <t xml:space="preserve">The modelling starts with a FY12 unit cost of $453.092037470721 and increases this by 2.5% CPI. Presumably this should be adjusted by actual CPI
</t>
        </r>
      </text>
    </comment>
  </commentList>
</comments>
</file>

<file path=xl/sharedStrings.xml><?xml version="1.0" encoding="utf-8"?>
<sst xmlns="http://schemas.openxmlformats.org/spreadsheetml/2006/main" count="1768" uniqueCount="335">
  <si>
    <t>Service:</t>
  </si>
  <si>
    <t>Pricing Mechanism</t>
  </si>
  <si>
    <t xml:space="preserve">Fee Based &amp; Quoted Services </t>
  </si>
  <si>
    <t>Exclusive of GST</t>
  </si>
  <si>
    <t>Pricing Methodology &amp; Structure</t>
  </si>
  <si>
    <t>Escalation Factor</t>
  </si>
  <si>
    <t>FY2015</t>
  </si>
  <si>
    <t>FY2016</t>
  </si>
  <si>
    <t>FY2017</t>
  </si>
  <si>
    <t>FY2018</t>
  </si>
  <si>
    <t>FY2019</t>
  </si>
  <si>
    <t>% YOY (Compound) Total Escalation</t>
  </si>
  <si>
    <t>% YOY (Compound) CPI</t>
  </si>
  <si>
    <t>% YOY (Compound) REAL - Labour</t>
  </si>
  <si>
    <t>Notes:</t>
  </si>
  <si>
    <t>Ancillary Network Service - Summary</t>
  </si>
  <si>
    <t>Current Fee (ex GST)</t>
  </si>
  <si>
    <t>Proposed Fees (ex GST)</t>
  </si>
  <si>
    <t>Item</t>
  </si>
  <si>
    <t>FY2020</t>
  </si>
  <si>
    <t>FY2021</t>
  </si>
  <si>
    <t>FY2022</t>
  </si>
  <si>
    <t>FY2023</t>
  </si>
  <si>
    <t>FY2024</t>
  </si>
  <si>
    <t>Projected Volumes</t>
  </si>
  <si>
    <t>Ancillary Network Services - Service Description</t>
  </si>
  <si>
    <t>Proposed Rate</t>
  </si>
  <si>
    <t>Proposed Category</t>
  </si>
  <si>
    <t>Average Base Labour Rate</t>
  </si>
  <si>
    <t>Average On-Cost</t>
  </si>
  <si>
    <t xml:space="preserve">Overhead </t>
  </si>
  <si>
    <t>On-cost</t>
  </si>
  <si>
    <t>Labour Rate + On-Cost</t>
  </si>
  <si>
    <t>Overhead Cost</t>
  </si>
  <si>
    <t>Labour Rate</t>
  </si>
  <si>
    <t>Indirect %</t>
  </si>
  <si>
    <t>Total Labour Rate</t>
  </si>
  <si>
    <t>Rate %</t>
  </si>
  <si>
    <t>$ per Hr</t>
  </si>
  <si>
    <t>Labour Rate + On-Cost + Overhead</t>
  </si>
  <si>
    <t>Labour Rate + On-Cost + Overhead + Indirect</t>
  </si>
  <si>
    <t>R1</t>
  </si>
  <si>
    <t>Admin Support</t>
  </si>
  <si>
    <t>R2</t>
  </si>
  <si>
    <t>Technical Specialist R2</t>
  </si>
  <si>
    <t>R3</t>
  </si>
  <si>
    <t>EO 7/Engineer</t>
  </si>
  <si>
    <t>R4</t>
  </si>
  <si>
    <t>Field Worker R4</t>
  </si>
  <si>
    <t>R5</t>
  </si>
  <si>
    <t>Senior Engineer</t>
  </si>
  <si>
    <t>Fee:</t>
  </si>
  <si>
    <t>Overheads</t>
  </si>
  <si>
    <t>Totals</t>
  </si>
  <si>
    <t>Base Cost</t>
  </si>
  <si>
    <t>Employee Type Delivering Service
Labour Category (R1-5)</t>
  </si>
  <si>
    <t>Projected Costs / Unit Prices for FY2019-24 Regulatory Period</t>
  </si>
  <si>
    <t>Time on task
(hrs)</t>
  </si>
  <si>
    <t>Labour Rate
(per hr)</t>
  </si>
  <si>
    <t>Ancillary Network Services - Escalators, Rate, Oncosts and Overheads</t>
  </si>
  <si>
    <t>Fixed</t>
  </si>
  <si>
    <t>Quoted</t>
  </si>
  <si>
    <t>Existing Service Description (2015-19)</t>
  </si>
  <si>
    <t>Provision of design information, design certification and design rechecking services in relation to connection and relocation works provided contestably.</t>
  </si>
  <si>
    <t>Quoted service (hourly rate), the above is an estimate only for a typical application of the service</t>
  </si>
  <si>
    <t>Cost
$ FY2019</t>
  </si>
  <si>
    <r>
      <t>Service description - AER Framework and Approach paper July</t>
    </r>
    <r>
      <rPr>
        <b/>
        <sz val="11"/>
        <color rgb="FFFFFFFF"/>
        <rFont val="Calibri"/>
        <family val="2"/>
      </rPr>
      <t xml:space="preserve"> 2017</t>
    </r>
  </si>
  <si>
    <t>Administration services relating to work performed by ASPs including processing work</t>
  </si>
  <si>
    <t>Underground urban residential subdivision (vacant lots)</t>
  </si>
  <si>
    <t xml:space="preserve">Up to 5 lots </t>
  </si>
  <si>
    <t>6 - 10 lots</t>
  </si>
  <si>
    <t>11 - 40 lots</t>
  </si>
  <si>
    <t>Over 40 lots</t>
  </si>
  <si>
    <t>Up to 5 poles:</t>
  </si>
  <si>
    <t>6-10 poles:</t>
  </si>
  <si>
    <t>11 or more poles</t>
  </si>
  <si>
    <t>Rural overhead subdivisions and rural extensions</t>
  </si>
  <si>
    <t>Underground commercial and industrial or rural subdivisions (vacant lots - no development)</t>
  </si>
  <si>
    <t>Commercial and industrial developments</t>
  </si>
  <si>
    <t>Asset relocation or street lighting</t>
  </si>
  <si>
    <t xml:space="preserve">Design information </t>
  </si>
  <si>
    <t>Design certification</t>
  </si>
  <si>
    <t xml:space="preserve">6 to 10 lots </t>
  </si>
  <si>
    <t>1 - 5 poles</t>
  </si>
  <si>
    <t>6 -10 poles</t>
  </si>
  <si>
    <t xml:space="preserve">11 or more poles </t>
  </si>
  <si>
    <t>Up to 10 lots</t>
  </si>
  <si>
    <t>11- 40 lots</t>
  </si>
  <si>
    <t>Approved fee</t>
  </si>
  <si>
    <t>Proposed fee</t>
  </si>
  <si>
    <t>Historical Revenue (current FY2015 / FY2019 approved services)</t>
  </si>
  <si>
    <t>N/A</t>
  </si>
  <si>
    <t xml:space="preserve">Activities includes:
• provision of design information, design rechecking services in relation to connection and relocation works provided contestably
• work of an administrative nature relating to work performed by Level 1 and Level 3 ASPs, including processing work
• the provision of engineering consulting (related to the shared distribution network). 
</t>
  </si>
  <si>
    <t>$real 2018-19</t>
  </si>
  <si>
    <t>$ nominal</t>
  </si>
  <si>
    <t>$real 2014-15</t>
  </si>
  <si>
    <t>No. of workers</t>
  </si>
  <si>
    <t>Metering related</t>
  </si>
  <si>
    <t xml:space="preserve">Metering Site Establishment </t>
  </si>
  <si>
    <t xml:space="preserve">Special Meter Reading </t>
  </si>
  <si>
    <t xml:space="preserve">Type 5-6 Meter Test </t>
  </si>
  <si>
    <t xml:space="preserve">Franchise current transformer (CT) meter install </t>
  </si>
  <si>
    <t xml:space="preserve">Types 5-7 non-standard Meter Data Services </t>
  </si>
  <si>
    <t xml:space="preserve">Emergency maintenance of failed metering equipment not owned by the network </t>
  </si>
  <si>
    <t xml:space="preserve">Off peak conversion </t>
  </si>
  <si>
    <t xml:space="preserve">Disconnection Visit (Site Visit Only) </t>
  </si>
  <si>
    <t xml:space="preserve">Disconnection Completed </t>
  </si>
  <si>
    <t xml:space="preserve">Disconnection Visit (Disconnection Completed- Technical/ Advanced) </t>
  </si>
  <si>
    <t xml:space="preserve">Pillar/ Pole Top Disconnection Completed </t>
  </si>
  <si>
    <t xml:space="preserve">Pillar/Pole Top Site Visit </t>
  </si>
  <si>
    <t xml:space="preserve">Reconnection/ Disconnection Outside Normal Business Hours </t>
  </si>
  <si>
    <t xml:space="preserve">Network Tariff Change Request </t>
  </si>
  <si>
    <t xml:space="preserve">Recovery of Debt Collection Costs- Dishonoured Transactions </t>
  </si>
  <si>
    <t xml:space="preserve">Attendance at customers' premises to perform a statutory right where access is prevented  </t>
  </si>
  <si>
    <t xml:space="preserve">Vacant Property Disconnection </t>
  </si>
  <si>
    <t xml:space="preserve">Vacant Property Site Visit </t>
  </si>
  <si>
    <t>2014-19 escalators</t>
  </si>
  <si>
    <t xml:space="preserve">Actual CPI </t>
  </si>
  <si>
    <t>Forecast CPI</t>
  </si>
  <si>
    <t>FY16</t>
  </si>
  <si>
    <t>FY17</t>
  </si>
  <si>
    <t>FY18</t>
  </si>
  <si>
    <t>FY19</t>
  </si>
  <si>
    <t>Escalator</t>
  </si>
  <si>
    <t>Service group</t>
  </si>
  <si>
    <t>Service description</t>
  </si>
  <si>
    <t>Sub-categories</t>
  </si>
  <si>
    <t>Fee Levied Against</t>
  </si>
  <si>
    <t>Pricing Type</t>
  </si>
  <si>
    <t>Current Fee
(ex GST)</t>
  </si>
  <si>
    <t>Quoted in AER determination</t>
  </si>
  <si>
    <t>Determination fee 
(ex GST) - forecast CPI</t>
  </si>
  <si>
    <t>Determination fee 
(ex GST) - actual CPI</t>
  </si>
  <si>
    <t>Pricing proposal fee
(ex GST) - actual CPI</t>
  </si>
  <si>
    <t>Units</t>
  </si>
  <si>
    <t xml:space="preserve">14/15 </t>
  </si>
  <si>
    <t>15/16</t>
  </si>
  <si>
    <t>16/17</t>
  </si>
  <si>
    <t>17/18</t>
  </si>
  <si>
    <t>18/19</t>
  </si>
  <si>
    <t>Design related services</t>
  </si>
  <si>
    <t>CA</t>
  </si>
  <si>
    <t xml:space="preserve">Fee-Based </t>
  </si>
  <si>
    <t>per service</t>
  </si>
  <si>
    <t xml:space="preserve">Quoted/ Hourly Rate </t>
  </si>
  <si>
    <t>per hour</t>
  </si>
  <si>
    <t>New</t>
  </si>
  <si>
    <t>URD including Kiosk/HVC/PT (NEW)</t>
  </si>
  <si>
    <t>in addition to the charge per lot</t>
  </si>
  <si>
    <t>Chambers, Multi Kiosk, CBD Chambers (NEW)</t>
  </si>
  <si>
    <t>Certification</t>
  </si>
  <si>
    <t>6 to 10 lots</t>
  </si>
  <si>
    <t>Kiosk/HVC/PT (NEW)</t>
  </si>
  <si>
    <t xml:space="preserve">Certification Suburban/CBD Chambers </t>
  </si>
  <si>
    <t xml:space="preserve">Design rechecking </t>
  </si>
  <si>
    <t>Commercial and industrial developments - normal</t>
  </si>
  <si>
    <t>Commercial and industrial developments - major connections</t>
  </si>
  <si>
    <t>Asset relocation or street lighting - normal</t>
  </si>
  <si>
    <t>Asset relocation or street lighting - major connections</t>
  </si>
  <si>
    <t>ASP inspection services</t>
  </si>
  <si>
    <t>Inspection of service work by Level 1 ASPs</t>
  </si>
  <si>
    <t>Grade A: First 10 lots:</t>
  </si>
  <si>
    <t>A: $41.00
B: $98.36
C: $205.00</t>
  </si>
  <si>
    <t>per lot</t>
  </si>
  <si>
    <t>Grade B: First 10 lots:</t>
  </si>
  <si>
    <t>Grade C: First 10 lots:</t>
  </si>
  <si>
    <t>Grade A: Next 40 lots:</t>
  </si>
  <si>
    <t>A: $24.64
B: $57.36
C: $123.00</t>
  </si>
  <si>
    <t>Grade B: Next 40 lots:</t>
  </si>
  <si>
    <t>Grade C: Next 40 lots:</t>
  </si>
  <si>
    <t>Grade A: Remainder:</t>
  </si>
  <si>
    <t>A: $8.18
B: $32.82
C: $57.36</t>
  </si>
  <si>
    <t>Grade B: Remainder:</t>
  </si>
  <si>
    <t>Grade C: Remainder:</t>
  </si>
  <si>
    <t>Plus flat fee travel time</t>
  </si>
  <si>
    <t>Grade A: 1-5 poles</t>
  </si>
  <si>
    <t>CA or ASP 1</t>
  </si>
  <si>
    <t>A: $49.18
B: $98.36
C: $180.40</t>
  </si>
  <si>
    <t>per pole</t>
  </si>
  <si>
    <t>Grade B: 1-5 poles</t>
  </si>
  <si>
    <t>Grade C: 1-5 poles</t>
  </si>
  <si>
    <t>Grade A: 6-10 poles</t>
  </si>
  <si>
    <t>A: $41.00
B: $82.00
C: $163.00</t>
  </si>
  <si>
    <t>Grade B: 6-10 poles</t>
  </si>
  <si>
    <t>Grade C: 6-10 poles</t>
  </si>
  <si>
    <t>Grade A: 11+ poles</t>
  </si>
  <si>
    <t>A: $32.82
B: $57.36
C: $123.00</t>
  </si>
  <si>
    <t>Grade B: 11+ poles</t>
  </si>
  <si>
    <t>Grade C: 11+ poles</t>
  </si>
  <si>
    <t>HV/LV UG Joint, ABS/Enclosed Switch, UGOH (NEW)</t>
  </si>
  <si>
    <t>Decommission substation (NEW)</t>
  </si>
  <si>
    <t>Substations (Kiosk/PT) or HV Sw cubicle (NEW)</t>
  </si>
  <si>
    <t xml:space="preserve">Inspection of service work (by Level 2 ASPs) </t>
  </si>
  <si>
    <t>All Service connections
Per Notification of Service Work (NOSW)</t>
  </si>
  <si>
    <t>A Grade</t>
  </si>
  <si>
    <t>ASP 2</t>
  </si>
  <si>
    <t>B Grade</t>
  </si>
  <si>
    <t>C Grade</t>
  </si>
  <si>
    <t>Re-inspection of L1 &amp; L2</t>
  </si>
  <si>
    <t>L1 - network construction
L2 (NOSW)</t>
  </si>
  <si>
    <t>Reinspection of installation work in relation to customer assets</t>
  </si>
  <si>
    <t xml:space="preserve">Re-inspection </t>
  </si>
  <si>
    <t>Installation (CoCEW)</t>
  </si>
  <si>
    <t>EC</t>
  </si>
  <si>
    <t>Contestable Substation Commissioning</t>
  </si>
  <si>
    <t>Complex &amp; Chamber substations (NEW)</t>
  </si>
  <si>
    <t>Access Permits</t>
  </si>
  <si>
    <t>Underground commercial and industrial or rural subdivisions (vacant lots - no development</t>
  </si>
  <si>
    <t>Clearance to work</t>
  </si>
  <si>
    <t>CA or 
ASP 1</t>
  </si>
  <si>
    <t>Access (standby person)</t>
  </si>
  <si>
    <t>Notices of arrangement</t>
  </si>
  <si>
    <t>CA or Applicant</t>
  </si>
  <si>
    <t>per notice</t>
  </si>
  <si>
    <t>Authorisation of ASPs</t>
  </si>
  <si>
    <t>Level 1 ASP</t>
  </si>
  <si>
    <t>Fixed fee</t>
  </si>
  <si>
    <t>ASP 1</t>
  </si>
  <si>
    <t>Level 2 ASP</t>
  </si>
  <si>
    <t>Rate per hour</t>
  </si>
  <si>
    <t>Subdivision involving substation/s (NEW)</t>
  </si>
  <si>
    <t>Per substation</t>
  </si>
  <si>
    <t>Supply of conveyancing information</t>
  </si>
  <si>
    <t>Desk enquiry</t>
  </si>
  <si>
    <t>Applicant</t>
  </si>
  <si>
    <t>Field Visit</t>
  </si>
  <si>
    <t>Customer interface coordination for contestable works</t>
  </si>
  <si>
    <t>Preliminary enquiry service</t>
  </si>
  <si>
    <t>Connection offer service (basic or standard)</t>
  </si>
  <si>
    <t>Basic 100A Connections NOT requiring a load slip</t>
  </si>
  <si>
    <t>Basic 100A Connections requiring a load slip or
Basic Micro EG Connections &gt;5kW or
Over 100A Connection Offer (new or existing site)</t>
  </si>
  <si>
    <t>Standard Off-Site or On-Site Augmentation Work</t>
  </si>
  <si>
    <t>Standard Offer ASP1 Connections</t>
  </si>
  <si>
    <t>Standard Embedded Generation &gt;5MVA capacity</t>
  </si>
  <si>
    <t>Rectification works</t>
  </si>
  <si>
    <t>a. Rectification of illegal Connections</t>
  </si>
  <si>
    <t>Retailer</t>
  </si>
  <si>
    <t>b. Provision of service crew/additional crew</t>
  </si>
  <si>
    <t>CA or 
ASP 2</t>
  </si>
  <si>
    <t>c. Fitting of Tiger tails</t>
  </si>
  <si>
    <t>CA or 
ASP 2 or Applicant</t>
  </si>
  <si>
    <t>per hour plus rental of tiger tails</t>
  </si>
  <si>
    <t>d. High load escorts</t>
  </si>
  <si>
    <t>Connection / relocation process facilitation</t>
  </si>
  <si>
    <t>Services to supply and connect temporary supply to one or more customers</t>
  </si>
  <si>
    <t>Install &amp; remove HV LL Links</t>
  </si>
  <si>
    <t>per service incl. materials costs</t>
  </si>
  <si>
    <t>Break &amp; remake HV bonds</t>
  </si>
  <si>
    <t>Break &amp; remake LV bonds</t>
  </si>
  <si>
    <t>Connect &amp; disconnect MG to OH mains</t>
  </si>
  <si>
    <t>Connect &amp; disconnect MG to LV board in Kiosk</t>
  </si>
  <si>
    <t>Carrying out planning studies and analysis relation to distribution (including sub-transmission and dual-function assets) connection applications</t>
  </si>
  <si>
    <t>Services involved in obtaining deeds of agreement in relation to property rights associated with contestable connection works</t>
  </si>
  <si>
    <t>per hour plus legal costs</t>
  </si>
  <si>
    <t>Investigate, review &amp; implementation of remedial actions associated with ASP's connection works</t>
  </si>
  <si>
    <t>ASP 1 or 
ASP 2</t>
  </si>
  <si>
    <t>Metering Services</t>
  </si>
  <si>
    <t>Hourly rate (R4)</t>
  </si>
  <si>
    <t>Total</t>
  </si>
  <si>
    <t>Forecast revenue ($real 2018-19)</t>
  </si>
  <si>
    <t xml:space="preserve">This service has the same meaning as the meaning given to the expression ‘special meter reading’ in the AEMO Metrology Procedure: Part A National Electricity Market. This service includes customer or retailer requests for a final or start read when a customer movement occurs. 
Ausgrid may be notified to conduct this service via the use of the 'Special Read' B2B service order or B2B service orders from retailers to obtain a final read for customer move-outs or to obtain a start read where property has been vacant. </t>
  </si>
  <si>
    <t>The provision of information of the customer's energy consumption or distributor charges following the request from a Retailer, a Retailer's customer or a Retail customers authorised Agent.  The Metering data will be provided to the requesting party in standard  formats as per the AEMO Meter Data Provision Procedures.
This fee may be levied where information is requested more than four times in a 12 month period, not in the format as required by the AEMO Meter Data Provision Procedures or where a authorised agent requests data for more than one customer or connection.</t>
  </si>
  <si>
    <t xml:space="preserve">Ausgrid currently incurs costs, including bank fees when a network customer’s or ASP’s cheque for the payment of network-related services is dishonoured. </t>
  </si>
  <si>
    <t>A follow up attendance at customers’ premises to perform a statutory right where access was prevented or declined by the customer on the initial visit.
This task normally involves a Ausgrid representative returning to a customer’s premises to undertake a service for a second time due to customer dissent during previous visits.</t>
  </si>
  <si>
    <t>When a customer or retailer requests an alteration to an existing network tariff (for example, a change from an Inclining Block Tariff or a Time of Use tariff to a capacity tariff), the NSW distributors conduct tariff and load analysis to determine whether the customer meets the relevant tariff criteria. The NSW distributors also process changes in both their IT and market systems to reflect the tariff change.</t>
  </si>
  <si>
    <t>As of 1 December 2017, Ausgrid no longer provides this services due to the commencement of the AEMC's Expansion of Contestability in Metering related Services rule change</t>
  </si>
  <si>
    <t>Actual</t>
  </si>
  <si>
    <t>Forecast</t>
  </si>
  <si>
    <t>FY15</t>
  </si>
  <si>
    <t>FY14</t>
  </si>
  <si>
    <t>Escalation Inputs</t>
  </si>
  <si>
    <t>% CPI</t>
  </si>
  <si>
    <t>% REAL - Labour</t>
  </si>
  <si>
    <t>Existing metering related fees</t>
  </si>
  <si>
    <t>New metering related fees</t>
  </si>
  <si>
    <t>Distributor arranged outage for purpose of replacing metering - Simple</t>
  </si>
  <si>
    <t>Distributor arranged outage for purpose of replacing metering - Complex</t>
  </si>
  <si>
    <t>Hourly rate (R2), (R4)</t>
  </si>
  <si>
    <t>Distributor arranged outage for purpose of replacing metering - Site visit only</t>
  </si>
  <si>
    <t>Correction of metering and market billing data</t>
  </si>
  <si>
    <t>Final read after type 5 meter equipment removed</t>
  </si>
  <si>
    <t>Type 5 and 6 CT testing</t>
  </si>
  <si>
    <t>Type 5 and 6 CT recovery</t>
  </si>
  <si>
    <t>Performing a final read on a removed type 5 meter due to removal of equipment by a third party.
Tasks involve:
i) receipt and processing returned meter
ii) read process
iii) validation of data</t>
  </si>
  <si>
    <t>Escalation Factor (from FY2015)</t>
  </si>
  <si>
    <t>Rates, Oncosts &amp; Overheads ($2014-15)</t>
  </si>
  <si>
    <t>Proposed labour rates are based on our last approved labour rates escalated for inflation and real price changes in labour</t>
  </si>
  <si>
    <t>Rates, Oncosts &amp; Overheads ($2018-19)</t>
  </si>
  <si>
    <t xml:space="preserve">$ per Hr
</t>
  </si>
  <si>
    <r>
      <rPr>
        <strike/>
        <sz val="11"/>
        <color theme="1"/>
        <rFont val="Calibri"/>
        <family val="2"/>
      </rPr>
      <t>Method 1: Operating costs</t>
    </r>
    <r>
      <rPr>
        <sz val="11"/>
        <color theme="1"/>
        <rFont val="Calibri"/>
        <family val="2"/>
      </rPr>
      <t xml:space="preserve">
</t>
    </r>
    <r>
      <rPr>
        <b/>
        <sz val="11"/>
        <color theme="1"/>
        <rFont val="Calibri"/>
        <family val="2"/>
      </rPr>
      <t>Method 2: Bottom up costs</t>
    </r>
    <r>
      <rPr>
        <sz val="11"/>
        <color theme="1"/>
        <rFont val="Calibri"/>
        <family val="2"/>
      </rPr>
      <t xml:space="preserve">
</t>
    </r>
    <r>
      <rPr>
        <b/>
        <sz val="11"/>
        <color theme="1"/>
        <rFont val="Calibri"/>
        <family val="2"/>
      </rPr>
      <t xml:space="preserve">Method 3: Last approved price rolled forward </t>
    </r>
  </si>
  <si>
    <t>Forecast customer numbers</t>
  </si>
  <si>
    <t>Forecast type 5/6 metering customers</t>
  </si>
  <si>
    <t>Percentage change</t>
  </si>
  <si>
    <t>Margin for price roll-forward (=&lt;1%)</t>
  </si>
  <si>
    <t>Margin for rolling forward last approved price</t>
  </si>
  <si>
    <t>In line with Power of Choice policy reforms it is assumed that half a year of CT meter installs will incur in FY2018 and none from then on.</t>
  </si>
  <si>
    <t>Fees from row 101 to 107 are new services which have had their FY2018 and FY2019 revenue based on our forecast prices and volumes</t>
  </si>
  <si>
    <t>Pricing Escalators</t>
  </si>
  <si>
    <t>Escalation Factor (from FY2019)</t>
  </si>
  <si>
    <t xml:space="preserve">R3 per hour </t>
  </si>
  <si>
    <t xml:space="preserve">R2 per hour or R3 per hour </t>
  </si>
  <si>
    <t xml:space="preserve">R2 per hour </t>
  </si>
  <si>
    <t xml:space="preserve">R3 per hour (or R5 per hour for major connection) </t>
  </si>
  <si>
    <t xml:space="preserve">R3 per hour (or R5 per hour for major </t>
  </si>
  <si>
    <t xml:space="preserve">Quoted </t>
  </si>
  <si>
    <t xml:space="preserve">No charge </t>
  </si>
  <si>
    <t>We have applied a targeted approach to developing our metering related ANS fees.
Under this approach we propose to "roll forward" the fees which the AER either approved or adjusted by less than 1 percent in our 2014-19 determination. This is by proposing the same fee  as those which were approved by the AER at our last determination, adjusted for inflation and real price changes in labour. We have developed new prices, using a "bottom up" approach, and submitted additional information with our proposal showing that they reflect our efficient costs.</t>
  </si>
  <si>
    <t>Grey shaded cells indicate Ausgrid assumption that these services will be impacted by customer churn associated with Power of Choice metering reforms</t>
  </si>
  <si>
    <t>Fixed fee with the "time on task" representative of the average time in hours it takes to complete the service</t>
  </si>
  <si>
    <t>Revenue taken form category analysis RINs for FY2015 and FY2017.</t>
  </si>
  <si>
    <t>NMI Extinction</t>
  </si>
  <si>
    <t>Site alteration, updating and maintaining national metering identifier (NMI) and associated data in market systems</t>
  </si>
  <si>
    <t>NMI extinction, processing a request by the customer or their agent for permanent disconnection and the extinction of a NMI in market systems</t>
  </si>
  <si>
    <t>Metering Site Alteration</t>
  </si>
  <si>
    <t>Total Forecast revenue</t>
  </si>
  <si>
    <t>The testing of an Ausgrid meter in accordance with AEMO Metrology Procedure: Part A National Electricity Market.  Ausgrid may be notified to conduct this service via the use of the 'Metering Service Works' sub type 'Meter Investigation - Meter Test' B2B service order</t>
  </si>
  <si>
    <t>The testing of a CT meter in accordance with AEMO Metrology Procedure: Part A National Electricity Market.  Ausgrid may be notified to conduct this service via the use of the 'Metering Service Works' sub type 'Meter Investigation - Meter Test' B2B service order.</t>
  </si>
  <si>
    <t xml:space="preserve">The recovery of a CT meter in accordance with AEMO Metrology Procedure: Part A National Electricity Market.  Ausgrid may be notified by the retailer or customer's electrical professional to conduct these works. </t>
  </si>
  <si>
    <t>The replacement/adjustment or reprogramming of the off-peak metering equipment at a customer's premises. A charge for this service may be levied for each occasion that the service is provided.
Ausgrid may be notified to conduct this service via the use of the 'Metering Service Works' sub type 'Meter reconfiguration' B2B service order.</t>
  </si>
  <si>
    <t>At the request of the Retailer, a site visit to a customer’s premises for the purpose of disconnecting the customer’s electricity supply. Disconnection does not occur on that occasion, as customer payment is made or a wasted visit.
Disconnection may not occur due to a number of reasons such as but not limited to the following:
• Customer has paid retail bill;
• Breach of customer connection contract has been rectified;
• Unable to access main switch board or metering;
• Safety of Installation or Ausgrid's employee;
• Late cancellation by Retailer;
• Change of customer or Retailer for the NMI.
Ausgrid is usually notified to conduct this service via the use of the 'De-energisation' B2B service order with sub type 'Remove Fuse', 'Local Meter Disconnection' or 'Recipient Discretion' (Non Payment).</t>
  </si>
  <si>
    <t>At the request of the Retailer, a site visit to a customer’s premises for the purpose of disconnecting the customer’s electricity supply.
The disconnection method will be at Ausgrid's discretion and will involve a method not identified in 'Disconnection Completed' ANS (e.g. pull load tail out of meter). This fee is applicable to any request to disconnect an installation where CT metering is installed. 
This charge includes the reconnection at the request of the retailer and Meter Read as required by the B2B process
If, following a request from a retailer the reconnection component of this service is provided outside the hours of 7.30am and 4.00pm on a working day, the additional ‘Reconnection outside normal business hours’ charge, will apply.
Ausgrid is usually notified to conduct this service via the use of the 'De-energisation' B2B service order with sub type 'Local Meter Disconnection' (Non Payment).</t>
  </si>
  <si>
    <t>At the request of the Retailer, a site visit to a customer’s premises for the purpose of disconnecting the customer’s electricity supply.
The disconnection method will be at Ausgrid's discretion and will involve one of the following methods: 
• rotate plug in meter; or
• removal of the service fuses; or
• removal of barge board fuses; or
• turn off and sticker covering main switch
This charge includes the reconnection at the request of the retailer and Meter Read as required by the B2B process.
If, following a request from a retailer, the reconnection component of this service is provided outside the hours of 7.30am and 4.00pm on a working day, the additional ‘Reconnection outside normal business hours’ charge, will apply.
Ausgrid is usually notified to conduct this service via the use of the 'De-energisation' B2B service order with sub type 'Remove Fuse' or 'Recipient Discretion' (Non Payment).</t>
  </si>
  <si>
    <t>At the request of the Retailer, a site visit to a customer’s premises for the purposes of disconnecting the supply of electricity to a customer at the pole top or pillar box,, where the customer has denied access to the meter or had prior to the visit, reconnected supply without authorisation by Ausgrid following a previous disconnection.
This charge includes the reconnection at the request of the retailer and Meter Read as required by the B2B process
If following a request from a retailer the reconnection component of this service is provided outside the hours of 7.30am and 4.00pm on a working day, the additional ‘Reconnection outside normal business hours’ charge, will apply.
Ausgrid is may be notified to conduct this service via the use of the 'De-energisation' B2B service order with sub type 'Disconnect at Pillar-Box, Pit or Pole-Top' (Non Payment)'.</t>
  </si>
  <si>
    <t>At the request of the Retailer, a site visit to a customer’s premises for the purposes of disconnecting the supply of electricity to a customer at the pole top or pillar box, where the customer has denied access to the meter or had prior to the visit, reconnected supply without authorisation by Ausgrid following a previous disconnection. 
Disconnection does not occur on that occasion, as customer payment is made or a wasted visit.
Disconnection may not occur due to a number of reasons such as but not limited to the following:
• Customer has paid retail bill;
• Breach of customer connection contract has been rectified;
• Safety of Installation or Ausgrid's employee;
• Late cancellation by Retailer;
• Change of customer or Retailer for the NMI.
Ausgrid is may be notified to conduct this service via the use of the 'De-energisation' B2B service order with sub type 'Disconnect at Pillar-Box, Pit or Pole-Top' (Non Payment)'.</t>
  </si>
  <si>
    <t>At the request of the Retailer:
1. The provision of the re-connection component of either a ‘De-energisation' sub type 'Remove Fuse', 'Local Meter Disconnection' or 'Recipient Discretion' (Non-Payment) or Pillar-Box Pit or Pole-Top (Non-Payment)' B2B service order’, carried out, outside the hours of 7.30am and 4.00pm on a working day, or
2. the connection of electricity to a new customer outside the hours of 7:30am and 4:00pm on a working day.
Ausgrid may be notified to conduct this service via the use of the 'Re-energisation' B2B service order.</t>
  </si>
  <si>
    <t xml:space="preserve">This fee will be levied when a customer requests a distributor arranged outage for the purpose of installing a "power of choice" meter and there is:
a) a wasted visit at investigation (e.g. access issues)
b) a wasted visit at disconnection (e.g. metering provider not present at agreed time)
c) revisit to re-energise
Ausgrid may be notified to conduct this service from the retailer via the use of the 'Supply Service Works' sub type 'Temporary Isolation Group Supply' B2B service order.
</t>
  </si>
  <si>
    <t>At the request of the Retailer, a site visit to a customer’s premises to disconnect or reconnect the supply of electricity due to:
- a vacant premises; or 
- a site where the power is on.
At the request of the customer a site visit to the customers premises to disconnect or reconnect the supply of electricity. 
Disconnection does not occur on that occasion, as customer payment is made or a wasted visit.
Disconnection may not occur due to a number of reasons such as but not limited to the following:
• Unable to access main switch board or metering;
• Safety of Installation or Ausgrid's employee;
• Late cancellation by Retailer;
• Change of customer or Retailer for the NMI.
Ausgrid may be notified to conduct this service from the retailer via the use of the 'De-energisation' B2B service order with sub type 'Remove Fuse' or 'Recipient Discretion'.</t>
  </si>
  <si>
    <t>At the request of the Retailer, a site visit to a customer’s premises to disconnect or reconnect the supply of electricity due to:
- a vacant premises; or 
- a site where the power is on.
At the request of the customer a site visit to the customers premises to disconnect or reconnect the supply of electricity. 
This charge includes the reconnection at the request of the retailer and Meter Read as required by the B2B process
If, following a request from a retailer, the reconnection component of this service is provided outside the hours of 7.30am and 4.00pm on a working day, the additional ‘Reconnection outside normal business hours’ charge, will apply.
The disconnection/reconnection method will be at Ausgrid's discretion and will involve one of the following methods: 
• rotate plug in meter; or
• removal of the service fuses; or
• removal of barge board fuses; or
• turn off and sticker covering main switch.
Ausgrid may be notified to conduct this service from the retailer via the use of the 'De-energisation' B2B service order with sub type 'Remove Fuse' or 'Recipient Discretion'.</t>
  </si>
  <si>
    <t>Site establishment services, liaising with the Australian Energy Market Operator (AEMO) or market participants for the purpose of establishing NMIs in market systems, for new premises or for any existing premises for which AEMO requires a new NMI and for validating and updating network load data.
Ausgrid may be notified to conduct this service via the use of the 'Supply Service Works' sub type 'Allocate NMI' B2B service order. This fee will be levied against the NMI once 'Allocate NMI' service order has been processed by Ausgrid.</t>
  </si>
  <si>
    <t>This fee will be levied against the retailer where Ausgrid has been called out by the customer due to a power outage where an external metering providers metering equipment has failed or an outage has been caused by the metering provider and Ausgrid has had to restore power to the customers premises. This may result in an unmetered supply arrangement at the site.
The retailer will be notified by Ausgrid within 2 business days via B2B to arrange a repair by the metering provider.</t>
  </si>
  <si>
    <t>Additional services required by ASP/Applicant e.g. Guarantee of revenue, clarification meetings, variations to contract, reinspections etc. (NEW)</t>
  </si>
  <si>
    <t>Facilitation of the installation of a "power of choice" meter whereby Ausgrid is required to disconnect a single fuse with multiple customers. 
Tasks involve:
i) B2B transaction
ii) investigation of site by a metering technician (including travel time)
iii) actual task by a metering technician 
A "simple" distributor arranged outages the disconnection would involve less than 10 customers.
Ausgrid may be notified to conduct this service from the retailer via the use of the 'Supply Service Works' sub type 'Temporary Isolation Group Supply' B2B service order.</t>
  </si>
  <si>
    <t xml:space="preserve">Facilitation of the installation of a "power of choice" meter whereby Ausgrid is required to disconnect a single fuse with multiple customers. 
Tasks involve:
i) B2B transaction
ii) investigation of site by a metering technician (including travel time)
iii) actual task by a metering technician 
A "complex" distributor arranged outages the disconnection would involve more than 10 customers.
Ausgrid may be notified to conduct this service from the retailer via the use of the 'Supply Service Works' sub type 'Temporary Isolation Group Supply' B2B service order.
</t>
  </si>
  <si>
    <t>Correcting metering or network billing information in market B2B or network billing systems, due to insufficient or incorrect data received from retailers or metering providers.
Tasks involve:
i) IDO correction of NMI data by clerical officer
ii) IDS correction of NEM12 data by meter data officer</t>
  </si>
  <si>
    <t>Proposed</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</si>
</sst>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2" formatCode="_-&quot;$&quot;* #,##0_-;\-&quot;$&quot;* #,##0_-;_-&quot;$&quot;*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_-;\-* #,##0_-;_-* &quot;-&quot;??_-;_-@_-"/>
    <numFmt numFmtId="167" formatCode="_-&quot;$&quot;* #,##0_-;\-&quot;$&quot;* #,##0_-;_-&quot;$&quot;* &quot;-&quot;??_-;_-@_-"/>
    <numFmt numFmtId="168" formatCode="0.0%"/>
    <numFmt numFmtId="169" formatCode="_-* #,##0.00_-;[Red]\(#,##0.00\)_-;_-* &quot;-&quot;??_-;_-@_-"/>
    <numFmt numFmtId="170" formatCode="_(&quot;$&quot;* #,##0_);_(&quot;$&quot;* \(#,##0\);_(&quot;$&quot;* &quot;-&quot;_);_(@_)"/>
    <numFmt numFmtId="171" formatCode="_(* #,##0_);_(* \(#,##0\);_(* &quot;-&quot;_);_(@_)"/>
    <numFmt numFmtId="172" formatCode="mm/dd/yy"/>
    <numFmt numFmtId="173" formatCode="_([$€-2]* #,##0.00_);_([$€-2]* \(#,##0.00\);_([$€-2]* &quot;-&quot;??_)"/>
    <numFmt numFmtId="174" formatCode="0_);[Red]\(0\)"/>
    <numFmt numFmtId="175" formatCode="#,##0.0_);\(#,##0.0\)"/>
    <numFmt numFmtId="176" formatCode="#,##0_ ;\-#,##0\ "/>
    <numFmt numFmtId="177" formatCode="#,##0;[Red]\(#,##0.0\)"/>
    <numFmt numFmtId="178" formatCode="#,##0_ ;[Red]\(#,##0\)\ "/>
    <numFmt numFmtId="179" formatCode="#,##0.00;\(#,##0.00\)"/>
    <numFmt numFmtId="180" formatCode="_)d\-mmm\-yy_)"/>
    <numFmt numFmtId="181" formatCode="_(#,##0.0_);\(#,##0.0\);_(&quot;-&quot;_)"/>
    <numFmt numFmtId="182" formatCode="_(###0_);\(###0\);_(###0_)"/>
    <numFmt numFmtId="183" formatCode="#,##0.0000_);[Red]\(#,##0.0000\)"/>
    <numFmt numFmtId="184" formatCode="_(* #,##0.000_);_(* \(#,##0.000\);_(* &quot;-&quot;??_);_(@_)"/>
    <numFmt numFmtId="185" formatCode="_-&quot;$&quot;* #,##0.0_-;\-&quot;$&quot;* #,##0.0_-;_-&quot;$&quot;* &quot;-&quot;??_-;_-@_-"/>
    <numFmt numFmtId="186" formatCode="0.000"/>
    <numFmt numFmtId="187" formatCode="&quot;$&quot;#,##0.00"/>
    <numFmt numFmtId="188" formatCode="_(* #,##0_);_(* \(#,##0\);_(* &quot;-&quot;?_);_(@_)"/>
  </numFmts>
  <fonts count="96">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sz val="8"/>
      <name val="Arial"/>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amily val="2"/>
    </font>
    <font>
      <sz val="9"/>
      <name val="GillSans"/>
    </font>
    <font>
      <sz val="9"/>
      <name val="GillSans Light"/>
      <family val="2"/>
    </font>
    <font>
      <sz val="9"/>
      <name val="GillSans Light"/>
    </font>
    <font>
      <sz val="11"/>
      <color indexed="17"/>
      <name val="Calibri"/>
      <family val="2"/>
    </font>
    <font>
      <b/>
      <sz val="10"/>
      <name val="Arial"/>
      <family val="2"/>
    </font>
    <font>
      <b/>
      <sz val="15"/>
      <color indexed="62"/>
      <name val="Calibri"/>
      <family val="2"/>
    </font>
    <font>
      <b/>
      <sz val="9"/>
      <name val="Arial"/>
      <family val="2"/>
    </font>
    <font>
      <b/>
      <sz val="13"/>
      <color indexed="62"/>
      <name val="Calibri"/>
      <family val="2"/>
    </font>
    <font>
      <b/>
      <sz val="8"/>
      <name val="Arial"/>
      <family val="2"/>
    </font>
    <font>
      <b/>
      <sz val="11"/>
      <color indexed="62"/>
      <name val="Calibri"/>
      <family val="2"/>
    </font>
    <font>
      <b/>
      <sz val="8.5"/>
      <name val="Univers 65"/>
      <family val="2"/>
    </font>
    <font>
      <u/>
      <sz val="11"/>
      <color indexed="12"/>
      <name val="Calibri"/>
      <family val="2"/>
    </font>
    <font>
      <u/>
      <sz val="10"/>
      <color indexed="12"/>
      <name val="Arial"/>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2"/>
      <color indexed="8"/>
      <name val="Arial"/>
      <family val="2"/>
    </font>
    <font>
      <sz val="12"/>
      <color indexed="8"/>
      <name val="Arial"/>
      <family val="2"/>
    </font>
    <font>
      <sz val="10"/>
      <color indexed="8"/>
      <name val="Arial"/>
      <family val="2"/>
    </font>
    <font>
      <b/>
      <i/>
      <sz val="10"/>
      <color indexed="8"/>
      <name val="Arial"/>
      <family val="2"/>
    </font>
    <font>
      <sz val="19"/>
      <name val="Arial"/>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11"/>
      <color rgb="FF0070C0"/>
      <name val="Calibri"/>
      <family val="2"/>
    </font>
    <font>
      <b/>
      <sz val="11"/>
      <color rgb="FFFFFFFF"/>
      <name val="Calibri"/>
      <family val="2"/>
    </font>
    <font>
      <sz val="11"/>
      <color theme="1"/>
      <name val="Calibri"/>
      <family val="2"/>
    </font>
    <font>
      <u/>
      <sz val="10"/>
      <color indexed="12"/>
      <name val="MS Sans Serif"/>
      <family val="2"/>
    </font>
    <font>
      <sz val="9"/>
      <color indexed="21"/>
      <name val="Helvetica-Black"/>
      <family val="2"/>
    </font>
    <font>
      <sz val="11"/>
      <name val="Helvetica-Black"/>
      <family val="2"/>
    </font>
    <font>
      <sz val="11"/>
      <color rgb="FFFFFFFF"/>
      <name val="Calibri"/>
      <family val="2"/>
    </font>
    <font>
      <b/>
      <sz val="11"/>
      <color rgb="FF000000"/>
      <name val="Calibri"/>
      <family val="2"/>
    </font>
    <font>
      <b/>
      <sz val="11"/>
      <color rgb="FF0070C0"/>
      <name val="Calibri"/>
      <family val="2"/>
    </font>
    <font>
      <sz val="11"/>
      <color rgb="FF000000"/>
      <name val="Calibri"/>
      <family val="2"/>
    </font>
    <font>
      <sz val="11"/>
      <name val="Calibri"/>
      <family val="2"/>
    </font>
    <font>
      <b/>
      <sz val="16"/>
      <color rgb="FFFFFFFF"/>
      <name val="Calibri"/>
      <family val="2"/>
    </font>
    <font>
      <b/>
      <sz val="11"/>
      <name val="Calibri"/>
      <family val="2"/>
    </font>
    <font>
      <sz val="11"/>
      <color rgb="FFFF0000"/>
      <name val="Calibri"/>
      <family val="2"/>
    </font>
    <font>
      <b/>
      <sz val="11"/>
      <color rgb="FFFF0000"/>
      <name val="Calibri"/>
      <family val="2"/>
    </font>
    <font>
      <sz val="10"/>
      <color theme="1"/>
      <name val="Arial"/>
      <family val="2"/>
    </font>
    <font>
      <sz val="16"/>
      <color theme="1"/>
      <name val="Calibri"/>
      <family val="2"/>
      <scheme val="minor"/>
    </font>
    <font>
      <b/>
      <sz val="11"/>
      <color theme="1"/>
      <name val="Calibri"/>
      <family val="2"/>
      <scheme val="minor"/>
    </font>
    <font>
      <sz val="11"/>
      <color rgb="FF000000"/>
      <name val="Calibri"/>
      <family val="2"/>
      <scheme val="minor"/>
    </font>
    <font>
      <strike/>
      <sz val="11"/>
      <color theme="1"/>
      <name val="Calibri"/>
      <family val="2"/>
    </font>
    <font>
      <b/>
      <sz val="11"/>
      <color theme="1"/>
      <name val="Calibri"/>
      <family val="2"/>
    </font>
    <font>
      <b/>
      <sz val="11"/>
      <color theme="0"/>
      <name val="Calibri"/>
      <family val="2"/>
    </font>
    <font>
      <sz val="11"/>
      <color theme="4"/>
      <name val="Calibri"/>
      <family val="2"/>
    </font>
    <font>
      <b/>
      <sz val="11"/>
      <color rgb="FFFFFF00"/>
      <name val="Calibri"/>
      <family val="2"/>
    </font>
    <font>
      <b/>
      <sz val="11"/>
      <color rgb="FF00B050"/>
      <name val="Calibri"/>
      <family val="2"/>
    </font>
    <font>
      <sz val="11"/>
      <name val="Calibri"/>
      <family val="2"/>
      <scheme val="minor"/>
    </font>
    <font>
      <sz val="9"/>
      <color indexed="81"/>
      <name val="Tahoma"/>
      <family val="2"/>
    </font>
    <font>
      <b/>
      <sz val="9"/>
      <color indexed="81"/>
      <name val="Tahoma"/>
      <family val="2"/>
    </font>
    <font>
      <sz val="11"/>
      <color rgb="FF006100"/>
      <name val="Calibri"/>
      <family val="2"/>
      <scheme val="minor"/>
    </font>
    <font>
      <sz val="11"/>
      <color rgb="FF9C6500"/>
      <name val="Calibri"/>
      <family val="2"/>
      <scheme val="minor"/>
    </font>
    <font>
      <b/>
      <sz val="9"/>
      <color theme="0"/>
      <name val="Calibri"/>
      <family val="2"/>
      <scheme val="minor"/>
    </font>
    <font>
      <sz val="9"/>
      <name val="Calibri"/>
      <family val="2"/>
      <scheme val="minor"/>
    </font>
    <font>
      <sz val="9"/>
      <color theme="1"/>
      <name val="Calibri"/>
      <family val="2"/>
      <scheme val="minor"/>
    </font>
    <font>
      <b/>
      <sz val="9"/>
      <color rgb="FFFF0000"/>
      <name val="Calibri"/>
      <family val="2"/>
      <scheme val="minor"/>
    </font>
    <font>
      <sz val="9"/>
      <name val="Arial"/>
      <family val="2"/>
    </font>
    <font>
      <b/>
      <sz val="11"/>
      <color rgb="FFFFC000"/>
      <name val="Calibri"/>
      <family val="2"/>
    </font>
  </fonts>
  <fills count="59">
    <fill>
      <patternFill patternType="none"/>
    </fill>
    <fill>
      <patternFill patternType="gray125"/>
    </fill>
    <fill>
      <patternFill patternType="solid">
        <fgColor rgb="FF0065A6"/>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mediumGray">
        <fgColor indexed="22"/>
      </patternFill>
    </fill>
    <fill>
      <patternFill patternType="solid">
        <fgColor indexed="43"/>
        <bgColor indexed="64"/>
      </patternFill>
    </fill>
    <fill>
      <patternFill patternType="solid">
        <fgColor indexed="41"/>
      </patternFill>
    </fill>
    <fill>
      <patternFill patternType="solid">
        <fgColor indexed="41"/>
        <bgColor indexed="48"/>
      </patternFill>
    </fill>
    <fill>
      <patternFill patternType="solid">
        <fgColor indexed="41"/>
        <bgColor indexed="44"/>
      </patternFill>
    </fill>
    <fill>
      <patternFill patternType="solid">
        <fgColor indexed="8"/>
        <bgColor indexed="64"/>
      </patternFill>
    </fill>
    <fill>
      <patternFill patternType="solid">
        <fgColor theme="0"/>
        <bgColor indexed="64"/>
      </patternFill>
    </fill>
    <fill>
      <patternFill patternType="solid">
        <fgColor rgb="FF13294B"/>
        <bgColor rgb="FF000000"/>
      </patternFill>
    </fill>
    <fill>
      <patternFill patternType="solid">
        <fgColor rgb="FF0065A6"/>
        <bgColor rgb="FF000000"/>
      </patternFill>
    </fill>
    <fill>
      <patternFill patternType="solid">
        <fgColor rgb="FFFFFFFF"/>
        <bgColor rgb="FF000000"/>
      </patternFill>
    </fill>
    <fill>
      <patternFill patternType="solid">
        <fgColor rgb="FFDBEEF3"/>
        <bgColor rgb="FF000000"/>
      </patternFill>
    </fill>
    <fill>
      <patternFill patternType="solid">
        <fgColor indexed="44"/>
        <bgColor indexed="64"/>
      </patternFill>
    </fill>
    <fill>
      <patternFill patternType="solid">
        <fgColor theme="0"/>
        <bgColor rgb="FF000000"/>
      </patternFill>
    </fill>
    <fill>
      <patternFill patternType="solid">
        <fgColor rgb="FFDBE5F1"/>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rgb="FFC6EFCE"/>
      </patternFill>
    </fill>
    <fill>
      <patternFill patternType="solid">
        <fgColor rgb="FFFFEB9C"/>
      </patternFill>
    </fill>
    <fill>
      <patternFill patternType="solid">
        <fgColor rgb="FF13294B"/>
        <bgColor indexed="64"/>
      </patternFill>
    </fill>
    <fill>
      <patternFill patternType="solid">
        <fgColor theme="0" tint="-4.9989318521683403E-2"/>
        <bgColor indexed="64"/>
      </patternFill>
    </fill>
    <fill>
      <patternFill patternType="solid">
        <fgColor rgb="FFFF0000"/>
        <bgColor indexed="64"/>
      </patternFill>
    </fill>
    <fill>
      <patternFill patternType="solid">
        <fgColor indexed="41"/>
        <bgColor indexed="64"/>
      </patternFill>
    </fill>
    <fill>
      <patternFill patternType="gray0625">
        <bgColor indexed="44"/>
      </patternFill>
    </fill>
    <fill>
      <patternFill patternType="solid">
        <fgColor indexed="42"/>
        <bgColor indexed="64"/>
      </patternFill>
    </fill>
    <fill>
      <patternFill patternType="solid">
        <fgColor theme="0" tint="-0.14999847407452621"/>
        <bgColor rgb="FF000000"/>
      </patternFill>
    </fill>
    <fill>
      <patternFill patternType="solid">
        <fgColor theme="0" tint="-0.14999847407452621"/>
        <bgColor indexed="64"/>
      </patternFill>
    </fill>
    <fill>
      <patternFill patternType="solid">
        <fgColor rgb="FF92D050"/>
        <bgColor rgb="FF000000"/>
      </patternFill>
    </fill>
  </fills>
  <borders count="53">
    <border>
      <left/>
      <right/>
      <top/>
      <bottom/>
      <diagonal/>
    </border>
    <border>
      <left style="thin">
        <color theme="0"/>
      </left>
      <right style="thin">
        <color theme="0"/>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bottom style="thin">
        <color indexed="64"/>
      </bottom>
      <diagonal/>
    </border>
    <border>
      <left style="thin">
        <color indexed="64"/>
      </left>
      <right/>
      <top/>
      <bottom/>
      <diagonal/>
    </border>
    <border>
      <left/>
      <right/>
      <top style="thin">
        <color indexed="49"/>
      </top>
      <bottom style="double">
        <color indexed="49"/>
      </bottom>
      <diagonal/>
    </border>
    <border>
      <left/>
      <right style="thin">
        <color rgb="FFFFFFFF"/>
      </right>
      <top style="thin">
        <color rgb="FFFFFFFF"/>
      </top>
      <bottom style="thin">
        <color rgb="FFFFFFFF"/>
      </bottom>
      <diagonal/>
    </border>
    <border>
      <left/>
      <right style="thin">
        <color rgb="FFFFFFFF"/>
      </right>
      <top/>
      <bottom/>
      <diagonal/>
    </border>
    <border>
      <left/>
      <right/>
      <top style="thin">
        <color rgb="FFFFFFFF"/>
      </top>
      <bottom/>
      <diagonal/>
    </border>
    <border>
      <left style="thin">
        <color rgb="FFFFFFFF"/>
      </left>
      <right style="thin">
        <color rgb="FFFFFFFF"/>
      </right>
      <top/>
      <bottom/>
      <diagonal/>
    </border>
    <border>
      <left style="thin">
        <color rgb="FFFFFFFF"/>
      </left>
      <right style="thin">
        <color rgb="FFFFFFFF"/>
      </right>
      <top style="thin">
        <color rgb="FFFFFFFF"/>
      </top>
      <bottom style="thin">
        <color rgb="FFFFFFFF"/>
      </bottom>
      <diagonal/>
    </border>
    <border>
      <left/>
      <right/>
      <top/>
      <bottom style="thin">
        <color rgb="FFFFFFFF"/>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thin">
        <color auto="1"/>
      </left>
      <right style="medium">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theme="0"/>
      </left>
      <right/>
      <top/>
      <bottom style="thin">
        <color theme="0"/>
      </bottom>
      <diagonal/>
    </border>
    <border>
      <left style="thin">
        <color theme="0"/>
      </left>
      <right style="thin">
        <color theme="0"/>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auto="1"/>
      </top>
      <bottom style="thin">
        <color auto="1"/>
      </bottom>
      <diagonal/>
    </border>
    <border>
      <left/>
      <right/>
      <top style="thin">
        <color auto="1"/>
      </top>
      <bottom/>
      <diagonal/>
    </border>
    <border>
      <left/>
      <right style="thin">
        <color theme="0"/>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indexed="64"/>
      </right>
      <top/>
      <bottom/>
      <diagonal/>
    </border>
    <border>
      <left/>
      <right/>
      <top style="thin">
        <color auto="1"/>
      </top>
      <bottom style="thin">
        <color auto="1"/>
      </bottom>
      <diagonal/>
    </border>
    <border>
      <left style="thin">
        <color rgb="FFFFFFFF"/>
      </left>
      <right/>
      <top/>
      <bottom/>
      <diagonal/>
    </border>
    <border>
      <left/>
      <right/>
      <top style="thin">
        <color auto="1"/>
      </top>
      <bottom/>
      <diagonal/>
    </border>
  </borders>
  <cellStyleXfs count="64105">
    <xf numFmtId="0" fontId="0" fillId="0" borderId="0"/>
    <xf numFmtId="165" fontId="1" fillId="0" borderId="0" applyFont="0" applyFill="0" applyBorder="0" applyAlignment="0" applyProtection="0"/>
    <xf numFmtId="164" fontId="1" fillId="0" borderId="0" applyFont="0" applyFill="0" applyBorder="0" applyAlignment="0" applyProtection="0"/>
    <xf numFmtId="0" fontId="3" fillId="0" borderId="0"/>
    <xf numFmtId="0" fontId="3" fillId="0" borderId="0"/>
    <xf numFmtId="0" fontId="3" fillId="0" borderId="0"/>
    <xf numFmtId="169" fontId="4" fillId="0" borderId="0"/>
    <xf numFmtId="169" fontId="4"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6" fillId="10" borderId="0" applyNumberFormat="0" applyBorder="0" applyAlignment="0" applyProtection="0"/>
    <xf numFmtId="0" fontId="6" fillId="4" borderId="0" applyNumberFormat="0" applyBorder="0" applyAlignment="0" applyProtection="0"/>
    <xf numFmtId="0" fontId="6" fillId="8"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 fillId="20"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3"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7" fillId="0" borderId="0"/>
    <xf numFmtId="170" fontId="8" fillId="0" borderId="0" applyFont="0" applyFill="0" applyBorder="0" applyAlignment="0" applyProtection="0"/>
    <xf numFmtId="0" fontId="9" fillId="23" borderId="0" applyNumberFormat="0" applyBorder="0" applyAlignment="0" applyProtection="0"/>
    <xf numFmtId="0" fontId="10" fillId="0" borderId="0" applyNumberFormat="0" applyFill="0" applyBorder="0" applyAlignment="0"/>
    <xf numFmtId="0" fontId="11" fillId="0" borderId="0" applyNumberFormat="0" applyFill="0" applyBorder="0" applyAlignment="0">
      <protection locked="0"/>
    </xf>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3" fillId="24" borderId="3" applyNumberFormat="0" applyAlignment="0" applyProtection="0"/>
    <xf numFmtId="171" fontId="3" fillId="0" borderId="0" applyFont="0" applyFill="0" applyBorder="0" applyAlignment="0" applyProtection="0"/>
    <xf numFmtId="0" fontId="14" fillId="0" borderId="0" applyFont="0" applyFill="0" applyBorder="0" applyAlignment="0" applyProtection="0"/>
    <xf numFmtId="0"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3" fontId="15"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44" fontId="1" fillId="0" borderId="0" applyFont="0" applyFill="0" applyBorder="0" applyAlignment="0" applyProtection="0"/>
    <xf numFmtId="170" fontId="3" fillId="0" borderId="0" applyFont="0" applyFill="0" applyBorder="0" applyAlignment="0" applyProtection="0"/>
    <xf numFmtId="172" fontId="3" fillId="0" borderId="0" applyFont="0" applyFill="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173" fontId="5" fillId="0" borderId="0" applyFont="0" applyFill="0" applyBorder="0" applyAlignment="0" applyProtection="0"/>
    <xf numFmtId="0" fontId="17" fillId="0" borderId="0" applyNumberFormat="0" applyFill="0" applyBorder="0" applyAlignment="0" applyProtection="0"/>
    <xf numFmtId="174" fontId="3" fillId="0" borderId="0" applyFont="0" applyFill="0" applyBorder="0" applyAlignment="0" applyProtection="0"/>
    <xf numFmtId="0" fontId="18" fillId="0" borderId="0"/>
    <xf numFmtId="0" fontId="19" fillId="0" borderId="0"/>
    <xf numFmtId="0" fontId="20" fillId="0" borderId="0"/>
    <xf numFmtId="0" fontId="21" fillId="0" borderId="0"/>
    <xf numFmtId="0" fontId="22" fillId="28" borderId="0" applyNumberFormat="0" applyBorder="0" applyAlignment="0" applyProtection="0"/>
    <xf numFmtId="0" fontId="23" fillId="0" borderId="0" applyFill="0" applyBorder="0">
      <alignment vertical="center"/>
    </xf>
    <xf numFmtId="0" fontId="23" fillId="0" borderId="0" applyFill="0" applyBorder="0">
      <alignment vertical="center"/>
    </xf>
    <xf numFmtId="0" fontId="24" fillId="0" borderId="4" applyNumberFormat="0" applyFill="0" applyAlignment="0" applyProtection="0"/>
    <xf numFmtId="0" fontId="25" fillId="0" borderId="0" applyFill="0" applyBorder="0">
      <alignment vertical="center"/>
    </xf>
    <xf numFmtId="0" fontId="25" fillId="0" borderId="0" applyFill="0" applyBorder="0">
      <alignment vertical="center"/>
    </xf>
    <xf numFmtId="0" fontId="26" fillId="0" borderId="5" applyNumberFormat="0" applyFill="0" applyAlignment="0" applyProtection="0"/>
    <xf numFmtId="0" fontId="27" fillId="0" borderId="0" applyFill="0" applyBorder="0">
      <alignment vertical="center"/>
    </xf>
    <xf numFmtId="0" fontId="27" fillId="0" borderId="0" applyFill="0" applyBorder="0">
      <alignment vertical="center"/>
    </xf>
    <xf numFmtId="0" fontId="28" fillId="0" borderId="6" applyNumberFormat="0" applyFill="0" applyAlignment="0" applyProtection="0"/>
    <xf numFmtId="0" fontId="4" fillId="0" borderId="0" applyFill="0" applyBorder="0">
      <alignment vertical="center"/>
    </xf>
    <xf numFmtId="0" fontId="4" fillId="0" borderId="0" applyFill="0" applyBorder="0">
      <alignment vertical="center"/>
    </xf>
    <xf numFmtId="0" fontId="28" fillId="0" borderId="0" applyNumberFormat="0" applyFill="0" applyBorder="0" applyAlignment="0" applyProtection="0"/>
    <xf numFmtId="168" fontId="29" fillId="0" borderId="0"/>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0" borderId="0" applyFill="0" applyBorder="0">
      <alignment horizontal="center" vertical="center"/>
      <protection locked="0"/>
    </xf>
    <xf numFmtId="0" fontId="33" fillId="0" borderId="0" applyFill="0" applyBorder="0">
      <alignment horizontal="left" vertical="center"/>
      <protection locked="0"/>
    </xf>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171" fontId="3" fillId="29" borderId="0" applyFont="0" applyBorder="0" applyAlignment="0">
      <alignment horizontal="right"/>
      <protection locked="0"/>
    </xf>
    <xf numFmtId="171" fontId="3" fillId="29" borderId="0" applyFont="0" applyBorder="0" applyAlignment="0">
      <alignment horizontal="right"/>
      <protection locked="0"/>
    </xf>
    <xf numFmtId="171" fontId="3" fillId="30" borderId="0" applyFont="0" applyBorder="0">
      <alignment horizontal="right"/>
      <protection locked="0"/>
    </xf>
    <xf numFmtId="0" fontId="4" fillId="31" borderId="0"/>
    <xf numFmtId="0" fontId="35" fillId="0" borderId="7" applyNumberFormat="0" applyFill="0" applyAlignment="0" applyProtection="0"/>
    <xf numFmtId="175" fontId="36" fillId="0" borderId="0"/>
    <xf numFmtId="0" fontId="37" fillId="0" borderId="0" applyFill="0" applyBorder="0">
      <alignment horizontal="left" vertical="center"/>
    </xf>
    <xf numFmtId="0" fontId="38" fillId="8" borderId="0" applyNumberFormat="0" applyBorder="0" applyAlignment="0" applyProtection="0"/>
    <xf numFmtId="176" fontId="3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8" fillId="0" borderId="0"/>
    <xf numFmtId="0" fontId="3" fillId="0" borderId="0" applyFill="0"/>
    <xf numFmtId="0" fontId="3" fillId="0" borderId="0" applyFill="0"/>
    <xf numFmtId="0" fontId="3" fillId="0" borderId="0" applyFill="0"/>
    <xf numFmtId="0" fontId="3" fillId="0" borderId="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177" fontId="3" fillId="0" borderId="0" applyFill="0" applyBorder="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8" fontId="41" fillId="0" borderId="0"/>
    <xf numFmtId="0" fontId="27" fillId="0" borderId="0" applyFill="0" applyBorder="0">
      <alignment vertical="center"/>
    </xf>
    <xf numFmtId="0" fontId="14" fillId="0" borderId="0" applyNumberFormat="0" applyFont="0" applyFill="0" applyBorder="0" applyAlignment="0" applyProtection="0">
      <alignment horizontal="left"/>
    </xf>
    <xf numFmtId="15" fontId="14" fillId="0" borderId="0" applyFont="0" applyFill="0" applyBorder="0" applyAlignment="0" applyProtection="0"/>
    <xf numFmtId="4" fontId="14" fillId="0" borderId="0" applyFont="0" applyFill="0" applyBorder="0" applyAlignment="0" applyProtection="0"/>
    <xf numFmtId="178" fontId="42" fillId="0" borderId="10"/>
    <xf numFmtId="0" fontId="43" fillId="0" borderId="11">
      <alignment horizontal="center"/>
    </xf>
    <xf numFmtId="3" fontId="14" fillId="0" borderId="0" applyFont="0" applyFill="0" applyBorder="0" applyAlignment="0" applyProtection="0"/>
    <xf numFmtId="0" fontId="14" fillId="32" borderId="0" applyNumberFormat="0" applyFont="0" applyBorder="0" applyAlignment="0" applyProtection="0"/>
    <xf numFmtId="179" fontId="3" fillId="0" borderId="0"/>
    <xf numFmtId="180" fontId="4" fillId="0" borderId="0" applyFill="0" applyBorder="0">
      <alignment horizontal="right" vertical="center"/>
    </xf>
    <xf numFmtId="181" fontId="4" fillId="0" borderId="0" applyFill="0" applyBorder="0">
      <alignment horizontal="right" vertical="center"/>
    </xf>
    <xf numFmtId="182" fontId="4" fillId="0" borderId="0" applyFill="0" applyBorder="0">
      <alignment horizontal="righ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7" fillId="0" borderId="0" applyNumberFormat="0" applyProtection="0">
      <alignment horizontal="left" vertical="center" indent="1"/>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0" fontId="3" fillId="5" borderId="0" applyNumberFormat="0" applyFont="0" applyBorder="0" applyAlignment="0" applyProtection="0"/>
    <xf numFmtId="0" fontId="3" fillId="3" borderId="0" applyNumberFormat="0" applyFont="0" applyBorder="0" applyAlignment="0" applyProtection="0"/>
    <xf numFmtId="0" fontId="3" fillId="7" borderId="0" applyNumberFormat="0" applyFont="0" applyBorder="0" applyAlignment="0" applyProtection="0"/>
    <xf numFmtId="0" fontId="3" fillId="0" borderId="0" applyNumberFormat="0" applyFont="0" applyFill="0" applyBorder="0" applyAlignment="0" applyProtection="0"/>
    <xf numFmtId="0" fontId="3" fillId="7"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Border="0" applyAlignment="0" applyProtection="0"/>
    <xf numFmtId="0" fontId="49" fillId="0" borderId="0" applyNumberFormat="0" applyFill="0" applyBorder="0" applyAlignment="0" applyProtection="0"/>
    <xf numFmtId="0" fontId="3" fillId="0" borderId="0"/>
    <xf numFmtId="0" fontId="37" fillId="0" borderId="0"/>
    <xf numFmtId="0" fontId="50" fillId="0" borderId="0"/>
    <xf numFmtId="15" fontId="3" fillId="0" borderId="0"/>
    <xf numFmtId="10" fontId="3" fillId="0" borderId="0"/>
    <xf numFmtId="0" fontId="51" fillId="37" borderId="14" applyBorder="0" applyProtection="0">
      <alignment horizontal="centerContinuous" vertical="center"/>
    </xf>
    <xf numFmtId="0" fontId="52" fillId="0" borderId="0" applyBorder="0" applyProtection="0">
      <alignment vertical="center"/>
    </xf>
    <xf numFmtId="0" fontId="53" fillId="0" borderId="0">
      <alignment horizontal="left"/>
    </xf>
    <xf numFmtId="0" fontId="53" fillId="0" borderId="15" applyFill="0" applyBorder="0" applyProtection="0">
      <alignment horizontal="left" vertical="top"/>
    </xf>
    <xf numFmtId="49" fontId="3" fillId="0" borderId="0" applyFont="0" applyFill="0" applyBorder="0" applyAlignment="0" applyProtection="0"/>
    <xf numFmtId="0" fontId="54" fillId="0" borderId="0"/>
    <xf numFmtId="0" fontId="55" fillId="0" borderId="0"/>
    <xf numFmtId="0" fontId="55" fillId="0" borderId="0"/>
    <xf numFmtId="0" fontId="54" fillId="0" borderId="0"/>
    <xf numFmtId="175" fontId="56" fillId="0" borderId="0"/>
    <xf numFmtId="0" fontId="49" fillId="0" borderId="0" applyNumberFormat="0" applyFill="0" applyBorder="0" applyAlignment="0" applyProtection="0"/>
    <xf numFmtId="0" fontId="57" fillId="0" borderId="0" applyFill="0" applyBorder="0">
      <alignment horizontal="left" vertical="center"/>
      <protection locked="0"/>
    </xf>
    <xf numFmtId="0" fontId="54" fillId="0" borderId="0"/>
    <xf numFmtId="0" fontId="58" fillId="0" borderId="0" applyFill="0" applyBorder="0">
      <alignment horizontal="left" vertical="center"/>
      <protection locked="0"/>
    </xf>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59" fillId="0" borderId="0" applyNumberFormat="0" applyFill="0" applyBorder="0" applyAlignment="0" applyProtection="0"/>
    <xf numFmtId="183" fontId="3" fillId="0" borderId="14" applyBorder="0" applyProtection="0">
      <alignment horizontal="right"/>
    </xf>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2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21" borderId="0" applyNumberFormat="0" applyBorder="0" applyAlignment="0" applyProtection="0"/>
    <xf numFmtId="171" fontId="3" fillId="31" borderId="0" applyNumberFormat="0" applyFont="0" applyBorder="0" applyAlignment="0">
      <alignment horizontal="right"/>
    </xf>
    <xf numFmtId="171" fontId="3" fillId="31" borderId="0" applyNumberFormat="0" applyFont="0" applyBorder="0" applyAlignment="0">
      <alignment horizontal="right"/>
    </xf>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3" fillId="24" borderId="3" applyNumberFormat="0" applyAlignment="0" applyProtection="0"/>
    <xf numFmtId="0" fontId="13" fillId="24" borderId="3" applyNumberFormat="0" applyAlignment="0" applyProtection="0"/>
    <xf numFmtId="0" fontId="13" fillId="24" borderId="3"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173" fontId="5" fillId="0" borderId="0" applyFont="0" applyFill="0" applyBorder="0" applyAlignment="0" applyProtection="0"/>
    <xf numFmtId="0" fontId="24" fillId="0" borderId="4" applyNumberFormat="0" applyFill="0" applyAlignment="0" applyProtection="0"/>
    <xf numFmtId="0" fontId="26" fillId="0" borderId="5"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31" fillId="0" borderId="0" applyNumberFormat="0" applyFill="0" applyBorder="0" applyAlignment="0" applyProtection="0">
      <alignment vertical="top"/>
      <protection locked="0"/>
    </xf>
    <xf numFmtId="0" fontId="63" fillId="0" borderId="0" applyNumberFormat="0" applyFill="0" applyBorder="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171" fontId="3" fillId="43" borderId="0" applyFont="0" applyBorder="0" applyAlignment="0">
      <alignment horizontal="right"/>
      <protection locked="0"/>
    </xf>
    <xf numFmtId="171" fontId="3" fillId="43" borderId="0" applyFont="0" applyBorder="0" applyAlignment="0">
      <alignment horizontal="right"/>
      <protection locked="0"/>
    </xf>
    <xf numFmtId="171" fontId="3" fillId="30" borderId="0" applyFont="0" applyBorder="0">
      <alignment horizontal="right"/>
      <protection locked="0"/>
    </xf>
    <xf numFmtId="171" fontId="3" fillId="30" borderId="0" applyFont="0" applyBorder="0">
      <alignment horizontal="right"/>
      <protection locked="0"/>
    </xf>
    <xf numFmtId="171" fontId="3" fillId="30" borderId="0" applyFont="0" applyBorder="0">
      <alignment horizontal="right"/>
      <protection locked="0"/>
    </xf>
    <xf numFmtId="0" fontId="1" fillId="0" borderId="0"/>
    <xf numFmtId="0" fontId="3" fillId="0" borderId="0" applyFill="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applyFill="0"/>
    <xf numFmtId="0" fontId="5" fillId="0" borderId="0"/>
    <xf numFmtId="0" fontId="1" fillId="0" borderId="0"/>
    <xf numFmtId="0" fontId="1" fillId="0" borderId="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8" fontId="42" fillId="0" borderId="10"/>
    <xf numFmtId="178" fontId="42" fillId="0" borderId="10"/>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0" fontId="3" fillId="0" borderId="0"/>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53" fillId="0" borderId="15" applyFill="0" applyBorder="0" applyProtection="0">
      <alignment horizontal="left" vertical="top"/>
    </xf>
    <xf numFmtId="0" fontId="53" fillId="0" borderId="15" applyFill="0" applyBorder="0" applyProtection="0">
      <alignment horizontal="left" vertical="top"/>
    </xf>
    <xf numFmtId="0" fontId="65" fillId="0" borderId="0"/>
    <xf numFmtId="0" fontId="65" fillId="0" borderId="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88" fillId="48" borderId="0" applyNumberFormat="0" applyBorder="0" applyAlignment="0" applyProtection="0"/>
    <xf numFmtId="0" fontId="89" fillId="49" borderId="0" applyNumberFormat="0" applyBorder="0" applyAlignment="0" applyProtection="0"/>
    <xf numFmtId="0" fontId="3" fillId="0" borderId="0"/>
    <xf numFmtId="0" fontId="3" fillId="0" borderId="0"/>
    <xf numFmtId="171" fontId="94" fillId="31" borderId="0" applyFont="0" applyBorder="0" applyAlignment="0"/>
    <xf numFmtId="168" fontId="94" fillId="31" borderId="0" applyFont="0" applyBorder="0" applyAlignment="0"/>
    <xf numFmtId="10" fontId="3" fillId="53" borderId="0" applyFont="0" applyBorder="0">
      <alignment horizontal="right"/>
      <protection locked="0"/>
    </xf>
    <xf numFmtId="10" fontId="94" fillId="54" borderId="0" applyBorder="0" applyAlignment="0">
      <protection locked="0"/>
    </xf>
    <xf numFmtId="188" fontId="3" fillId="55" borderId="0" applyFont="0" applyBorder="0">
      <alignment horizontal="right"/>
      <protection locked="0"/>
    </xf>
    <xf numFmtId="10" fontId="23" fillId="55" borderId="0" applyFont="0" applyBorder="0" applyAlignment="0">
      <alignment horizontal="left"/>
      <protection locked="0"/>
    </xf>
    <xf numFmtId="9" fontId="23" fillId="30" borderId="0" applyFont="0" applyBorder="0">
      <alignment horizontal="right"/>
      <protection locked="0"/>
    </xf>
    <xf numFmtId="9" fontId="5" fillId="0" borderId="0" applyFont="0" applyFill="0" applyBorder="0" applyAlignment="0" applyProtection="0"/>
    <xf numFmtId="9" fontId="5" fillId="0" borderId="0" applyFont="0" applyFill="0" applyBorder="0" applyAlignment="0" applyProtection="0"/>
    <xf numFmtId="43" fontId="1" fillId="0" borderId="0" applyFont="0" applyFill="0" applyBorder="0" applyAlignment="0" applyProtection="0"/>
  </cellStyleXfs>
  <cellXfs count="254">
    <xf numFmtId="0" fontId="0" fillId="0" borderId="0" xfId="0"/>
    <xf numFmtId="0" fontId="61" fillId="39" borderId="0" xfId="0" applyFont="1" applyFill="1" applyBorder="1"/>
    <xf numFmtId="0" fontId="62" fillId="0" borderId="0" xfId="0" applyFont="1" applyBorder="1"/>
    <xf numFmtId="0" fontId="61" fillId="40" borderId="18" xfId="0" applyFont="1" applyFill="1" applyBorder="1" applyAlignment="1">
      <alignment horizontal="left"/>
    </xf>
    <xf numFmtId="0" fontId="66" fillId="39" borderId="0" xfId="0" applyFont="1" applyFill="1" applyBorder="1"/>
    <xf numFmtId="0" fontId="61" fillId="40" borderId="0" xfId="0" applyFont="1" applyFill="1" applyBorder="1"/>
    <xf numFmtId="0" fontId="61" fillId="40" borderId="20" xfId="0" applyFont="1" applyFill="1" applyBorder="1" applyAlignment="1">
      <alignment horizontal="center"/>
    </xf>
    <xf numFmtId="0" fontId="62" fillId="38" borderId="0" xfId="0" applyFont="1" applyFill="1" applyBorder="1"/>
    <xf numFmtId="0" fontId="62" fillId="41" borderId="0" xfId="0" applyFont="1" applyFill="1" applyBorder="1"/>
    <xf numFmtId="184" fontId="60" fillId="41" borderId="0" xfId="206" applyNumberFormat="1" applyFont="1" applyFill="1" applyBorder="1" applyAlignment="1">
      <alignment horizontal="center" vertical="center"/>
    </xf>
    <xf numFmtId="0" fontId="68" fillId="38" borderId="0" xfId="0" applyFont="1" applyFill="1" applyBorder="1" applyAlignment="1">
      <alignment vertical="center"/>
    </xf>
    <xf numFmtId="0" fontId="62" fillId="42" borderId="19" xfId="0" applyFont="1" applyFill="1" applyBorder="1" applyAlignment="1">
      <alignment horizontal="left"/>
    </xf>
    <xf numFmtId="0" fontId="62" fillId="42" borderId="19" xfId="0" applyFont="1" applyFill="1" applyBorder="1" applyAlignment="1">
      <alignment horizontal="left" wrapText="1"/>
    </xf>
    <xf numFmtId="0" fontId="62" fillId="42" borderId="0" xfId="0" applyFont="1" applyFill="1" applyBorder="1" applyAlignment="1">
      <alignment horizontal="left"/>
    </xf>
    <xf numFmtId="0" fontId="68" fillId="38" borderId="0" xfId="0" applyFont="1" applyFill="1" applyBorder="1" applyAlignment="1">
      <alignment vertical="center" wrapText="1"/>
    </xf>
    <xf numFmtId="0" fontId="62" fillId="44" borderId="0" xfId="0" applyFont="1" applyFill="1" applyBorder="1"/>
    <xf numFmtId="0" fontId="66" fillId="44" borderId="0" xfId="0" applyFont="1" applyFill="1" applyBorder="1"/>
    <xf numFmtId="0" fontId="62" fillId="44" borderId="0" xfId="0" applyFont="1" applyFill="1" applyBorder="1" applyAlignment="1">
      <alignment horizontal="left"/>
    </xf>
    <xf numFmtId="184" fontId="60" fillId="44" borderId="0" xfId="206" applyNumberFormat="1" applyFont="1" applyFill="1" applyBorder="1" applyAlignment="1">
      <alignment horizontal="center" vertical="center"/>
    </xf>
    <xf numFmtId="0" fontId="62" fillId="44" borderId="17" xfId="0" applyFont="1" applyFill="1" applyBorder="1" applyAlignment="1">
      <alignment horizontal="left"/>
    </xf>
    <xf numFmtId="0" fontId="62" fillId="44" borderId="21" xfId="0" applyFont="1" applyFill="1" applyBorder="1"/>
    <xf numFmtId="167" fontId="62" fillId="38" borderId="0" xfId="0" applyNumberFormat="1" applyFont="1" applyFill="1" applyBorder="1"/>
    <xf numFmtId="44" fontId="70" fillId="42" borderId="0" xfId="0" applyNumberFormat="1" applyFont="1" applyFill="1" applyBorder="1" applyAlignment="1">
      <alignment horizontal="left"/>
    </xf>
    <xf numFmtId="0" fontId="69" fillId="42" borderId="0" xfId="0" applyFont="1" applyFill="1" applyBorder="1" applyAlignment="1">
      <alignment horizontal="left"/>
    </xf>
    <xf numFmtId="0" fontId="67" fillId="42" borderId="0" xfId="0" applyFont="1" applyFill="1" applyBorder="1" applyAlignment="1">
      <alignment horizontal="left"/>
    </xf>
    <xf numFmtId="0" fontId="62" fillId="42" borderId="0" xfId="0" applyFont="1" applyFill="1" applyBorder="1" applyAlignment="1">
      <alignment horizontal="left" wrapText="1"/>
    </xf>
    <xf numFmtId="167" fontId="61" fillId="41" borderId="0" xfId="222" applyNumberFormat="1" applyFont="1" applyFill="1" applyBorder="1"/>
    <xf numFmtId="0" fontId="71" fillId="39" borderId="0" xfId="0" applyFont="1" applyFill="1" applyBorder="1"/>
    <xf numFmtId="0" fontId="2" fillId="2" borderId="1" xfId="0" applyFont="1" applyFill="1" applyBorder="1" applyAlignment="1">
      <alignment horizontal="center"/>
    </xf>
    <xf numFmtId="0" fontId="2" fillId="2" borderId="1" xfId="0" applyFont="1" applyFill="1" applyBorder="1" applyAlignment="1">
      <alignment horizontal="center"/>
    </xf>
    <xf numFmtId="0" fontId="70" fillId="41" borderId="0" xfId="0" applyFont="1" applyFill="1" applyBorder="1"/>
    <xf numFmtId="1" fontId="60" fillId="38" borderId="0" xfId="222" applyNumberFormat="1" applyFont="1" applyFill="1" applyBorder="1"/>
    <xf numFmtId="0" fontId="68" fillId="42" borderId="0" xfId="0" applyFont="1" applyFill="1" applyBorder="1" applyAlignment="1">
      <alignment horizontal="left"/>
    </xf>
    <xf numFmtId="167" fontId="72" fillId="38" borderId="0" xfId="222" applyNumberFormat="1" applyFont="1" applyFill="1" applyBorder="1"/>
    <xf numFmtId="0" fontId="0" fillId="0" borderId="0" xfId="0" applyAlignment="1">
      <alignment horizontal="left"/>
    </xf>
    <xf numFmtId="0" fontId="76" fillId="0" borderId="0" xfId="0" applyFont="1"/>
    <xf numFmtId="44" fontId="72" fillId="42" borderId="0" xfId="0" applyNumberFormat="1" applyFont="1" applyFill="1" applyBorder="1" applyAlignment="1">
      <alignment horizontal="left"/>
    </xf>
    <xf numFmtId="0" fontId="73" fillId="44" borderId="0" xfId="0" applyFont="1" applyFill="1" applyBorder="1"/>
    <xf numFmtId="0" fontId="61" fillId="40" borderId="18" xfId="0" applyFont="1" applyFill="1" applyBorder="1" applyAlignment="1">
      <alignment horizontal="center" vertical="center" wrapText="1"/>
    </xf>
    <xf numFmtId="0" fontId="78" fillId="45" borderId="23" xfId="0" applyFont="1" applyFill="1" applyBorder="1" applyAlignment="1">
      <alignment horizontal="center" vertical="center" wrapText="1"/>
    </xf>
    <xf numFmtId="0" fontId="61" fillId="40" borderId="18" xfId="0" applyFont="1" applyFill="1" applyBorder="1" applyAlignment="1">
      <alignment horizontal="left" vertical="center" wrapText="1"/>
    </xf>
    <xf numFmtId="44" fontId="0" fillId="42" borderId="0" xfId="0" applyNumberFormat="1" applyFont="1" applyFill="1" applyBorder="1" applyAlignment="1">
      <alignment vertical="top" wrapText="1"/>
    </xf>
    <xf numFmtId="0" fontId="61" fillId="40" borderId="0" xfId="0" applyFont="1" applyFill="1" applyBorder="1" applyAlignment="1"/>
    <xf numFmtId="44" fontId="72" fillId="42" borderId="0" xfId="0" applyNumberFormat="1" applyFont="1" applyFill="1" applyBorder="1" applyAlignment="1">
      <alignment wrapText="1"/>
    </xf>
    <xf numFmtId="44" fontId="0" fillId="42" borderId="23" xfId="0" applyNumberFormat="1" applyFont="1" applyFill="1" applyBorder="1" applyAlignment="1">
      <alignment vertical="top" wrapText="1"/>
    </xf>
    <xf numFmtId="44" fontId="70" fillId="42" borderId="23" xfId="0" applyNumberFormat="1" applyFont="1" applyFill="1" applyBorder="1" applyAlignment="1">
      <alignment horizontal="center" vertical="center" wrapText="1"/>
    </xf>
    <xf numFmtId="44" fontId="70" fillId="42" borderId="0" xfId="0" applyNumberFormat="1" applyFont="1" applyFill="1" applyBorder="1" applyAlignment="1">
      <alignment horizontal="center" vertical="center"/>
    </xf>
    <xf numFmtId="44" fontId="70" fillId="42" borderId="23" xfId="0" applyNumberFormat="1" applyFont="1" applyFill="1" applyBorder="1" applyAlignment="1">
      <alignment horizontal="center" vertical="center"/>
    </xf>
    <xf numFmtId="44" fontId="0" fillId="42" borderId="27" xfId="0" applyNumberFormat="1" applyFont="1" applyFill="1" applyBorder="1" applyAlignment="1">
      <alignment vertical="top" wrapText="1"/>
    </xf>
    <xf numFmtId="2" fontId="0" fillId="42" borderId="23" xfId="0" applyNumberFormat="1" applyFont="1" applyFill="1" applyBorder="1" applyAlignment="1">
      <alignment vertical="top" wrapText="1"/>
    </xf>
    <xf numFmtId="44" fontId="77" fillId="42" borderId="27" xfId="0" applyNumberFormat="1" applyFont="1" applyFill="1" applyBorder="1" applyAlignment="1">
      <alignment horizontal="center" vertical="top" wrapText="1"/>
    </xf>
    <xf numFmtId="44" fontId="77" fillId="42" borderId="0" xfId="0" applyNumberFormat="1" applyFont="1" applyFill="1" applyBorder="1" applyAlignment="1">
      <alignment horizontal="center" vertical="top" wrapText="1"/>
    </xf>
    <xf numFmtId="167" fontId="70" fillId="46" borderId="0" xfId="222" applyNumberFormat="1" applyFont="1" applyFill="1" applyBorder="1" applyAlignment="1">
      <alignment horizontal="center" wrapText="1"/>
    </xf>
    <xf numFmtId="0" fontId="0" fillId="42" borderId="23" xfId="0" applyNumberFormat="1" applyFont="1" applyFill="1" applyBorder="1" applyAlignment="1">
      <alignment vertical="top"/>
    </xf>
    <xf numFmtId="2" fontId="0" fillId="42" borderId="23" xfId="0" applyNumberFormat="1" applyFont="1" applyFill="1" applyBorder="1" applyAlignment="1">
      <alignment vertical="top"/>
    </xf>
    <xf numFmtId="44" fontId="60" fillId="46" borderId="23" xfId="222" applyNumberFormat="1" applyFont="1" applyFill="1" applyBorder="1"/>
    <xf numFmtId="44" fontId="60" fillId="46" borderId="0" xfId="222" applyNumberFormat="1" applyFont="1" applyFill="1" applyBorder="1"/>
    <xf numFmtId="185" fontId="60" fillId="38" borderId="0" xfId="222" applyNumberFormat="1" applyFont="1" applyFill="1" applyBorder="1"/>
    <xf numFmtId="44" fontId="60" fillId="38" borderId="0" xfId="222" applyNumberFormat="1" applyFont="1" applyFill="1" applyBorder="1"/>
    <xf numFmtId="0" fontId="61" fillId="40" borderId="0" xfId="0" applyFont="1" applyFill="1" applyBorder="1" applyAlignment="1">
      <alignment horizontal="right"/>
    </xf>
    <xf numFmtId="167" fontId="61" fillId="47" borderId="0" xfId="222" applyNumberFormat="1" applyFont="1" applyFill="1" applyBorder="1"/>
    <xf numFmtId="0" fontId="62" fillId="0" borderId="0" xfId="0" applyFont="1" applyFill="1" applyBorder="1" applyAlignment="1">
      <alignment horizontal="left"/>
    </xf>
    <xf numFmtId="0" fontId="66" fillId="0" borderId="0" xfId="0" applyFont="1" applyFill="1" applyBorder="1"/>
    <xf numFmtId="0" fontId="73" fillId="0" borderId="0" xfId="0" applyFont="1" applyFill="1" applyBorder="1"/>
    <xf numFmtId="0" fontId="81" fillId="40" borderId="18" xfId="0" applyFont="1" applyFill="1" applyBorder="1" applyAlignment="1">
      <alignment horizontal="left"/>
    </xf>
    <xf numFmtId="184" fontId="82" fillId="47" borderId="0" xfId="206" applyNumberFormat="1" applyFont="1" applyFill="1" applyBorder="1" applyAlignment="1">
      <alignment horizontal="center" vertical="center"/>
    </xf>
    <xf numFmtId="184" fontId="60" fillId="47" borderId="0" xfId="206" applyNumberFormat="1" applyFont="1" applyFill="1" applyBorder="1" applyAlignment="1">
      <alignment horizontal="center" vertical="center"/>
    </xf>
    <xf numFmtId="0" fontId="69" fillId="42" borderId="0" xfId="0" applyFont="1" applyFill="1" applyBorder="1" applyAlignment="1">
      <alignment horizontal="center"/>
    </xf>
    <xf numFmtId="0" fontId="70" fillId="42" borderId="14" xfId="0" applyNumberFormat="1" applyFont="1" applyFill="1" applyBorder="1" applyAlignment="1">
      <alignment horizontal="center"/>
    </xf>
    <xf numFmtId="0" fontId="61" fillId="40" borderId="0" xfId="0" applyFont="1" applyFill="1" applyBorder="1" applyAlignment="1">
      <alignment horizontal="right" vertical="center"/>
    </xf>
    <xf numFmtId="44" fontId="69" fillId="42" borderId="0" xfId="0" applyNumberFormat="1" applyFont="1" applyFill="1" applyBorder="1" applyAlignment="1">
      <alignment horizontal="left"/>
    </xf>
    <xf numFmtId="0" fontId="61" fillId="40" borderId="0" xfId="0" applyFont="1" applyFill="1" applyBorder="1" applyAlignment="1">
      <alignment horizontal="center" vertical="center" wrapText="1"/>
    </xf>
    <xf numFmtId="44" fontId="69" fillId="42" borderId="30" xfId="0" applyNumberFormat="1" applyFont="1" applyFill="1" applyBorder="1" applyAlignment="1">
      <alignment horizontal="left"/>
    </xf>
    <xf numFmtId="44" fontId="69" fillId="42" borderId="30" xfId="0" applyNumberFormat="1" applyFont="1" applyFill="1" applyBorder="1" applyAlignment="1">
      <alignment horizontal="center"/>
    </xf>
    <xf numFmtId="44" fontId="69" fillId="42" borderId="30" xfId="0" applyNumberFormat="1" applyFont="1" applyFill="1" applyBorder="1" applyAlignment="1">
      <alignment horizontal="center" vertical="center"/>
    </xf>
    <xf numFmtId="0" fontId="61" fillId="40" borderId="0" xfId="0" applyFont="1" applyFill="1" applyBorder="1" applyAlignment="1">
      <alignment horizontal="left"/>
    </xf>
    <xf numFmtId="0" fontId="83" fillId="40" borderId="0" xfId="0" applyFont="1" applyFill="1" applyBorder="1"/>
    <xf numFmtId="0" fontId="84" fillId="47" borderId="0" xfId="0" applyFont="1" applyFill="1" applyBorder="1" applyAlignment="1">
      <alignment horizontal="left" vertical="center"/>
    </xf>
    <xf numFmtId="0" fontId="66" fillId="40" borderId="0" xfId="0" applyFont="1" applyFill="1" applyBorder="1" applyAlignment="1">
      <alignment horizontal="right" vertical="center"/>
    </xf>
    <xf numFmtId="0" fontId="70" fillId="42" borderId="0" xfId="0" applyFont="1" applyFill="1" applyBorder="1" applyAlignment="1">
      <alignment horizontal="left"/>
    </xf>
    <xf numFmtId="44" fontId="0" fillId="42" borderId="32" xfId="0" applyNumberFormat="1" applyFont="1" applyFill="1" applyBorder="1" applyAlignment="1">
      <alignment vertical="top" wrapText="1"/>
    </xf>
    <xf numFmtId="0" fontId="61" fillId="40" borderId="0" xfId="0" applyFont="1" applyFill="1" applyBorder="1" applyAlignment="1">
      <alignment horizontal="right" vertical="center"/>
    </xf>
    <xf numFmtId="44" fontId="70" fillId="42" borderId="0" xfId="0" applyNumberFormat="1" applyFont="1" applyFill="1" applyBorder="1" applyAlignment="1">
      <alignment horizontal="center" vertical="center"/>
    </xf>
    <xf numFmtId="0" fontId="2" fillId="2" borderId="34" xfId="0" applyFont="1" applyFill="1" applyBorder="1" applyAlignment="1">
      <alignment horizontal="center" wrapText="1"/>
    </xf>
    <xf numFmtId="44" fontId="70" fillId="42" borderId="30" xfId="0" applyNumberFormat="1" applyFont="1" applyFill="1" applyBorder="1" applyAlignment="1">
      <alignment horizontal="center" vertical="center"/>
    </xf>
    <xf numFmtId="44" fontId="70" fillId="42" borderId="0" xfId="0" applyNumberFormat="1" applyFont="1" applyFill="1" applyBorder="1" applyAlignment="1">
      <alignment horizontal="center" vertical="center"/>
    </xf>
    <xf numFmtId="44" fontId="70" fillId="42" borderId="40" xfId="0" applyNumberFormat="1" applyFont="1" applyFill="1" applyBorder="1" applyAlignment="1">
      <alignment horizontal="center" vertical="center"/>
    </xf>
    <xf numFmtId="44" fontId="70" fillId="42" borderId="41" xfId="0" applyNumberFormat="1" applyFont="1" applyFill="1" applyBorder="1" applyAlignment="1">
      <alignment horizontal="center" vertical="center"/>
    </xf>
    <xf numFmtId="0" fontId="61" fillId="40" borderId="0" xfId="0" applyFont="1" applyFill="1" applyBorder="1" applyAlignment="1">
      <alignment vertical="center"/>
    </xf>
    <xf numFmtId="0" fontId="61" fillId="40" borderId="0" xfId="0" applyFont="1" applyFill="1" applyBorder="1" applyAlignment="1">
      <alignment horizontal="right" wrapText="1"/>
    </xf>
    <xf numFmtId="44" fontId="69" fillId="42" borderId="41" xfId="0" applyNumberFormat="1" applyFont="1" applyFill="1" applyBorder="1" applyAlignment="1">
      <alignment horizontal="left"/>
    </xf>
    <xf numFmtId="0" fontId="69" fillId="42" borderId="42" xfId="0" applyFont="1" applyFill="1" applyBorder="1" applyAlignment="1">
      <alignment horizontal="left"/>
    </xf>
    <xf numFmtId="186" fontId="82" fillId="47" borderId="0" xfId="206" applyNumberFormat="1" applyFont="1" applyFill="1" applyBorder="1" applyAlignment="1">
      <alignment horizontal="right" vertical="center"/>
    </xf>
    <xf numFmtId="0" fontId="90" fillId="50" borderId="23" xfId="0" applyFont="1" applyFill="1" applyBorder="1" applyAlignment="1">
      <alignment horizontal="center" vertical="center" wrapText="1"/>
    </xf>
    <xf numFmtId="0" fontId="90" fillId="50" borderId="46" xfId="0" applyFont="1" applyFill="1" applyBorder="1" applyAlignment="1">
      <alignment horizontal="center" vertical="center" wrapText="1"/>
    </xf>
    <xf numFmtId="0" fontId="90" fillId="50" borderId="40" xfId="0" applyFont="1" applyFill="1" applyBorder="1" applyAlignment="1">
      <alignment horizontal="center" vertical="center" wrapText="1"/>
    </xf>
    <xf numFmtId="0" fontId="90" fillId="50" borderId="40" xfId="0" applyFont="1" applyFill="1" applyBorder="1" applyAlignment="1">
      <alignment vertical="center" wrapText="1"/>
    </xf>
    <xf numFmtId="0" fontId="90" fillId="50" borderId="47" xfId="0" applyFont="1" applyFill="1" applyBorder="1" applyAlignment="1">
      <alignment vertical="center" wrapText="1"/>
    </xf>
    <xf numFmtId="0" fontId="0" fillId="0" borderId="0" xfId="0" applyAlignment="1"/>
    <xf numFmtId="187" fontId="90" fillId="50" borderId="23" xfId="0" applyNumberFormat="1" applyFont="1" applyFill="1" applyBorder="1" applyAlignment="1">
      <alignment horizontal="center" vertical="center"/>
    </xf>
    <xf numFmtId="0" fontId="90" fillId="50" borderId="23" xfId="0" applyFont="1" applyFill="1" applyBorder="1" applyAlignment="1">
      <alignment horizontal="center" vertical="center"/>
    </xf>
    <xf numFmtId="0" fontId="91" fillId="0" borderId="23" xfId="0" applyFont="1" applyFill="1" applyBorder="1" applyAlignment="1">
      <alignment vertical="center"/>
    </xf>
    <xf numFmtId="0" fontId="91" fillId="0" borderId="23" xfId="0" applyFont="1" applyFill="1" applyBorder="1" applyAlignment="1">
      <alignment horizontal="center" vertical="center"/>
    </xf>
    <xf numFmtId="187" fontId="92" fillId="0" borderId="23" xfId="0" applyNumberFormat="1" applyFont="1" applyFill="1" applyBorder="1" applyAlignment="1">
      <alignment horizontal="left" vertical="center" indent="1"/>
    </xf>
    <xf numFmtId="187" fontId="92" fillId="0" borderId="23" xfId="0" applyNumberFormat="1" applyFont="1" applyFill="1" applyBorder="1" applyAlignment="1">
      <alignment horizontal="center" vertical="center"/>
    </xf>
    <xf numFmtId="187" fontId="92" fillId="0" borderId="23" xfId="0" applyNumberFormat="1" applyFont="1" applyFill="1" applyBorder="1" applyAlignment="1">
      <alignment horizontal="center" vertical="center" wrapText="1"/>
    </xf>
    <xf numFmtId="187" fontId="92" fillId="0" borderId="23" xfId="0" applyNumberFormat="1" applyFont="1" applyFill="1" applyBorder="1" applyAlignment="1">
      <alignment horizontal="right" vertical="center" indent="1"/>
    </xf>
    <xf numFmtId="2" fontId="91" fillId="0" borderId="23" xfId="0" applyNumberFormat="1" applyFont="1" applyFill="1" applyBorder="1" applyAlignment="1">
      <alignment horizontal="left" vertical="center" indent="1"/>
    </xf>
    <xf numFmtId="0" fontId="91" fillId="51" borderId="23" xfId="0" applyFont="1" applyFill="1" applyBorder="1" applyAlignment="1">
      <alignment vertical="center"/>
    </xf>
    <xf numFmtId="0" fontId="91" fillId="51" borderId="23" xfId="0" applyFont="1" applyFill="1" applyBorder="1" applyAlignment="1">
      <alignment horizontal="center" vertical="center"/>
    </xf>
    <xf numFmtId="187" fontId="92" fillId="51" borderId="23" xfId="0" applyNumberFormat="1" applyFont="1" applyFill="1" applyBorder="1" applyAlignment="1">
      <alignment horizontal="left" vertical="center" indent="1"/>
    </xf>
    <xf numFmtId="187" fontId="92" fillId="51" borderId="23" xfId="0" applyNumberFormat="1" applyFont="1" applyFill="1" applyBorder="1" applyAlignment="1">
      <alignment horizontal="center" vertical="center"/>
    </xf>
    <xf numFmtId="187" fontId="92" fillId="51" borderId="23" xfId="0" applyNumberFormat="1" applyFont="1" applyFill="1" applyBorder="1" applyAlignment="1">
      <alignment horizontal="center" vertical="center" wrapText="1"/>
    </xf>
    <xf numFmtId="187" fontId="92" fillId="51" borderId="23" xfId="0" applyNumberFormat="1" applyFont="1" applyFill="1" applyBorder="1" applyAlignment="1">
      <alignment horizontal="right" vertical="center" indent="1"/>
    </xf>
    <xf numFmtId="2" fontId="91" fillId="51" borderId="23" xfId="0" applyNumberFormat="1" applyFont="1" applyFill="1" applyBorder="1" applyAlignment="1">
      <alignment horizontal="left" vertical="center" indent="1"/>
    </xf>
    <xf numFmtId="187" fontId="92" fillId="0" borderId="23" xfId="0" applyNumberFormat="1" applyFont="1" applyFill="1" applyBorder="1" applyAlignment="1">
      <alignment horizontal="center" vertical="top"/>
    </xf>
    <xf numFmtId="187" fontId="92" fillId="51" borderId="23" xfId="0" applyNumberFormat="1" applyFont="1" applyFill="1" applyBorder="1" applyAlignment="1">
      <alignment horizontal="center" vertical="top"/>
    </xf>
    <xf numFmtId="187" fontId="92" fillId="0" borderId="23" xfId="64092" applyNumberFormat="1" applyFont="1" applyFill="1" applyBorder="1" applyAlignment="1">
      <alignment horizontal="left" vertical="center" indent="1"/>
    </xf>
    <xf numFmtId="187" fontId="92" fillId="0" borderId="23" xfId="64092" applyNumberFormat="1" applyFont="1" applyFill="1" applyBorder="1" applyAlignment="1">
      <alignment horizontal="center" vertical="center" wrapText="1"/>
    </xf>
    <xf numFmtId="187" fontId="92" fillId="0" borderId="23" xfId="64092" applyNumberFormat="1" applyFont="1" applyFill="1" applyBorder="1" applyAlignment="1">
      <alignment horizontal="right" vertical="center" indent="1"/>
    </xf>
    <xf numFmtId="187" fontId="92" fillId="52" borderId="23" xfId="0" applyNumberFormat="1" applyFont="1" applyFill="1" applyBorder="1" applyAlignment="1">
      <alignment horizontal="center" vertical="center" wrapText="1"/>
    </xf>
    <xf numFmtId="187" fontId="93" fillId="0" borderId="23" xfId="0" applyNumberFormat="1" applyFont="1" applyFill="1" applyBorder="1" applyAlignment="1">
      <alignment horizontal="right" vertical="center" indent="1"/>
    </xf>
    <xf numFmtId="187" fontId="92" fillId="0" borderId="23" xfId="64091" applyNumberFormat="1" applyFont="1" applyFill="1" applyBorder="1" applyAlignment="1">
      <alignment horizontal="left" vertical="center" indent="1"/>
    </xf>
    <xf numFmtId="187" fontId="92" fillId="0" borderId="23" xfId="64091" applyNumberFormat="1" applyFont="1" applyFill="1" applyBorder="1" applyAlignment="1">
      <alignment horizontal="center" vertical="center"/>
    </xf>
    <xf numFmtId="187" fontId="92" fillId="52" borderId="23" xfId="64091" applyNumberFormat="1" applyFont="1" applyFill="1" applyBorder="1" applyAlignment="1">
      <alignment horizontal="center" vertical="center" wrapText="1"/>
    </xf>
    <xf numFmtId="0" fontId="0" fillId="0" borderId="0" xfId="0" applyAlignment="1">
      <alignment horizontal="center"/>
    </xf>
    <xf numFmtId="187" fontId="0" fillId="0" borderId="0" xfId="0" applyNumberFormat="1" applyAlignment="1"/>
    <xf numFmtId="0" fontId="0" fillId="42" borderId="0" xfId="0" applyNumberFormat="1" applyFont="1" applyFill="1" applyBorder="1" applyAlignment="1">
      <alignment vertical="top"/>
    </xf>
    <xf numFmtId="2" fontId="0" fillId="42" borderId="0" xfId="0" applyNumberFormat="1" applyFont="1" applyFill="1" applyBorder="1" applyAlignment="1">
      <alignment vertical="top"/>
    </xf>
    <xf numFmtId="2" fontId="0" fillId="42" borderId="0" xfId="0" applyNumberFormat="1" applyFont="1" applyFill="1" applyBorder="1" applyAlignment="1">
      <alignment vertical="top" wrapText="1"/>
    </xf>
    <xf numFmtId="44" fontId="69" fillId="42" borderId="40" xfId="0" applyNumberFormat="1" applyFont="1" applyFill="1" applyBorder="1" applyAlignment="1">
      <alignment horizontal="left" vertical="center"/>
    </xf>
    <xf numFmtId="42" fontId="60" fillId="38" borderId="0" xfId="222" applyNumberFormat="1" applyFont="1" applyFill="1" applyBorder="1"/>
    <xf numFmtId="0" fontId="61" fillId="39" borderId="0" xfId="0" applyFont="1" applyFill="1" applyBorder="1" applyAlignment="1">
      <alignment horizontal="left"/>
    </xf>
    <xf numFmtId="44" fontId="70" fillId="42" borderId="14" xfId="0" applyNumberFormat="1" applyFont="1" applyFill="1" applyBorder="1" applyAlignment="1">
      <alignment horizontal="center"/>
    </xf>
    <xf numFmtId="0" fontId="95" fillId="40" borderId="0" xfId="0" applyFont="1" applyFill="1" applyBorder="1" applyAlignment="1">
      <alignment horizontal="right"/>
    </xf>
    <xf numFmtId="0" fontId="95" fillId="40" borderId="0" xfId="0" applyFont="1" applyFill="1" applyBorder="1" applyAlignment="1">
      <alignment horizontal="right" vertical="center"/>
    </xf>
    <xf numFmtId="0" fontId="81" fillId="40" borderId="0" xfId="0" applyFont="1" applyFill="1" applyBorder="1" applyAlignment="1">
      <alignment horizontal="right" vertical="center"/>
    </xf>
    <xf numFmtId="0" fontId="81" fillId="40" borderId="0" xfId="0" applyFont="1" applyFill="1" applyBorder="1" applyAlignment="1">
      <alignment horizontal="right" vertical="center" wrapText="1"/>
    </xf>
    <xf numFmtId="0" fontId="0" fillId="42" borderId="47" xfId="0" applyNumberFormat="1" applyFont="1" applyFill="1" applyBorder="1" applyAlignment="1">
      <alignment vertical="top"/>
    </xf>
    <xf numFmtId="44" fontId="69" fillId="42" borderId="50" xfId="0" applyNumberFormat="1" applyFont="1" applyFill="1" applyBorder="1" applyAlignment="1">
      <alignment horizontal="left" vertical="center"/>
    </xf>
    <xf numFmtId="44" fontId="69" fillId="42" borderId="50" xfId="0" applyNumberFormat="1" applyFont="1" applyFill="1" applyBorder="1" applyAlignment="1">
      <alignment horizontal="center"/>
    </xf>
    <xf numFmtId="44" fontId="69" fillId="42" borderId="50" xfId="0" applyNumberFormat="1" applyFont="1" applyFill="1" applyBorder="1" applyAlignment="1">
      <alignment horizontal="center" vertical="center"/>
    </xf>
    <xf numFmtId="0" fontId="69" fillId="42" borderId="0" xfId="0" applyFont="1" applyFill="1" applyBorder="1" applyAlignment="1">
      <alignment horizontal="center" vertical="center"/>
    </xf>
    <xf numFmtId="0" fontId="61" fillId="40" borderId="0" xfId="0" applyFont="1" applyFill="1" applyBorder="1" applyAlignment="1">
      <alignment horizontal="right" vertical="center" wrapText="1"/>
    </xf>
    <xf numFmtId="44" fontId="69" fillId="42" borderId="40" xfId="0" applyNumberFormat="1" applyFont="1" applyFill="1" applyBorder="1" applyAlignment="1">
      <alignment horizontal="center" vertical="center"/>
    </xf>
    <xf numFmtId="184" fontId="70" fillId="41" borderId="0" xfId="206" applyNumberFormat="1" applyFont="1" applyFill="1" applyBorder="1" applyAlignment="1">
      <alignment horizontal="center" vertical="center"/>
    </xf>
    <xf numFmtId="184" fontId="73" fillId="41" borderId="0" xfId="206" applyNumberFormat="1" applyFont="1" applyFill="1" applyBorder="1" applyAlignment="1">
      <alignment horizontal="center" vertical="center"/>
    </xf>
    <xf numFmtId="0" fontId="0" fillId="38" borderId="0" xfId="0" applyFill="1"/>
    <xf numFmtId="0" fontId="0" fillId="38" borderId="0" xfId="0" applyFill="1" applyAlignment="1">
      <alignment wrapText="1"/>
    </xf>
    <xf numFmtId="0" fontId="85" fillId="0" borderId="24" xfId="0" applyFont="1" applyBorder="1" applyAlignment="1">
      <alignment horizontal="center"/>
    </xf>
    <xf numFmtId="0" fontId="85" fillId="0" borderId="24" xfId="0" applyFont="1" applyBorder="1"/>
    <xf numFmtId="164" fontId="70" fillId="41" borderId="24" xfId="225" applyFont="1" applyFill="1" applyBorder="1" applyAlignment="1">
      <alignment vertical="center" wrapText="1"/>
    </xf>
    <xf numFmtId="10" fontId="70" fillId="41" borderId="24" xfId="0" applyNumberFormat="1" applyFont="1" applyFill="1" applyBorder="1" applyAlignment="1">
      <alignment horizontal="center" vertical="center" wrapText="1"/>
    </xf>
    <xf numFmtId="168" fontId="70" fillId="41" borderId="24" xfId="64090" applyNumberFormat="1" applyFont="1" applyFill="1" applyBorder="1" applyAlignment="1">
      <alignment horizontal="center"/>
    </xf>
    <xf numFmtId="164" fontId="70" fillId="41" borderId="24" xfId="225" applyFont="1" applyFill="1" applyBorder="1" applyAlignment="1">
      <alignment vertical="center"/>
    </xf>
    <xf numFmtId="44" fontId="70" fillId="41" borderId="24" xfId="0" applyNumberFormat="1" applyFont="1" applyFill="1" applyBorder="1" applyAlignment="1">
      <alignment vertical="center"/>
    </xf>
    <xf numFmtId="10" fontId="70" fillId="41" borderId="25" xfId="64090" applyNumberFormat="1" applyFont="1" applyFill="1" applyBorder="1"/>
    <xf numFmtId="44" fontId="70" fillId="41" borderId="26" xfId="0" applyNumberFormat="1" applyFont="1" applyFill="1" applyBorder="1" applyAlignment="1">
      <alignment vertical="center"/>
    </xf>
    <xf numFmtId="0" fontId="85" fillId="0" borderId="23" xfId="0" applyFont="1" applyBorder="1" applyAlignment="1">
      <alignment horizontal="center"/>
    </xf>
    <xf numFmtId="0" fontId="85" fillId="0" borderId="23" xfId="0" applyFont="1" applyBorder="1"/>
    <xf numFmtId="0" fontId="78" fillId="45" borderId="23" xfId="0" applyFont="1" applyFill="1" applyBorder="1" applyAlignment="1">
      <alignment horizontal="center" wrapText="1"/>
    </xf>
    <xf numFmtId="0" fontId="74" fillId="44" borderId="0" xfId="0" applyFont="1" applyFill="1" applyBorder="1"/>
    <xf numFmtId="0" fontId="76" fillId="38" borderId="0" xfId="0" applyFont="1" applyFill="1"/>
    <xf numFmtId="0" fontId="0" fillId="38" borderId="0" xfId="0" applyFill="1" applyAlignment="1">
      <alignment horizontal="left"/>
    </xf>
    <xf numFmtId="0" fontId="75" fillId="38" borderId="0" xfId="0" applyFont="1" applyFill="1" applyAlignment="1">
      <alignment horizontal="left" indent="15"/>
    </xf>
    <xf numFmtId="0" fontId="76" fillId="38" borderId="0" xfId="0" applyFont="1" applyFill="1" applyAlignment="1">
      <alignment horizontal="left"/>
    </xf>
    <xf numFmtId="44" fontId="0" fillId="38" borderId="0" xfId="0" applyNumberFormat="1" applyFill="1"/>
    <xf numFmtId="0" fontId="72" fillId="38" borderId="0" xfId="0" applyFont="1" applyFill="1" applyBorder="1" applyAlignment="1">
      <alignment horizontal="center" vertical="center" wrapText="1"/>
    </xf>
    <xf numFmtId="44" fontId="69" fillId="38" borderId="0" xfId="0" applyNumberFormat="1" applyFont="1" applyFill="1" applyBorder="1" applyAlignment="1">
      <alignment horizontal="left"/>
    </xf>
    <xf numFmtId="0" fontId="69" fillId="38" borderId="0" xfId="0" applyFont="1" applyFill="1" applyBorder="1" applyAlignment="1">
      <alignment horizontal="center"/>
    </xf>
    <xf numFmtId="0" fontId="70" fillId="38" borderId="0" xfId="0" applyFont="1" applyFill="1" applyBorder="1" applyAlignment="1">
      <alignment horizontal="right" vertical="center"/>
    </xf>
    <xf numFmtId="44" fontId="69" fillId="38" borderId="14" xfId="0" applyNumberFormat="1" applyFont="1" applyFill="1" applyBorder="1" applyAlignment="1">
      <alignment horizontal="center"/>
    </xf>
    <xf numFmtId="44" fontId="69" fillId="38" borderId="14" xfId="0" applyNumberFormat="1" applyFont="1" applyFill="1" applyBorder="1" applyAlignment="1">
      <alignment horizontal="left"/>
    </xf>
    <xf numFmtId="0" fontId="70" fillId="38" borderId="0" xfId="0" applyFont="1" applyFill="1" applyBorder="1" applyAlignment="1">
      <alignment horizontal="right" vertical="center" wrapText="1"/>
    </xf>
    <xf numFmtId="42" fontId="69" fillId="38" borderId="31" xfId="0" applyNumberFormat="1" applyFont="1" applyFill="1" applyBorder="1" applyAlignment="1">
      <alignment horizontal="right" vertical="center"/>
    </xf>
    <xf numFmtId="0" fontId="69" fillId="38" borderId="0" xfId="0" applyFont="1" applyFill="1" applyBorder="1" applyAlignment="1">
      <alignment horizontal="left"/>
    </xf>
    <xf numFmtId="44" fontId="69" fillId="38" borderId="0" xfId="0" applyNumberFormat="1" applyFont="1" applyFill="1" applyBorder="1" applyAlignment="1">
      <alignment horizontal="center"/>
    </xf>
    <xf numFmtId="42" fontId="69" fillId="38" borderId="0" xfId="0" applyNumberFormat="1" applyFont="1" applyFill="1" applyBorder="1" applyAlignment="1">
      <alignment horizontal="right" vertical="center"/>
    </xf>
    <xf numFmtId="44" fontId="69" fillId="38" borderId="0" xfId="0" applyNumberFormat="1" applyFont="1" applyFill="1" applyBorder="1" applyAlignment="1">
      <alignment horizontal="right" vertical="center"/>
    </xf>
    <xf numFmtId="44" fontId="69" fillId="38" borderId="0" xfId="0" applyNumberFormat="1" applyFont="1" applyFill="1" applyBorder="1" applyAlignment="1">
      <alignment horizontal="left" vertical="center"/>
    </xf>
    <xf numFmtId="167" fontId="70" fillId="38" borderId="0" xfId="222" applyNumberFormat="1" applyFont="1" applyFill="1" applyBorder="1" applyAlignment="1">
      <alignment vertical="center" wrapText="1"/>
    </xf>
    <xf numFmtId="0" fontId="62" fillId="38" borderId="0" xfId="0" applyFont="1" applyFill="1" applyBorder="1" applyAlignment="1">
      <alignment horizontal="left"/>
    </xf>
    <xf numFmtId="44" fontId="69" fillId="38" borderId="14" xfId="0" applyNumberFormat="1" applyFont="1" applyFill="1" applyBorder="1" applyAlignment="1">
      <alignment horizontal="center" vertical="center"/>
    </xf>
    <xf numFmtId="42" fontId="69" fillId="38" borderId="31" xfId="0" applyNumberFormat="1" applyFont="1" applyFill="1" applyBorder="1" applyAlignment="1">
      <alignment horizontal="left" vertical="center"/>
    </xf>
    <xf numFmtId="42" fontId="69" fillId="38" borderId="14" xfId="0" applyNumberFormat="1" applyFont="1" applyFill="1" applyBorder="1" applyAlignment="1">
      <alignment horizontal="center" vertical="center"/>
    </xf>
    <xf numFmtId="42" fontId="69" fillId="38" borderId="50" xfId="0" applyNumberFormat="1" applyFont="1" applyFill="1" applyBorder="1" applyAlignment="1">
      <alignment horizontal="left" vertical="center"/>
    </xf>
    <xf numFmtId="1" fontId="82" fillId="47" borderId="0" xfId="206" applyNumberFormat="1" applyFont="1" applyFill="1" applyBorder="1" applyAlignment="1">
      <alignment horizontal="right" vertical="center"/>
    </xf>
    <xf numFmtId="10" fontId="82" fillId="47" borderId="0" xfId="206" applyNumberFormat="1" applyFont="1" applyFill="1" applyBorder="1" applyAlignment="1">
      <alignment horizontal="right" vertical="center"/>
    </xf>
    <xf numFmtId="10" fontId="0" fillId="38" borderId="0" xfId="0" applyNumberFormat="1" applyFill="1"/>
    <xf numFmtId="42" fontId="69" fillId="38" borderId="41" xfId="0" applyNumberFormat="1" applyFont="1" applyFill="1" applyBorder="1" applyAlignment="1">
      <alignment vertical="center"/>
    </xf>
    <xf numFmtId="44" fontId="69" fillId="38" borderId="31" xfId="0" applyNumberFormat="1" applyFont="1" applyFill="1" applyBorder="1" applyAlignment="1">
      <alignment horizontal="left" vertical="center"/>
    </xf>
    <xf numFmtId="42" fontId="69" fillId="38" borderId="40" xfId="0" applyNumberFormat="1" applyFont="1" applyFill="1" applyBorder="1" applyAlignment="1">
      <alignment horizontal="left" vertical="center"/>
    </xf>
    <xf numFmtId="1" fontId="60" fillId="57" borderId="0" xfId="222" applyNumberFormat="1" applyFont="1" applyFill="1" applyBorder="1"/>
    <xf numFmtId="42" fontId="60" fillId="57" borderId="0" xfId="222" applyNumberFormat="1" applyFont="1" applyFill="1" applyBorder="1"/>
    <xf numFmtId="44" fontId="60" fillId="57" borderId="0" xfId="222" applyNumberFormat="1" applyFont="1" applyFill="1" applyBorder="1"/>
    <xf numFmtId="0" fontId="62" fillId="56" borderId="0" xfId="0" applyFont="1" applyFill="1" applyBorder="1"/>
    <xf numFmtId="0" fontId="61" fillId="40" borderId="0" xfId="0" applyFont="1" applyFill="1" applyBorder="1" applyAlignment="1">
      <alignment horizontal="left"/>
    </xf>
    <xf numFmtId="1" fontId="60" fillId="51" borderId="0" xfId="222" applyNumberFormat="1" applyFont="1" applyFill="1" applyBorder="1"/>
    <xf numFmtId="166" fontId="60" fillId="51" borderId="0" xfId="201" applyNumberFormat="1" applyFont="1" applyFill="1" applyBorder="1"/>
    <xf numFmtId="10" fontId="85" fillId="45" borderId="51" xfId="0" applyNumberFormat="1" applyFont="1" applyFill="1" applyBorder="1" applyAlignment="1">
      <alignment vertical="center"/>
    </xf>
    <xf numFmtId="44" fontId="69" fillId="42" borderId="52" xfId="0" applyNumberFormat="1" applyFont="1" applyFill="1" applyBorder="1" applyAlignment="1">
      <alignment horizontal="center" vertical="center"/>
    </xf>
    <xf numFmtId="44" fontId="69" fillId="42" borderId="14" xfId="0" applyNumberFormat="1" applyFont="1" applyFill="1" applyBorder="1" applyAlignment="1">
      <alignment horizontal="center" vertical="center"/>
    </xf>
    <xf numFmtId="10" fontId="60" fillId="41" borderId="0" xfId="206" applyNumberFormat="1" applyFont="1" applyFill="1" applyBorder="1" applyAlignment="1">
      <alignment horizontal="center" vertical="center"/>
    </xf>
    <xf numFmtId="10" fontId="60" fillId="58" borderId="0" xfId="206" applyNumberFormat="1" applyFont="1" applyFill="1" applyBorder="1" applyAlignment="1">
      <alignment horizontal="center" vertical="center"/>
    </xf>
    <xf numFmtId="44" fontId="70" fillId="58" borderId="26" xfId="0" applyNumberFormat="1" applyFont="1" applyFill="1" applyBorder="1" applyAlignment="1">
      <alignment vertical="center"/>
    </xf>
    <xf numFmtId="166" fontId="82" fillId="47" borderId="0" xfId="64104" applyNumberFormat="1" applyFont="1" applyFill="1" applyBorder="1" applyAlignment="1">
      <alignment horizontal="right" vertical="center"/>
    </xf>
    <xf numFmtId="166" fontId="82" fillId="58" borderId="0" xfId="64104" applyNumberFormat="1" applyFont="1" applyFill="1" applyBorder="1" applyAlignment="1">
      <alignment horizontal="right" vertical="center"/>
    </xf>
    <xf numFmtId="44" fontId="73" fillId="42" borderId="40" xfId="0" applyNumberFormat="1" applyFont="1" applyFill="1" applyBorder="1" applyAlignment="1">
      <alignment horizontal="center" vertical="center"/>
    </xf>
    <xf numFmtId="0" fontId="73" fillId="38" borderId="0" xfId="0" applyFont="1" applyFill="1" applyBorder="1" applyAlignment="1">
      <alignment horizontal="right" vertical="center" wrapText="1"/>
    </xf>
    <xf numFmtId="44" fontId="73" fillId="38" borderId="14" xfId="0" applyNumberFormat="1" applyFont="1" applyFill="1" applyBorder="1" applyAlignment="1">
      <alignment horizontal="center" vertical="center"/>
    </xf>
    <xf numFmtId="42" fontId="73" fillId="38" borderId="14" xfId="0" applyNumberFormat="1" applyFont="1" applyFill="1" applyBorder="1" applyAlignment="1">
      <alignment horizontal="center" vertical="center"/>
    </xf>
    <xf numFmtId="0" fontId="0" fillId="0" borderId="0" xfId="0" applyFill="1"/>
    <xf numFmtId="0" fontId="74" fillId="58" borderId="0" xfId="0" applyFont="1" applyFill="1" applyBorder="1" applyAlignment="1">
      <alignment horizontal="left"/>
    </xf>
    <xf numFmtId="0" fontId="74" fillId="58" borderId="0" xfId="0" applyFont="1" applyFill="1" applyBorder="1" applyAlignment="1">
      <alignment horizontal="right" vertical="center" wrapText="1"/>
    </xf>
    <xf numFmtId="44" fontId="73" fillId="58" borderId="40" xfId="0" applyNumberFormat="1" applyFont="1" applyFill="1" applyBorder="1" applyAlignment="1">
      <alignment horizontal="center" vertical="center"/>
    </xf>
    <xf numFmtId="44" fontId="73" fillId="58" borderId="50" xfId="0" applyNumberFormat="1" applyFont="1" applyFill="1" applyBorder="1" applyAlignment="1">
      <alignment horizontal="center" vertical="center"/>
    </xf>
    <xf numFmtId="44" fontId="73" fillId="58" borderId="40" xfId="0" applyNumberFormat="1" applyFont="1" applyFill="1" applyBorder="1" applyAlignment="1">
      <alignment horizontal="left" vertical="center"/>
    </xf>
    <xf numFmtId="42" fontId="70" fillId="38" borderId="0" xfId="222" applyNumberFormat="1" applyFont="1" applyFill="1" applyBorder="1"/>
    <xf numFmtId="0" fontId="2" fillId="2" borderId="37" xfId="0" applyFont="1" applyFill="1" applyBorder="1" applyAlignment="1">
      <alignment horizontal="center" wrapText="1"/>
    </xf>
    <xf numFmtId="0" fontId="2" fillId="2" borderId="38" xfId="0" applyFont="1" applyFill="1" applyBorder="1" applyAlignment="1">
      <alignment horizontal="center" wrapText="1"/>
    </xf>
    <xf numFmtId="0" fontId="2" fillId="2" borderId="39" xfId="0" applyFont="1" applyFill="1" applyBorder="1" applyAlignment="1">
      <alignment horizontal="center" wrapText="1"/>
    </xf>
    <xf numFmtId="0" fontId="2" fillId="2" borderId="33" xfId="0" applyFont="1" applyFill="1" applyBorder="1" applyAlignment="1">
      <alignment horizontal="center" wrapText="1"/>
    </xf>
    <xf numFmtId="0" fontId="2" fillId="2" borderId="36" xfId="0" applyFont="1" applyFill="1" applyBorder="1" applyAlignment="1">
      <alignment horizontal="center" wrapText="1"/>
    </xf>
    <xf numFmtId="44" fontId="69" fillId="42" borderId="15" xfId="0" applyNumberFormat="1" applyFont="1" applyFill="1" applyBorder="1" applyAlignment="1">
      <alignment horizontal="center"/>
    </xf>
    <xf numFmtId="44" fontId="69" fillId="42" borderId="49" xfId="0" applyNumberFormat="1" applyFont="1" applyFill="1" applyBorder="1" applyAlignment="1">
      <alignment horizontal="center"/>
    </xf>
    <xf numFmtId="0" fontId="67" fillId="42" borderId="0" xfId="0" applyFont="1" applyFill="1" applyBorder="1" applyAlignment="1">
      <alignment horizontal="center"/>
    </xf>
    <xf numFmtId="0" fontId="62" fillId="42" borderId="0" xfId="0" applyFont="1" applyFill="1" applyBorder="1" applyAlignment="1">
      <alignment horizontal="left" vertical="top" wrapText="1"/>
    </xf>
    <xf numFmtId="0" fontId="70" fillId="42" borderId="0" xfId="0" applyFont="1" applyFill="1" applyBorder="1" applyAlignment="1">
      <alignment horizontal="left" vertical="top" wrapText="1"/>
    </xf>
    <xf numFmtId="0" fontId="73" fillId="42" borderId="0" xfId="0" applyFont="1" applyFill="1" applyBorder="1" applyAlignment="1">
      <alignment horizontal="left" vertical="top"/>
    </xf>
    <xf numFmtId="0" fontId="2" fillId="2" borderId="35" xfId="0" applyFont="1" applyFill="1" applyBorder="1" applyAlignment="1">
      <alignment horizontal="center" wrapText="1"/>
    </xf>
    <xf numFmtId="0" fontId="81" fillId="40" borderId="0" xfId="0" applyFont="1" applyFill="1" applyBorder="1" applyAlignment="1">
      <alignment horizontal="right" vertical="center" wrapText="1"/>
    </xf>
    <xf numFmtId="0" fontId="61" fillId="40" borderId="0" xfId="0" applyFont="1" applyFill="1" applyBorder="1" applyAlignment="1">
      <alignment horizontal="left"/>
    </xf>
    <xf numFmtId="44" fontId="0" fillId="42" borderId="0" xfId="0" applyNumberFormat="1" applyFont="1" applyFill="1" applyBorder="1" applyAlignment="1">
      <alignment horizontal="left" vertical="top" wrapText="1"/>
    </xf>
    <xf numFmtId="0" fontId="0" fillId="42" borderId="0" xfId="0" applyNumberFormat="1" applyFont="1" applyFill="1" applyBorder="1" applyAlignment="1">
      <alignment horizontal="left" vertical="top" wrapText="1"/>
    </xf>
    <xf numFmtId="0" fontId="0" fillId="58" borderId="0" xfId="0" applyNumberFormat="1" applyFont="1" applyFill="1" applyBorder="1" applyAlignment="1">
      <alignment horizontal="left" vertical="top" wrapText="1"/>
    </xf>
    <xf numFmtId="0" fontId="74" fillId="58" borderId="0" xfId="0" applyFont="1" applyFill="1" applyBorder="1" applyAlignment="1">
      <alignment horizontal="left"/>
    </xf>
    <xf numFmtId="0" fontId="70" fillId="42" borderId="19" xfId="0" applyFont="1" applyFill="1" applyBorder="1" applyAlignment="1">
      <alignment horizontal="left"/>
    </xf>
    <xf numFmtId="44" fontId="72" fillId="42" borderId="0" xfId="0" applyNumberFormat="1" applyFont="1" applyFill="1" applyBorder="1" applyAlignment="1">
      <alignment horizontal="left"/>
    </xf>
    <xf numFmtId="44" fontId="70" fillId="42" borderId="28" xfId="0" applyNumberFormat="1" applyFont="1" applyFill="1" applyBorder="1" applyAlignment="1">
      <alignment horizontal="center" vertical="center" wrapText="1"/>
    </xf>
    <xf numFmtId="44" fontId="70" fillId="42" borderId="29" xfId="0" applyNumberFormat="1" applyFont="1" applyFill="1" applyBorder="1" applyAlignment="1">
      <alignment horizontal="center" vertical="center" wrapText="1"/>
    </xf>
    <xf numFmtId="0" fontId="61" fillId="40" borderId="22" xfId="0" applyFont="1" applyFill="1" applyBorder="1" applyAlignment="1">
      <alignment horizontal="left"/>
    </xf>
    <xf numFmtId="44" fontId="70" fillId="42" borderId="19" xfId="0" applyNumberFormat="1" applyFont="1" applyFill="1" applyBorder="1" applyAlignment="1">
      <alignment horizontal="left" wrapText="1"/>
    </xf>
    <xf numFmtId="44" fontId="70" fillId="42" borderId="0" xfId="0" applyNumberFormat="1" applyFont="1" applyFill="1" applyBorder="1" applyAlignment="1">
      <alignment horizontal="center" wrapText="1"/>
    </xf>
    <xf numFmtId="44" fontId="74" fillId="58" borderId="0" xfId="0" applyNumberFormat="1" applyFont="1" applyFill="1" applyBorder="1" applyAlignment="1">
      <alignment horizontal="left"/>
    </xf>
    <xf numFmtId="0" fontId="61" fillId="39" borderId="0" xfId="0" applyFont="1" applyFill="1" applyBorder="1" applyAlignment="1">
      <alignment horizontal="left"/>
    </xf>
    <xf numFmtId="0" fontId="85" fillId="45" borderId="0" xfId="0" applyFont="1" applyFill="1" applyBorder="1" applyAlignment="1">
      <alignment horizontal="left" vertical="center" wrapText="1"/>
    </xf>
    <xf numFmtId="0" fontId="90" fillId="50" borderId="45" xfId="0" applyFont="1" applyFill="1" applyBorder="1" applyAlignment="1">
      <alignment horizontal="center" vertical="center"/>
    </xf>
    <xf numFmtId="0" fontId="90" fillId="50" borderId="24" xfId="0" applyFont="1" applyFill="1" applyBorder="1" applyAlignment="1">
      <alignment horizontal="center" vertical="center"/>
    </xf>
    <xf numFmtId="0" fontId="90" fillId="50" borderId="23" xfId="0" applyFont="1" applyFill="1" applyBorder="1" applyAlignment="1">
      <alignment horizontal="center" vertical="center"/>
    </xf>
    <xf numFmtId="0" fontId="90" fillId="50" borderId="43" xfId="0" applyFont="1" applyFill="1" applyBorder="1" applyAlignment="1">
      <alignment horizontal="center" vertical="center"/>
    </xf>
    <xf numFmtId="0" fontId="90" fillId="50" borderId="44" xfId="0" applyFont="1" applyFill="1" applyBorder="1" applyAlignment="1">
      <alignment horizontal="center" vertical="center"/>
    </xf>
    <xf numFmtId="0" fontId="90" fillId="50" borderId="48" xfId="0" applyFont="1" applyFill="1" applyBorder="1" applyAlignment="1">
      <alignment horizontal="center" vertical="center"/>
    </xf>
    <xf numFmtId="0" fontId="90" fillId="50" borderId="25" xfId="0" applyFont="1" applyFill="1" applyBorder="1" applyAlignment="1">
      <alignment horizontal="center" vertical="center"/>
    </xf>
    <xf numFmtId="0" fontId="90" fillId="50" borderId="23" xfId="0" applyFont="1" applyFill="1" applyBorder="1" applyAlignment="1">
      <alignment horizontal="center" vertical="center" wrapText="1"/>
    </xf>
  </cellXfs>
  <cellStyles count="64105">
    <cellStyle name=" 1" xfId="4"/>
    <cellStyle name="_x000d__x000a_CCAPI200.DLL=W:\WINDOWS3\, Can't find CCAPI200.DLL_x000d__x000a_XLHELP.DLL=W:\MSOFFICE_x000d__x000a_MAINXL.HLP=W:\M" xfId="64093"/>
    <cellStyle name="_Capex" xfId="5"/>
    <cellStyle name="_UED AMP 2009-14 Final 250309 Less PU" xfId="6"/>
    <cellStyle name="_UED AMP 2009-14 Final 250309 Less PU_1011 monthly" xfId="7"/>
    <cellStyle name="0,0_x000d__x000a_NA_x000d__x000a_" xfId="64094"/>
    <cellStyle name="20% - Accent1 2" xfId="8"/>
    <cellStyle name="20% - Accent1 2 2" xfId="9586"/>
    <cellStyle name="20% - Accent2 2" xfId="9"/>
    <cellStyle name="20% - Accent2 2 2" xfId="9587"/>
    <cellStyle name="20% - Accent3 2" xfId="10"/>
    <cellStyle name="20% - Accent3 2 2" xfId="9588"/>
    <cellStyle name="20% - Accent4 2" xfId="11"/>
    <cellStyle name="20% - Accent4 2 2" xfId="9589"/>
    <cellStyle name="20% - Accent5 2" xfId="12"/>
    <cellStyle name="20% - Accent5 2 2" xfId="9590"/>
    <cellStyle name="20% - Accent6 2" xfId="13"/>
    <cellStyle name="20% - Accent6 2 2" xfId="9591"/>
    <cellStyle name="40% - Accent1 2" xfId="14"/>
    <cellStyle name="40% - Accent1 2 2" xfId="9592"/>
    <cellStyle name="40% - Accent2 2" xfId="15"/>
    <cellStyle name="40% - Accent2 2 2" xfId="9593"/>
    <cellStyle name="40% - Accent3 2" xfId="16"/>
    <cellStyle name="40% - Accent3 2 2" xfId="9594"/>
    <cellStyle name="40% - Accent4 2" xfId="17"/>
    <cellStyle name="40% - Accent4 2 2" xfId="9595"/>
    <cellStyle name="40% - Accent5 2" xfId="18"/>
    <cellStyle name="40% - Accent5 2 2" xfId="9596"/>
    <cellStyle name="40% - Accent6 2" xfId="19"/>
    <cellStyle name="40% - Accent6 2 2" xfId="9597"/>
    <cellStyle name="60% - Accent1 2" xfId="20"/>
    <cellStyle name="60% - Accent2 2" xfId="21"/>
    <cellStyle name="60% - Accent3 2" xfId="22"/>
    <cellStyle name="60% - Accent4 2" xfId="23"/>
    <cellStyle name="60% - Accent5 2" xfId="24"/>
    <cellStyle name="60% - Accent6 2" xfId="25"/>
    <cellStyle name="Accent1 - 20%" xfId="26"/>
    <cellStyle name="Accent1 - 20% 2" xfId="9598"/>
    <cellStyle name="Accent1 - 40%" xfId="27"/>
    <cellStyle name="Accent1 - 40% 2" xfId="9599"/>
    <cellStyle name="Accent1 - 60%" xfId="28"/>
    <cellStyle name="Accent1 2" xfId="29"/>
    <cellStyle name="Accent1 3" xfId="30"/>
    <cellStyle name="Accent2 - 20%" xfId="31"/>
    <cellStyle name="Accent2 - 20% 2" xfId="9600"/>
    <cellStyle name="Accent2 - 40%" xfId="32"/>
    <cellStyle name="Accent2 - 40% 2" xfId="9601"/>
    <cellStyle name="Accent2 - 60%" xfId="33"/>
    <cellStyle name="Accent2 2" xfId="34"/>
    <cellStyle name="Accent2 3" xfId="35"/>
    <cellStyle name="Accent3 - 20%" xfId="36"/>
    <cellStyle name="Accent3 - 20% 2" xfId="9602"/>
    <cellStyle name="Accent3 - 40%" xfId="37"/>
    <cellStyle name="Accent3 - 40% 2" xfId="9603"/>
    <cellStyle name="Accent3 - 60%" xfId="38"/>
    <cellStyle name="Accent3 2" xfId="39"/>
    <cellStyle name="Accent3 3" xfId="40"/>
    <cellStyle name="Accent4 - 20%" xfId="41"/>
    <cellStyle name="Accent4 - 20% 2" xfId="9604"/>
    <cellStyle name="Accent4 - 40%" xfId="42"/>
    <cellStyle name="Accent4 - 40% 2" xfId="9605"/>
    <cellStyle name="Accent4 - 60%" xfId="43"/>
    <cellStyle name="Accent4 2" xfId="44"/>
    <cellStyle name="Accent4 3" xfId="45"/>
    <cellStyle name="Accent5 - 20%" xfId="46"/>
    <cellStyle name="Accent5 - 20% 2" xfId="9606"/>
    <cellStyle name="Accent5 - 40%" xfId="47"/>
    <cellStyle name="Accent5 - 40% 2" xfId="9607"/>
    <cellStyle name="Accent5 - 60%" xfId="48"/>
    <cellStyle name="Accent5 2" xfId="49"/>
    <cellStyle name="Accent5 3" xfId="50"/>
    <cellStyle name="Accent6 - 20%" xfId="51"/>
    <cellStyle name="Accent6 - 20% 2" xfId="9608"/>
    <cellStyle name="Accent6 - 40%" xfId="52"/>
    <cellStyle name="Accent6 - 40% 2" xfId="9609"/>
    <cellStyle name="Accent6 - 60%" xfId="53"/>
    <cellStyle name="Accent6 2" xfId="54"/>
    <cellStyle name="Accent6 3" xfId="55"/>
    <cellStyle name="Agara" xfId="56"/>
    <cellStyle name="B79812_.wvu.PrintTitlest" xfId="57"/>
    <cellStyle name="Bad 2" xfId="58"/>
    <cellStyle name="Black" xfId="59"/>
    <cellStyle name="Blockout" xfId="9610"/>
    <cellStyle name="Blockout 2" xfId="9611"/>
    <cellStyle name="Blue" xfId="60"/>
    <cellStyle name="Calculation 2" xfId="61"/>
    <cellStyle name="Calculation 2 10" xfId="9612"/>
    <cellStyle name="Calculation 2 10 2" xfId="9613"/>
    <cellStyle name="Calculation 2 10 3" xfId="9614"/>
    <cellStyle name="Calculation 2 11" xfId="9615"/>
    <cellStyle name="Calculation 2 11 2" xfId="9616"/>
    <cellStyle name="Calculation 2 11 3" xfId="9617"/>
    <cellStyle name="Calculation 2 12" xfId="9618"/>
    <cellStyle name="Calculation 2 12 2" xfId="9619"/>
    <cellStyle name="Calculation 2 12 3" xfId="9620"/>
    <cellStyle name="Calculation 2 13" xfId="9621"/>
    <cellStyle name="Calculation 2 13 2" xfId="9622"/>
    <cellStyle name="Calculation 2 13 3" xfId="9623"/>
    <cellStyle name="Calculation 2 14" xfId="9624"/>
    <cellStyle name="Calculation 2 14 2" xfId="9625"/>
    <cellStyle name="Calculation 2 14 3" xfId="9626"/>
    <cellStyle name="Calculation 2 15" xfId="9627"/>
    <cellStyle name="Calculation 2 15 2" xfId="9628"/>
    <cellStyle name="Calculation 2 15 3" xfId="9629"/>
    <cellStyle name="Calculation 2 16" xfId="9630"/>
    <cellStyle name="Calculation 2 17" xfId="9631"/>
    <cellStyle name="Calculation 2 18" xfId="9632"/>
    <cellStyle name="Calculation 2 2" xfId="62"/>
    <cellStyle name="Calculation 2 2 10" xfId="63"/>
    <cellStyle name="Calculation 2 2 10 2" xfId="64"/>
    <cellStyle name="Calculation 2 2 10 2 2" xfId="9633"/>
    <cellStyle name="Calculation 2 2 10 2 3" xfId="9634"/>
    <cellStyle name="Calculation 2 2 10 3" xfId="65"/>
    <cellStyle name="Calculation 2 2 10 3 2" xfId="9635"/>
    <cellStyle name="Calculation 2 2 10 3 3" xfId="9636"/>
    <cellStyle name="Calculation 2 2 10 4" xfId="9637"/>
    <cellStyle name="Calculation 2 2 10 5" xfId="9638"/>
    <cellStyle name="Calculation 2 2 11" xfId="66"/>
    <cellStyle name="Calculation 2 2 11 2" xfId="67"/>
    <cellStyle name="Calculation 2 2 11 2 2" xfId="9639"/>
    <cellStyle name="Calculation 2 2 11 2 3" xfId="9640"/>
    <cellStyle name="Calculation 2 2 11 3" xfId="68"/>
    <cellStyle name="Calculation 2 2 11 3 2" xfId="9641"/>
    <cellStyle name="Calculation 2 2 11 3 3" xfId="9642"/>
    <cellStyle name="Calculation 2 2 11 4" xfId="9643"/>
    <cellStyle name="Calculation 2 2 11 5" xfId="9644"/>
    <cellStyle name="Calculation 2 2 12" xfId="69"/>
    <cellStyle name="Calculation 2 2 12 2" xfId="70"/>
    <cellStyle name="Calculation 2 2 12 2 2" xfId="9645"/>
    <cellStyle name="Calculation 2 2 12 2 3" xfId="9646"/>
    <cellStyle name="Calculation 2 2 12 3" xfId="71"/>
    <cellStyle name="Calculation 2 2 12 3 2" xfId="9647"/>
    <cellStyle name="Calculation 2 2 12 3 3" xfId="9648"/>
    <cellStyle name="Calculation 2 2 12 4" xfId="9649"/>
    <cellStyle name="Calculation 2 2 12 5" xfId="9650"/>
    <cellStyle name="Calculation 2 2 13" xfId="9651"/>
    <cellStyle name="Calculation 2 2 13 2" xfId="9652"/>
    <cellStyle name="Calculation 2 2 13 3" xfId="9653"/>
    <cellStyle name="Calculation 2 2 14" xfId="9654"/>
    <cellStyle name="Calculation 2 2 14 2" xfId="9655"/>
    <cellStyle name="Calculation 2 2 14 3" xfId="9656"/>
    <cellStyle name="Calculation 2 2 15" xfId="9657"/>
    <cellStyle name="Calculation 2 2 15 2" xfId="9658"/>
    <cellStyle name="Calculation 2 2 15 3" xfId="9659"/>
    <cellStyle name="Calculation 2 2 16" xfId="9660"/>
    <cellStyle name="Calculation 2 2 16 2" xfId="9661"/>
    <cellStyle name="Calculation 2 2 16 3" xfId="9662"/>
    <cellStyle name="Calculation 2 2 17" xfId="9663"/>
    <cellStyle name="Calculation 2 2 17 2" xfId="9664"/>
    <cellStyle name="Calculation 2 2 17 3" xfId="9665"/>
    <cellStyle name="Calculation 2 2 18" xfId="9666"/>
    <cellStyle name="Calculation 2 2 19" xfId="9667"/>
    <cellStyle name="Calculation 2 2 2" xfId="72"/>
    <cellStyle name="Calculation 2 2 2 10" xfId="73"/>
    <cellStyle name="Calculation 2 2 2 10 2" xfId="74"/>
    <cellStyle name="Calculation 2 2 2 10 2 2" xfId="9668"/>
    <cellStyle name="Calculation 2 2 2 10 2 3" xfId="9669"/>
    <cellStyle name="Calculation 2 2 2 10 3" xfId="75"/>
    <cellStyle name="Calculation 2 2 2 10 3 2" xfId="9670"/>
    <cellStyle name="Calculation 2 2 2 10 3 3" xfId="9671"/>
    <cellStyle name="Calculation 2 2 2 10 4" xfId="9672"/>
    <cellStyle name="Calculation 2 2 2 10 5" xfId="9673"/>
    <cellStyle name="Calculation 2 2 2 11" xfId="9674"/>
    <cellStyle name="Calculation 2 2 2 11 2" xfId="9675"/>
    <cellStyle name="Calculation 2 2 2 11 3" xfId="9676"/>
    <cellStyle name="Calculation 2 2 2 12" xfId="9677"/>
    <cellStyle name="Calculation 2 2 2 12 2" xfId="9678"/>
    <cellStyle name="Calculation 2 2 2 12 3" xfId="9679"/>
    <cellStyle name="Calculation 2 2 2 13" xfId="9680"/>
    <cellStyle name="Calculation 2 2 2 13 2" xfId="9681"/>
    <cellStyle name="Calculation 2 2 2 13 3" xfId="9682"/>
    <cellStyle name="Calculation 2 2 2 14" xfId="9683"/>
    <cellStyle name="Calculation 2 2 2 14 2" xfId="9684"/>
    <cellStyle name="Calculation 2 2 2 14 3" xfId="9685"/>
    <cellStyle name="Calculation 2 2 2 15" xfId="9686"/>
    <cellStyle name="Calculation 2 2 2 15 2" xfId="9687"/>
    <cellStyle name="Calculation 2 2 2 15 3" xfId="9688"/>
    <cellStyle name="Calculation 2 2 2 16" xfId="9689"/>
    <cellStyle name="Calculation 2 2 2 17" xfId="9690"/>
    <cellStyle name="Calculation 2 2 2 18" xfId="9691"/>
    <cellStyle name="Calculation 2 2 2 19" xfId="9692"/>
    <cellStyle name="Calculation 2 2 2 2" xfId="76"/>
    <cellStyle name="Calculation 2 2 2 2 10" xfId="9693"/>
    <cellStyle name="Calculation 2 2 2 2 10 2" xfId="9694"/>
    <cellStyle name="Calculation 2 2 2 2 10 3" xfId="9695"/>
    <cellStyle name="Calculation 2 2 2 2 11" xfId="9696"/>
    <cellStyle name="Calculation 2 2 2 2 11 2" xfId="9697"/>
    <cellStyle name="Calculation 2 2 2 2 11 3" xfId="9698"/>
    <cellStyle name="Calculation 2 2 2 2 12" xfId="9699"/>
    <cellStyle name="Calculation 2 2 2 2 12 2" xfId="9700"/>
    <cellStyle name="Calculation 2 2 2 2 12 3" xfId="9701"/>
    <cellStyle name="Calculation 2 2 2 2 13" xfId="9702"/>
    <cellStyle name="Calculation 2 2 2 2 14" xfId="9703"/>
    <cellStyle name="Calculation 2 2 2 2 2" xfId="77"/>
    <cellStyle name="Calculation 2 2 2 2 2 2" xfId="78"/>
    <cellStyle name="Calculation 2 2 2 2 2 2 2" xfId="9704"/>
    <cellStyle name="Calculation 2 2 2 2 2 2 2 2" xfId="9705"/>
    <cellStyle name="Calculation 2 2 2 2 2 2 2 2 2" xfId="9706"/>
    <cellStyle name="Calculation 2 2 2 2 2 2 2 3" xfId="9707"/>
    <cellStyle name="Calculation 2 2 2 2 2 2 3" xfId="9708"/>
    <cellStyle name="Calculation 2 2 2 2 2 2 3 2" xfId="9709"/>
    <cellStyle name="Calculation 2 2 2 2 2 2 3 3" xfId="9710"/>
    <cellStyle name="Calculation 2 2 2 2 2 2 4" xfId="9711"/>
    <cellStyle name="Calculation 2 2 2 2 2 2 4 2" xfId="9712"/>
    <cellStyle name="Calculation 2 2 2 2 2 2 4 3" xfId="9713"/>
    <cellStyle name="Calculation 2 2 2 2 2 2 5" xfId="9714"/>
    <cellStyle name="Calculation 2 2 2 2 2 2 5 2" xfId="9715"/>
    <cellStyle name="Calculation 2 2 2 2 2 2 5 3" xfId="9716"/>
    <cellStyle name="Calculation 2 2 2 2 2 2 6" xfId="9717"/>
    <cellStyle name="Calculation 2 2 2 2 2 2 6 2" xfId="9718"/>
    <cellStyle name="Calculation 2 2 2 2 2 2 7" xfId="9719"/>
    <cellStyle name="Calculation 2 2 2 2 2 2 8" xfId="9720"/>
    <cellStyle name="Calculation 2 2 2 2 2 2 9" xfId="9721"/>
    <cellStyle name="Calculation 2 2 2 2 2 3" xfId="9722"/>
    <cellStyle name="Calculation 2 2 2 2 2 3 2" xfId="9723"/>
    <cellStyle name="Calculation 2 2 2 2 2 3 2 2" xfId="9724"/>
    <cellStyle name="Calculation 2 2 2 2 2 3 3" xfId="9725"/>
    <cellStyle name="Calculation 2 2 2 2 2 4" xfId="9726"/>
    <cellStyle name="Calculation 2 2 2 2 2 4 2" xfId="9727"/>
    <cellStyle name="Calculation 2 2 2 2 2 4 3" xfId="9728"/>
    <cellStyle name="Calculation 2 2 2 2 2 5" xfId="9729"/>
    <cellStyle name="Calculation 2 2 2 2 2 6" xfId="9730"/>
    <cellStyle name="Calculation 2 2 2 2 3" xfId="79"/>
    <cellStyle name="Calculation 2 2 2 2 3 2" xfId="9731"/>
    <cellStyle name="Calculation 2 2 2 2 3 2 2" xfId="9732"/>
    <cellStyle name="Calculation 2 2 2 2 3 2 2 2" xfId="9733"/>
    <cellStyle name="Calculation 2 2 2 2 3 2 3" xfId="9734"/>
    <cellStyle name="Calculation 2 2 2 2 3 3" xfId="9735"/>
    <cellStyle name="Calculation 2 2 2 2 3 3 2" xfId="9736"/>
    <cellStyle name="Calculation 2 2 2 2 3 3 2 2" xfId="9737"/>
    <cellStyle name="Calculation 2 2 2 2 3 3 3" xfId="9738"/>
    <cellStyle name="Calculation 2 2 2 2 3 4" xfId="9739"/>
    <cellStyle name="Calculation 2 2 2 2 3 4 2" xfId="9740"/>
    <cellStyle name="Calculation 2 2 2 2 3 4 3" xfId="9741"/>
    <cellStyle name="Calculation 2 2 2 2 3 5" xfId="9742"/>
    <cellStyle name="Calculation 2 2 2 2 3 5 2" xfId="9743"/>
    <cellStyle name="Calculation 2 2 2 2 3 5 3" xfId="9744"/>
    <cellStyle name="Calculation 2 2 2 2 3 6" xfId="9745"/>
    <cellStyle name="Calculation 2 2 2 2 3 6 2" xfId="9746"/>
    <cellStyle name="Calculation 2 2 2 2 3 7" xfId="9747"/>
    <cellStyle name="Calculation 2 2 2 2 3 8" xfId="9748"/>
    <cellStyle name="Calculation 2 2 2 2 3 9" xfId="9749"/>
    <cellStyle name="Calculation 2 2 2 2 4" xfId="80"/>
    <cellStyle name="Calculation 2 2 2 2 4 2" xfId="9750"/>
    <cellStyle name="Calculation 2 2 2 2 4 2 2" xfId="9751"/>
    <cellStyle name="Calculation 2 2 2 2 4 3" xfId="9752"/>
    <cellStyle name="Calculation 2 2 2 2 5" xfId="9753"/>
    <cellStyle name="Calculation 2 2 2 2 5 2" xfId="9754"/>
    <cellStyle name="Calculation 2 2 2 2 5 3" xfId="9755"/>
    <cellStyle name="Calculation 2 2 2 2 6" xfId="9756"/>
    <cellStyle name="Calculation 2 2 2 2 6 2" xfId="9757"/>
    <cellStyle name="Calculation 2 2 2 2 6 3" xfId="9758"/>
    <cellStyle name="Calculation 2 2 2 2 7" xfId="9759"/>
    <cellStyle name="Calculation 2 2 2 2 7 2" xfId="9760"/>
    <cellStyle name="Calculation 2 2 2 2 7 3" xfId="9761"/>
    <cellStyle name="Calculation 2 2 2 2 8" xfId="9762"/>
    <cellStyle name="Calculation 2 2 2 2 8 2" xfId="9763"/>
    <cellStyle name="Calculation 2 2 2 2 8 3" xfId="9764"/>
    <cellStyle name="Calculation 2 2 2 2 9" xfId="9765"/>
    <cellStyle name="Calculation 2 2 2 2 9 2" xfId="9766"/>
    <cellStyle name="Calculation 2 2 2 2 9 3" xfId="9767"/>
    <cellStyle name="Calculation 2 2 2 3" xfId="81"/>
    <cellStyle name="Calculation 2 2 2 3 10" xfId="9768"/>
    <cellStyle name="Calculation 2 2 2 3 10 2" xfId="9769"/>
    <cellStyle name="Calculation 2 2 2 3 10 3" xfId="9770"/>
    <cellStyle name="Calculation 2 2 2 3 11" xfId="9771"/>
    <cellStyle name="Calculation 2 2 2 3 11 2" xfId="9772"/>
    <cellStyle name="Calculation 2 2 2 3 11 3" xfId="9773"/>
    <cellStyle name="Calculation 2 2 2 3 12" xfId="9774"/>
    <cellStyle name="Calculation 2 2 2 3 12 2" xfId="9775"/>
    <cellStyle name="Calculation 2 2 2 3 12 3" xfId="9776"/>
    <cellStyle name="Calculation 2 2 2 3 13" xfId="9777"/>
    <cellStyle name="Calculation 2 2 2 3 14" xfId="9778"/>
    <cellStyle name="Calculation 2 2 2 3 2" xfId="82"/>
    <cellStyle name="Calculation 2 2 2 3 2 2" xfId="9779"/>
    <cellStyle name="Calculation 2 2 2 3 2 2 2" xfId="9780"/>
    <cellStyle name="Calculation 2 2 2 3 2 2 2 2" xfId="9781"/>
    <cellStyle name="Calculation 2 2 2 3 2 2 3" xfId="9782"/>
    <cellStyle name="Calculation 2 2 2 3 2 3" xfId="9783"/>
    <cellStyle name="Calculation 2 2 2 3 2 3 2" xfId="9784"/>
    <cellStyle name="Calculation 2 2 2 3 2 3 2 2" xfId="9785"/>
    <cellStyle name="Calculation 2 2 2 3 2 3 3" xfId="9786"/>
    <cellStyle name="Calculation 2 2 2 3 2 4" xfId="9787"/>
    <cellStyle name="Calculation 2 2 2 3 2 4 2" xfId="9788"/>
    <cellStyle name="Calculation 2 2 2 3 2 4 3" xfId="9789"/>
    <cellStyle name="Calculation 2 2 2 3 2 5" xfId="9790"/>
    <cellStyle name="Calculation 2 2 2 3 2 5 2" xfId="9791"/>
    <cellStyle name="Calculation 2 2 2 3 2 5 3" xfId="9792"/>
    <cellStyle name="Calculation 2 2 2 3 2 6" xfId="9793"/>
    <cellStyle name="Calculation 2 2 2 3 2 6 2" xfId="9794"/>
    <cellStyle name="Calculation 2 2 2 3 2 7" xfId="9795"/>
    <cellStyle name="Calculation 2 2 2 3 2 8" xfId="9796"/>
    <cellStyle name="Calculation 2 2 2 3 2 9" xfId="9797"/>
    <cellStyle name="Calculation 2 2 2 3 3" xfId="83"/>
    <cellStyle name="Calculation 2 2 2 3 3 2" xfId="9798"/>
    <cellStyle name="Calculation 2 2 2 3 3 2 2" xfId="9799"/>
    <cellStyle name="Calculation 2 2 2 3 3 3" xfId="9800"/>
    <cellStyle name="Calculation 2 2 2 3 4" xfId="84"/>
    <cellStyle name="Calculation 2 2 2 3 4 2" xfId="9801"/>
    <cellStyle name="Calculation 2 2 2 3 4 3" xfId="9802"/>
    <cellStyle name="Calculation 2 2 2 3 5" xfId="9803"/>
    <cellStyle name="Calculation 2 2 2 3 5 2" xfId="9804"/>
    <cellStyle name="Calculation 2 2 2 3 5 3" xfId="9805"/>
    <cellStyle name="Calculation 2 2 2 3 6" xfId="9806"/>
    <cellStyle name="Calculation 2 2 2 3 6 2" xfId="9807"/>
    <cellStyle name="Calculation 2 2 2 3 6 3" xfId="9808"/>
    <cellStyle name="Calculation 2 2 2 3 7" xfId="9809"/>
    <cellStyle name="Calculation 2 2 2 3 7 2" xfId="9810"/>
    <cellStyle name="Calculation 2 2 2 3 7 3" xfId="9811"/>
    <cellStyle name="Calculation 2 2 2 3 8" xfId="9812"/>
    <cellStyle name="Calculation 2 2 2 3 8 2" xfId="9813"/>
    <cellStyle name="Calculation 2 2 2 3 8 3" xfId="9814"/>
    <cellStyle name="Calculation 2 2 2 3 9" xfId="9815"/>
    <cellStyle name="Calculation 2 2 2 3 9 2" xfId="9816"/>
    <cellStyle name="Calculation 2 2 2 3 9 3" xfId="9817"/>
    <cellStyle name="Calculation 2 2 2 4" xfId="85"/>
    <cellStyle name="Calculation 2 2 2 4 10" xfId="9818"/>
    <cellStyle name="Calculation 2 2 2 4 11" xfId="9819"/>
    <cellStyle name="Calculation 2 2 2 4 2" xfId="86"/>
    <cellStyle name="Calculation 2 2 2 4 2 10" xfId="9820"/>
    <cellStyle name="Calculation 2 2 2 4 2 2" xfId="87"/>
    <cellStyle name="Calculation 2 2 2 4 2 2 2" xfId="9821"/>
    <cellStyle name="Calculation 2 2 2 4 2 2 2 2" xfId="9822"/>
    <cellStyle name="Calculation 2 2 2 4 2 2 3" xfId="9823"/>
    <cellStyle name="Calculation 2 2 2 4 2 3" xfId="9824"/>
    <cellStyle name="Calculation 2 2 2 4 2 3 2" xfId="9825"/>
    <cellStyle name="Calculation 2 2 2 4 2 3 2 2" xfId="9826"/>
    <cellStyle name="Calculation 2 2 2 4 2 3 3" xfId="9827"/>
    <cellStyle name="Calculation 2 2 2 4 2 4" xfId="9828"/>
    <cellStyle name="Calculation 2 2 2 4 2 4 2" xfId="9829"/>
    <cellStyle name="Calculation 2 2 2 4 2 4 3" xfId="9830"/>
    <cellStyle name="Calculation 2 2 2 4 2 5" xfId="9831"/>
    <cellStyle name="Calculation 2 2 2 4 2 5 2" xfId="9832"/>
    <cellStyle name="Calculation 2 2 2 4 2 5 3" xfId="9833"/>
    <cellStyle name="Calculation 2 2 2 4 2 6" xfId="9834"/>
    <cellStyle name="Calculation 2 2 2 4 2 6 2" xfId="9835"/>
    <cellStyle name="Calculation 2 2 2 4 2 6 3" xfId="9836"/>
    <cellStyle name="Calculation 2 2 2 4 2 7" xfId="9837"/>
    <cellStyle name="Calculation 2 2 2 4 2 7 2" xfId="9838"/>
    <cellStyle name="Calculation 2 2 2 4 2 8" xfId="9839"/>
    <cellStyle name="Calculation 2 2 2 4 2 9" xfId="9840"/>
    <cellStyle name="Calculation 2 2 2 4 3" xfId="88"/>
    <cellStyle name="Calculation 2 2 2 4 3 2" xfId="9841"/>
    <cellStyle name="Calculation 2 2 2 4 3 2 2" xfId="9842"/>
    <cellStyle name="Calculation 2 2 2 4 3 3" xfId="9843"/>
    <cellStyle name="Calculation 2 2 2 4 4" xfId="9844"/>
    <cellStyle name="Calculation 2 2 2 4 4 2" xfId="9845"/>
    <cellStyle name="Calculation 2 2 2 4 4 2 2" xfId="9846"/>
    <cellStyle name="Calculation 2 2 2 4 4 3" xfId="9847"/>
    <cellStyle name="Calculation 2 2 2 4 5" xfId="9848"/>
    <cellStyle name="Calculation 2 2 2 4 5 2" xfId="9849"/>
    <cellStyle name="Calculation 2 2 2 4 5 2 2" xfId="9850"/>
    <cellStyle name="Calculation 2 2 2 4 5 3" xfId="9851"/>
    <cellStyle name="Calculation 2 2 2 4 6" xfId="9852"/>
    <cellStyle name="Calculation 2 2 2 4 6 2" xfId="9853"/>
    <cellStyle name="Calculation 2 2 2 4 6 3" xfId="9854"/>
    <cellStyle name="Calculation 2 2 2 4 7" xfId="9855"/>
    <cellStyle name="Calculation 2 2 2 4 7 2" xfId="9856"/>
    <cellStyle name="Calculation 2 2 2 4 7 3" xfId="9857"/>
    <cellStyle name="Calculation 2 2 2 4 8" xfId="9858"/>
    <cellStyle name="Calculation 2 2 2 4 8 2" xfId="9859"/>
    <cellStyle name="Calculation 2 2 2 4 9" xfId="9860"/>
    <cellStyle name="Calculation 2 2 2 5" xfId="89"/>
    <cellStyle name="Calculation 2 2 2 5 10" xfId="9861"/>
    <cellStyle name="Calculation 2 2 2 5 11" xfId="9862"/>
    <cellStyle name="Calculation 2 2 2 5 2" xfId="90"/>
    <cellStyle name="Calculation 2 2 2 5 2 10" xfId="9863"/>
    <cellStyle name="Calculation 2 2 2 5 2 2" xfId="91"/>
    <cellStyle name="Calculation 2 2 2 5 2 2 2" xfId="9864"/>
    <cellStyle name="Calculation 2 2 2 5 2 2 2 2" xfId="9865"/>
    <cellStyle name="Calculation 2 2 2 5 2 2 3" xfId="9866"/>
    <cellStyle name="Calculation 2 2 2 5 2 3" xfId="92"/>
    <cellStyle name="Calculation 2 2 2 5 2 3 2" xfId="9867"/>
    <cellStyle name="Calculation 2 2 2 5 2 3 2 2" xfId="9868"/>
    <cellStyle name="Calculation 2 2 2 5 2 3 3" xfId="9869"/>
    <cellStyle name="Calculation 2 2 2 5 2 4" xfId="9870"/>
    <cellStyle name="Calculation 2 2 2 5 2 4 2" xfId="9871"/>
    <cellStyle name="Calculation 2 2 2 5 2 4 3" xfId="9872"/>
    <cellStyle name="Calculation 2 2 2 5 2 5" xfId="9873"/>
    <cellStyle name="Calculation 2 2 2 5 2 5 2" xfId="9874"/>
    <cellStyle name="Calculation 2 2 2 5 2 5 3" xfId="9875"/>
    <cellStyle name="Calculation 2 2 2 5 2 6" xfId="9876"/>
    <cellStyle name="Calculation 2 2 2 5 2 6 2" xfId="9877"/>
    <cellStyle name="Calculation 2 2 2 5 2 6 3" xfId="9878"/>
    <cellStyle name="Calculation 2 2 2 5 2 7" xfId="9879"/>
    <cellStyle name="Calculation 2 2 2 5 2 7 2" xfId="9880"/>
    <cellStyle name="Calculation 2 2 2 5 2 8" xfId="9881"/>
    <cellStyle name="Calculation 2 2 2 5 2 9" xfId="9882"/>
    <cellStyle name="Calculation 2 2 2 5 3" xfId="93"/>
    <cellStyle name="Calculation 2 2 2 5 3 2" xfId="9883"/>
    <cellStyle name="Calculation 2 2 2 5 3 2 2" xfId="9884"/>
    <cellStyle name="Calculation 2 2 2 5 3 3" xfId="9885"/>
    <cellStyle name="Calculation 2 2 2 5 4" xfId="94"/>
    <cellStyle name="Calculation 2 2 2 5 4 2" xfId="9886"/>
    <cellStyle name="Calculation 2 2 2 5 4 2 2" xfId="9887"/>
    <cellStyle name="Calculation 2 2 2 5 4 3" xfId="9888"/>
    <cellStyle name="Calculation 2 2 2 5 5" xfId="9889"/>
    <cellStyle name="Calculation 2 2 2 5 5 2" xfId="9890"/>
    <cellStyle name="Calculation 2 2 2 5 5 2 2" xfId="9891"/>
    <cellStyle name="Calculation 2 2 2 5 5 3" xfId="9892"/>
    <cellStyle name="Calculation 2 2 2 5 6" xfId="9893"/>
    <cellStyle name="Calculation 2 2 2 5 6 2" xfId="9894"/>
    <cellStyle name="Calculation 2 2 2 5 6 3" xfId="9895"/>
    <cellStyle name="Calculation 2 2 2 5 7" xfId="9896"/>
    <cellStyle name="Calculation 2 2 2 5 7 2" xfId="9897"/>
    <cellStyle name="Calculation 2 2 2 5 7 3" xfId="9898"/>
    <cellStyle name="Calculation 2 2 2 5 8" xfId="9899"/>
    <cellStyle name="Calculation 2 2 2 5 8 2" xfId="9900"/>
    <cellStyle name="Calculation 2 2 2 5 9" xfId="9901"/>
    <cellStyle name="Calculation 2 2 2 6" xfId="95"/>
    <cellStyle name="Calculation 2 2 2 6 2" xfId="96"/>
    <cellStyle name="Calculation 2 2 2 6 2 2" xfId="97"/>
    <cellStyle name="Calculation 2 2 2 6 2 2 2" xfId="9902"/>
    <cellStyle name="Calculation 2 2 2 6 2 2 3" xfId="9903"/>
    <cellStyle name="Calculation 2 2 2 6 2 3" xfId="98"/>
    <cellStyle name="Calculation 2 2 2 6 2 3 2" xfId="9904"/>
    <cellStyle name="Calculation 2 2 2 6 2 3 3" xfId="9905"/>
    <cellStyle name="Calculation 2 2 2 6 2 4" xfId="9906"/>
    <cellStyle name="Calculation 2 2 2 6 2 5" xfId="9907"/>
    <cellStyle name="Calculation 2 2 2 6 3" xfId="99"/>
    <cellStyle name="Calculation 2 2 2 6 3 2" xfId="9908"/>
    <cellStyle name="Calculation 2 2 2 6 3 3" xfId="9909"/>
    <cellStyle name="Calculation 2 2 2 6 4" xfId="100"/>
    <cellStyle name="Calculation 2 2 2 6 4 2" xfId="9910"/>
    <cellStyle name="Calculation 2 2 2 6 4 3" xfId="9911"/>
    <cellStyle name="Calculation 2 2 2 6 5" xfId="9912"/>
    <cellStyle name="Calculation 2 2 2 6 5 2" xfId="9913"/>
    <cellStyle name="Calculation 2 2 2 6 6" xfId="9914"/>
    <cellStyle name="Calculation 2 2 2 6 7" xfId="9915"/>
    <cellStyle name="Calculation 2 2 2 7" xfId="101"/>
    <cellStyle name="Calculation 2 2 2 7 2" xfId="102"/>
    <cellStyle name="Calculation 2 2 2 7 2 2" xfId="103"/>
    <cellStyle name="Calculation 2 2 2 7 2 2 2" xfId="9916"/>
    <cellStyle name="Calculation 2 2 2 7 2 2 3" xfId="9917"/>
    <cellStyle name="Calculation 2 2 2 7 2 3" xfId="104"/>
    <cellStyle name="Calculation 2 2 2 7 2 3 2" xfId="9918"/>
    <cellStyle name="Calculation 2 2 2 7 2 3 3" xfId="9919"/>
    <cellStyle name="Calculation 2 2 2 7 2 4" xfId="9920"/>
    <cellStyle name="Calculation 2 2 2 7 2 5" xfId="9921"/>
    <cellStyle name="Calculation 2 2 2 7 3" xfId="105"/>
    <cellStyle name="Calculation 2 2 2 7 3 2" xfId="9922"/>
    <cellStyle name="Calculation 2 2 2 7 3 3" xfId="9923"/>
    <cellStyle name="Calculation 2 2 2 7 4" xfId="106"/>
    <cellStyle name="Calculation 2 2 2 7 4 2" xfId="9924"/>
    <cellStyle name="Calculation 2 2 2 7 4 3" xfId="9925"/>
    <cellStyle name="Calculation 2 2 2 7 5" xfId="9926"/>
    <cellStyle name="Calculation 2 2 2 7 6" xfId="9927"/>
    <cellStyle name="Calculation 2 2 2 8" xfId="107"/>
    <cellStyle name="Calculation 2 2 2 8 2" xfId="108"/>
    <cellStyle name="Calculation 2 2 2 8 2 2" xfId="9928"/>
    <cellStyle name="Calculation 2 2 2 8 2 3" xfId="9929"/>
    <cellStyle name="Calculation 2 2 2 8 3" xfId="109"/>
    <cellStyle name="Calculation 2 2 2 8 3 2" xfId="9930"/>
    <cellStyle name="Calculation 2 2 2 8 3 3" xfId="9931"/>
    <cellStyle name="Calculation 2 2 2 8 4" xfId="9932"/>
    <cellStyle name="Calculation 2 2 2 8 5" xfId="9933"/>
    <cellStyle name="Calculation 2 2 2 9" xfId="110"/>
    <cellStyle name="Calculation 2 2 2 9 2" xfId="111"/>
    <cellStyle name="Calculation 2 2 2 9 2 2" xfId="9934"/>
    <cellStyle name="Calculation 2 2 2 9 2 3" xfId="9935"/>
    <cellStyle name="Calculation 2 2 2 9 3" xfId="112"/>
    <cellStyle name="Calculation 2 2 2 9 3 2" xfId="9936"/>
    <cellStyle name="Calculation 2 2 2 9 3 3" xfId="9937"/>
    <cellStyle name="Calculation 2 2 2 9 4" xfId="9938"/>
    <cellStyle name="Calculation 2 2 2 9 5" xfId="9939"/>
    <cellStyle name="Calculation 2 2 20" xfId="9940"/>
    <cellStyle name="Calculation 2 2 21" xfId="9941"/>
    <cellStyle name="Calculation 2 2 3" xfId="113"/>
    <cellStyle name="Calculation 2 2 3 10" xfId="114"/>
    <cellStyle name="Calculation 2 2 3 10 2" xfId="115"/>
    <cellStyle name="Calculation 2 2 3 10 2 2" xfId="9942"/>
    <cellStyle name="Calculation 2 2 3 10 2 3" xfId="9943"/>
    <cellStyle name="Calculation 2 2 3 10 3" xfId="116"/>
    <cellStyle name="Calculation 2 2 3 10 3 2" xfId="9944"/>
    <cellStyle name="Calculation 2 2 3 10 3 3" xfId="9945"/>
    <cellStyle name="Calculation 2 2 3 10 4" xfId="9946"/>
    <cellStyle name="Calculation 2 2 3 10 5" xfId="9947"/>
    <cellStyle name="Calculation 2 2 3 11" xfId="9948"/>
    <cellStyle name="Calculation 2 2 3 11 2" xfId="9949"/>
    <cellStyle name="Calculation 2 2 3 11 3" xfId="9950"/>
    <cellStyle name="Calculation 2 2 3 12" xfId="9951"/>
    <cellStyle name="Calculation 2 2 3 12 2" xfId="9952"/>
    <cellStyle name="Calculation 2 2 3 12 3" xfId="9953"/>
    <cellStyle name="Calculation 2 2 3 13" xfId="9954"/>
    <cellStyle name="Calculation 2 2 3 13 2" xfId="9955"/>
    <cellStyle name="Calculation 2 2 3 13 3" xfId="9956"/>
    <cellStyle name="Calculation 2 2 3 14" xfId="9957"/>
    <cellStyle name="Calculation 2 2 3 14 2" xfId="9958"/>
    <cellStyle name="Calculation 2 2 3 14 3" xfId="9959"/>
    <cellStyle name="Calculation 2 2 3 15" xfId="9960"/>
    <cellStyle name="Calculation 2 2 3 15 2" xfId="9961"/>
    <cellStyle name="Calculation 2 2 3 15 3" xfId="9962"/>
    <cellStyle name="Calculation 2 2 3 16" xfId="9963"/>
    <cellStyle name="Calculation 2 2 3 17" xfId="9964"/>
    <cellStyle name="Calculation 2 2 3 18" xfId="9965"/>
    <cellStyle name="Calculation 2 2 3 19" xfId="9966"/>
    <cellStyle name="Calculation 2 2 3 2" xfId="117"/>
    <cellStyle name="Calculation 2 2 3 2 10" xfId="9967"/>
    <cellStyle name="Calculation 2 2 3 2 10 2" xfId="9968"/>
    <cellStyle name="Calculation 2 2 3 2 10 3" xfId="9969"/>
    <cellStyle name="Calculation 2 2 3 2 11" xfId="9970"/>
    <cellStyle name="Calculation 2 2 3 2 11 2" xfId="9971"/>
    <cellStyle name="Calculation 2 2 3 2 11 3" xfId="9972"/>
    <cellStyle name="Calculation 2 2 3 2 12" xfId="9973"/>
    <cellStyle name="Calculation 2 2 3 2 12 2" xfId="9974"/>
    <cellStyle name="Calculation 2 2 3 2 12 3" xfId="9975"/>
    <cellStyle name="Calculation 2 2 3 2 13" xfId="9976"/>
    <cellStyle name="Calculation 2 2 3 2 14" xfId="9977"/>
    <cellStyle name="Calculation 2 2 3 2 2" xfId="118"/>
    <cellStyle name="Calculation 2 2 3 2 2 2" xfId="119"/>
    <cellStyle name="Calculation 2 2 3 2 2 2 2" xfId="9978"/>
    <cellStyle name="Calculation 2 2 3 2 2 2 2 2" xfId="9979"/>
    <cellStyle name="Calculation 2 2 3 2 2 2 2 2 2" xfId="9980"/>
    <cellStyle name="Calculation 2 2 3 2 2 2 2 3" xfId="9981"/>
    <cellStyle name="Calculation 2 2 3 2 2 2 3" xfId="9982"/>
    <cellStyle name="Calculation 2 2 3 2 2 2 3 2" xfId="9983"/>
    <cellStyle name="Calculation 2 2 3 2 2 2 3 3" xfId="9984"/>
    <cellStyle name="Calculation 2 2 3 2 2 2 4" xfId="9985"/>
    <cellStyle name="Calculation 2 2 3 2 2 2 4 2" xfId="9986"/>
    <cellStyle name="Calculation 2 2 3 2 2 2 4 3" xfId="9987"/>
    <cellStyle name="Calculation 2 2 3 2 2 2 5" xfId="9988"/>
    <cellStyle name="Calculation 2 2 3 2 2 2 5 2" xfId="9989"/>
    <cellStyle name="Calculation 2 2 3 2 2 2 5 3" xfId="9990"/>
    <cellStyle name="Calculation 2 2 3 2 2 2 6" xfId="9991"/>
    <cellStyle name="Calculation 2 2 3 2 2 2 6 2" xfId="9992"/>
    <cellStyle name="Calculation 2 2 3 2 2 2 7" xfId="9993"/>
    <cellStyle name="Calculation 2 2 3 2 2 2 8" xfId="9994"/>
    <cellStyle name="Calculation 2 2 3 2 2 2 9" xfId="9995"/>
    <cellStyle name="Calculation 2 2 3 2 2 3" xfId="9996"/>
    <cellStyle name="Calculation 2 2 3 2 2 3 2" xfId="9997"/>
    <cellStyle name="Calculation 2 2 3 2 2 3 2 2" xfId="9998"/>
    <cellStyle name="Calculation 2 2 3 2 2 3 3" xfId="9999"/>
    <cellStyle name="Calculation 2 2 3 2 2 4" xfId="10000"/>
    <cellStyle name="Calculation 2 2 3 2 2 4 2" xfId="10001"/>
    <cellStyle name="Calculation 2 2 3 2 2 4 3" xfId="10002"/>
    <cellStyle name="Calculation 2 2 3 2 2 5" xfId="10003"/>
    <cellStyle name="Calculation 2 2 3 2 2 6" xfId="10004"/>
    <cellStyle name="Calculation 2 2 3 2 3" xfId="120"/>
    <cellStyle name="Calculation 2 2 3 2 3 2" xfId="10005"/>
    <cellStyle name="Calculation 2 2 3 2 3 2 2" xfId="10006"/>
    <cellStyle name="Calculation 2 2 3 2 3 2 2 2" xfId="10007"/>
    <cellStyle name="Calculation 2 2 3 2 3 2 3" xfId="10008"/>
    <cellStyle name="Calculation 2 2 3 2 3 3" xfId="10009"/>
    <cellStyle name="Calculation 2 2 3 2 3 3 2" xfId="10010"/>
    <cellStyle name="Calculation 2 2 3 2 3 3 2 2" xfId="10011"/>
    <cellStyle name="Calculation 2 2 3 2 3 3 3" xfId="10012"/>
    <cellStyle name="Calculation 2 2 3 2 3 4" xfId="10013"/>
    <cellStyle name="Calculation 2 2 3 2 3 4 2" xfId="10014"/>
    <cellStyle name="Calculation 2 2 3 2 3 4 3" xfId="10015"/>
    <cellStyle name="Calculation 2 2 3 2 3 5" xfId="10016"/>
    <cellStyle name="Calculation 2 2 3 2 3 5 2" xfId="10017"/>
    <cellStyle name="Calculation 2 2 3 2 3 5 3" xfId="10018"/>
    <cellStyle name="Calculation 2 2 3 2 3 6" xfId="10019"/>
    <cellStyle name="Calculation 2 2 3 2 3 6 2" xfId="10020"/>
    <cellStyle name="Calculation 2 2 3 2 3 7" xfId="10021"/>
    <cellStyle name="Calculation 2 2 3 2 3 8" xfId="10022"/>
    <cellStyle name="Calculation 2 2 3 2 3 9" xfId="10023"/>
    <cellStyle name="Calculation 2 2 3 2 4" xfId="121"/>
    <cellStyle name="Calculation 2 2 3 2 4 2" xfId="10024"/>
    <cellStyle name="Calculation 2 2 3 2 4 2 2" xfId="10025"/>
    <cellStyle name="Calculation 2 2 3 2 4 3" xfId="10026"/>
    <cellStyle name="Calculation 2 2 3 2 5" xfId="10027"/>
    <cellStyle name="Calculation 2 2 3 2 5 2" xfId="10028"/>
    <cellStyle name="Calculation 2 2 3 2 5 3" xfId="10029"/>
    <cellStyle name="Calculation 2 2 3 2 6" xfId="10030"/>
    <cellStyle name="Calculation 2 2 3 2 6 2" xfId="10031"/>
    <cellStyle name="Calculation 2 2 3 2 6 3" xfId="10032"/>
    <cellStyle name="Calculation 2 2 3 2 7" xfId="10033"/>
    <cellStyle name="Calculation 2 2 3 2 7 2" xfId="10034"/>
    <cellStyle name="Calculation 2 2 3 2 7 3" xfId="10035"/>
    <cellStyle name="Calculation 2 2 3 2 8" xfId="10036"/>
    <cellStyle name="Calculation 2 2 3 2 8 2" xfId="10037"/>
    <cellStyle name="Calculation 2 2 3 2 8 3" xfId="10038"/>
    <cellStyle name="Calculation 2 2 3 2 9" xfId="10039"/>
    <cellStyle name="Calculation 2 2 3 2 9 2" xfId="10040"/>
    <cellStyle name="Calculation 2 2 3 2 9 3" xfId="10041"/>
    <cellStyle name="Calculation 2 2 3 3" xfId="122"/>
    <cellStyle name="Calculation 2 2 3 3 10" xfId="10042"/>
    <cellStyle name="Calculation 2 2 3 3 10 2" xfId="10043"/>
    <cellStyle name="Calculation 2 2 3 3 10 3" xfId="10044"/>
    <cellStyle name="Calculation 2 2 3 3 11" xfId="10045"/>
    <cellStyle name="Calculation 2 2 3 3 11 2" xfId="10046"/>
    <cellStyle name="Calculation 2 2 3 3 11 3" xfId="10047"/>
    <cellStyle name="Calculation 2 2 3 3 12" xfId="10048"/>
    <cellStyle name="Calculation 2 2 3 3 12 2" xfId="10049"/>
    <cellStyle name="Calculation 2 2 3 3 12 3" xfId="10050"/>
    <cellStyle name="Calculation 2 2 3 3 13" xfId="10051"/>
    <cellStyle name="Calculation 2 2 3 3 14" xfId="10052"/>
    <cellStyle name="Calculation 2 2 3 3 2" xfId="123"/>
    <cellStyle name="Calculation 2 2 3 3 2 2" xfId="10053"/>
    <cellStyle name="Calculation 2 2 3 3 2 2 2" xfId="10054"/>
    <cellStyle name="Calculation 2 2 3 3 2 2 2 2" xfId="10055"/>
    <cellStyle name="Calculation 2 2 3 3 2 2 3" xfId="10056"/>
    <cellStyle name="Calculation 2 2 3 3 2 3" xfId="10057"/>
    <cellStyle name="Calculation 2 2 3 3 2 3 2" xfId="10058"/>
    <cellStyle name="Calculation 2 2 3 3 2 3 2 2" xfId="10059"/>
    <cellStyle name="Calculation 2 2 3 3 2 3 3" xfId="10060"/>
    <cellStyle name="Calculation 2 2 3 3 2 4" xfId="10061"/>
    <cellStyle name="Calculation 2 2 3 3 2 4 2" xfId="10062"/>
    <cellStyle name="Calculation 2 2 3 3 2 4 3" xfId="10063"/>
    <cellStyle name="Calculation 2 2 3 3 2 5" xfId="10064"/>
    <cellStyle name="Calculation 2 2 3 3 2 5 2" xfId="10065"/>
    <cellStyle name="Calculation 2 2 3 3 2 5 3" xfId="10066"/>
    <cellStyle name="Calculation 2 2 3 3 2 6" xfId="10067"/>
    <cellStyle name="Calculation 2 2 3 3 2 6 2" xfId="10068"/>
    <cellStyle name="Calculation 2 2 3 3 2 7" xfId="10069"/>
    <cellStyle name="Calculation 2 2 3 3 2 8" xfId="10070"/>
    <cellStyle name="Calculation 2 2 3 3 2 9" xfId="10071"/>
    <cellStyle name="Calculation 2 2 3 3 3" xfId="124"/>
    <cellStyle name="Calculation 2 2 3 3 3 2" xfId="10072"/>
    <cellStyle name="Calculation 2 2 3 3 3 2 2" xfId="10073"/>
    <cellStyle name="Calculation 2 2 3 3 3 3" xfId="10074"/>
    <cellStyle name="Calculation 2 2 3 3 4" xfId="125"/>
    <cellStyle name="Calculation 2 2 3 3 4 2" xfId="10075"/>
    <cellStyle name="Calculation 2 2 3 3 4 3" xfId="10076"/>
    <cellStyle name="Calculation 2 2 3 3 5" xfId="10077"/>
    <cellStyle name="Calculation 2 2 3 3 5 2" xfId="10078"/>
    <cellStyle name="Calculation 2 2 3 3 5 3" xfId="10079"/>
    <cellStyle name="Calculation 2 2 3 3 6" xfId="10080"/>
    <cellStyle name="Calculation 2 2 3 3 6 2" xfId="10081"/>
    <cellStyle name="Calculation 2 2 3 3 6 3" xfId="10082"/>
    <cellStyle name="Calculation 2 2 3 3 7" xfId="10083"/>
    <cellStyle name="Calculation 2 2 3 3 7 2" xfId="10084"/>
    <cellStyle name="Calculation 2 2 3 3 7 3" xfId="10085"/>
    <cellStyle name="Calculation 2 2 3 3 8" xfId="10086"/>
    <cellStyle name="Calculation 2 2 3 3 8 2" xfId="10087"/>
    <cellStyle name="Calculation 2 2 3 3 8 3" xfId="10088"/>
    <cellStyle name="Calculation 2 2 3 3 9" xfId="10089"/>
    <cellStyle name="Calculation 2 2 3 3 9 2" xfId="10090"/>
    <cellStyle name="Calculation 2 2 3 3 9 3" xfId="10091"/>
    <cellStyle name="Calculation 2 2 3 4" xfId="126"/>
    <cellStyle name="Calculation 2 2 3 4 10" xfId="10092"/>
    <cellStyle name="Calculation 2 2 3 4 11" xfId="10093"/>
    <cellStyle name="Calculation 2 2 3 4 2" xfId="127"/>
    <cellStyle name="Calculation 2 2 3 4 2 10" xfId="10094"/>
    <cellStyle name="Calculation 2 2 3 4 2 2" xfId="128"/>
    <cellStyle name="Calculation 2 2 3 4 2 2 2" xfId="10095"/>
    <cellStyle name="Calculation 2 2 3 4 2 2 2 2" xfId="10096"/>
    <cellStyle name="Calculation 2 2 3 4 2 2 3" xfId="10097"/>
    <cellStyle name="Calculation 2 2 3 4 2 3" xfId="10098"/>
    <cellStyle name="Calculation 2 2 3 4 2 3 2" xfId="10099"/>
    <cellStyle name="Calculation 2 2 3 4 2 3 2 2" xfId="10100"/>
    <cellStyle name="Calculation 2 2 3 4 2 3 3" xfId="10101"/>
    <cellStyle name="Calculation 2 2 3 4 2 4" xfId="10102"/>
    <cellStyle name="Calculation 2 2 3 4 2 4 2" xfId="10103"/>
    <cellStyle name="Calculation 2 2 3 4 2 4 3" xfId="10104"/>
    <cellStyle name="Calculation 2 2 3 4 2 5" xfId="10105"/>
    <cellStyle name="Calculation 2 2 3 4 2 5 2" xfId="10106"/>
    <cellStyle name="Calculation 2 2 3 4 2 5 3" xfId="10107"/>
    <cellStyle name="Calculation 2 2 3 4 2 6" xfId="10108"/>
    <cellStyle name="Calculation 2 2 3 4 2 6 2" xfId="10109"/>
    <cellStyle name="Calculation 2 2 3 4 2 6 3" xfId="10110"/>
    <cellStyle name="Calculation 2 2 3 4 2 7" xfId="10111"/>
    <cellStyle name="Calculation 2 2 3 4 2 7 2" xfId="10112"/>
    <cellStyle name="Calculation 2 2 3 4 2 8" xfId="10113"/>
    <cellStyle name="Calculation 2 2 3 4 2 9" xfId="10114"/>
    <cellStyle name="Calculation 2 2 3 4 3" xfId="129"/>
    <cellStyle name="Calculation 2 2 3 4 3 2" xfId="10115"/>
    <cellStyle name="Calculation 2 2 3 4 3 2 2" xfId="10116"/>
    <cellStyle name="Calculation 2 2 3 4 3 3" xfId="10117"/>
    <cellStyle name="Calculation 2 2 3 4 4" xfId="10118"/>
    <cellStyle name="Calculation 2 2 3 4 4 2" xfId="10119"/>
    <cellStyle name="Calculation 2 2 3 4 4 2 2" xfId="10120"/>
    <cellStyle name="Calculation 2 2 3 4 4 3" xfId="10121"/>
    <cellStyle name="Calculation 2 2 3 4 5" xfId="10122"/>
    <cellStyle name="Calculation 2 2 3 4 5 2" xfId="10123"/>
    <cellStyle name="Calculation 2 2 3 4 5 2 2" xfId="10124"/>
    <cellStyle name="Calculation 2 2 3 4 5 3" xfId="10125"/>
    <cellStyle name="Calculation 2 2 3 4 6" xfId="10126"/>
    <cellStyle name="Calculation 2 2 3 4 6 2" xfId="10127"/>
    <cellStyle name="Calculation 2 2 3 4 6 3" xfId="10128"/>
    <cellStyle name="Calculation 2 2 3 4 7" xfId="10129"/>
    <cellStyle name="Calculation 2 2 3 4 7 2" xfId="10130"/>
    <cellStyle name="Calculation 2 2 3 4 7 3" xfId="10131"/>
    <cellStyle name="Calculation 2 2 3 4 8" xfId="10132"/>
    <cellStyle name="Calculation 2 2 3 4 8 2" xfId="10133"/>
    <cellStyle name="Calculation 2 2 3 4 9" xfId="10134"/>
    <cellStyle name="Calculation 2 2 3 5" xfId="130"/>
    <cellStyle name="Calculation 2 2 3 5 10" xfId="10135"/>
    <cellStyle name="Calculation 2 2 3 5 11" xfId="10136"/>
    <cellStyle name="Calculation 2 2 3 5 2" xfId="131"/>
    <cellStyle name="Calculation 2 2 3 5 2 10" xfId="10137"/>
    <cellStyle name="Calculation 2 2 3 5 2 2" xfId="132"/>
    <cellStyle name="Calculation 2 2 3 5 2 2 2" xfId="10138"/>
    <cellStyle name="Calculation 2 2 3 5 2 2 2 2" xfId="10139"/>
    <cellStyle name="Calculation 2 2 3 5 2 2 3" xfId="10140"/>
    <cellStyle name="Calculation 2 2 3 5 2 3" xfId="133"/>
    <cellStyle name="Calculation 2 2 3 5 2 3 2" xfId="10141"/>
    <cellStyle name="Calculation 2 2 3 5 2 3 2 2" xfId="10142"/>
    <cellStyle name="Calculation 2 2 3 5 2 3 3" xfId="10143"/>
    <cellStyle name="Calculation 2 2 3 5 2 4" xfId="10144"/>
    <cellStyle name="Calculation 2 2 3 5 2 4 2" xfId="10145"/>
    <cellStyle name="Calculation 2 2 3 5 2 4 3" xfId="10146"/>
    <cellStyle name="Calculation 2 2 3 5 2 5" xfId="10147"/>
    <cellStyle name="Calculation 2 2 3 5 2 5 2" xfId="10148"/>
    <cellStyle name="Calculation 2 2 3 5 2 5 3" xfId="10149"/>
    <cellStyle name="Calculation 2 2 3 5 2 6" xfId="10150"/>
    <cellStyle name="Calculation 2 2 3 5 2 6 2" xfId="10151"/>
    <cellStyle name="Calculation 2 2 3 5 2 6 3" xfId="10152"/>
    <cellStyle name="Calculation 2 2 3 5 2 7" xfId="10153"/>
    <cellStyle name="Calculation 2 2 3 5 2 7 2" xfId="10154"/>
    <cellStyle name="Calculation 2 2 3 5 2 8" xfId="10155"/>
    <cellStyle name="Calculation 2 2 3 5 2 9" xfId="10156"/>
    <cellStyle name="Calculation 2 2 3 5 3" xfId="134"/>
    <cellStyle name="Calculation 2 2 3 5 3 2" xfId="10157"/>
    <cellStyle name="Calculation 2 2 3 5 3 2 2" xfId="10158"/>
    <cellStyle name="Calculation 2 2 3 5 3 3" xfId="10159"/>
    <cellStyle name="Calculation 2 2 3 5 4" xfId="135"/>
    <cellStyle name="Calculation 2 2 3 5 4 2" xfId="10160"/>
    <cellStyle name="Calculation 2 2 3 5 4 2 2" xfId="10161"/>
    <cellStyle name="Calculation 2 2 3 5 4 3" xfId="10162"/>
    <cellStyle name="Calculation 2 2 3 5 5" xfId="10163"/>
    <cellStyle name="Calculation 2 2 3 5 5 2" xfId="10164"/>
    <cellStyle name="Calculation 2 2 3 5 5 2 2" xfId="10165"/>
    <cellStyle name="Calculation 2 2 3 5 5 3" xfId="10166"/>
    <cellStyle name="Calculation 2 2 3 5 6" xfId="10167"/>
    <cellStyle name="Calculation 2 2 3 5 6 2" xfId="10168"/>
    <cellStyle name="Calculation 2 2 3 5 6 3" xfId="10169"/>
    <cellStyle name="Calculation 2 2 3 5 7" xfId="10170"/>
    <cellStyle name="Calculation 2 2 3 5 7 2" xfId="10171"/>
    <cellStyle name="Calculation 2 2 3 5 7 3" xfId="10172"/>
    <cellStyle name="Calculation 2 2 3 5 8" xfId="10173"/>
    <cellStyle name="Calculation 2 2 3 5 8 2" xfId="10174"/>
    <cellStyle name="Calculation 2 2 3 5 9" xfId="10175"/>
    <cellStyle name="Calculation 2 2 3 6" xfId="136"/>
    <cellStyle name="Calculation 2 2 3 6 2" xfId="137"/>
    <cellStyle name="Calculation 2 2 3 6 2 2" xfId="138"/>
    <cellStyle name="Calculation 2 2 3 6 2 2 2" xfId="10176"/>
    <cellStyle name="Calculation 2 2 3 6 2 2 3" xfId="10177"/>
    <cellStyle name="Calculation 2 2 3 6 2 3" xfId="139"/>
    <cellStyle name="Calculation 2 2 3 6 2 3 2" xfId="10178"/>
    <cellStyle name="Calculation 2 2 3 6 2 3 3" xfId="10179"/>
    <cellStyle name="Calculation 2 2 3 6 2 4" xfId="10180"/>
    <cellStyle name="Calculation 2 2 3 6 2 5" xfId="10181"/>
    <cellStyle name="Calculation 2 2 3 6 3" xfId="140"/>
    <cellStyle name="Calculation 2 2 3 6 3 2" xfId="10182"/>
    <cellStyle name="Calculation 2 2 3 6 3 3" xfId="10183"/>
    <cellStyle name="Calculation 2 2 3 6 4" xfId="141"/>
    <cellStyle name="Calculation 2 2 3 6 4 2" xfId="10184"/>
    <cellStyle name="Calculation 2 2 3 6 4 3" xfId="10185"/>
    <cellStyle name="Calculation 2 2 3 6 5" xfId="10186"/>
    <cellStyle name="Calculation 2 2 3 6 5 2" xfId="10187"/>
    <cellStyle name="Calculation 2 2 3 6 6" xfId="10188"/>
    <cellStyle name="Calculation 2 2 3 6 7" xfId="10189"/>
    <cellStyle name="Calculation 2 2 3 7" xfId="142"/>
    <cellStyle name="Calculation 2 2 3 7 2" xfId="143"/>
    <cellStyle name="Calculation 2 2 3 7 2 2" xfId="144"/>
    <cellStyle name="Calculation 2 2 3 7 2 2 2" xfId="10190"/>
    <cellStyle name="Calculation 2 2 3 7 2 2 3" xfId="10191"/>
    <cellStyle name="Calculation 2 2 3 7 2 3" xfId="145"/>
    <cellStyle name="Calculation 2 2 3 7 2 3 2" xfId="10192"/>
    <cellStyle name="Calculation 2 2 3 7 2 3 3" xfId="10193"/>
    <cellStyle name="Calculation 2 2 3 7 2 4" xfId="10194"/>
    <cellStyle name="Calculation 2 2 3 7 2 5" xfId="10195"/>
    <cellStyle name="Calculation 2 2 3 7 3" xfId="146"/>
    <cellStyle name="Calculation 2 2 3 7 3 2" xfId="10196"/>
    <cellStyle name="Calculation 2 2 3 7 3 3" xfId="10197"/>
    <cellStyle name="Calculation 2 2 3 7 4" xfId="147"/>
    <cellStyle name="Calculation 2 2 3 7 4 2" xfId="10198"/>
    <cellStyle name="Calculation 2 2 3 7 4 3" xfId="10199"/>
    <cellStyle name="Calculation 2 2 3 7 5" xfId="10200"/>
    <cellStyle name="Calculation 2 2 3 7 6" xfId="10201"/>
    <cellStyle name="Calculation 2 2 3 8" xfId="148"/>
    <cellStyle name="Calculation 2 2 3 8 2" xfId="149"/>
    <cellStyle name="Calculation 2 2 3 8 2 2" xfId="10202"/>
    <cellStyle name="Calculation 2 2 3 8 2 3" xfId="10203"/>
    <cellStyle name="Calculation 2 2 3 8 3" xfId="150"/>
    <cellStyle name="Calculation 2 2 3 8 3 2" xfId="10204"/>
    <cellStyle name="Calculation 2 2 3 8 3 3" xfId="10205"/>
    <cellStyle name="Calculation 2 2 3 8 4" xfId="10206"/>
    <cellStyle name="Calculation 2 2 3 8 5" xfId="10207"/>
    <cellStyle name="Calculation 2 2 3 9" xfId="151"/>
    <cellStyle name="Calculation 2 2 3 9 2" xfId="152"/>
    <cellStyle name="Calculation 2 2 3 9 2 2" xfId="10208"/>
    <cellStyle name="Calculation 2 2 3 9 2 3" xfId="10209"/>
    <cellStyle name="Calculation 2 2 3 9 3" xfId="153"/>
    <cellStyle name="Calculation 2 2 3 9 3 2" xfId="10210"/>
    <cellStyle name="Calculation 2 2 3 9 3 3" xfId="10211"/>
    <cellStyle name="Calculation 2 2 3 9 4" xfId="10212"/>
    <cellStyle name="Calculation 2 2 3 9 5" xfId="10213"/>
    <cellStyle name="Calculation 2 2 4" xfId="154"/>
    <cellStyle name="Calculation 2 2 4 10" xfId="10214"/>
    <cellStyle name="Calculation 2 2 4 10 2" xfId="10215"/>
    <cellStyle name="Calculation 2 2 4 10 3" xfId="10216"/>
    <cellStyle name="Calculation 2 2 4 11" xfId="10217"/>
    <cellStyle name="Calculation 2 2 4 11 2" xfId="10218"/>
    <cellStyle name="Calculation 2 2 4 11 3" xfId="10219"/>
    <cellStyle name="Calculation 2 2 4 12" xfId="10220"/>
    <cellStyle name="Calculation 2 2 4 12 2" xfId="10221"/>
    <cellStyle name="Calculation 2 2 4 12 3" xfId="10222"/>
    <cellStyle name="Calculation 2 2 4 13" xfId="10223"/>
    <cellStyle name="Calculation 2 2 4 14" xfId="10224"/>
    <cellStyle name="Calculation 2 2 4 2" xfId="155"/>
    <cellStyle name="Calculation 2 2 4 2 2" xfId="156"/>
    <cellStyle name="Calculation 2 2 4 2 2 2" xfId="10225"/>
    <cellStyle name="Calculation 2 2 4 2 2 2 2" xfId="10226"/>
    <cellStyle name="Calculation 2 2 4 2 2 2 2 2" xfId="10227"/>
    <cellStyle name="Calculation 2 2 4 2 2 2 3" xfId="10228"/>
    <cellStyle name="Calculation 2 2 4 2 2 3" xfId="10229"/>
    <cellStyle name="Calculation 2 2 4 2 2 3 2" xfId="10230"/>
    <cellStyle name="Calculation 2 2 4 2 2 3 3" xfId="10231"/>
    <cellStyle name="Calculation 2 2 4 2 2 4" xfId="10232"/>
    <cellStyle name="Calculation 2 2 4 2 2 4 2" xfId="10233"/>
    <cellStyle name="Calculation 2 2 4 2 2 4 3" xfId="10234"/>
    <cellStyle name="Calculation 2 2 4 2 2 5" xfId="10235"/>
    <cellStyle name="Calculation 2 2 4 2 2 5 2" xfId="10236"/>
    <cellStyle name="Calculation 2 2 4 2 2 5 3" xfId="10237"/>
    <cellStyle name="Calculation 2 2 4 2 2 6" xfId="10238"/>
    <cellStyle name="Calculation 2 2 4 2 2 6 2" xfId="10239"/>
    <cellStyle name="Calculation 2 2 4 2 2 7" xfId="10240"/>
    <cellStyle name="Calculation 2 2 4 2 2 8" xfId="10241"/>
    <cellStyle name="Calculation 2 2 4 2 2 9" xfId="10242"/>
    <cellStyle name="Calculation 2 2 4 2 3" xfId="10243"/>
    <cellStyle name="Calculation 2 2 4 2 3 2" xfId="10244"/>
    <cellStyle name="Calculation 2 2 4 2 3 2 2" xfId="10245"/>
    <cellStyle name="Calculation 2 2 4 2 3 3" xfId="10246"/>
    <cellStyle name="Calculation 2 2 4 2 4" xfId="10247"/>
    <cellStyle name="Calculation 2 2 4 2 4 2" xfId="10248"/>
    <cellStyle name="Calculation 2 2 4 2 4 3" xfId="10249"/>
    <cellStyle name="Calculation 2 2 4 2 5" xfId="10250"/>
    <cellStyle name="Calculation 2 2 4 2 6" xfId="10251"/>
    <cellStyle name="Calculation 2 2 4 3" xfId="157"/>
    <cellStyle name="Calculation 2 2 4 3 2" xfId="10252"/>
    <cellStyle name="Calculation 2 2 4 3 2 2" xfId="10253"/>
    <cellStyle name="Calculation 2 2 4 3 2 2 2" xfId="10254"/>
    <cellStyle name="Calculation 2 2 4 3 2 3" xfId="10255"/>
    <cellStyle name="Calculation 2 2 4 3 3" xfId="10256"/>
    <cellStyle name="Calculation 2 2 4 3 3 2" xfId="10257"/>
    <cellStyle name="Calculation 2 2 4 3 3 2 2" xfId="10258"/>
    <cellStyle name="Calculation 2 2 4 3 3 3" xfId="10259"/>
    <cellStyle name="Calculation 2 2 4 3 4" xfId="10260"/>
    <cellStyle name="Calculation 2 2 4 3 4 2" xfId="10261"/>
    <cellStyle name="Calculation 2 2 4 3 4 3" xfId="10262"/>
    <cellStyle name="Calculation 2 2 4 3 5" xfId="10263"/>
    <cellStyle name="Calculation 2 2 4 3 5 2" xfId="10264"/>
    <cellStyle name="Calculation 2 2 4 3 5 3" xfId="10265"/>
    <cellStyle name="Calculation 2 2 4 3 6" xfId="10266"/>
    <cellStyle name="Calculation 2 2 4 3 6 2" xfId="10267"/>
    <cellStyle name="Calculation 2 2 4 3 7" xfId="10268"/>
    <cellStyle name="Calculation 2 2 4 3 8" xfId="10269"/>
    <cellStyle name="Calculation 2 2 4 3 9" xfId="10270"/>
    <cellStyle name="Calculation 2 2 4 4" xfId="158"/>
    <cellStyle name="Calculation 2 2 4 4 2" xfId="10271"/>
    <cellStyle name="Calculation 2 2 4 4 2 2" xfId="10272"/>
    <cellStyle name="Calculation 2 2 4 4 3" xfId="10273"/>
    <cellStyle name="Calculation 2 2 4 5" xfId="10274"/>
    <cellStyle name="Calculation 2 2 4 5 2" xfId="10275"/>
    <cellStyle name="Calculation 2 2 4 5 3" xfId="10276"/>
    <cellStyle name="Calculation 2 2 4 6" xfId="10277"/>
    <cellStyle name="Calculation 2 2 4 6 2" xfId="10278"/>
    <cellStyle name="Calculation 2 2 4 6 3" xfId="10279"/>
    <cellStyle name="Calculation 2 2 4 7" xfId="10280"/>
    <cellStyle name="Calculation 2 2 4 7 2" xfId="10281"/>
    <cellStyle name="Calculation 2 2 4 7 3" xfId="10282"/>
    <cellStyle name="Calculation 2 2 4 8" xfId="10283"/>
    <cellStyle name="Calculation 2 2 4 8 2" xfId="10284"/>
    <cellStyle name="Calculation 2 2 4 8 3" xfId="10285"/>
    <cellStyle name="Calculation 2 2 4 9" xfId="10286"/>
    <cellStyle name="Calculation 2 2 4 9 2" xfId="10287"/>
    <cellStyle name="Calculation 2 2 4 9 3" xfId="10288"/>
    <cellStyle name="Calculation 2 2 5" xfId="159"/>
    <cellStyle name="Calculation 2 2 5 10" xfId="10289"/>
    <cellStyle name="Calculation 2 2 5 10 2" xfId="10290"/>
    <cellStyle name="Calculation 2 2 5 10 3" xfId="10291"/>
    <cellStyle name="Calculation 2 2 5 11" xfId="10292"/>
    <cellStyle name="Calculation 2 2 5 11 2" xfId="10293"/>
    <cellStyle name="Calculation 2 2 5 11 3" xfId="10294"/>
    <cellStyle name="Calculation 2 2 5 12" xfId="10295"/>
    <cellStyle name="Calculation 2 2 5 12 2" xfId="10296"/>
    <cellStyle name="Calculation 2 2 5 12 3" xfId="10297"/>
    <cellStyle name="Calculation 2 2 5 13" xfId="10298"/>
    <cellStyle name="Calculation 2 2 5 14" xfId="10299"/>
    <cellStyle name="Calculation 2 2 5 2" xfId="160"/>
    <cellStyle name="Calculation 2 2 5 2 2" xfId="10300"/>
    <cellStyle name="Calculation 2 2 5 2 2 2" xfId="10301"/>
    <cellStyle name="Calculation 2 2 5 2 2 2 2" xfId="10302"/>
    <cellStyle name="Calculation 2 2 5 2 2 3" xfId="10303"/>
    <cellStyle name="Calculation 2 2 5 2 3" xfId="10304"/>
    <cellStyle name="Calculation 2 2 5 2 3 2" xfId="10305"/>
    <cellStyle name="Calculation 2 2 5 2 3 2 2" xfId="10306"/>
    <cellStyle name="Calculation 2 2 5 2 3 3" xfId="10307"/>
    <cellStyle name="Calculation 2 2 5 2 4" xfId="10308"/>
    <cellStyle name="Calculation 2 2 5 2 4 2" xfId="10309"/>
    <cellStyle name="Calculation 2 2 5 2 4 3" xfId="10310"/>
    <cellStyle name="Calculation 2 2 5 2 5" xfId="10311"/>
    <cellStyle name="Calculation 2 2 5 2 5 2" xfId="10312"/>
    <cellStyle name="Calculation 2 2 5 2 5 3" xfId="10313"/>
    <cellStyle name="Calculation 2 2 5 2 6" xfId="10314"/>
    <cellStyle name="Calculation 2 2 5 2 6 2" xfId="10315"/>
    <cellStyle name="Calculation 2 2 5 2 7" xfId="10316"/>
    <cellStyle name="Calculation 2 2 5 2 8" xfId="10317"/>
    <cellStyle name="Calculation 2 2 5 2 9" xfId="10318"/>
    <cellStyle name="Calculation 2 2 5 3" xfId="161"/>
    <cellStyle name="Calculation 2 2 5 3 2" xfId="10319"/>
    <cellStyle name="Calculation 2 2 5 3 2 2" xfId="10320"/>
    <cellStyle name="Calculation 2 2 5 3 3" xfId="10321"/>
    <cellStyle name="Calculation 2 2 5 4" xfId="162"/>
    <cellStyle name="Calculation 2 2 5 4 2" xfId="10322"/>
    <cellStyle name="Calculation 2 2 5 4 3" xfId="10323"/>
    <cellStyle name="Calculation 2 2 5 5" xfId="10324"/>
    <cellStyle name="Calculation 2 2 5 5 2" xfId="10325"/>
    <cellStyle name="Calculation 2 2 5 5 3" xfId="10326"/>
    <cellStyle name="Calculation 2 2 5 6" xfId="10327"/>
    <cellStyle name="Calculation 2 2 5 6 2" xfId="10328"/>
    <cellStyle name="Calculation 2 2 5 6 3" xfId="10329"/>
    <cellStyle name="Calculation 2 2 5 7" xfId="10330"/>
    <cellStyle name="Calculation 2 2 5 7 2" xfId="10331"/>
    <cellStyle name="Calculation 2 2 5 7 3" xfId="10332"/>
    <cellStyle name="Calculation 2 2 5 8" xfId="10333"/>
    <cellStyle name="Calculation 2 2 5 8 2" xfId="10334"/>
    <cellStyle name="Calculation 2 2 5 8 3" xfId="10335"/>
    <cellStyle name="Calculation 2 2 5 9" xfId="10336"/>
    <cellStyle name="Calculation 2 2 5 9 2" xfId="10337"/>
    <cellStyle name="Calculation 2 2 5 9 3" xfId="10338"/>
    <cellStyle name="Calculation 2 2 6" xfId="163"/>
    <cellStyle name="Calculation 2 2 6 10" xfId="10339"/>
    <cellStyle name="Calculation 2 2 6 11" xfId="10340"/>
    <cellStyle name="Calculation 2 2 6 2" xfId="164"/>
    <cellStyle name="Calculation 2 2 6 2 10" xfId="10341"/>
    <cellStyle name="Calculation 2 2 6 2 2" xfId="165"/>
    <cellStyle name="Calculation 2 2 6 2 2 2" xfId="10342"/>
    <cellStyle name="Calculation 2 2 6 2 2 2 2" xfId="10343"/>
    <cellStyle name="Calculation 2 2 6 2 2 3" xfId="10344"/>
    <cellStyle name="Calculation 2 2 6 2 3" xfId="10345"/>
    <cellStyle name="Calculation 2 2 6 2 3 2" xfId="10346"/>
    <cellStyle name="Calculation 2 2 6 2 3 2 2" xfId="10347"/>
    <cellStyle name="Calculation 2 2 6 2 3 3" xfId="10348"/>
    <cellStyle name="Calculation 2 2 6 2 4" xfId="10349"/>
    <cellStyle name="Calculation 2 2 6 2 4 2" xfId="10350"/>
    <cellStyle name="Calculation 2 2 6 2 4 3" xfId="10351"/>
    <cellStyle name="Calculation 2 2 6 2 5" xfId="10352"/>
    <cellStyle name="Calculation 2 2 6 2 5 2" xfId="10353"/>
    <cellStyle name="Calculation 2 2 6 2 5 3" xfId="10354"/>
    <cellStyle name="Calculation 2 2 6 2 6" xfId="10355"/>
    <cellStyle name="Calculation 2 2 6 2 6 2" xfId="10356"/>
    <cellStyle name="Calculation 2 2 6 2 6 3" xfId="10357"/>
    <cellStyle name="Calculation 2 2 6 2 7" xfId="10358"/>
    <cellStyle name="Calculation 2 2 6 2 7 2" xfId="10359"/>
    <cellStyle name="Calculation 2 2 6 2 8" xfId="10360"/>
    <cellStyle name="Calculation 2 2 6 2 9" xfId="10361"/>
    <cellStyle name="Calculation 2 2 6 3" xfId="166"/>
    <cellStyle name="Calculation 2 2 6 3 2" xfId="10362"/>
    <cellStyle name="Calculation 2 2 6 3 2 2" xfId="10363"/>
    <cellStyle name="Calculation 2 2 6 3 3" xfId="10364"/>
    <cellStyle name="Calculation 2 2 6 4" xfId="10365"/>
    <cellStyle name="Calculation 2 2 6 4 2" xfId="10366"/>
    <cellStyle name="Calculation 2 2 6 4 2 2" xfId="10367"/>
    <cellStyle name="Calculation 2 2 6 4 3" xfId="10368"/>
    <cellStyle name="Calculation 2 2 6 5" xfId="10369"/>
    <cellStyle name="Calculation 2 2 6 5 2" xfId="10370"/>
    <cellStyle name="Calculation 2 2 6 5 2 2" xfId="10371"/>
    <cellStyle name="Calculation 2 2 6 5 3" xfId="10372"/>
    <cellStyle name="Calculation 2 2 6 6" xfId="10373"/>
    <cellStyle name="Calculation 2 2 6 6 2" xfId="10374"/>
    <cellStyle name="Calculation 2 2 6 6 3" xfId="10375"/>
    <cellStyle name="Calculation 2 2 6 7" xfId="10376"/>
    <cellStyle name="Calculation 2 2 6 7 2" xfId="10377"/>
    <cellStyle name="Calculation 2 2 6 7 3" xfId="10378"/>
    <cellStyle name="Calculation 2 2 6 8" xfId="10379"/>
    <cellStyle name="Calculation 2 2 6 8 2" xfId="10380"/>
    <cellStyle name="Calculation 2 2 6 9" xfId="10381"/>
    <cellStyle name="Calculation 2 2 7" xfId="167"/>
    <cellStyle name="Calculation 2 2 7 10" xfId="10382"/>
    <cellStyle name="Calculation 2 2 7 11" xfId="10383"/>
    <cellStyle name="Calculation 2 2 7 2" xfId="168"/>
    <cellStyle name="Calculation 2 2 7 2 10" xfId="10384"/>
    <cellStyle name="Calculation 2 2 7 2 2" xfId="169"/>
    <cellStyle name="Calculation 2 2 7 2 2 2" xfId="10385"/>
    <cellStyle name="Calculation 2 2 7 2 2 2 2" xfId="10386"/>
    <cellStyle name="Calculation 2 2 7 2 2 3" xfId="10387"/>
    <cellStyle name="Calculation 2 2 7 2 3" xfId="170"/>
    <cellStyle name="Calculation 2 2 7 2 3 2" xfId="10388"/>
    <cellStyle name="Calculation 2 2 7 2 3 2 2" xfId="10389"/>
    <cellStyle name="Calculation 2 2 7 2 3 3" xfId="10390"/>
    <cellStyle name="Calculation 2 2 7 2 4" xfId="10391"/>
    <cellStyle name="Calculation 2 2 7 2 4 2" xfId="10392"/>
    <cellStyle name="Calculation 2 2 7 2 4 3" xfId="10393"/>
    <cellStyle name="Calculation 2 2 7 2 5" xfId="10394"/>
    <cellStyle name="Calculation 2 2 7 2 5 2" xfId="10395"/>
    <cellStyle name="Calculation 2 2 7 2 5 3" xfId="10396"/>
    <cellStyle name="Calculation 2 2 7 2 6" xfId="10397"/>
    <cellStyle name="Calculation 2 2 7 2 6 2" xfId="10398"/>
    <cellStyle name="Calculation 2 2 7 2 6 3" xfId="10399"/>
    <cellStyle name="Calculation 2 2 7 2 7" xfId="10400"/>
    <cellStyle name="Calculation 2 2 7 2 7 2" xfId="10401"/>
    <cellStyle name="Calculation 2 2 7 2 8" xfId="10402"/>
    <cellStyle name="Calculation 2 2 7 2 9" xfId="10403"/>
    <cellStyle name="Calculation 2 2 7 3" xfId="171"/>
    <cellStyle name="Calculation 2 2 7 3 2" xfId="10404"/>
    <cellStyle name="Calculation 2 2 7 3 2 2" xfId="10405"/>
    <cellStyle name="Calculation 2 2 7 3 3" xfId="10406"/>
    <cellStyle name="Calculation 2 2 7 4" xfId="172"/>
    <cellStyle name="Calculation 2 2 7 4 2" xfId="10407"/>
    <cellStyle name="Calculation 2 2 7 4 2 2" xfId="10408"/>
    <cellStyle name="Calculation 2 2 7 4 3" xfId="10409"/>
    <cellStyle name="Calculation 2 2 7 5" xfId="10410"/>
    <cellStyle name="Calculation 2 2 7 5 2" xfId="10411"/>
    <cellStyle name="Calculation 2 2 7 5 2 2" xfId="10412"/>
    <cellStyle name="Calculation 2 2 7 5 3" xfId="10413"/>
    <cellStyle name="Calculation 2 2 7 6" xfId="10414"/>
    <cellStyle name="Calculation 2 2 7 6 2" xfId="10415"/>
    <cellStyle name="Calculation 2 2 7 6 3" xfId="10416"/>
    <cellStyle name="Calculation 2 2 7 7" xfId="10417"/>
    <cellStyle name="Calculation 2 2 7 7 2" xfId="10418"/>
    <cellStyle name="Calculation 2 2 7 7 3" xfId="10419"/>
    <cellStyle name="Calculation 2 2 7 8" xfId="10420"/>
    <cellStyle name="Calculation 2 2 7 8 2" xfId="10421"/>
    <cellStyle name="Calculation 2 2 7 9" xfId="10422"/>
    <cellStyle name="Calculation 2 2 8" xfId="173"/>
    <cellStyle name="Calculation 2 2 8 2" xfId="174"/>
    <cellStyle name="Calculation 2 2 8 2 2" xfId="175"/>
    <cellStyle name="Calculation 2 2 8 2 2 2" xfId="10423"/>
    <cellStyle name="Calculation 2 2 8 2 2 3" xfId="10424"/>
    <cellStyle name="Calculation 2 2 8 2 3" xfId="176"/>
    <cellStyle name="Calculation 2 2 8 2 3 2" xfId="10425"/>
    <cellStyle name="Calculation 2 2 8 2 3 3" xfId="10426"/>
    <cellStyle name="Calculation 2 2 8 2 4" xfId="10427"/>
    <cellStyle name="Calculation 2 2 8 2 5" xfId="10428"/>
    <cellStyle name="Calculation 2 2 8 3" xfId="177"/>
    <cellStyle name="Calculation 2 2 8 3 2" xfId="10429"/>
    <cellStyle name="Calculation 2 2 8 3 3" xfId="10430"/>
    <cellStyle name="Calculation 2 2 8 4" xfId="178"/>
    <cellStyle name="Calculation 2 2 8 4 2" xfId="10431"/>
    <cellStyle name="Calculation 2 2 8 4 3" xfId="10432"/>
    <cellStyle name="Calculation 2 2 8 5" xfId="10433"/>
    <cellStyle name="Calculation 2 2 8 5 2" xfId="10434"/>
    <cellStyle name="Calculation 2 2 8 6" xfId="10435"/>
    <cellStyle name="Calculation 2 2 8 7" xfId="10436"/>
    <cellStyle name="Calculation 2 2 9" xfId="179"/>
    <cellStyle name="Calculation 2 2 9 2" xfId="180"/>
    <cellStyle name="Calculation 2 2 9 2 2" xfId="181"/>
    <cellStyle name="Calculation 2 2 9 2 2 2" xfId="10437"/>
    <cellStyle name="Calculation 2 2 9 2 2 3" xfId="10438"/>
    <cellStyle name="Calculation 2 2 9 2 3" xfId="182"/>
    <cellStyle name="Calculation 2 2 9 2 3 2" xfId="10439"/>
    <cellStyle name="Calculation 2 2 9 2 3 3" xfId="10440"/>
    <cellStyle name="Calculation 2 2 9 2 4" xfId="10441"/>
    <cellStyle name="Calculation 2 2 9 2 5" xfId="10442"/>
    <cellStyle name="Calculation 2 2 9 3" xfId="183"/>
    <cellStyle name="Calculation 2 2 9 3 2" xfId="10443"/>
    <cellStyle name="Calculation 2 2 9 3 3" xfId="10444"/>
    <cellStyle name="Calculation 2 2 9 4" xfId="184"/>
    <cellStyle name="Calculation 2 2 9 4 2" xfId="10445"/>
    <cellStyle name="Calculation 2 2 9 4 3" xfId="10446"/>
    <cellStyle name="Calculation 2 2 9 5" xfId="10447"/>
    <cellStyle name="Calculation 2 2 9 6" xfId="10448"/>
    <cellStyle name="Calculation 2 3" xfId="10449"/>
    <cellStyle name="Calculation 2 3 10" xfId="10450"/>
    <cellStyle name="Calculation 2 3 10 2" xfId="10451"/>
    <cellStyle name="Calculation 2 3 10 3" xfId="10452"/>
    <cellStyle name="Calculation 2 3 11" xfId="10453"/>
    <cellStyle name="Calculation 2 3 11 2" xfId="10454"/>
    <cellStyle name="Calculation 2 3 11 3" xfId="10455"/>
    <cellStyle name="Calculation 2 3 12" xfId="10456"/>
    <cellStyle name="Calculation 2 3 12 2" xfId="10457"/>
    <cellStyle name="Calculation 2 3 12 3" xfId="10458"/>
    <cellStyle name="Calculation 2 3 13" xfId="10459"/>
    <cellStyle name="Calculation 2 3 13 2" xfId="10460"/>
    <cellStyle name="Calculation 2 3 13 3" xfId="10461"/>
    <cellStyle name="Calculation 2 3 14" xfId="10462"/>
    <cellStyle name="Calculation 2 3 14 2" xfId="10463"/>
    <cellStyle name="Calculation 2 3 14 3" xfId="10464"/>
    <cellStyle name="Calculation 2 3 15" xfId="10465"/>
    <cellStyle name="Calculation 2 3 15 2" xfId="10466"/>
    <cellStyle name="Calculation 2 3 15 3" xfId="10467"/>
    <cellStyle name="Calculation 2 3 16" xfId="10468"/>
    <cellStyle name="Calculation 2 3 16 2" xfId="10469"/>
    <cellStyle name="Calculation 2 3 16 3" xfId="10470"/>
    <cellStyle name="Calculation 2 3 17" xfId="10471"/>
    <cellStyle name="Calculation 2 3 17 2" xfId="10472"/>
    <cellStyle name="Calculation 2 3 17 3" xfId="10473"/>
    <cellStyle name="Calculation 2 3 18" xfId="10474"/>
    <cellStyle name="Calculation 2 3 19" xfId="10475"/>
    <cellStyle name="Calculation 2 3 2" xfId="10476"/>
    <cellStyle name="Calculation 2 3 2 10" xfId="10477"/>
    <cellStyle name="Calculation 2 3 2 10 2" xfId="10478"/>
    <cellStyle name="Calculation 2 3 2 10 3" xfId="10479"/>
    <cellStyle name="Calculation 2 3 2 11" xfId="10480"/>
    <cellStyle name="Calculation 2 3 2 11 2" xfId="10481"/>
    <cellStyle name="Calculation 2 3 2 11 3" xfId="10482"/>
    <cellStyle name="Calculation 2 3 2 12" xfId="10483"/>
    <cellStyle name="Calculation 2 3 2 12 2" xfId="10484"/>
    <cellStyle name="Calculation 2 3 2 12 3" xfId="10485"/>
    <cellStyle name="Calculation 2 3 2 13" xfId="10486"/>
    <cellStyle name="Calculation 2 3 2 13 2" xfId="10487"/>
    <cellStyle name="Calculation 2 3 2 13 3" xfId="10488"/>
    <cellStyle name="Calculation 2 3 2 14" xfId="10489"/>
    <cellStyle name="Calculation 2 3 2 14 2" xfId="10490"/>
    <cellStyle name="Calculation 2 3 2 14 3" xfId="10491"/>
    <cellStyle name="Calculation 2 3 2 15" xfId="10492"/>
    <cellStyle name="Calculation 2 3 2 15 2" xfId="10493"/>
    <cellStyle name="Calculation 2 3 2 15 3" xfId="10494"/>
    <cellStyle name="Calculation 2 3 2 16" xfId="10495"/>
    <cellStyle name="Calculation 2 3 2 17" xfId="10496"/>
    <cellStyle name="Calculation 2 3 2 18" xfId="10497"/>
    <cellStyle name="Calculation 2 3 2 19" xfId="10498"/>
    <cellStyle name="Calculation 2 3 2 2" xfId="10499"/>
    <cellStyle name="Calculation 2 3 2 2 10" xfId="10500"/>
    <cellStyle name="Calculation 2 3 2 2 10 2" xfId="10501"/>
    <cellStyle name="Calculation 2 3 2 2 10 3" xfId="10502"/>
    <cellStyle name="Calculation 2 3 2 2 11" xfId="10503"/>
    <cellStyle name="Calculation 2 3 2 2 11 2" xfId="10504"/>
    <cellStyle name="Calculation 2 3 2 2 11 3" xfId="10505"/>
    <cellStyle name="Calculation 2 3 2 2 12" xfId="10506"/>
    <cellStyle name="Calculation 2 3 2 2 12 2" xfId="10507"/>
    <cellStyle name="Calculation 2 3 2 2 12 3" xfId="10508"/>
    <cellStyle name="Calculation 2 3 2 2 13" xfId="10509"/>
    <cellStyle name="Calculation 2 3 2 2 14" xfId="10510"/>
    <cellStyle name="Calculation 2 3 2 2 2" xfId="10511"/>
    <cellStyle name="Calculation 2 3 2 2 2 2" xfId="10512"/>
    <cellStyle name="Calculation 2 3 2 2 2 3" xfId="10513"/>
    <cellStyle name="Calculation 2 3 2 2 3" xfId="10514"/>
    <cellStyle name="Calculation 2 3 2 2 3 2" xfId="10515"/>
    <cellStyle name="Calculation 2 3 2 2 3 3" xfId="10516"/>
    <cellStyle name="Calculation 2 3 2 2 4" xfId="10517"/>
    <cellStyle name="Calculation 2 3 2 2 4 2" xfId="10518"/>
    <cellStyle name="Calculation 2 3 2 2 4 3" xfId="10519"/>
    <cellStyle name="Calculation 2 3 2 2 5" xfId="10520"/>
    <cellStyle name="Calculation 2 3 2 2 5 2" xfId="10521"/>
    <cellStyle name="Calculation 2 3 2 2 5 3" xfId="10522"/>
    <cellStyle name="Calculation 2 3 2 2 6" xfId="10523"/>
    <cellStyle name="Calculation 2 3 2 2 6 2" xfId="10524"/>
    <cellStyle name="Calculation 2 3 2 2 6 3" xfId="10525"/>
    <cellStyle name="Calculation 2 3 2 2 7" xfId="10526"/>
    <cellStyle name="Calculation 2 3 2 2 7 2" xfId="10527"/>
    <cellStyle name="Calculation 2 3 2 2 7 3" xfId="10528"/>
    <cellStyle name="Calculation 2 3 2 2 8" xfId="10529"/>
    <cellStyle name="Calculation 2 3 2 2 8 2" xfId="10530"/>
    <cellStyle name="Calculation 2 3 2 2 8 3" xfId="10531"/>
    <cellStyle name="Calculation 2 3 2 2 9" xfId="10532"/>
    <cellStyle name="Calculation 2 3 2 2 9 2" xfId="10533"/>
    <cellStyle name="Calculation 2 3 2 2 9 3" xfId="10534"/>
    <cellStyle name="Calculation 2 3 2 3" xfId="10535"/>
    <cellStyle name="Calculation 2 3 2 3 10" xfId="10536"/>
    <cellStyle name="Calculation 2 3 2 3 10 2" xfId="10537"/>
    <cellStyle name="Calculation 2 3 2 3 10 3" xfId="10538"/>
    <cellStyle name="Calculation 2 3 2 3 11" xfId="10539"/>
    <cellStyle name="Calculation 2 3 2 3 11 2" xfId="10540"/>
    <cellStyle name="Calculation 2 3 2 3 11 3" xfId="10541"/>
    <cellStyle name="Calculation 2 3 2 3 12" xfId="10542"/>
    <cellStyle name="Calculation 2 3 2 3 12 2" xfId="10543"/>
    <cellStyle name="Calculation 2 3 2 3 12 3" xfId="10544"/>
    <cellStyle name="Calculation 2 3 2 3 13" xfId="10545"/>
    <cellStyle name="Calculation 2 3 2 3 14" xfId="10546"/>
    <cellStyle name="Calculation 2 3 2 3 2" xfId="10547"/>
    <cellStyle name="Calculation 2 3 2 3 2 2" xfId="10548"/>
    <cellStyle name="Calculation 2 3 2 3 2 3" xfId="10549"/>
    <cellStyle name="Calculation 2 3 2 3 3" xfId="10550"/>
    <cellStyle name="Calculation 2 3 2 3 3 2" xfId="10551"/>
    <cellStyle name="Calculation 2 3 2 3 3 3" xfId="10552"/>
    <cellStyle name="Calculation 2 3 2 3 4" xfId="10553"/>
    <cellStyle name="Calculation 2 3 2 3 4 2" xfId="10554"/>
    <cellStyle name="Calculation 2 3 2 3 4 3" xfId="10555"/>
    <cellStyle name="Calculation 2 3 2 3 5" xfId="10556"/>
    <cellStyle name="Calculation 2 3 2 3 5 2" xfId="10557"/>
    <cellStyle name="Calculation 2 3 2 3 5 3" xfId="10558"/>
    <cellStyle name="Calculation 2 3 2 3 6" xfId="10559"/>
    <cellStyle name="Calculation 2 3 2 3 6 2" xfId="10560"/>
    <cellStyle name="Calculation 2 3 2 3 6 3" xfId="10561"/>
    <cellStyle name="Calculation 2 3 2 3 7" xfId="10562"/>
    <cellStyle name="Calculation 2 3 2 3 7 2" xfId="10563"/>
    <cellStyle name="Calculation 2 3 2 3 7 3" xfId="10564"/>
    <cellStyle name="Calculation 2 3 2 3 8" xfId="10565"/>
    <cellStyle name="Calculation 2 3 2 3 8 2" xfId="10566"/>
    <cellStyle name="Calculation 2 3 2 3 8 3" xfId="10567"/>
    <cellStyle name="Calculation 2 3 2 3 9" xfId="10568"/>
    <cellStyle name="Calculation 2 3 2 3 9 2" xfId="10569"/>
    <cellStyle name="Calculation 2 3 2 3 9 3" xfId="10570"/>
    <cellStyle name="Calculation 2 3 2 4" xfId="10571"/>
    <cellStyle name="Calculation 2 3 2 4 2" xfId="10572"/>
    <cellStyle name="Calculation 2 3 2 4 3" xfId="10573"/>
    <cellStyle name="Calculation 2 3 2 5" xfId="10574"/>
    <cellStyle name="Calculation 2 3 2 5 2" xfId="10575"/>
    <cellStyle name="Calculation 2 3 2 5 3" xfId="10576"/>
    <cellStyle name="Calculation 2 3 2 6" xfId="10577"/>
    <cellStyle name="Calculation 2 3 2 6 2" xfId="10578"/>
    <cellStyle name="Calculation 2 3 2 6 3" xfId="10579"/>
    <cellStyle name="Calculation 2 3 2 7" xfId="10580"/>
    <cellStyle name="Calculation 2 3 2 7 2" xfId="10581"/>
    <cellStyle name="Calculation 2 3 2 7 3" xfId="10582"/>
    <cellStyle name="Calculation 2 3 2 8" xfId="10583"/>
    <cellStyle name="Calculation 2 3 2 8 2" xfId="10584"/>
    <cellStyle name="Calculation 2 3 2 8 3" xfId="10585"/>
    <cellStyle name="Calculation 2 3 2 9" xfId="10586"/>
    <cellStyle name="Calculation 2 3 2 9 2" xfId="10587"/>
    <cellStyle name="Calculation 2 3 2 9 3" xfId="10588"/>
    <cellStyle name="Calculation 2 3 20" xfId="10589"/>
    <cellStyle name="Calculation 2 3 21" xfId="10590"/>
    <cellStyle name="Calculation 2 3 3" xfId="10591"/>
    <cellStyle name="Calculation 2 3 3 10" xfId="10592"/>
    <cellStyle name="Calculation 2 3 3 10 2" xfId="10593"/>
    <cellStyle name="Calculation 2 3 3 10 3" xfId="10594"/>
    <cellStyle name="Calculation 2 3 3 11" xfId="10595"/>
    <cellStyle name="Calculation 2 3 3 11 2" xfId="10596"/>
    <cellStyle name="Calculation 2 3 3 11 3" xfId="10597"/>
    <cellStyle name="Calculation 2 3 3 12" xfId="10598"/>
    <cellStyle name="Calculation 2 3 3 12 2" xfId="10599"/>
    <cellStyle name="Calculation 2 3 3 12 3" xfId="10600"/>
    <cellStyle name="Calculation 2 3 3 13" xfId="10601"/>
    <cellStyle name="Calculation 2 3 3 13 2" xfId="10602"/>
    <cellStyle name="Calculation 2 3 3 13 3" xfId="10603"/>
    <cellStyle name="Calculation 2 3 3 14" xfId="10604"/>
    <cellStyle name="Calculation 2 3 3 14 2" xfId="10605"/>
    <cellStyle name="Calculation 2 3 3 14 3" xfId="10606"/>
    <cellStyle name="Calculation 2 3 3 15" xfId="10607"/>
    <cellStyle name="Calculation 2 3 3 15 2" xfId="10608"/>
    <cellStyle name="Calculation 2 3 3 15 3" xfId="10609"/>
    <cellStyle name="Calculation 2 3 3 16" xfId="10610"/>
    <cellStyle name="Calculation 2 3 3 17" xfId="10611"/>
    <cellStyle name="Calculation 2 3 3 18" xfId="10612"/>
    <cellStyle name="Calculation 2 3 3 19" xfId="10613"/>
    <cellStyle name="Calculation 2 3 3 2" xfId="10614"/>
    <cellStyle name="Calculation 2 3 3 2 10" xfId="10615"/>
    <cellStyle name="Calculation 2 3 3 2 10 2" xfId="10616"/>
    <cellStyle name="Calculation 2 3 3 2 10 3" xfId="10617"/>
    <cellStyle name="Calculation 2 3 3 2 11" xfId="10618"/>
    <cellStyle name="Calculation 2 3 3 2 11 2" xfId="10619"/>
    <cellStyle name="Calculation 2 3 3 2 11 3" xfId="10620"/>
    <cellStyle name="Calculation 2 3 3 2 12" xfId="10621"/>
    <cellStyle name="Calculation 2 3 3 2 12 2" xfId="10622"/>
    <cellStyle name="Calculation 2 3 3 2 12 3" xfId="10623"/>
    <cellStyle name="Calculation 2 3 3 2 13" xfId="10624"/>
    <cellStyle name="Calculation 2 3 3 2 14" xfId="10625"/>
    <cellStyle name="Calculation 2 3 3 2 2" xfId="10626"/>
    <cellStyle name="Calculation 2 3 3 2 2 2" xfId="10627"/>
    <cellStyle name="Calculation 2 3 3 2 2 3" xfId="10628"/>
    <cellStyle name="Calculation 2 3 3 2 3" xfId="10629"/>
    <cellStyle name="Calculation 2 3 3 2 3 2" xfId="10630"/>
    <cellStyle name="Calculation 2 3 3 2 3 3" xfId="10631"/>
    <cellStyle name="Calculation 2 3 3 2 4" xfId="10632"/>
    <cellStyle name="Calculation 2 3 3 2 4 2" xfId="10633"/>
    <cellStyle name="Calculation 2 3 3 2 4 3" xfId="10634"/>
    <cellStyle name="Calculation 2 3 3 2 5" xfId="10635"/>
    <cellStyle name="Calculation 2 3 3 2 5 2" xfId="10636"/>
    <cellStyle name="Calculation 2 3 3 2 5 3" xfId="10637"/>
    <cellStyle name="Calculation 2 3 3 2 6" xfId="10638"/>
    <cellStyle name="Calculation 2 3 3 2 6 2" xfId="10639"/>
    <cellStyle name="Calculation 2 3 3 2 6 3" xfId="10640"/>
    <cellStyle name="Calculation 2 3 3 2 7" xfId="10641"/>
    <cellStyle name="Calculation 2 3 3 2 7 2" xfId="10642"/>
    <cellStyle name="Calculation 2 3 3 2 7 3" xfId="10643"/>
    <cellStyle name="Calculation 2 3 3 2 8" xfId="10644"/>
    <cellStyle name="Calculation 2 3 3 2 8 2" xfId="10645"/>
    <cellStyle name="Calculation 2 3 3 2 8 3" xfId="10646"/>
    <cellStyle name="Calculation 2 3 3 2 9" xfId="10647"/>
    <cellStyle name="Calculation 2 3 3 2 9 2" xfId="10648"/>
    <cellStyle name="Calculation 2 3 3 2 9 3" xfId="10649"/>
    <cellStyle name="Calculation 2 3 3 3" xfId="10650"/>
    <cellStyle name="Calculation 2 3 3 3 10" xfId="10651"/>
    <cellStyle name="Calculation 2 3 3 3 10 2" xfId="10652"/>
    <cellStyle name="Calculation 2 3 3 3 10 3" xfId="10653"/>
    <cellStyle name="Calculation 2 3 3 3 11" xfId="10654"/>
    <cellStyle name="Calculation 2 3 3 3 11 2" xfId="10655"/>
    <cellStyle name="Calculation 2 3 3 3 11 3" xfId="10656"/>
    <cellStyle name="Calculation 2 3 3 3 12" xfId="10657"/>
    <cellStyle name="Calculation 2 3 3 3 12 2" xfId="10658"/>
    <cellStyle name="Calculation 2 3 3 3 12 3" xfId="10659"/>
    <cellStyle name="Calculation 2 3 3 3 13" xfId="10660"/>
    <cellStyle name="Calculation 2 3 3 3 14" xfId="10661"/>
    <cellStyle name="Calculation 2 3 3 3 2" xfId="10662"/>
    <cellStyle name="Calculation 2 3 3 3 2 2" xfId="10663"/>
    <cellStyle name="Calculation 2 3 3 3 2 3" xfId="10664"/>
    <cellStyle name="Calculation 2 3 3 3 3" xfId="10665"/>
    <cellStyle name="Calculation 2 3 3 3 3 2" xfId="10666"/>
    <cellStyle name="Calculation 2 3 3 3 3 3" xfId="10667"/>
    <cellStyle name="Calculation 2 3 3 3 4" xfId="10668"/>
    <cellStyle name="Calculation 2 3 3 3 4 2" xfId="10669"/>
    <cellStyle name="Calculation 2 3 3 3 4 3" xfId="10670"/>
    <cellStyle name="Calculation 2 3 3 3 5" xfId="10671"/>
    <cellStyle name="Calculation 2 3 3 3 5 2" xfId="10672"/>
    <cellStyle name="Calculation 2 3 3 3 5 3" xfId="10673"/>
    <cellStyle name="Calculation 2 3 3 3 6" xfId="10674"/>
    <cellStyle name="Calculation 2 3 3 3 6 2" xfId="10675"/>
    <cellStyle name="Calculation 2 3 3 3 6 3" xfId="10676"/>
    <cellStyle name="Calculation 2 3 3 3 7" xfId="10677"/>
    <cellStyle name="Calculation 2 3 3 3 7 2" xfId="10678"/>
    <cellStyle name="Calculation 2 3 3 3 7 3" xfId="10679"/>
    <cellStyle name="Calculation 2 3 3 3 8" xfId="10680"/>
    <cellStyle name="Calculation 2 3 3 3 8 2" xfId="10681"/>
    <cellStyle name="Calculation 2 3 3 3 8 3" xfId="10682"/>
    <cellStyle name="Calculation 2 3 3 3 9" xfId="10683"/>
    <cellStyle name="Calculation 2 3 3 3 9 2" xfId="10684"/>
    <cellStyle name="Calculation 2 3 3 3 9 3" xfId="10685"/>
    <cellStyle name="Calculation 2 3 3 4" xfId="10686"/>
    <cellStyle name="Calculation 2 3 3 4 2" xfId="10687"/>
    <cellStyle name="Calculation 2 3 3 4 3" xfId="10688"/>
    <cellStyle name="Calculation 2 3 3 5" xfId="10689"/>
    <cellStyle name="Calculation 2 3 3 5 2" xfId="10690"/>
    <cellStyle name="Calculation 2 3 3 5 3" xfId="10691"/>
    <cellStyle name="Calculation 2 3 3 6" xfId="10692"/>
    <cellStyle name="Calculation 2 3 3 6 2" xfId="10693"/>
    <cellStyle name="Calculation 2 3 3 6 3" xfId="10694"/>
    <cellStyle name="Calculation 2 3 3 7" xfId="10695"/>
    <cellStyle name="Calculation 2 3 3 7 2" xfId="10696"/>
    <cellStyle name="Calculation 2 3 3 7 3" xfId="10697"/>
    <cellStyle name="Calculation 2 3 3 8" xfId="10698"/>
    <cellStyle name="Calculation 2 3 3 8 2" xfId="10699"/>
    <cellStyle name="Calculation 2 3 3 8 3" xfId="10700"/>
    <cellStyle name="Calculation 2 3 3 9" xfId="10701"/>
    <cellStyle name="Calculation 2 3 3 9 2" xfId="10702"/>
    <cellStyle name="Calculation 2 3 3 9 3" xfId="10703"/>
    <cellStyle name="Calculation 2 3 4" xfId="10704"/>
    <cellStyle name="Calculation 2 3 4 10" xfId="10705"/>
    <cellStyle name="Calculation 2 3 4 10 2" xfId="10706"/>
    <cellStyle name="Calculation 2 3 4 10 3" xfId="10707"/>
    <cellStyle name="Calculation 2 3 4 11" xfId="10708"/>
    <cellStyle name="Calculation 2 3 4 11 2" xfId="10709"/>
    <cellStyle name="Calculation 2 3 4 11 3" xfId="10710"/>
    <cellStyle name="Calculation 2 3 4 12" xfId="10711"/>
    <cellStyle name="Calculation 2 3 4 12 2" xfId="10712"/>
    <cellStyle name="Calculation 2 3 4 12 3" xfId="10713"/>
    <cellStyle name="Calculation 2 3 4 13" xfId="10714"/>
    <cellStyle name="Calculation 2 3 4 14" xfId="10715"/>
    <cellStyle name="Calculation 2 3 4 2" xfId="10716"/>
    <cellStyle name="Calculation 2 3 4 2 2" xfId="10717"/>
    <cellStyle name="Calculation 2 3 4 2 3" xfId="10718"/>
    <cellStyle name="Calculation 2 3 4 3" xfId="10719"/>
    <cellStyle name="Calculation 2 3 4 3 2" xfId="10720"/>
    <cellStyle name="Calculation 2 3 4 3 3" xfId="10721"/>
    <cellStyle name="Calculation 2 3 4 4" xfId="10722"/>
    <cellStyle name="Calculation 2 3 4 4 2" xfId="10723"/>
    <cellStyle name="Calculation 2 3 4 4 3" xfId="10724"/>
    <cellStyle name="Calculation 2 3 4 5" xfId="10725"/>
    <cellStyle name="Calculation 2 3 4 5 2" xfId="10726"/>
    <cellStyle name="Calculation 2 3 4 5 3" xfId="10727"/>
    <cellStyle name="Calculation 2 3 4 6" xfId="10728"/>
    <cellStyle name="Calculation 2 3 4 6 2" xfId="10729"/>
    <cellStyle name="Calculation 2 3 4 6 3" xfId="10730"/>
    <cellStyle name="Calculation 2 3 4 7" xfId="10731"/>
    <cellStyle name="Calculation 2 3 4 7 2" xfId="10732"/>
    <cellStyle name="Calculation 2 3 4 7 3" xfId="10733"/>
    <cellStyle name="Calculation 2 3 4 8" xfId="10734"/>
    <cellStyle name="Calculation 2 3 4 8 2" xfId="10735"/>
    <cellStyle name="Calculation 2 3 4 8 3" xfId="10736"/>
    <cellStyle name="Calculation 2 3 4 9" xfId="10737"/>
    <cellStyle name="Calculation 2 3 4 9 2" xfId="10738"/>
    <cellStyle name="Calculation 2 3 4 9 3" xfId="10739"/>
    <cellStyle name="Calculation 2 3 5" xfId="10740"/>
    <cellStyle name="Calculation 2 3 5 10" xfId="10741"/>
    <cellStyle name="Calculation 2 3 5 10 2" xfId="10742"/>
    <cellStyle name="Calculation 2 3 5 10 3" xfId="10743"/>
    <cellStyle name="Calculation 2 3 5 11" xfId="10744"/>
    <cellStyle name="Calculation 2 3 5 11 2" xfId="10745"/>
    <cellStyle name="Calculation 2 3 5 11 3" xfId="10746"/>
    <cellStyle name="Calculation 2 3 5 12" xfId="10747"/>
    <cellStyle name="Calculation 2 3 5 12 2" xfId="10748"/>
    <cellStyle name="Calculation 2 3 5 12 3" xfId="10749"/>
    <cellStyle name="Calculation 2 3 5 13" xfId="10750"/>
    <cellStyle name="Calculation 2 3 5 14" xfId="10751"/>
    <cellStyle name="Calculation 2 3 5 2" xfId="10752"/>
    <cellStyle name="Calculation 2 3 5 2 2" xfId="10753"/>
    <cellStyle name="Calculation 2 3 5 2 3" xfId="10754"/>
    <cellStyle name="Calculation 2 3 5 3" xfId="10755"/>
    <cellStyle name="Calculation 2 3 5 3 2" xfId="10756"/>
    <cellStyle name="Calculation 2 3 5 3 3" xfId="10757"/>
    <cellStyle name="Calculation 2 3 5 4" xfId="10758"/>
    <cellStyle name="Calculation 2 3 5 4 2" xfId="10759"/>
    <cellStyle name="Calculation 2 3 5 4 3" xfId="10760"/>
    <cellStyle name="Calculation 2 3 5 5" xfId="10761"/>
    <cellStyle name="Calculation 2 3 5 5 2" xfId="10762"/>
    <cellStyle name="Calculation 2 3 5 5 3" xfId="10763"/>
    <cellStyle name="Calculation 2 3 5 6" xfId="10764"/>
    <cellStyle name="Calculation 2 3 5 6 2" xfId="10765"/>
    <cellStyle name="Calculation 2 3 5 6 3" xfId="10766"/>
    <cellStyle name="Calculation 2 3 5 7" xfId="10767"/>
    <cellStyle name="Calculation 2 3 5 7 2" xfId="10768"/>
    <cellStyle name="Calculation 2 3 5 7 3" xfId="10769"/>
    <cellStyle name="Calculation 2 3 5 8" xfId="10770"/>
    <cellStyle name="Calculation 2 3 5 8 2" xfId="10771"/>
    <cellStyle name="Calculation 2 3 5 8 3" xfId="10772"/>
    <cellStyle name="Calculation 2 3 5 9" xfId="10773"/>
    <cellStyle name="Calculation 2 3 5 9 2" xfId="10774"/>
    <cellStyle name="Calculation 2 3 5 9 3" xfId="10775"/>
    <cellStyle name="Calculation 2 3 6" xfId="10776"/>
    <cellStyle name="Calculation 2 3 6 2" xfId="10777"/>
    <cellStyle name="Calculation 2 3 6 3" xfId="10778"/>
    <cellStyle name="Calculation 2 3 7" xfId="10779"/>
    <cellStyle name="Calculation 2 3 7 2" xfId="10780"/>
    <cellStyle name="Calculation 2 3 7 3" xfId="10781"/>
    <cellStyle name="Calculation 2 3 8" xfId="10782"/>
    <cellStyle name="Calculation 2 3 8 2" xfId="10783"/>
    <cellStyle name="Calculation 2 3 8 3" xfId="10784"/>
    <cellStyle name="Calculation 2 3 9" xfId="10785"/>
    <cellStyle name="Calculation 2 3 9 2" xfId="10786"/>
    <cellStyle name="Calculation 2 3 9 3" xfId="10787"/>
    <cellStyle name="Calculation 2 4" xfId="10788"/>
    <cellStyle name="Calculation 2 4 10" xfId="10789"/>
    <cellStyle name="Calculation 2 4 10 2" xfId="10790"/>
    <cellStyle name="Calculation 2 4 10 3" xfId="10791"/>
    <cellStyle name="Calculation 2 4 11" xfId="10792"/>
    <cellStyle name="Calculation 2 4 11 2" xfId="10793"/>
    <cellStyle name="Calculation 2 4 11 3" xfId="10794"/>
    <cellStyle name="Calculation 2 4 12" xfId="10795"/>
    <cellStyle name="Calculation 2 4 12 2" xfId="10796"/>
    <cellStyle name="Calculation 2 4 12 3" xfId="10797"/>
    <cellStyle name="Calculation 2 4 13" xfId="10798"/>
    <cellStyle name="Calculation 2 4 13 2" xfId="10799"/>
    <cellStyle name="Calculation 2 4 13 3" xfId="10800"/>
    <cellStyle name="Calculation 2 4 14" xfId="10801"/>
    <cellStyle name="Calculation 2 4 14 2" xfId="10802"/>
    <cellStyle name="Calculation 2 4 14 3" xfId="10803"/>
    <cellStyle name="Calculation 2 4 15" xfId="10804"/>
    <cellStyle name="Calculation 2 4 15 2" xfId="10805"/>
    <cellStyle name="Calculation 2 4 15 3" xfId="10806"/>
    <cellStyle name="Calculation 2 4 16" xfId="10807"/>
    <cellStyle name="Calculation 2 4 16 2" xfId="10808"/>
    <cellStyle name="Calculation 2 4 16 3" xfId="10809"/>
    <cellStyle name="Calculation 2 4 17" xfId="10810"/>
    <cellStyle name="Calculation 2 4 17 2" xfId="10811"/>
    <cellStyle name="Calculation 2 4 17 3" xfId="10812"/>
    <cellStyle name="Calculation 2 4 18" xfId="10813"/>
    <cellStyle name="Calculation 2 4 19" xfId="10814"/>
    <cellStyle name="Calculation 2 4 2" xfId="10815"/>
    <cellStyle name="Calculation 2 4 2 10" xfId="10816"/>
    <cellStyle name="Calculation 2 4 2 10 2" xfId="10817"/>
    <cellStyle name="Calculation 2 4 2 10 3" xfId="10818"/>
    <cellStyle name="Calculation 2 4 2 11" xfId="10819"/>
    <cellStyle name="Calculation 2 4 2 11 2" xfId="10820"/>
    <cellStyle name="Calculation 2 4 2 11 3" xfId="10821"/>
    <cellStyle name="Calculation 2 4 2 12" xfId="10822"/>
    <cellStyle name="Calculation 2 4 2 12 2" xfId="10823"/>
    <cellStyle name="Calculation 2 4 2 12 3" xfId="10824"/>
    <cellStyle name="Calculation 2 4 2 13" xfId="10825"/>
    <cellStyle name="Calculation 2 4 2 13 2" xfId="10826"/>
    <cellStyle name="Calculation 2 4 2 13 3" xfId="10827"/>
    <cellStyle name="Calculation 2 4 2 14" xfId="10828"/>
    <cellStyle name="Calculation 2 4 2 14 2" xfId="10829"/>
    <cellStyle name="Calculation 2 4 2 14 3" xfId="10830"/>
    <cellStyle name="Calculation 2 4 2 15" xfId="10831"/>
    <cellStyle name="Calculation 2 4 2 15 2" xfId="10832"/>
    <cellStyle name="Calculation 2 4 2 15 3" xfId="10833"/>
    <cellStyle name="Calculation 2 4 2 16" xfId="10834"/>
    <cellStyle name="Calculation 2 4 2 17" xfId="10835"/>
    <cellStyle name="Calculation 2 4 2 18" xfId="10836"/>
    <cellStyle name="Calculation 2 4 2 19" xfId="10837"/>
    <cellStyle name="Calculation 2 4 2 2" xfId="10838"/>
    <cellStyle name="Calculation 2 4 2 2 10" xfId="10839"/>
    <cellStyle name="Calculation 2 4 2 2 10 2" xfId="10840"/>
    <cellStyle name="Calculation 2 4 2 2 10 3" xfId="10841"/>
    <cellStyle name="Calculation 2 4 2 2 11" xfId="10842"/>
    <cellStyle name="Calculation 2 4 2 2 11 2" xfId="10843"/>
    <cellStyle name="Calculation 2 4 2 2 11 3" xfId="10844"/>
    <cellStyle name="Calculation 2 4 2 2 12" xfId="10845"/>
    <cellStyle name="Calculation 2 4 2 2 12 2" xfId="10846"/>
    <cellStyle name="Calculation 2 4 2 2 12 3" xfId="10847"/>
    <cellStyle name="Calculation 2 4 2 2 13" xfId="10848"/>
    <cellStyle name="Calculation 2 4 2 2 14" xfId="10849"/>
    <cellStyle name="Calculation 2 4 2 2 2" xfId="10850"/>
    <cellStyle name="Calculation 2 4 2 2 2 2" xfId="10851"/>
    <cellStyle name="Calculation 2 4 2 2 2 3" xfId="10852"/>
    <cellStyle name="Calculation 2 4 2 2 3" xfId="10853"/>
    <cellStyle name="Calculation 2 4 2 2 3 2" xfId="10854"/>
    <cellStyle name="Calculation 2 4 2 2 3 3" xfId="10855"/>
    <cellStyle name="Calculation 2 4 2 2 4" xfId="10856"/>
    <cellStyle name="Calculation 2 4 2 2 4 2" xfId="10857"/>
    <cellStyle name="Calculation 2 4 2 2 4 3" xfId="10858"/>
    <cellStyle name="Calculation 2 4 2 2 5" xfId="10859"/>
    <cellStyle name="Calculation 2 4 2 2 5 2" xfId="10860"/>
    <cellStyle name="Calculation 2 4 2 2 5 3" xfId="10861"/>
    <cellStyle name="Calculation 2 4 2 2 6" xfId="10862"/>
    <cellStyle name="Calculation 2 4 2 2 6 2" xfId="10863"/>
    <cellStyle name="Calculation 2 4 2 2 6 3" xfId="10864"/>
    <cellStyle name="Calculation 2 4 2 2 7" xfId="10865"/>
    <cellStyle name="Calculation 2 4 2 2 7 2" xfId="10866"/>
    <cellStyle name="Calculation 2 4 2 2 7 3" xfId="10867"/>
    <cellStyle name="Calculation 2 4 2 2 8" xfId="10868"/>
    <cellStyle name="Calculation 2 4 2 2 8 2" xfId="10869"/>
    <cellStyle name="Calculation 2 4 2 2 8 3" xfId="10870"/>
    <cellStyle name="Calculation 2 4 2 2 9" xfId="10871"/>
    <cellStyle name="Calculation 2 4 2 2 9 2" xfId="10872"/>
    <cellStyle name="Calculation 2 4 2 2 9 3" xfId="10873"/>
    <cellStyle name="Calculation 2 4 2 3" xfId="10874"/>
    <cellStyle name="Calculation 2 4 2 3 10" xfId="10875"/>
    <cellStyle name="Calculation 2 4 2 3 10 2" xfId="10876"/>
    <cellStyle name="Calculation 2 4 2 3 10 3" xfId="10877"/>
    <cellStyle name="Calculation 2 4 2 3 11" xfId="10878"/>
    <cellStyle name="Calculation 2 4 2 3 11 2" xfId="10879"/>
    <cellStyle name="Calculation 2 4 2 3 11 3" xfId="10880"/>
    <cellStyle name="Calculation 2 4 2 3 12" xfId="10881"/>
    <cellStyle name="Calculation 2 4 2 3 12 2" xfId="10882"/>
    <cellStyle name="Calculation 2 4 2 3 12 3" xfId="10883"/>
    <cellStyle name="Calculation 2 4 2 3 13" xfId="10884"/>
    <cellStyle name="Calculation 2 4 2 3 14" xfId="10885"/>
    <cellStyle name="Calculation 2 4 2 3 2" xfId="10886"/>
    <cellStyle name="Calculation 2 4 2 3 2 2" xfId="10887"/>
    <cellStyle name="Calculation 2 4 2 3 2 3" xfId="10888"/>
    <cellStyle name="Calculation 2 4 2 3 3" xfId="10889"/>
    <cellStyle name="Calculation 2 4 2 3 3 2" xfId="10890"/>
    <cellStyle name="Calculation 2 4 2 3 3 3" xfId="10891"/>
    <cellStyle name="Calculation 2 4 2 3 4" xfId="10892"/>
    <cellStyle name="Calculation 2 4 2 3 4 2" xfId="10893"/>
    <cellStyle name="Calculation 2 4 2 3 4 3" xfId="10894"/>
    <cellStyle name="Calculation 2 4 2 3 5" xfId="10895"/>
    <cellStyle name="Calculation 2 4 2 3 5 2" xfId="10896"/>
    <cellStyle name="Calculation 2 4 2 3 5 3" xfId="10897"/>
    <cellStyle name="Calculation 2 4 2 3 6" xfId="10898"/>
    <cellStyle name="Calculation 2 4 2 3 6 2" xfId="10899"/>
    <cellStyle name="Calculation 2 4 2 3 6 3" xfId="10900"/>
    <cellStyle name="Calculation 2 4 2 3 7" xfId="10901"/>
    <cellStyle name="Calculation 2 4 2 3 7 2" xfId="10902"/>
    <cellStyle name="Calculation 2 4 2 3 7 3" xfId="10903"/>
    <cellStyle name="Calculation 2 4 2 3 8" xfId="10904"/>
    <cellStyle name="Calculation 2 4 2 3 8 2" xfId="10905"/>
    <cellStyle name="Calculation 2 4 2 3 8 3" xfId="10906"/>
    <cellStyle name="Calculation 2 4 2 3 9" xfId="10907"/>
    <cellStyle name="Calculation 2 4 2 3 9 2" xfId="10908"/>
    <cellStyle name="Calculation 2 4 2 3 9 3" xfId="10909"/>
    <cellStyle name="Calculation 2 4 2 4" xfId="10910"/>
    <cellStyle name="Calculation 2 4 2 4 2" xfId="10911"/>
    <cellStyle name="Calculation 2 4 2 4 3" xfId="10912"/>
    <cellStyle name="Calculation 2 4 2 5" xfId="10913"/>
    <cellStyle name="Calculation 2 4 2 5 2" xfId="10914"/>
    <cellStyle name="Calculation 2 4 2 5 3" xfId="10915"/>
    <cellStyle name="Calculation 2 4 2 6" xfId="10916"/>
    <cellStyle name="Calculation 2 4 2 6 2" xfId="10917"/>
    <cellStyle name="Calculation 2 4 2 6 3" xfId="10918"/>
    <cellStyle name="Calculation 2 4 2 7" xfId="10919"/>
    <cellStyle name="Calculation 2 4 2 7 2" xfId="10920"/>
    <cellStyle name="Calculation 2 4 2 7 3" xfId="10921"/>
    <cellStyle name="Calculation 2 4 2 8" xfId="10922"/>
    <cellStyle name="Calculation 2 4 2 8 2" xfId="10923"/>
    <cellStyle name="Calculation 2 4 2 8 3" xfId="10924"/>
    <cellStyle name="Calculation 2 4 2 9" xfId="10925"/>
    <cellStyle name="Calculation 2 4 2 9 2" xfId="10926"/>
    <cellStyle name="Calculation 2 4 2 9 3" xfId="10927"/>
    <cellStyle name="Calculation 2 4 20" xfId="10928"/>
    <cellStyle name="Calculation 2 4 21" xfId="10929"/>
    <cellStyle name="Calculation 2 4 3" xfId="10930"/>
    <cellStyle name="Calculation 2 4 3 10" xfId="10931"/>
    <cellStyle name="Calculation 2 4 3 10 2" xfId="10932"/>
    <cellStyle name="Calculation 2 4 3 10 3" xfId="10933"/>
    <cellStyle name="Calculation 2 4 3 11" xfId="10934"/>
    <cellStyle name="Calculation 2 4 3 11 2" xfId="10935"/>
    <cellStyle name="Calculation 2 4 3 11 3" xfId="10936"/>
    <cellStyle name="Calculation 2 4 3 12" xfId="10937"/>
    <cellStyle name="Calculation 2 4 3 12 2" xfId="10938"/>
    <cellStyle name="Calculation 2 4 3 12 3" xfId="10939"/>
    <cellStyle name="Calculation 2 4 3 13" xfId="10940"/>
    <cellStyle name="Calculation 2 4 3 13 2" xfId="10941"/>
    <cellStyle name="Calculation 2 4 3 13 3" xfId="10942"/>
    <cellStyle name="Calculation 2 4 3 14" xfId="10943"/>
    <cellStyle name="Calculation 2 4 3 14 2" xfId="10944"/>
    <cellStyle name="Calculation 2 4 3 14 3" xfId="10945"/>
    <cellStyle name="Calculation 2 4 3 15" xfId="10946"/>
    <cellStyle name="Calculation 2 4 3 15 2" xfId="10947"/>
    <cellStyle name="Calculation 2 4 3 15 3" xfId="10948"/>
    <cellStyle name="Calculation 2 4 3 16" xfId="10949"/>
    <cellStyle name="Calculation 2 4 3 17" xfId="10950"/>
    <cellStyle name="Calculation 2 4 3 18" xfId="10951"/>
    <cellStyle name="Calculation 2 4 3 19" xfId="10952"/>
    <cellStyle name="Calculation 2 4 3 2" xfId="10953"/>
    <cellStyle name="Calculation 2 4 3 2 10" xfId="10954"/>
    <cellStyle name="Calculation 2 4 3 2 10 2" xfId="10955"/>
    <cellStyle name="Calculation 2 4 3 2 10 3" xfId="10956"/>
    <cellStyle name="Calculation 2 4 3 2 11" xfId="10957"/>
    <cellStyle name="Calculation 2 4 3 2 11 2" xfId="10958"/>
    <cellStyle name="Calculation 2 4 3 2 11 3" xfId="10959"/>
    <cellStyle name="Calculation 2 4 3 2 12" xfId="10960"/>
    <cellStyle name="Calculation 2 4 3 2 12 2" xfId="10961"/>
    <cellStyle name="Calculation 2 4 3 2 12 3" xfId="10962"/>
    <cellStyle name="Calculation 2 4 3 2 13" xfId="10963"/>
    <cellStyle name="Calculation 2 4 3 2 14" xfId="10964"/>
    <cellStyle name="Calculation 2 4 3 2 2" xfId="10965"/>
    <cellStyle name="Calculation 2 4 3 2 2 2" xfId="10966"/>
    <cellStyle name="Calculation 2 4 3 2 2 3" xfId="10967"/>
    <cellStyle name="Calculation 2 4 3 2 3" xfId="10968"/>
    <cellStyle name="Calculation 2 4 3 2 3 2" xfId="10969"/>
    <cellStyle name="Calculation 2 4 3 2 3 3" xfId="10970"/>
    <cellStyle name="Calculation 2 4 3 2 4" xfId="10971"/>
    <cellStyle name="Calculation 2 4 3 2 4 2" xfId="10972"/>
    <cellStyle name="Calculation 2 4 3 2 4 3" xfId="10973"/>
    <cellStyle name="Calculation 2 4 3 2 5" xfId="10974"/>
    <cellStyle name="Calculation 2 4 3 2 5 2" xfId="10975"/>
    <cellStyle name="Calculation 2 4 3 2 5 3" xfId="10976"/>
    <cellStyle name="Calculation 2 4 3 2 6" xfId="10977"/>
    <cellStyle name="Calculation 2 4 3 2 6 2" xfId="10978"/>
    <cellStyle name="Calculation 2 4 3 2 6 3" xfId="10979"/>
    <cellStyle name="Calculation 2 4 3 2 7" xfId="10980"/>
    <cellStyle name="Calculation 2 4 3 2 7 2" xfId="10981"/>
    <cellStyle name="Calculation 2 4 3 2 7 3" xfId="10982"/>
    <cellStyle name="Calculation 2 4 3 2 8" xfId="10983"/>
    <cellStyle name="Calculation 2 4 3 2 8 2" xfId="10984"/>
    <cellStyle name="Calculation 2 4 3 2 8 3" xfId="10985"/>
    <cellStyle name="Calculation 2 4 3 2 9" xfId="10986"/>
    <cellStyle name="Calculation 2 4 3 2 9 2" xfId="10987"/>
    <cellStyle name="Calculation 2 4 3 2 9 3" xfId="10988"/>
    <cellStyle name="Calculation 2 4 3 3" xfId="10989"/>
    <cellStyle name="Calculation 2 4 3 3 10" xfId="10990"/>
    <cellStyle name="Calculation 2 4 3 3 10 2" xfId="10991"/>
    <cellStyle name="Calculation 2 4 3 3 10 3" xfId="10992"/>
    <cellStyle name="Calculation 2 4 3 3 11" xfId="10993"/>
    <cellStyle name="Calculation 2 4 3 3 11 2" xfId="10994"/>
    <cellStyle name="Calculation 2 4 3 3 11 3" xfId="10995"/>
    <cellStyle name="Calculation 2 4 3 3 12" xfId="10996"/>
    <cellStyle name="Calculation 2 4 3 3 12 2" xfId="10997"/>
    <cellStyle name="Calculation 2 4 3 3 12 3" xfId="10998"/>
    <cellStyle name="Calculation 2 4 3 3 13" xfId="10999"/>
    <cellStyle name="Calculation 2 4 3 3 14" xfId="11000"/>
    <cellStyle name="Calculation 2 4 3 3 2" xfId="11001"/>
    <cellStyle name="Calculation 2 4 3 3 2 2" xfId="11002"/>
    <cellStyle name="Calculation 2 4 3 3 2 3" xfId="11003"/>
    <cellStyle name="Calculation 2 4 3 3 3" xfId="11004"/>
    <cellStyle name="Calculation 2 4 3 3 3 2" xfId="11005"/>
    <cellStyle name="Calculation 2 4 3 3 3 3" xfId="11006"/>
    <cellStyle name="Calculation 2 4 3 3 4" xfId="11007"/>
    <cellStyle name="Calculation 2 4 3 3 4 2" xfId="11008"/>
    <cellStyle name="Calculation 2 4 3 3 4 3" xfId="11009"/>
    <cellStyle name="Calculation 2 4 3 3 5" xfId="11010"/>
    <cellStyle name="Calculation 2 4 3 3 5 2" xfId="11011"/>
    <cellStyle name="Calculation 2 4 3 3 5 3" xfId="11012"/>
    <cellStyle name="Calculation 2 4 3 3 6" xfId="11013"/>
    <cellStyle name="Calculation 2 4 3 3 6 2" xfId="11014"/>
    <cellStyle name="Calculation 2 4 3 3 6 3" xfId="11015"/>
    <cellStyle name="Calculation 2 4 3 3 7" xfId="11016"/>
    <cellStyle name="Calculation 2 4 3 3 7 2" xfId="11017"/>
    <cellStyle name="Calculation 2 4 3 3 7 3" xfId="11018"/>
    <cellStyle name="Calculation 2 4 3 3 8" xfId="11019"/>
    <cellStyle name="Calculation 2 4 3 3 8 2" xfId="11020"/>
    <cellStyle name="Calculation 2 4 3 3 8 3" xfId="11021"/>
    <cellStyle name="Calculation 2 4 3 3 9" xfId="11022"/>
    <cellStyle name="Calculation 2 4 3 3 9 2" xfId="11023"/>
    <cellStyle name="Calculation 2 4 3 3 9 3" xfId="11024"/>
    <cellStyle name="Calculation 2 4 3 4" xfId="11025"/>
    <cellStyle name="Calculation 2 4 3 4 2" xfId="11026"/>
    <cellStyle name="Calculation 2 4 3 4 3" xfId="11027"/>
    <cellStyle name="Calculation 2 4 3 5" xfId="11028"/>
    <cellStyle name="Calculation 2 4 3 5 2" xfId="11029"/>
    <cellStyle name="Calculation 2 4 3 5 3" xfId="11030"/>
    <cellStyle name="Calculation 2 4 3 6" xfId="11031"/>
    <cellStyle name="Calculation 2 4 3 6 2" xfId="11032"/>
    <cellStyle name="Calculation 2 4 3 6 3" xfId="11033"/>
    <cellStyle name="Calculation 2 4 3 7" xfId="11034"/>
    <cellStyle name="Calculation 2 4 3 7 2" xfId="11035"/>
    <cellStyle name="Calculation 2 4 3 7 3" xfId="11036"/>
    <cellStyle name="Calculation 2 4 3 8" xfId="11037"/>
    <cellStyle name="Calculation 2 4 3 8 2" xfId="11038"/>
    <cellStyle name="Calculation 2 4 3 8 3" xfId="11039"/>
    <cellStyle name="Calculation 2 4 3 9" xfId="11040"/>
    <cellStyle name="Calculation 2 4 3 9 2" xfId="11041"/>
    <cellStyle name="Calculation 2 4 3 9 3" xfId="11042"/>
    <cellStyle name="Calculation 2 4 4" xfId="11043"/>
    <cellStyle name="Calculation 2 4 4 10" xfId="11044"/>
    <cellStyle name="Calculation 2 4 4 10 2" xfId="11045"/>
    <cellStyle name="Calculation 2 4 4 10 3" xfId="11046"/>
    <cellStyle name="Calculation 2 4 4 11" xfId="11047"/>
    <cellStyle name="Calculation 2 4 4 11 2" xfId="11048"/>
    <cellStyle name="Calculation 2 4 4 11 3" xfId="11049"/>
    <cellStyle name="Calculation 2 4 4 12" xfId="11050"/>
    <cellStyle name="Calculation 2 4 4 12 2" xfId="11051"/>
    <cellStyle name="Calculation 2 4 4 12 3" xfId="11052"/>
    <cellStyle name="Calculation 2 4 4 13" xfId="11053"/>
    <cellStyle name="Calculation 2 4 4 14" xfId="11054"/>
    <cellStyle name="Calculation 2 4 4 2" xfId="11055"/>
    <cellStyle name="Calculation 2 4 4 2 2" xfId="11056"/>
    <cellStyle name="Calculation 2 4 4 2 3" xfId="11057"/>
    <cellStyle name="Calculation 2 4 4 3" xfId="11058"/>
    <cellStyle name="Calculation 2 4 4 3 2" xfId="11059"/>
    <cellStyle name="Calculation 2 4 4 3 3" xfId="11060"/>
    <cellStyle name="Calculation 2 4 4 4" xfId="11061"/>
    <cellStyle name="Calculation 2 4 4 4 2" xfId="11062"/>
    <cellStyle name="Calculation 2 4 4 4 3" xfId="11063"/>
    <cellStyle name="Calculation 2 4 4 5" xfId="11064"/>
    <cellStyle name="Calculation 2 4 4 5 2" xfId="11065"/>
    <cellStyle name="Calculation 2 4 4 5 3" xfId="11066"/>
    <cellStyle name="Calculation 2 4 4 6" xfId="11067"/>
    <cellStyle name="Calculation 2 4 4 6 2" xfId="11068"/>
    <cellStyle name="Calculation 2 4 4 6 3" xfId="11069"/>
    <cellStyle name="Calculation 2 4 4 7" xfId="11070"/>
    <cellStyle name="Calculation 2 4 4 7 2" xfId="11071"/>
    <cellStyle name="Calculation 2 4 4 7 3" xfId="11072"/>
    <cellStyle name="Calculation 2 4 4 8" xfId="11073"/>
    <cellStyle name="Calculation 2 4 4 8 2" xfId="11074"/>
    <cellStyle name="Calculation 2 4 4 8 3" xfId="11075"/>
    <cellStyle name="Calculation 2 4 4 9" xfId="11076"/>
    <cellStyle name="Calculation 2 4 4 9 2" xfId="11077"/>
    <cellStyle name="Calculation 2 4 4 9 3" xfId="11078"/>
    <cellStyle name="Calculation 2 4 5" xfId="11079"/>
    <cellStyle name="Calculation 2 4 5 10" xfId="11080"/>
    <cellStyle name="Calculation 2 4 5 10 2" xfId="11081"/>
    <cellStyle name="Calculation 2 4 5 10 3" xfId="11082"/>
    <cellStyle name="Calculation 2 4 5 11" xfId="11083"/>
    <cellStyle name="Calculation 2 4 5 11 2" xfId="11084"/>
    <cellStyle name="Calculation 2 4 5 11 3" xfId="11085"/>
    <cellStyle name="Calculation 2 4 5 12" xfId="11086"/>
    <cellStyle name="Calculation 2 4 5 12 2" xfId="11087"/>
    <cellStyle name="Calculation 2 4 5 12 3" xfId="11088"/>
    <cellStyle name="Calculation 2 4 5 13" xfId="11089"/>
    <cellStyle name="Calculation 2 4 5 14" xfId="11090"/>
    <cellStyle name="Calculation 2 4 5 2" xfId="11091"/>
    <cellStyle name="Calculation 2 4 5 2 2" xfId="11092"/>
    <cellStyle name="Calculation 2 4 5 2 3" xfId="11093"/>
    <cellStyle name="Calculation 2 4 5 3" xfId="11094"/>
    <cellStyle name="Calculation 2 4 5 3 2" xfId="11095"/>
    <cellStyle name="Calculation 2 4 5 3 3" xfId="11096"/>
    <cellStyle name="Calculation 2 4 5 4" xfId="11097"/>
    <cellStyle name="Calculation 2 4 5 4 2" xfId="11098"/>
    <cellStyle name="Calculation 2 4 5 4 3" xfId="11099"/>
    <cellStyle name="Calculation 2 4 5 5" xfId="11100"/>
    <cellStyle name="Calculation 2 4 5 5 2" xfId="11101"/>
    <cellStyle name="Calculation 2 4 5 5 3" xfId="11102"/>
    <cellStyle name="Calculation 2 4 5 6" xfId="11103"/>
    <cellStyle name="Calculation 2 4 5 6 2" xfId="11104"/>
    <cellStyle name="Calculation 2 4 5 6 3" xfId="11105"/>
    <cellStyle name="Calculation 2 4 5 7" xfId="11106"/>
    <cellStyle name="Calculation 2 4 5 7 2" xfId="11107"/>
    <cellStyle name="Calculation 2 4 5 7 3" xfId="11108"/>
    <cellStyle name="Calculation 2 4 5 8" xfId="11109"/>
    <cellStyle name="Calculation 2 4 5 8 2" xfId="11110"/>
    <cellStyle name="Calculation 2 4 5 8 3" xfId="11111"/>
    <cellStyle name="Calculation 2 4 5 9" xfId="11112"/>
    <cellStyle name="Calculation 2 4 5 9 2" xfId="11113"/>
    <cellStyle name="Calculation 2 4 5 9 3" xfId="11114"/>
    <cellStyle name="Calculation 2 4 6" xfId="11115"/>
    <cellStyle name="Calculation 2 4 6 2" xfId="11116"/>
    <cellStyle name="Calculation 2 4 6 3" xfId="11117"/>
    <cellStyle name="Calculation 2 4 7" xfId="11118"/>
    <cellStyle name="Calculation 2 4 7 2" xfId="11119"/>
    <cellStyle name="Calculation 2 4 7 3" xfId="11120"/>
    <cellStyle name="Calculation 2 4 8" xfId="11121"/>
    <cellStyle name="Calculation 2 4 8 2" xfId="11122"/>
    <cellStyle name="Calculation 2 4 8 3" xfId="11123"/>
    <cellStyle name="Calculation 2 4 9" xfId="11124"/>
    <cellStyle name="Calculation 2 4 9 2" xfId="11125"/>
    <cellStyle name="Calculation 2 4 9 3" xfId="11126"/>
    <cellStyle name="Calculation 2 5" xfId="11127"/>
    <cellStyle name="Calculation 2 5 10" xfId="11128"/>
    <cellStyle name="Calculation 2 5 10 2" xfId="11129"/>
    <cellStyle name="Calculation 2 5 10 3" xfId="11130"/>
    <cellStyle name="Calculation 2 5 11" xfId="11131"/>
    <cellStyle name="Calculation 2 5 11 2" xfId="11132"/>
    <cellStyle name="Calculation 2 5 11 3" xfId="11133"/>
    <cellStyle name="Calculation 2 5 12" xfId="11134"/>
    <cellStyle name="Calculation 2 5 12 2" xfId="11135"/>
    <cellStyle name="Calculation 2 5 12 3" xfId="11136"/>
    <cellStyle name="Calculation 2 5 13" xfId="11137"/>
    <cellStyle name="Calculation 2 5 13 2" xfId="11138"/>
    <cellStyle name="Calculation 2 5 13 3" xfId="11139"/>
    <cellStyle name="Calculation 2 5 14" xfId="11140"/>
    <cellStyle name="Calculation 2 5 14 2" xfId="11141"/>
    <cellStyle name="Calculation 2 5 14 3" xfId="11142"/>
    <cellStyle name="Calculation 2 5 15" xfId="11143"/>
    <cellStyle name="Calculation 2 5 15 2" xfId="11144"/>
    <cellStyle name="Calculation 2 5 15 3" xfId="11145"/>
    <cellStyle name="Calculation 2 5 16" xfId="11146"/>
    <cellStyle name="Calculation 2 5 16 2" xfId="11147"/>
    <cellStyle name="Calculation 2 5 16 3" xfId="11148"/>
    <cellStyle name="Calculation 2 5 17" xfId="11149"/>
    <cellStyle name="Calculation 2 5 17 2" xfId="11150"/>
    <cellStyle name="Calculation 2 5 17 3" xfId="11151"/>
    <cellStyle name="Calculation 2 5 18" xfId="11152"/>
    <cellStyle name="Calculation 2 5 19" xfId="11153"/>
    <cellStyle name="Calculation 2 5 2" xfId="11154"/>
    <cellStyle name="Calculation 2 5 2 10" xfId="11155"/>
    <cellStyle name="Calculation 2 5 2 10 2" xfId="11156"/>
    <cellStyle name="Calculation 2 5 2 10 3" xfId="11157"/>
    <cellStyle name="Calculation 2 5 2 11" xfId="11158"/>
    <cellStyle name="Calculation 2 5 2 11 2" xfId="11159"/>
    <cellStyle name="Calculation 2 5 2 11 3" xfId="11160"/>
    <cellStyle name="Calculation 2 5 2 12" xfId="11161"/>
    <cellStyle name="Calculation 2 5 2 12 2" xfId="11162"/>
    <cellStyle name="Calculation 2 5 2 12 3" xfId="11163"/>
    <cellStyle name="Calculation 2 5 2 13" xfId="11164"/>
    <cellStyle name="Calculation 2 5 2 13 2" xfId="11165"/>
    <cellStyle name="Calculation 2 5 2 13 3" xfId="11166"/>
    <cellStyle name="Calculation 2 5 2 14" xfId="11167"/>
    <cellStyle name="Calculation 2 5 2 14 2" xfId="11168"/>
    <cellStyle name="Calculation 2 5 2 14 3" xfId="11169"/>
    <cellStyle name="Calculation 2 5 2 15" xfId="11170"/>
    <cellStyle name="Calculation 2 5 2 15 2" xfId="11171"/>
    <cellStyle name="Calculation 2 5 2 15 3" xfId="11172"/>
    <cellStyle name="Calculation 2 5 2 16" xfId="11173"/>
    <cellStyle name="Calculation 2 5 2 17" xfId="11174"/>
    <cellStyle name="Calculation 2 5 2 18" xfId="11175"/>
    <cellStyle name="Calculation 2 5 2 19" xfId="11176"/>
    <cellStyle name="Calculation 2 5 2 2" xfId="11177"/>
    <cellStyle name="Calculation 2 5 2 2 10" xfId="11178"/>
    <cellStyle name="Calculation 2 5 2 2 10 2" xfId="11179"/>
    <cellStyle name="Calculation 2 5 2 2 10 3" xfId="11180"/>
    <cellStyle name="Calculation 2 5 2 2 11" xfId="11181"/>
    <cellStyle name="Calculation 2 5 2 2 11 2" xfId="11182"/>
    <cellStyle name="Calculation 2 5 2 2 11 3" xfId="11183"/>
    <cellStyle name="Calculation 2 5 2 2 12" xfId="11184"/>
    <cellStyle name="Calculation 2 5 2 2 12 2" xfId="11185"/>
    <cellStyle name="Calculation 2 5 2 2 12 3" xfId="11186"/>
    <cellStyle name="Calculation 2 5 2 2 13" xfId="11187"/>
    <cellStyle name="Calculation 2 5 2 2 14" xfId="11188"/>
    <cellStyle name="Calculation 2 5 2 2 2" xfId="11189"/>
    <cellStyle name="Calculation 2 5 2 2 2 2" xfId="11190"/>
    <cellStyle name="Calculation 2 5 2 2 2 3" xfId="11191"/>
    <cellStyle name="Calculation 2 5 2 2 3" xfId="11192"/>
    <cellStyle name="Calculation 2 5 2 2 3 2" xfId="11193"/>
    <cellStyle name="Calculation 2 5 2 2 3 3" xfId="11194"/>
    <cellStyle name="Calculation 2 5 2 2 4" xfId="11195"/>
    <cellStyle name="Calculation 2 5 2 2 4 2" xfId="11196"/>
    <cellStyle name="Calculation 2 5 2 2 4 3" xfId="11197"/>
    <cellStyle name="Calculation 2 5 2 2 5" xfId="11198"/>
    <cellStyle name="Calculation 2 5 2 2 5 2" xfId="11199"/>
    <cellStyle name="Calculation 2 5 2 2 5 3" xfId="11200"/>
    <cellStyle name="Calculation 2 5 2 2 6" xfId="11201"/>
    <cellStyle name="Calculation 2 5 2 2 6 2" xfId="11202"/>
    <cellStyle name="Calculation 2 5 2 2 6 3" xfId="11203"/>
    <cellStyle name="Calculation 2 5 2 2 7" xfId="11204"/>
    <cellStyle name="Calculation 2 5 2 2 7 2" xfId="11205"/>
    <cellStyle name="Calculation 2 5 2 2 7 3" xfId="11206"/>
    <cellStyle name="Calculation 2 5 2 2 8" xfId="11207"/>
    <cellStyle name="Calculation 2 5 2 2 8 2" xfId="11208"/>
    <cellStyle name="Calculation 2 5 2 2 8 3" xfId="11209"/>
    <cellStyle name="Calculation 2 5 2 2 9" xfId="11210"/>
    <cellStyle name="Calculation 2 5 2 2 9 2" xfId="11211"/>
    <cellStyle name="Calculation 2 5 2 2 9 3" xfId="11212"/>
    <cellStyle name="Calculation 2 5 2 3" xfId="11213"/>
    <cellStyle name="Calculation 2 5 2 3 10" xfId="11214"/>
    <cellStyle name="Calculation 2 5 2 3 10 2" xfId="11215"/>
    <cellStyle name="Calculation 2 5 2 3 10 3" xfId="11216"/>
    <cellStyle name="Calculation 2 5 2 3 11" xfId="11217"/>
    <cellStyle name="Calculation 2 5 2 3 11 2" xfId="11218"/>
    <cellStyle name="Calculation 2 5 2 3 11 3" xfId="11219"/>
    <cellStyle name="Calculation 2 5 2 3 12" xfId="11220"/>
    <cellStyle name="Calculation 2 5 2 3 12 2" xfId="11221"/>
    <cellStyle name="Calculation 2 5 2 3 12 3" xfId="11222"/>
    <cellStyle name="Calculation 2 5 2 3 13" xfId="11223"/>
    <cellStyle name="Calculation 2 5 2 3 14" xfId="11224"/>
    <cellStyle name="Calculation 2 5 2 3 2" xfId="11225"/>
    <cellStyle name="Calculation 2 5 2 3 2 2" xfId="11226"/>
    <cellStyle name="Calculation 2 5 2 3 2 3" xfId="11227"/>
    <cellStyle name="Calculation 2 5 2 3 3" xfId="11228"/>
    <cellStyle name="Calculation 2 5 2 3 3 2" xfId="11229"/>
    <cellStyle name="Calculation 2 5 2 3 3 3" xfId="11230"/>
    <cellStyle name="Calculation 2 5 2 3 4" xfId="11231"/>
    <cellStyle name="Calculation 2 5 2 3 4 2" xfId="11232"/>
    <cellStyle name="Calculation 2 5 2 3 4 3" xfId="11233"/>
    <cellStyle name="Calculation 2 5 2 3 5" xfId="11234"/>
    <cellStyle name="Calculation 2 5 2 3 5 2" xfId="11235"/>
    <cellStyle name="Calculation 2 5 2 3 5 3" xfId="11236"/>
    <cellStyle name="Calculation 2 5 2 3 6" xfId="11237"/>
    <cellStyle name="Calculation 2 5 2 3 6 2" xfId="11238"/>
    <cellStyle name="Calculation 2 5 2 3 6 3" xfId="11239"/>
    <cellStyle name="Calculation 2 5 2 3 7" xfId="11240"/>
    <cellStyle name="Calculation 2 5 2 3 7 2" xfId="11241"/>
    <cellStyle name="Calculation 2 5 2 3 7 3" xfId="11242"/>
    <cellStyle name="Calculation 2 5 2 3 8" xfId="11243"/>
    <cellStyle name="Calculation 2 5 2 3 8 2" xfId="11244"/>
    <cellStyle name="Calculation 2 5 2 3 8 3" xfId="11245"/>
    <cellStyle name="Calculation 2 5 2 3 9" xfId="11246"/>
    <cellStyle name="Calculation 2 5 2 3 9 2" xfId="11247"/>
    <cellStyle name="Calculation 2 5 2 3 9 3" xfId="11248"/>
    <cellStyle name="Calculation 2 5 2 4" xfId="11249"/>
    <cellStyle name="Calculation 2 5 2 4 2" xfId="11250"/>
    <cellStyle name="Calculation 2 5 2 4 3" xfId="11251"/>
    <cellStyle name="Calculation 2 5 2 5" xfId="11252"/>
    <cellStyle name="Calculation 2 5 2 5 2" xfId="11253"/>
    <cellStyle name="Calculation 2 5 2 5 3" xfId="11254"/>
    <cellStyle name="Calculation 2 5 2 6" xfId="11255"/>
    <cellStyle name="Calculation 2 5 2 6 2" xfId="11256"/>
    <cellStyle name="Calculation 2 5 2 6 3" xfId="11257"/>
    <cellStyle name="Calculation 2 5 2 7" xfId="11258"/>
    <cellStyle name="Calculation 2 5 2 7 2" xfId="11259"/>
    <cellStyle name="Calculation 2 5 2 7 3" xfId="11260"/>
    <cellStyle name="Calculation 2 5 2 8" xfId="11261"/>
    <cellStyle name="Calculation 2 5 2 8 2" xfId="11262"/>
    <cellStyle name="Calculation 2 5 2 8 3" xfId="11263"/>
    <cellStyle name="Calculation 2 5 2 9" xfId="11264"/>
    <cellStyle name="Calculation 2 5 2 9 2" xfId="11265"/>
    <cellStyle name="Calculation 2 5 2 9 3" xfId="11266"/>
    <cellStyle name="Calculation 2 5 20" xfId="11267"/>
    <cellStyle name="Calculation 2 5 21" xfId="11268"/>
    <cellStyle name="Calculation 2 5 3" xfId="11269"/>
    <cellStyle name="Calculation 2 5 3 10" xfId="11270"/>
    <cellStyle name="Calculation 2 5 3 10 2" xfId="11271"/>
    <cellStyle name="Calculation 2 5 3 10 3" xfId="11272"/>
    <cellStyle name="Calculation 2 5 3 11" xfId="11273"/>
    <cellStyle name="Calculation 2 5 3 11 2" xfId="11274"/>
    <cellStyle name="Calculation 2 5 3 11 3" xfId="11275"/>
    <cellStyle name="Calculation 2 5 3 12" xfId="11276"/>
    <cellStyle name="Calculation 2 5 3 12 2" xfId="11277"/>
    <cellStyle name="Calculation 2 5 3 12 3" xfId="11278"/>
    <cellStyle name="Calculation 2 5 3 13" xfId="11279"/>
    <cellStyle name="Calculation 2 5 3 13 2" xfId="11280"/>
    <cellStyle name="Calculation 2 5 3 13 3" xfId="11281"/>
    <cellStyle name="Calculation 2 5 3 14" xfId="11282"/>
    <cellStyle name="Calculation 2 5 3 14 2" xfId="11283"/>
    <cellStyle name="Calculation 2 5 3 14 3" xfId="11284"/>
    <cellStyle name="Calculation 2 5 3 15" xfId="11285"/>
    <cellStyle name="Calculation 2 5 3 15 2" xfId="11286"/>
    <cellStyle name="Calculation 2 5 3 15 3" xfId="11287"/>
    <cellStyle name="Calculation 2 5 3 16" xfId="11288"/>
    <cellStyle name="Calculation 2 5 3 17" xfId="11289"/>
    <cellStyle name="Calculation 2 5 3 18" xfId="11290"/>
    <cellStyle name="Calculation 2 5 3 19" xfId="11291"/>
    <cellStyle name="Calculation 2 5 3 2" xfId="11292"/>
    <cellStyle name="Calculation 2 5 3 2 10" xfId="11293"/>
    <cellStyle name="Calculation 2 5 3 2 10 2" xfId="11294"/>
    <cellStyle name="Calculation 2 5 3 2 10 3" xfId="11295"/>
    <cellStyle name="Calculation 2 5 3 2 11" xfId="11296"/>
    <cellStyle name="Calculation 2 5 3 2 11 2" xfId="11297"/>
    <cellStyle name="Calculation 2 5 3 2 11 3" xfId="11298"/>
    <cellStyle name="Calculation 2 5 3 2 12" xfId="11299"/>
    <cellStyle name="Calculation 2 5 3 2 12 2" xfId="11300"/>
    <cellStyle name="Calculation 2 5 3 2 12 3" xfId="11301"/>
    <cellStyle name="Calculation 2 5 3 2 13" xfId="11302"/>
    <cellStyle name="Calculation 2 5 3 2 14" xfId="11303"/>
    <cellStyle name="Calculation 2 5 3 2 2" xfId="11304"/>
    <cellStyle name="Calculation 2 5 3 2 2 2" xfId="11305"/>
    <cellStyle name="Calculation 2 5 3 2 2 3" xfId="11306"/>
    <cellStyle name="Calculation 2 5 3 2 3" xfId="11307"/>
    <cellStyle name="Calculation 2 5 3 2 3 2" xfId="11308"/>
    <cellStyle name="Calculation 2 5 3 2 3 3" xfId="11309"/>
    <cellStyle name="Calculation 2 5 3 2 4" xfId="11310"/>
    <cellStyle name="Calculation 2 5 3 2 4 2" xfId="11311"/>
    <cellStyle name="Calculation 2 5 3 2 4 3" xfId="11312"/>
    <cellStyle name="Calculation 2 5 3 2 5" xfId="11313"/>
    <cellStyle name="Calculation 2 5 3 2 5 2" xfId="11314"/>
    <cellStyle name="Calculation 2 5 3 2 5 3" xfId="11315"/>
    <cellStyle name="Calculation 2 5 3 2 6" xfId="11316"/>
    <cellStyle name="Calculation 2 5 3 2 6 2" xfId="11317"/>
    <cellStyle name="Calculation 2 5 3 2 6 3" xfId="11318"/>
    <cellStyle name="Calculation 2 5 3 2 7" xfId="11319"/>
    <cellStyle name="Calculation 2 5 3 2 7 2" xfId="11320"/>
    <cellStyle name="Calculation 2 5 3 2 7 3" xfId="11321"/>
    <cellStyle name="Calculation 2 5 3 2 8" xfId="11322"/>
    <cellStyle name="Calculation 2 5 3 2 8 2" xfId="11323"/>
    <cellStyle name="Calculation 2 5 3 2 8 3" xfId="11324"/>
    <cellStyle name="Calculation 2 5 3 2 9" xfId="11325"/>
    <cellStyle name="Calculation 2 5 3 2 9 2" xfId="11326"/>
    <cellStyle name="Calculation 2 5 3 2 9 3" xfId="11327"/>
    <cellStyle name="Calculation 2 5 3 3" xfId="11328"/>
    <cellStyle name="Calculation 2 5 3 3 10" xfId="11329"/>
    <cellStyle name="Calculation 2 5 3 3 10 2" xfId="11330"/>
    <cellStyle name="Calculation 2 5 3 3 10 3" xfId="11331"/>
    <cellStyle name="Calculation 2 5 3 3 11" xfId="11332"/>
    <cellStyle name="Calculation 2 5 3 3 11 2" xfId="11333"/>
    <cellStyle name="Calculation 2 5 3 3 11 3" xfId="11334"/>
    <cellStyle name="Calculation 2 5 3 3 12" xfId="11335"/>
    <cellStyle name="Calculation 2 5 3 3 12 2" xfId="11336"/>
    <cellStyle name="Calculation 2 5 3 3 12 3" xfId="11337"/>
    <cellStyle name="Calculation 2 5 3 3 13" xfId="11338"/>
    <cellStyle name="Calculation 2 5 3 3 14" xfId="11339"/>
    <cellStyle name="Calculation 2 5 3 3 2" xfId="11340"/>
    <cellStyle name="Calculation 2 5 3 3 2 2" xfId="11341"/>
    <cellStyle name="Calculation 2 5 3 3 2 3" xfId="11342"/>
    <cellStyle name="Calculation 2 5 3 3 3" xfId="11343"/>
    <cellStyle name="Calculation 2 5 3 3 3 2" xfId="11344"/>
    <cellStyle name="Calculation 2 5 3 3 3 3" xfId="11345"/>
    <cellStyle name="Calculation 2 5 3 3 4" xfId="11346"/>
    <cellStyle name="Calculation 2 5 3 3 4 2" xfId="11347"/>
    <cellStyle name="Calculation 2 5 3 3 4 3" xfId="11348"/>
    <cellStyle name="Calculation 2 5 3 3 5" xfId="11349"/>
    <cellStyle name="Calculation 2 5 3 3 5 2" xfId="11350"/>
    <cellStyle name="Calculation 2 5 3 3 5 3" xfId="11351"/>
    <cellStyle name="Calculation 2 5 3 3 6" xfId="11352"/>
    <cellStyle name="Calculation 2 5 3 3 6 2" xfId="11353"/>
    <cellStyle name="Calculation 2 5 3 3 6 3" xfId="11354"/>
    <cellStyle name="Calculation 2 5 3 3 7" xfId="11355"/>
    <cellStyle name="Calculation 2 5 3 3 7 2" xfId="11356"/>
    <cellStyle name="Calculation 2 5 3 3 7 3" xfId="11357"/>
    <cellStyle name="Calculation 2 5 3 3 8" xfId="11358"/>
    <cellStyle name="Calculation 2 5 3 3 8 2" xfId="11359"/>
    <cellStyle name="Calculation 2 5 3 3 8 3" xfId="11360"/>
    <cellStyle name="Calculation 2 5 3 3 9" xfId="11361"/>
    <cellStyle name="Calculation 2 5 3 3 9 2" xfId="11362"/>
    <cellStyle name="Calculation 2 5 3 3 9 3" xfId="11363"/>
    <cellStyle name="Calculation 2 5 3 4" xfId="11364"/>
    <cellStyle name="Calculation 2 5 3 4 2" xfId="11365"/>
    <cellStyle name="Calculation 2 5 3 4 3" xfId="11366"/>
    <cellStyle name="Calculation 2 5 3 5" xfId="11367"/>
    <cellStyle name="Calculation 2 5 3 5 2" xfId="11368"/>
    <cellStyle name="Calculation 2 5 3 5 3" xfId="11369"/>
    <cellStyle name="Calculation 2 5 3 6" xfId="11370"/>
    <cellStyle name="Calculation 2 5 3 6 2" xfId="11371"/>
    <cellStyle name="Calculation 2 5 3 6 3" xfId="11372"/>
    <cellStyle name="Calculation 2 5 3 7" xfId="11373"/>
    <cellStyle name="Calculation 2 5 3 7 2" xfId="11374"/>
    <cellStyle name="Calculation 2 5 3 7 3" xfId="11375"/>
    <cellStyle name="Calculation 2 5 3 8" xfId="11376"/>
    <cellStyle name="Calculation 2 5 3 8 2" xfId="11377"/>
    <cellStyle name="Calculation 2 5 3 8 3" xfId="11378"/>
    <cellStyle name="Calculation 2 5 3 9" xfId="11379"/>
    <cellStyle name="Calculation 2 5 3 9 2" xfId="11380"/>
    <cellStyle name="Calculation 2 5 3 9 3" xfId="11381"/>
    <cellStyle name="Calculation 2 5 4" xfId="11382"/>
    <cellStyle name="Calculation 2 5 4 10" xfId="11383"/>
    <cellStyle name="Calculation 2 5 4 10 2" xfId="11384"/>
    <cellStyle name="Calculation 2 5 4 10 3" xfId="11385"/>
    <cellStyle name="Calculation 2 5 4 11" xfId="11386"/>
    <cellStyle name="Calculation 2 5 4 11 2" xfId="11387"/>
    <cellStyle name="Calculation 2 5 4 11 3" xfId="11388"/>
    <cellStyle name="Calculation 2 5 4 12" xfId="11389"/>
    <cellStyle name="Calculation 2 5 4 12 2" xfId="11390"/>
    <cellStyle name="Calculation 2 5 4 12 3" xfId="11391"/>
    <cellStyle name="Calculation 2 5 4 13" xfId="11392"/>
    <cellStyle name="Calculation 2 5 4 14" xfId="11393"/>
    <cellStyle name="Calculation 2 5 4 2" xfId="11394"/>
    <cellStyle name="Calculation 2 5 4 2 2" xfId="11395"/>
    <cellStyle name="Calculation 2 5 4 2 3" xfId="11396"/>
    <cellStyle name="Calculation 2 5 4 3" xfId="11397"/>
    <cellStyle name="Calculation 2 5 4 3 2" xfId="11398"/>
    <cellStyle name="Calculation 2 5 4 3 3" xfId="11399"/>
    <cellStyle name="Calculation 2 5 4 4" xfId="11400"/>
    <cellStyle name="Calculation 2 5 4 4 2" xfId="11401"/>
    <cellStyle name="Calculation 2 5 4 4 3" xfId="11402"/>
    <cellStyle name="Calculation 2 5 4 5" xfId="11403"/>
    <cellStyle name="Calculation 2 5 4 5 2" xfId="11404"/>
    <cellStyle name="Calculation 2 5 4 5 3" xfId="11405"/>
    <cellStyle name="Calculation 2 5 4 6" xfId="11406"/>
    <cellStyle name="Calculation 2 5 4 6 2" xfId="11407"/>
    <cellStyle name="Calculation 2 5 4 6 3" xfId="11408"/>
    <cellStyle name="Calculation 2 5 4 7" xfId="11409"/>
    <cellStyle name="Calculation 2 5 4 7 2" xfId="11410"/>
    <cellStyle name="Calculation 2 5 4 7 3" xfId="11411"/>
    <cellStyle name="Calculation 2 5 4 8" xfId="11412"/>
    <cellStyle name="Calculation 2 5 4 8 2" xfId="11413"/>
    <cellStyle name="Calculation 2 5 4 8 3" xfId="11414"/>
    <cellStyle name="Calculation 2 5 4 9" xfId="11415"/>
    <cellStyle name="Calculation 2 5 4 9 2" xfId="11416"/>
    <cellStyle name="Calculation 2 5 4 9 3" xfId="11417"/>
    <cellStyle name="Calculation 2 5 5" xfId="11418"/>
    <cellStyle name="Calculation 2 5 5 10" xfId="11419"/>
    <cellStyle name="Calculation 2 5 5 10 2" xfId="11420"/>
    <cellStyle name="Calculation 2 5 5 10 3" xfId="11421"/>
    <cellStyle name="Calculation 2 5 5 11" xfId="11422"/>
    <cellStyle name="Calculation 2 5 5 11 2" xfId="11423"/>
    <cellStyle name="Calculation 2 5 5 11 3" xfId="11424"/>
    <cellStyle name="Calculation 2 5 5 12" xfId="11425"/>
    <cellStyle name="Calculation 2 5 5 12 2" xfId="11426"/>
    <cellStyle name="Calculation 2 5 5 12 3" xfId="11427"/>
    <cellStyle name="Calculation 2 5 5 13" xfId="11428"/>
    <cellStyle name="Calculation 2 5 5 14" xfId="11429"/>
    <cellStyle name="Calculation 2 5 5 2" xfId="11430"/>
    <cellStyle name="Calculation 2 5 5 2 2" xfId="11431"/>
    <cellStyle name="Calculation 2 5 5 2 3" xfId="11432"/>
    <cellStyle name="Calculation 2 5 5 3" xfId="11433"/>
    <cellStyle name="Calculation 2 5 5 3 2" xfId="11434"/>
    <cellStyle name="Calculation 2 5 5 3 3" xfId="11435"/>
    <cellStyle name="Calculation 2 5 5 4" xfId="11436"/>
    <cellStyle name="Calculation 2 5 5 4 2" xfId="11437"/>
    <cellStyle name="Calculation 2 5 5 4 3" xfId="11438"/>
    <cellStyle name="Calculation 2 5 5 5" xfId="11439"/>
    <cellStyle name="Calculation 2 5 5 5 2" xfId="11440"/>
    <cellStyle name="Calculation 2 5 5 5 3" xfId="11441"/>
    <cellStyle name="Calculation 2 5 5 6" xfId="11442"/>
    <cellStyle name="Calculation 2 5 5 6 2" xfId="11443"/>
    <cellStyle name="Calculation 2 5 5 6 3" xfId="11444"/>
    <cellStyle name="Calculation 2 5 5 7" xfId="11445"/>
    <cellStyle name="Calculation 2 5 5 7 2" xfId="11446"/>
    <cellStyle name="Calculation 2 5 5 7 3" xfId="11447"/>
    <cellStyle name="Calculation 2 5 5 8" xfId="11448"/>
    <cellStyle name="Calculation 2 5 5 8 2" xfId="11449"/>
    <cellStyle name="Calculation 2 5 5 8 3" xfId="11450"/>
    <cellStyle name="Calculation 2 5 5 9" xfId="11451"/>
    <cellStyle name="Calculation 2 5 5 9 2" xfId="11452"/>
    <cellStyle name="Calculation 2 5 5 9 3" xfId="11453"/>
    <cellStyle name="Calculation 2 5 6" xfId="11454"/>
    <cellStyle name="Calculation 2 5 6 2" xfId="11455"/>
    <cellStyle name="Calculation 2 5 6 3" xfId="11456"/>
    <cellStyle name="Calculation 2 5 7" xfId="11457"/>
    <cellStyle name="Calculation 2 5 7 2" xfId="11458"/>
    <cellStyle name="Calculation 2 5 7 3" xfId="11459"/>
    <cellStyle name="Calculation 2 5 8" xfId="11460"/>
    <cellStyle name="Calculation 2 5 8 2" xfId="11461"/>
    <cellStyle name="Calculation 2 5 8 3" xfId="11462"/>
    <cellStyle name="Calculation 2 5 9" xfId="11463"/>
    <cellStyle name="Calculation 2 5 9 2" xfId="11464"/>
    <cellStyle name="Calculation 2 5 9 3" xfId="11465"/>
    <cellStyle name="Calculation 2 6" xfId="11466"/>
    <cellStyle name="Calculation 2 6 10" xfId="11467"/>
    <cellStyle name="Calculation 2 6 10 2" xfId="11468"/>
    <cellStyle name="Calculation 2 6 10 3" xfId="11469"/>
    <cellStyle name="Calculation 2 6 11" xfId="11470"/>
    <cellStyle name="Calculation 2 6 11 2" xfId="11471"/>
    <cellStyle name="Calculation 2 6 11 3" xfId="11472"/>
    <cellStyle name="Calculation 2 6 12" xfId="11473"/>
    <cellStyle name="Calculation 2 6 12 2" xfId="11474"/>
    <cellStyle name="Calculation 2 6 12 3" xfId="11475"/>
    <cellStyle name="Calculation 2 6 13" xfId="11476"/>
    <cellStyle name="Calculation 2 6 14" xfId="11477"/>
    <cellStyle name="Calculation 2 6 2" xfId="11478"/>
    <cellStyle name="Calculation 2 6 2 2" xfId="11479"/>
    <cellStyle name="Calculation 2 6 2 3" xfId="11480"/>
    <cellStyle name="Calculation 2 6 3" xfId="11481"/>
    <cellStyle name="Calculation 2 6 3 2" xfId="11482"/>
    <cellStyle name="Calculation 2 6 3 3" xfId="11483"/>
    <cellStyle name="Calculation 2 6 4" xfId="11484"/>
    <cellStyle name="Calculation 2 6 4 2" xfId="11485"/>
    <cellStyle name="Calculation 2 6 4 3" xfId="11486"/>
    <cellStyle name="Calculation 2 6 5" xfId="11487"/>
    <cellStyle name="Calculation 2 6 5 2" xfId="11488"/>
    <cellStyle name="Calculation 2 6 5 3" xfId="11489"/>
    <cellStyle name="Calculation 2 6 6" xfId="11490"/>
    <cellStyle name="Calculation 2 6 6 2" xfId="11491"/>
    <cellStyle name="Calculation 2 6 6 3" xfId="11492"/>
    <cellStyle name="Calculation 2 6 7" xfId="11493"/>
    <cellStyle name="Calculation 2 6 7 2" xfId="11494"/>
    <cellStyle name="Calculation 2 6 7 3" xfId="11495"/>
    <cellStyle name="Calculation 2 6 8" xfId="11496"/>
    <cellStyle name="Calculation 2 6 8 2" xfId="11497"/>
    <cellStyle name="Calculation 2 6 8 3" xfId="11498"/>
    <cellStyle name="Calculation 2 6 9" xfId="11499"/>
    <cellStyle name="Calculation 2 6 9 2" xfId="11500"/>
    <cellStyle name="Calculation 2 6 9 3" xfId="11501"/>
    <cellStyle name="Calculation 2 7" xfId="11502"/>
    <cellStyle name="Calculation 2 7 10" xfId="11503"/>
    <cellStyle name="Calculation 2 7 10 2" xfId="11504"/>
    <cellStyle name="Calculation 2 7 10 3" xfId="11505"/>
    <cellStyle name="Calculation 2 7 11" xfId="11506"/>
    <cellStyle name="Calculation 2 7 11 2" xfId="11507"/>
    <cellStyle name="Calculation 2 7 11 3" xfId="11508"/>
    <cellStyle name="Calculation 2 7 12" xfId="11509"/>
    <cellStyle name="Calculation 2 7 12 2" xfId="11510"/>
    <cellStyle name="Calculation 2 7 12 3" xfId="11511"/>
    <cellStyle name="Calculation 2 7 13" xfId="11512"/>
    <cellStyle name="Calculation 2 7 14" xfId="11513"/>
    <cellStyle name="Calculation 2 7 2" xfId="11514"/>
    <cellStyle name="Calculation 2 7 2 2" xfId="11515"/>
    <cellStyle name="Calculation 2 7 2 3" xfId="11516"/>
    <cellStyle name="Calculation 2 7 3" xfId="11517"/>
    <cellStyle name="Calculation 2 7 3 2" xfId="11518"/>
    <cellStyle name="Calculation 2 7 3 3" xfId="11519"/>
    <cellStyle name="Calculation 2 7 4" xfId="11520"/>
    <cellStyle name="Calculation 2 7 4 2" xfId="11521"/>
    <cellStyle name="Calculation 2 7 4 3" xfId="11522"/>
    <cellStyle name="Calculation 2 7 5" xfId="11523"/>
    <cellStyle name="Calculation 2 7 5 2" xfId="11524"/>
    <cellStyle name="Calculation 2 7 5 3" xfId="11525"/>
    <cellStyle name="Calculation 2 7 6" xfId="11526"/>
    <cellStyle name="Calculation 2 7 6 2" xfId="11527"/>
    <cellStyle name="Calculation 2 7 6 3" xfId="11528"/>
    <cellStyle name="Calculation 2 7 7" xfId="11529"/>
    <cellStyle name="Calculation 2 7 7 2" xfId="11530"/>
    <cellStyle name="Calculation 2 7 7 3" xfId="11531"/>
    <cellStyle name="Calculation 2 7 8" xfId="11532"/>
    <cellStyle name="Calculation 2 7 8 2" xfId="11533"/>
    <cellStyle name="Calculation 2 7 8 3" xfId="11534"/>
    <cellStyle name="Calculation 2 7 9" xfId="11535"/>
    <cellStyle name="Calculation 2 7 9 2" xfId="11536"/>
    <cellStyle name="Calculation 2 7 9 3" xfId="11537"/>
    <cellStyle name="Calculation 2 8" xfId="11538"/>
    <cellStyle name="Calculation 2 8 2" xfId="11539"/>
    <cellStyle name="Calculation 2 8 3" xfId="11540"/>
    <cellStyle name="Calculation 2 9" xfId="11541"/>
    <cellStyle name="Calculation 2 9 2" xfId="11542"/>
    <cellStyle name="Calculation 2 9 3" xfId="11543"/>
    <cellStyle name="Check Cell 2" xfId="185"/>
    <cellStyle name="Check Cell 2 2" xfId="11544"/>
    <cellStyle name="Check Cell 2 2 2" xfId="11545"/>
    <cellStyle name="Check Cell 2 2 2 2" xfId="11546"/>
    <cellStyle name="Comma" xfId="64104" builtinId="3"/>
    <cellStyle name="Comma [0]7Z_87C" xfId="186"/>
    <cellStyle name="Comma 0" xfId="187"/>
    <cellStyle name="Comma 1" xfId="188"/>
    <cellStyle name="Comma 10" xfId="189"/>
    <cellStyle name="Comma 11" xfId="190"/>
    <cellStyle name="Comma 12" xfId="191"/>
    <cellStyle name="Comma 13" xfId="192"/>
    <cellStyle name="Comma 13 2" xfId="64088"/>
    <cellStyle name="Comma 14" xfId="193"/>
    <cellStyle name="Comma 15" xfId="194"/>
    <cellStyle name="Comma 16" xfId="195"/>
    <cellStyle name="Comma 17" xfId="196"/>
    <cellStyle name="Comma 18" xfId="197"/>
    <cellStyle name="Comma 18 2" xfId="198"/>
    <cellStyle name="Comma 19" xfId="199"/>
    <cellStyle name="Comma 19 2" xfId="200"/>
    <cellStyle name="Comma 2" xfId="201"/>
    <cellStyle name="Comma 2 2" xfId="202"/>
    <cellStyle name="Comma 2 2 2" xfId="11547"/>
    <cellStyle name="Comma 2 2 3" xfId="11548"/>
    <cellStyle name="Comma 2 3" xfId="203"/>
    <cellStyle name="Comma 2 3 2" xfId="11549"/>
    <cellStyle name="Comma 20" xfId="204"/>
    <cellStyle name="Comma 21" xfId="205"/>
    <cellStyle name="Comma 22" xfId="206"/>
    <cellStyle name="Comma 23" xfId="207"/>
    <cellStyle name="Comma 24" xfId="208"/>
    <cellStyle name="Comma 25" xfId="209"/>
    <cellStyle name="Comma 26" xfId="210"/>
    <cellStyle name="Comma 27" xfId="211"/>
    <cellStyle name="Comma 27 2" xfId="11550"/>
    <cellStyle name="Comma 27 3" xfId="11551"/>
    <cellStyle name="Comma 28" xfId="11552"/>
    <cellStyle name="Comma 29" xfId="11553"/>
    <cellStyle name="Comma 3" xfId="212"/>
    <cellStyle name="Comma 30" xfId="11554"/>
    <cellStyle name="Comma 31" xfId="11555"/>
    <cellStyle name="Comma 32" xfId="11556"/>
    <cellStyle name="Comma 33" xfId="11557"/>
    <cellStyle name="Comma 34" xfId="11558"/>
    <cellStyle name="Comma 35" xfId="11559"/>
    <cellStyle name="Comma 36" xfId="1"/>
    <cellStyle name="Comma 37" xfId="64087"/>
    <cellStyle name="Comma 38" xfId="64089"/>
    <cellStyle name="Comma 4" xfId="213"/>
    <cellStyle name="Comma 4 2" xfId="214"/>
    <cellStyle name="Comma 4 3" xfId="11560"/>
    <cellStyle name="Comma 5" xfId="215"/>
    <cellStyle name="Comma 5 2" xfId="11561"/>
    <cellStyle name="Comma 6" xfId="216"/>
    <cellStyle name="Comma 6 2" xfId="11562"/>
    <cellStyle name="Comma 7" xfId="217"/>
    <cellStyle name="Comma 7 2" xfId="11563"/>
    <cellStyle name="Comma 8" xfId="218"/>
    <cellStyle name="Comma 8 2" xfId="11564"/>
    <cellStyle name="Comma 9" xfId="219"/>
    <cellStyle name="Comma0" xfId="220"/>
    <cellStyle name="Currency 11" xfId="221"/>
    <cellStyle name="Currency 11 2" xfId="11565"/>
    <cellStyle name="Currency 2" xfId="222"/>
    <cellStyle name="Currency 2 2" xfId="223"/>
    <cellStyle name="Currency 2 3" xfId="11566"/>
    <cellStyle name="Currency 3" xfId="224"/>
    <cellStyle name="Currency 3 2" xfId="225"/>
    <cellStyle name="Currency 3 3" xfId="11567"/>
    <cellStyle name="Currency 4" xfId="226"/>
    <cellStyle name="Currency 4 2" xfId="11568"/>
    <cellStyle name="Currency 5" xfId="227"/>
    <cellStyle name="Currency 5 2" xfId="228"/>
    <cellStyle name="Currency 5 3" xfId="11569"/>
    <cellStyle name="Currency 6" xfId="229"/>
    <cellStyle name="Currency 7" xfId="230"/>
    <cellStyle name="Currency 8" xfId="11570"/>
    <cellStyle name="Currency 9" xfId="2"/>
    <cellStyle name="D4_B8B1_005004B79812_.wvu.PrintTitlest" xfId="231"/>
    <cellStyle name="Date" xfId="232"/>
    <cellStyle name="Emphasis 1" xfId="11571"/>
    <cellStyle name="Emphasis 1 2" xfId="233"/>
    <cellStyle name="Emphasis 2" xfId="11572"/>
    <cellStyle name="Emphasis 2 2" xfId="234"/>
    <cellStyle name="Emphasis 3" xfId="11573"/>
    <cellStyle name="Emphasis 3 2" xfId="235"/>
    <cellStyle name="Euro" xfId="236"/>
    <cellStyle name="Euro 2" xfId="11574"/>
    <cellStyle name="Explanatory Text 2" xfId="237"/>
    <cellStyle name="Fixed" xfId="238"/>
    <cellStyle name="Gilsans" xfId="239"/>
    <cellStyle name="Gilsans 2" xfId="240"/>
    <cellStyle name="Gilsansl" xfId="241"/>
    <cellStyle name="Gilsansl 2" xfId="242"/>
    <cellStyle name="Good" xfId="64091" builtinId="26"/>
    <cellStyle name="Good 2" xfId="243"/>
    <cellStyle name="Heading 1 2" xfId="244"/>
    <cellStyle name="Heading 1 2 2" xfId="11575"/>
    <cellStyle name="Heading 1 3" xfId="245"/>
    <cellStyle name="Heading 1 4" xfId="246"/>
    <cellStyle name="Heading 2 2" xfId="247"/>
    <cellStyle name="Heading 2 2 2" xfId="11576"/>
    <cellStyle name="Heading 2 3" xfId="248"/>
    <cellStyle name="Heading 2 4" xfId="249"/>
    <cellStyle name="Heading 3 2" xfId="250"/>
    <cellStyle name="Heading 3 2 10" xfId="11577"/>
    <cellStyle name="Heading 3 2 10 2" xfId="11578"/>
    <cellStyle name="Heading 3 2 10 3" xfId="11579"/>
    <cellStyle name="Heading 3 2 11" xfId="11580"/>
    <cellStyle name="Heading 3 2 11 2" xfId="11581"/>
    <cellStyle name="Heading 3 2 11 3" xfId="11582"/>
    <cellStyle name="Heading 3 2 12" xfId="11583"/>
    <cellStyle name="Heading 3 2 12 2" xfId="11584"/>
    <cellStyle name="Heading 3 2 12 3" xfId="11585"/>
    <cellStyle name="Heading 3 2 13" xfId="11586"/>
    <cellStyle name="Heading 3 2 13 2" xfId="11587"/>
    <cellStyle name="Heading 3 2 13 3" xfId="11588"/>
    <cellStyle name="Heading 3 2 14" xfId="11589"/>
    <cellStyle name="Heading 3 2 15" xfId="11590"/>
    <cellStyle name="Heading 3 2 2" xfId="11591"/>
    <cellStyle name="Heading 3 2 2 10" xfId="11592"/>
    <cellStyle name="Heading 3 2 2 10 2" xfId="11593"/>
    <cellStyle name="Heading 3 2 2 10 3" xfId="11594"/>
    <cellStyle name="Heading 3 2 2 11" xfId="11595"/>
    <cellStyle name="Heading 3 2 2 11 2" xfId="11596"/>
    <cellStyle name="Heading 3 2 2 11 3" xfId="11597"/>
    <cellStyle name="Heading 3 2 2 12" xfId="11598"/>
    <cellStyle name="Heading 3 2 2 12 2" xfId="11599"/>
    <cellStyle name="Heading 3 2 2 12 3" xfId="11600"/>
    <cellStyle name="Heading 3 2 2 13" xfId="11601"/>
    <cellStyle name="Heading 3 2 2 13 2" xfId="11602"/>
    <cellStyle name="Heading 3 2 2 13 3" xfId="11603"/>
    <cellStyle name="Heading 3 2 2 14" xfId="11604"/>
    <cellStyle name="Heading 3 2 2 15" xfId="11605"/>
    <cellStyle name="Heading 3 2 2 2" xfId="11606"/>
    <cellStyle name="Heading 3 2 2 2 10" xfId="11607"/>
    <cellStyle name="Heading 3 2 2 2 10 2" xfId="11608"/>
    <cellStyle name="Heading 3 2 2 2 10 3" xfId="11609"/>
    <cellStyle name="Heading 3 2 2 2 11" xfId="11610"/>
    <cellStyle name="Heading 3 2 2 2 11 2" xfId="11611"/>
    <cellStyle name="Heading 3 2 2 2 11 3" xfId="11612"/>
    <cellStyle name="Heading 3 2 2 2 12" xfId="11613"/>
    <cellStyle name="Heading 3 2 2 2 13" xfId="11614"/>
    <cellStyle name="Heading 3 2 2 2 2" xfId="11615"/>
    <cellStyle name="Heading 3 2 2 2 2 2" xfId="11616"/>
    <cellStyle name="Heading 3 2 2 2 2 3" xfId="11617"/>
    <cellStyle name="Heading 3 2 2 2 3" xfId="11618"/>
    <cellStyle name="Heading 3 2 2 2 3 2" xfId="11619"/>
    <cellStyle name="Heading 3 2 2 2 3 3" xfId="11620"/>
    <cellStyle name="Heading 3 2 2 2 4" xfId="11621"/>
    <cellStyle name="Heading 3 2 2 2 4 2" xfId="11622"/>
    <cellStyle name="Heading 3 2 2 2 4 3" xfId="11623"/>
    <cellStyle name="Heading 3 2 2 2 5" xfId="11624"/>
    <cellStyle name="Heading 3 2 2 2 5 2" xfId="11625"/>
    <cellStyle name="Heading 3 2 2 2 5 3" xfId="11626"/>
    <cellStyle name="Heading 3 2 2 2 6" xfId="11627"/>
    <cellStyle name="Heading 3 2 2 2 6 2" xfId="11628"/>
    <cellStyle name="Heading 3 2 2 2 6 3" xfId="11629"/>
    <cellStyle name="Heading 3 2 2 2 7" xfId="11630"/>
    <cellStyle name="Heading 3 2 2 2 7 2" xfId="11631"/>
    <cellStyle name="Heading 3 2 2 2 7 3" xfId="11632"/>
    <cellStyle name="Heading 3 2 2 2 8" xfId="11633"/>
    <cellStyle name="Heading 3 2 2 2 8 2" xfId="11634"/>
    <cellStyle name="Heading 3 2 2 2 8 3" xfId="11635"/>
    <cellStyle name="Heading 3 2 2 2 9" xfId="11636"/>
    <cellStyle name="Heading 3 2 2 2 9 2" xfId="11637"/>
    <cellStyle name="Heading 3 2 2 2 9 3" xfId="11638"/>
    <cellStyle name="Heading 3 2 2 3" xfId="11639"/>
    <cellStyle name="Heading 3 2 2 3 2" xfId="11640"/>
    <cellStyle name="Heading 3 2 2 3 3" xfId="11641"/>
    <cellStyle name="Heading 3 2 2 4" xfId="11642"/>
    <cellStyle name="Heading 3 2 2 4 2" xfId="11643"/>
    <cellStyle name="Heading 3 2 2 4 3" xfId="11644"/>
    <cellStyle name="Heading 3 2 2 5" xfId="11645"/>
    <cellStyle name="Heading 3 2 2 5 2" xfId="11646"/>
    <cellStyle name="Heading 3 2 2 5 3" xfId="11647"/>
    <cellStyle name="Heading 3 2 2 6" xfId="11648"/>
    <cellStyle name="Heading 3 2 2 6 2" xfId="11649"/>
    <cellStyle name="Heading 3 2 2 6 3" xfId="11650"/>
    <cellStyle name="Heading 3 2 2 7" xfId="11651"/>
    <cellStyle name="Heading 3 2 2 7 2" xfId="11652"/>
    <cellStyle name="Heading 3 2 2 7 3" xfId="11653"/>
    <cellStyle name="Heading 3 2 2 8" xfId="11654"/>
    <cellStyle name="Heading 3 2 2 8 2" xfId="11655"/>
    <cellStyle name="Heading 3 2 2 8 3" xfId="11656"/>
    <cellStyle name="Heading 3 2 2 9" xfId="11657"/>
    <cellStyle name="Heading 3 2 2 9 2" xfId="11658"/>
    <cellStyle name="Heading 3 2 2 9 3" xfId="11659"/>
    <cellStyle name="Heading 3 2 3" xfId="11660"/>
    <cellStyle name="Heading 3 2 3 10" xfId="11661"/>
    <cellStyle name="Heading 3 2 3 10 2" xfId="11662"/>
    <cellStyle name="Heading 3 2 3 10 3" xfId="11663"/>
    <cellStyle name="Heading 3 2 3 11" xfId="11664"/>
    <cellStyle name="Heading 3 2 3 11 2" xfId="11665"/>
    <cellStyle name="Heading 3 2 3 11 3" xfId="11666"/>
    <cellStyle name="Heading 3 2 3 12" xfId="11667"/>
    <cellStyle name="Heading 3 2 3 13" xfId="11668"/>
    <cellStyle name="Heading 3 2 3 2" xfId="11669"/>
    <cellStyle name="Heading 3 2 3 2 2" xfId="11670"/>
    <cellStyle name="Heading 3 2 3 2 3" xfId="11671"/>
    <cellStyle name="Heading 3 2 3 3" xfId="11672"/>
    <cellStyle name="Heading 3 2 3 3 2" xfId="11673"/>
    <cellStyle name="Heading 3 2 3 3 3" xfId="11674"/>
    <cellStyle name="Heading 3 2 3 4" xfId="11675"/>
    <cellStyle name="Heading 3 2 3 4 2" xfId="11676"/>
    <cellStyle name="Heading 3 2 3 4 3" xfId="11677"/>
    <cellStyle name="Heading 3 2 3 5" xfId="11678"/>
    <cellStyle name="Heading 3 2 3 5 2" xfId="11679"/>
    <cellStyle name="Heading 3 2 3 5 3" xfId="11680"/>
    <cellStyle name="Heading 3 2 3 6" xfId="11681"/>
    <cellStyle name="Heading 3 2 3 6 2" xfId="11682"/>
    <cellStyle name="Heading 3 2 3 6 3" xfId="11683"/>
    <cellStyle name="Heading 3 2 3 7" xfId="11684"/>
    <cellStyle name="Heading 3 2 3 7 2" xfId="11685"/>
    <cellStyle name="Heading 3 2 3 7 3" xfId="11686"/>
    <cellStyle name="Heading 3 2 3 8" xfId="11687"/>
    <cellStyle name="Heading 3 2 3 8 2" xfId="11688"/>
    <cellStyle name="Heading 3 2 3 8 3" xfId="11689"/>
    <cellStyle name="Heading 3 2 3 9" xfId="11690"/>
    <cellStyle name="Heading 3 2 3 9 2" xfId="11691"/>
    <cellStyle name="Heading 3 2 3 9 3" xfId="11692"/>
    <cellStyle name="Heading 3 2 4" xfId="11693"/>
    <cellStyle name="Heading 3 2 4 2" xfId="11694"/>
    <cellStyle name="Heading 3 2 4 3" xfId="11695"/>
    <cellStyle name="Heading 3 2 5" xfId="11696"/>
    <cellStyle name="Heading 3 2 5 2" xfId="11697"/>
    <cellStyle name="Heading 3 2 5 3" xfId="11698"/>
    <cellStyle name="Heading 3 2 6" xfId="11699"/>
    <cellStyle name="Heading 3 2 6 2" xfId="11700"/>
    <cellStyle name="Heading 3 2 6 3" xfId="11701"/>
    <cellStyle name="Heading 3 2 7" xfId="11702"/>
    <cellStyle name="Heading 3 2 7 2" xfId="11703"/>
    <cellStyle name="Heading 3 2 7 3" xfId="11704"/>
    <cellStyle name="Heading 3 2 8" xfId="11705"/>
    <cellStyle name="Heading 3 2 8 2" xfId="11706"/>
    <cellStyle name="Heading 3 2 8 3" xfId="11707"/>
    <cellStyle name="Heading 3 2 9" xfId="11708"/>
    <cellStyle name="Heading 3 2 9 2" xfId="11709"/>
    <cellStyle name="Heading 3 2 9 3" xfId="11710"/>
    <cellStyle name="Heading 3 3" xfId="251"/>
    <cellStyle name="Heading 3 4" xfId="252"/>
    <cellStyle name="Heading 4 2" xfId="253"/>
    <cellStyle name="Heading 4 2 2" xfId="11711"/>
    <cellStyle name="Heading 4 3" xfId="254"/>
    <cellStyle name="Heading 4 4" xfId="255"/>
    <cellStyle name="Heading(4)" xfId="256"/>
    <cellStyle name="Hyperlink 2" xfId="257"/>
    <cellStyle name="Hyperlink 2 2" xfId="11712"/>
    <cellStyle name="Hyperlink 3" xfId="258"/>
    <cellStyle name="Hyperlink 3 2" xfId="11713"/>
    <cellStyle name="Hyperlink Arrow" xfId="259"/>
    <cellStyle name="Hyperlink Text" xfId="260"/>
    <cellStyle name="Import" xfId="64095"/>
    <cellStyle name="Import%" xfId="64096"/>
    <cellStyle name="Input 2" xfId="261"/>
    <cellStyle name="Input 2 10" xfId="11714"/>
    <cellStyle name="Input 2 10 2" xfId="11715"/>
    <cellStyle name="Input 2 10 3" xfId="11716"/>
    <cellStyle name="Input 2 11" xfId="11717"/>
    <cellStyle name="Input 2 11 2" xfId="11718"/>
    <cellStyle name="Input 2 11 3" xfId="11719"/>
    <cellStyle name="Input 2 12" xfId="11720"/>
    <cellStyle name="Input 2 12 2" xfId="11721"/>
    <cellStyle name="Input 2 12 3" xfId="11722"/>
    <cellStyle name="Input 2 13" xfId="11723"/>
    <cellStyle name="Input 2 13 2" xfId="11724"/>
    <cellStyle name="Input 2 13 3" xfId="11725"/>
    <cellStyle name="Input 2 14" xfId="11726"/>
    <cellStyle name="Input 2 14 2" xfId="11727"/>
    <cellStyle name="Input 2 14 3" xfId="11728"/>
    <cellStyle name="Input 2 15" xfId="11729"/>
    <cellStyle name="Input 2 15 2" xfId="11730"/>
    <cellStyle name="Input 2 15 3" xfId="11731"/>
    <cellStyle name="Input 2 16" xfId="11732"/>
    <cellStyle name="Input 2 17" xfId="11733"/>
    <cellStyle name="Input 2 18" xfId="11734"/>
    <cellStyle name="Input 2 2" xfId="262"/>
    <cellStyle name="Input 2 2 10" xfId="263"/>
    <cellStyle name="Input 2 2 10 2" xfId="264"/>
    <cellStyle name="Input 2 2 10 2 2" xfId="11735"/>
    <cellStyle name="Input 2 2 10 2 3" xfId="11736"/>
    <cellStyle name="Input 2 2 10 3" xfId="265"/>
    <cellStyle name="Input 2 2 10 3 2" xfId="11737"/>
    <cellStyle name="Input 2 2 10 3 3" xfId="11738"/>
    <cellStyle name="Input 2 2 10 4" xfId="11739"/>
    <cellStyle name="Input 2 2 10 5" xfId="11740"/>
    <cellStyle name="Input 2 2 11" xfId="266"/>
    <cellStyle name="Input 2 2 11 2" xfId="267"/>
    <cellStyle name="Input 2 2 11 2 2" xfId="11741"/>
    <cellStyle name="Input 2 2 11 2 3" xfId="11742"/>
    <cellStyle name="Input 2 2 11 3" xfId="268"/>
    <cellStyle name="Input 2 2 11 3 2" xfId="11743"/>
    <cellStyle name="Input 2 2 11 3 3" xfId="11744"/>
    <cellStyle name="Input 2 2 11 4" xfId="11745"/>
    <cellStyle name="Input 2 2 11 5" xfId="11746"/>
    <cellStyle name="Input 2 2 12" xfId="269"/>
    <cellStyle name="Input 2 2 12 2" xfId="270"/>
    <cellStyle name="Input 2 2 12 2 2" xfId="11747"/>
    <cellStyle name="Input 2 2 12 2 3" xfId="11748"/>
    <cellStyle name="Input 2 2 12 3" xfId="271"/>
    <cellStyle name="Input 2 2 12 3 2" xfId="11749"/>
    <cellStyle name="Input 2 2 12 3 3" xfId="11750"/>
    <cellStyle name="Input 2 2 12 4" xfId="11751"/>
    <cellStyle name="Input 2 2 12 5" xfId="11752"/>
    <cellStyle name="Input 2 2 13" xfId="11753"/>
    <cellStyle name="Input 2 2 13 2" xfId="11754"/>
    <cellStyle name="Input 2 2 13 3" xfId="11755"/>
    <cellStyle name="Input 2 2 14" xfId="11756"/>
    <cellStyle name="Input 2 2 14 2" xfId="11757"/>
    <cellStyle name="Input 2 2 14 3" xfId="11758"/>
    <cellStyle name="Input 2 2 15" xfId="11759"/>
    <cellStyle name="Input 2 2 15 2" xfId="11760"/>
    <cellStyle name="Input 2 2 15 3" xfId="11761"/>
    <cellStyle name="Input 2 2 16" xfId="11762"/>
    <cellStyle name="Input 2 2 16 2" xfId="11763"/>
    <cellStyle name="Input 2 2 16 3" xfId="11764"/>
    <cellStyle name="Input 2 2 17" xfId="11765"/>
    <cellStyle name="Input 2 2 17 2" xfId="11766"/>
    <cellStyle name="Input 2 2 17 3" xfId="11767"/>
    <cellStyle name="Input 2 2 18" xfId="11768"/>
    <cellStyle name="Input 2 2 19" xfId="11769"/>
    <cellStyle name="Input 2 2 2" xfId="272"/>
    <cellStyle name="Input 2 2 2 10" xfId="273"/>
    <cellStyle name="Input 2 2 2 10 2" xfId="274"/>
    <cellStyle name="Input 2 2 2 10 2 2" xfId="11770"/>
    <cellStyle name="Input 2 2 2 10 2 3" xfId="11771"/>
    <cellStyle name="Input 2 2 2 10 3" xfId="275"/>
    <cellStyle name="Input 2 2 2 10 3 2" xfId="11772"/>
    <cellStyle name="Input 2 2 2 10 3 3" xfId="11773"/>
    <cellStyle name="Input 2 2 2 10 4" xfId="11774"/>
    <cellStyle name="Input 2 2 2 10 5" xfId="11775"/>
    <cellStyle name="Input 2 2 2 11" xfId="11776"/>
    <cellStyle name="Input 2 2 2 11 2" xfId="11777"/>
    <cellStyle name="Input 2 2 2 11 3" xfId="11778"/>
    <cellStyle name="Input 2 2 2 12" xfId="11779"/>
    <cellStyle name="Input 2 2 2 12 2" xfId="11780"/>
    <cellStyle name="Input 2 2 2 12 3" xfId="11781"/>
    <cellStyle name="Input 2 2 2 13" xfId="11782"/>
    <cellStyle name="Input 2 2 2 13 2" xfId="11783"/>
    <cellStyle name="Input 2 2 2 13 3" xfId="11784"/>
    <cellStyle name="Input 2 2 2 14" xfId="11785"/>
    <cellStyle name="Input 2 2 2 14 2" xfId="11786"/>
    <cellStyle name="Input 2 2 2 14 3" xfId="11787"/>
    <cellStyle name="Input 2 2 2 15" xfId="11788"/>
    <cellStyle name="Input 2 2 2 15 2" xfId="11789"/>
    <cellStyle name="Input 2 2 2 15 3" xfId="11790"/>
    <cellStyle name="Input 2 2 2 16" xfId="11791"/>
    <cellStyle name="Input 2 2 2 17" xfId="11792"/>
    <cellStyle name="Input 2 2 2 18" xfId="11793"/>
    <cellStyle name="Input 2 2 2 19" xfId="11794"/>
    <cellStyle name="Input 2 2 2 2" xfId="276"/>
    <cellStyle name="Input 2 2 2 2 10" xfId="11795"/>
    <cellStyle name="Input 2 2 2 2 10 2" xfId="11796"/>
    <cellStyle name="Input 2 2 2 2 10 3" xfId="11797"/>
    <cellStyle name="Input 2 2 2 2 11" xfId="11798"/>
    <cellStyle name="Input 2 2 2 2 11 2" xfId="11799"/>
    <cellStyle name="Input 2 2 2 2 11 3" xfId="11800"/>
    <cellStyle name="Input 2 2 2 2 12" xfId="11801"/>
    <cellStyle name="Input 2 2 2 2 12 2" xfId="11802"/>
    <cellStyle name="Input 2 2 2 2 12 3" xfId="11803"/>
    <cellStyle name="Input 2 2 2 2 13" xfId="11804"/>
    <cellStyle name="Input 2 2 2 2 14" xfId="11805"/>
    <cellStyle name="Input 2 2 2 2 2" xfId="277"/>
    <cellStyle name="Input 2 2 2 2 2 2" xfId="278"/>
    <cellStyle name="Input 2 2 2 2 2 2 2" xfId="11806"/>
    <cellStyle name="Input 2 2 2 2 2 2 2 2" xfId="11807"/>
    <cellStyle name="Input 2 2 2 2 2 2 2 2 2" xfId="11808"/>
    <cellStyle name="Input 2 2 2 2 2 2 2 3" xfId="11809"/>
    <cellStyle name="Input 2 2 2 2 2 2 3" xfId="11810"/>
    <cellStyle name="Input 2 2 2 2 2 2 3 2" xfId="11811"/>
    <cellStyle name="Input 2 2 2 2 2 2 3 3" xfId="11812"/>
    <cellStyle name="Input 2 2 2 2 2 2 4" xfId="11813"/>
    <cellStyle name="Input 2 2 2 2 2 2 4 2" xfId="11814"/>
    <cellStyle name="Input 2 2 2 2 2 2 4 3" xfId="11815"/>
    <cellStyle name="Input 2 2 2 2 2 2 5" xfId="11816"/>
    <cellStyle name="Input 2 2 2 2 2 2 5 2" xfId="11817"/>
    <cellStyle name="Input 2 2 2 2 2 2 5 3" xfId="11818"/>
    <cellStyle name="Input 2 2 2 2 2 2 6" xfId="11819"/>
    <cellStyle name="Input 2 2 2 2 2 2 6 2" xfId="11820"/>
    <cellStyle name="Input 2 2 2 2 2 2 7" xfId="11821"/>
    <cellStyle name="Input 2 2 2 2 2 2 8" xfId="11822"/>
    <cellStyle name="Input 2 2 2 2 2 2 9" xfId="11823"/>
    <cellStyle name="Input 2 2 2 2 2 3" xfId="11824"/>
    <cellStyle name="Input 2 2 2 2 2 3 2" xfId="11825"/>
    <cellStyle name="Input 2 2 2 2 2 3 2 2" xfId="11826"/>
    <cellStyle name="Input 2 2 2 2 2 3 3" xfId="11827"/>
    <cellStyle name="Input 2 2 2 2 2 4" xfId="11828"/>
    <cellStyle name="Input 2 2 2 2 2 4 2" xfId="11829"/>
    <cellStyle name="Input 2 2 2 2 2 4 3" xfId="11830"/>
    <cellStyle name="Input 2 2 2 2 2 5" xfId="11831"/>
    <cellStyle name="Input 2 2 2 2 2 6" xfId="11832"/>
    <cellStyle name="Input 2 2 2 2 3" xfId="279"/>
    <cellStyle name="Input 2 2 2 2 3 2" xfId="11833"/>
    <cellStyle name="Input 2 2 2 2 3 2 2" xfId="11834"/>
    <cellStyle name="Input 2 2 2 2 3 2 2 2" xfId="11835"/>
    <cellStyle name="Input 2 2 2 2 3 2 3" xfId="11836"/>
    <cellStyle name="Input 2 2 2 2 3 3" xfId="11837"/>
    <cellStyle name="Input 2 2 2 2 3 3 2" xfId="11838"/>
    <cellStyle name="Input 2 2 2 2 3 3 2 2" xfId="11839"/>
    <cellStyle name="Input 2 2 2 2 3 3 3" xfId="11840"/>
    <cellStyle name="Input 2 2 2 2 3 4" xfId="11841"/>
    <cellStyle name="Input 2 2 2 2 3 4 2" xfId="11842"/>
    <cellStyle name="Input 2 2 2 2 3 4 3" xfId="11843"/>
    <cellStyle name="Input 2 2 2 2 3 5" xfId="11844"/>
    <cellStyle name="Input 2 2 2 2 3 5 2" xfId="11845"/>
    <cellStyle name="Input 2 2 2 2 3 5 3" xfId="11846"/>
    <cellStyle name="Input 2 2 2 2 3 6" xfId="11847"/>
    <cellStyle name="Input 2 2 2 2 3 6 2" xfId="11848"/>
    <cellStyle name="Input 2 2 2 2 3 7" xfId="11849"/>
    <cellStyle name="Input 2 2 2 2 3 8" xfId="11850"/>
    <cellStyle name="Input 2 2 2 2 3 9" xfId="11851"/>
    <cellStyle name="Input 2 2 2 2 4" xfId="280"/>
    <cellStyle name="Input 2 2 2 2 4 2" xfId="11852"/>
    <cellStyle name="Input 2 2 2 2 4 2 2" xfId="11853"/>
    <cellStyle name="Input 2 2 2 2 4 3" xfId="11854"/>
    <cellStyle name="Input 2 2 2 2 5" xfId="11855"/>
    <cellStyle name="Input 2 2 2 2 5 2" xfId="11856"/>
    <cellStyle name="Input 2 2 2 2 5 3" xfId="11857"/>
    <cellStyle name="Input 2 2 2 2 6" xfId="11858"/>
    <cellStyle name="Input 2 2 2 2 6 2" xfId="11859"/>
    <cellStyle name="Input 2 2 2 2 6 3" xfId="11860"/>
    <cellStyle name="Input 2 2 2 2 7" xfId="11861"/>
    <cellStyle name="Input 2 2 2 2 7 2" xfId="11862"/>
    <cellStyle name="Input 2 2 2 2 7 3" xfId="11863"/>
    <cellStyle name="Input 2 2 2 2 8" xfId="11864"/>
    <cellStyle name="Input 2 2 2 2 8 2" xfId="11865"/>
    <cellStyle name="Input 2 2 2 2 8 3" xfId="11866"/>
    <cellStyle name="Input 2 2 2 2 9" xfId="11867"/>
    <cellStyle name="Input 2 2 2 2 9 2" xfId="11868"/>
    <cellStyle name="Input 2 2 2 2 9 3" xfId="11869"/>
    <cellStyle name="Input 2 2 2 3" xfId="281"/>
    <cellStyle name="Input 2 2 2 3 10" xfId="11870"/>
    <cellStyle name="Input 2 2 2 3 10 2" xfId="11871"/>
    <cellStyle name="Input 2 2 2 3 10 3" xfId="11872"/>
    <cellStyle name="Input 2 2 2 3 11" xfId="11873"/>
    <cellStyle name="Input 2 2 2 3 11 2" xfId="11874"/>
    <cellStyle name="Input 2 2 2 3 11 3" xfId="11875"/>
    <cellStyle name="Input 2 2 2 3 12" xfId="11876"/>
    <cellStyle name="Input 2 2 2 3 12 2" xfId="11877"/>
    <cellStyle name="Input 2 2 2 3 12 3" xfId="11878"/>
    <cellStyle name="Input 2 2 2 3 13" xfId="11879"/>
    <cellStyle name="Input 2 2 2 3 14" xfId="11880"/>
    <cellStyle name="Input 2 2 2 3 2" xfId="282"/>
    <cellStyle name="Input 2 2 2 3 2 2" xfId="11881"/>
    <cellStyle name="Input 2 2 2 3 2 2 2" xfId="11882"/>
    <cellStyle name="Input 2 2 2 3 2 2 2 2" xfId="11883"/>
    <cellStyle name="Input 2 2 2 3 2 2 3" xfId="11884"/>
    <cellStyle name="Input 2 2 2 3 2 3" xfId="11885"/>
    <cellStyle name="Input 2 2 2 3 2 3 2" xfId="11886"/>
    <cellStyle name="Input 2 2 2 3 2 3 2 2" xfId="11887"/>
    <cellStyle name="Input 2 2 2 3 2 3 3" xfId="11888"/>
    <cellStyle name="Input 2 2 2 3 2 4" xfId="11889"/>
    <cellStyle name="Input 2 2 2 3 2 4 2" xfId="11890"/>
    <cellStyle name="Input 2 2 2 3 2 4 3" xfId="11891"/>
    <cellStyle name="Input 2 2 2 3 2 5" xfId="11892"/>
    <cellStyle name="Input 2 2 2 3 2 5 2" xfId="11893"/>
    <cellStyle name="Input 2 2 2 3 2 5 3" xfId="11894"/>
    <cellStyle name="Input 2 2 2 3 2 6" xfId="11895"/>
    <cellStyle name="Input 2 2 2 3 2 6 2" xfId="11896"/>
    <cellStyle name="Input 2 2 2 3 2 7" xfId="11897"/>
    <cellStyle name="Input 2 2 2 3 2 8" xfId="11898"/>
    <cellStyle name="Input 2 2 2 3 2 9" xfId="11899"/>
    <cellStyle name="Input 2 2 2 3 3" xfId="283"/>
    <cellStyle name="Input 2 2 2 3 3 2" xfId="11900"/>
    <cellStyle name="Input 2 2 2 3 3 2 2" xfId="11901"/>
    <cellStyle name="Input 2 2 2 3 3 3" xfId="11902"/>
    <cellStyle name="Input 2 2 2 3 4" xfId="284"/>
    <cellStyle name="Input 2 2 2 3 4 2" xfId="11903"/>
    <cellStyle name="Input 2 2 2 3 4 3" xfId="11904"/>
    <cellStyle name="Input 2 2 2 3 5" xfId="11905"/>
    <cellStyle name="Input 2 2 2 3 5 2" xfId="11906"/>
    <cellStyle name="Input 2 2 2 3 5 3" xfId="11907"/>
    <cellStyle name="Input 2 2 2 3 6" xfId="11908"/>
    <cellStyle name="Input 2 2 2 3 6 2" xfId="11909"/>
    <cellStyle name="Input 2 2 2 3 6 3" xfId="11910"/>
    <cellStyle name="Input 2 2 2 3 7" xfId="11911"/>
    <cellStyle name="Input 2 2 2 3 7 2" xfId="11912"/>
    <cellStyle name="Input 2 2 2 3 7 3" xfId="11913"/>
    <cellStyle name="Input 2 2 2 3 8" xfId="11914"/>
    <cellStyle name="Input 2 2 2 3 8 2" xfId="11915"/>
    <cellStyle name="Input 2 2 2 3 8 3" xfId="11916"/>
    <cellStyle name="Input 2 2 2 3 9" xfId="11917"/>
    <cellStyle name="Input 2 2 2 3 9 2" xfId="11918"/>
    <cellStyle name="Input 2 2 2 3 9 3" xfId="11919"/>
    <cellStyle name="Input 2 2 2 4" xfId="285"/>
    <cellStyle name="Input 2 2 2 4 10" xfId="11920"/>
    <cellStyle name="Input 2 2 2 4 11" xfId="11921"/>
    <cellStyle name="Input 2 2 2 4 2" xfId="286"/>
    <cellStyle name="Input 2 2 2 4 2 10" xfId="11922"/>
    <cellStyle name="Input 2 2 2 4 2 2" xfId="287"/>
    <cellStyle name="Input 2 2 2 4 2 2 2" xfId="11923"/>
    <cellStyle name="Input 2 2 2 4 2 2 2 2" xfId="11924"/>
    <cellStyle name="Input 2 2 2 4 2 2 3" xfId="11925"/>
    <cellStyle name="Input 2 2 2 4 2 3" xfId="11926"/>
    <cellStyle name="Input 2 2 2 4 2 3 2" xfId="11927"/>
    <cellStyle name="Input 2 2 2 4 2 3 2 2" xfId="11928"/>
    <cellStyle name="Input 2 2 2 4 2 3 3" xfId="11929"/>
    <cellStyle name="Input 2 2 2 4 2 4" xfId="11930"/>
    <cellStyle name="Input 2 2 2 4 2 4 2" xfId="11931"/>
    <cellStyle name="Input 2 2 2 4 2 4 3" xfId="11932"/>
    <cellStyle name="Input 2 2 2 4 2 5" xfId="11933"/>
    <cellStyle name="Input 2 2 2 4 2 5 2" xfId="11934"/>
    <cellStyle name="Input 2 2 2 4 2 5 3" xfId="11935"/>
    <cellStyle name="Input 2 2 2 4 2 6" xfId="11936"/>
    <cellStyle name="Input 2 2 2 4 2 6 2" xfId="11937"/>
    <cellStyle name="Input 2 2 2 4 2 6 3" xfId="11938"/>
    <cellStyle name="Input 2 2 2 4 2 7" xfId="11939"/>
    <cellStyle name="Input 2 2 2 4 2 7 2" xfId="11940"/>
    <cellStyle name="Input 2 2 2 4 2 8" xfId="11941"/>
    <cellStyle name="Input 2 2 2 4 2 9" xfId="11942"/>
    <cellStyle name="Input 2 2 2 4 3" xfId="288"/>
    <cellStyle name="Input 2 2 2 4 3 2" xfId="11943"/>
    <cellStyle name="Input 2 2 2 4 3 2 2" xfId="11944"/>
    <cellStyle name="Input 2 2 2 4 3 3" xfId="11945"/>
    <cellStyle name="Input 2 2 2 4 4" xfId="11946"/>
    <cellStyle name="Input 2 2 2 4 4 2" xfId="11947"/>
    <cellStyle name="Input 2 2 2 4 4 2 2" xfId="11948"/>
    <cellStyle name="Input 2 2 2 4 4 3" xfId="11949"/>
    <cellStyle name="Input 2 2 2 4 5" xfId="11950"/>
    <cellStyle name="Input 2 2 2 4 5 2" xfId="11951"/>
    <cellStyle name="Input 2 2 2 4 5 2 2" xfId="11952"/>
    <cellStyle name="Input 2 2 2 4 5 3" xfId="11953"/>
    <cellStyle name="Input 2 2 2 4 6" xfId="11954"/>
    <cellStyle name="Input 2 2 2 4 6 2" xfId="11955"/>
    <cellStyle name="Input 2 2 2 4 6 3" xfId="11956"/>
    <cellStyle name="Input 2 2 2 4 7" xfId="11957"/>
    <cellStyle name="Input 2 2 2 4 7 2" xfId="11958"/>
    <cellStyle name="Input 2 2 2 4 7 3" xfId="11959"/>
    <cellStyle name="Input 2 2 2 4 8" xfId="11960"/>
    <cellStyle name="Input 2 2 2 4 8 2" xfId="11961"/>
    <cellStyle name="Input 2 2 2 4 9" xfId="11962"/>
    <cellStyle name="Input 2 2 2 5" xfId="289"/>
    <cellStyle name="Input 2 2 2 5 10" xfId="11963"/>
    <cellStyle name="Input 2 2 2 5 11" xfId="11964"/>
    <cellStyle name="Input 2 2 2 5 2" xfId="290"/>
    <cellStyle name="Input 2 2 2 5 2 10" xfId="11965"/>
    <cellStyle name="Input 2 2 2 5 2 2" xfId="291"/>
    <cellStyle name="Input 2 2 2 5 2 2 2" xfId="11966"/>
    <cellStyle name="Input 2 2 2 5 2 2 2 2" xfId="11967"/>
    <cellStyle name="Input 2 2 2 5 2 2 3" xfId="11968"/>
    <cellStyle name="Input 2 2 2 5 2 3" xfId="292"/>
    <cellStyle name="Input 2 2 2 5 2 3 2" xfId="11969"/>
    <cellStyle name="Input 2 2 2 5 2 3 2 2" xfId="11970"/>
    <cellStyle name="Input 2 2 2 5 2 3 3" xfId="11971"/>
    <cellStyle name="Input 2 2 2 5 2 4" xfId="11972"/>
    <cellStyle name="Input 2 2 2 5 2 4 2" xfId="11973"/>
    <cellStyle name="Input 2 2 2 5 2 4 3" xfId="11974"/>
    <cellStyle name="Input 2 2 2 5 2 5" xfId="11975"/>
    <cellStyle name="Input 2 2 2 5 2 5 2" xfId="11976"/>
    <cellStyle name="Input 2 2 2 5 2 5 3" xfId="11977"/>
    <cellStyle name="Input 2 2 2 5 2 6" xfId="11978"/>
    <cellStyle name="Input 2 2 2 5 2 6 2" xfId="11979"/>
    <cellStyle name="Input 2 2 2 5 2 6 3" xfId="11980"/>
    <cellStyle name="Input 2 2 2 5 2 7" xfId="11981"/>
    <cellStyle name="Input 2 2 2 5 2 7 2" xfId="11982"/>
    <cellStyle name="Input 2 2 2 5 2 8" xfId="11983"/>
    <cellStyle name="Input 2 2 2 5 2 9" xfId="11984"/>
    <cellStyle name="Input 2 2 2 5 3" xfId="293"/>
    <cellStyle name="Input 2 2 2 5 3 2" xfId="11985"/>
    <cellStyle name="Input 2 2 2 5 3 2 2" xfId="11986"/>
    <cellStyle name="Input 2 2 2 5 3 3" xfId="11987"/>
    <cellStyle name="Input 2 2 2 5 4" xfId="294"/>
    <cellStyle name="Input 2 2 2 5 4 2" xfId="11988"/>
    <cellStyle name="Input 2 2 2 5 4 2 2" xfId="11989"/>
    <cellStyle name="Input 2 2 2 5 4 3" xfId="11990"/>
    <cellStyle name="Input 2 2 2 5 5" xfId="11991"/>
    <cellStyle name="Input 2 2 2 5 5 2" xfId="11992"/>
    <cellStyle name="Input 2 2 2 5 5 2 2" xfId="11993"/>
    <cellStyle name="Input 2 2 2 5 5 3" xfId="11994"/>
    <cellStyle name="Input 2 2 2 5 6" xfId="11995"/>
    <cellStyle name="Input 2 2 2 5 6 2" xfId="11996"/>
    <cellStyle name="Input 2 2 2 5 6 3" xfId="11997"/>
    <cellStyle name="Input 2 2 2 5 7" xfId="11998"/>
    <cellStyle name="Input 2 2 2 5 7 2" xfId="11999"/>
    <cellStyle name="Input 2 2 2 5 7 3" xfId="12000"/>
    <cellStyle name="Input 2 2 2 5 8" xfId="12001"/>
    <cellStyle name="Input 2 2 2 5 8 2" xfId="12002"/>
    <cellStyle name="Input 2 2 2 5 9" xfId="12003"/>
    <cellStyle name="Input 2 2 2 6" xfId="295"/>
    <cellStyle name="Input 2 2 2 6 2" xfId="296"/>
    <cellStyle name="Input 2 2 2 6 2 2" xfId="297"/>
    <cellStyle name="Input 2 2 2 6 2 2 2" xfId="12004"/>
    <cellStyle name="Input 2 2 2 6 2 2 3" xfId="12005"/>
    <cellStyle name="Input 2 2 2 6 2 3" xfId="298"/>
    <cellStyle name="Input 2 2 2 6 2 3 2" xfId="12006"/>
    <cellStyle name="Input 2 2 2 6 2 3 3" xfId="12007"/>
    <cellStyle name="Input 2 2 2 6 2 4" xfId="12008"/>
    <cellStyle name="Input 2 2 2 6 2 5" xfId="12009"/>
    <cellStyle name="Input 2 2 2 6 3" xfId="299"/>
    <cellStyle name="Input 2 2 2 6 3 2" xfId="12010"/>
    <cellStyle name="Input 2 2 2 6 3 3" xfId="12011"/>
    <cellStyle name="Input 2 2 2 6 4" xfId="300"/>
    <cellStyle name="Input 2 2 2 6 4 2" xfId="12012"/>
    <cellStyle name="Input 2 2 2 6 4 3" xfId="12013"/>
    <cellStyle name="Input 2 2 2 6 5" xfId="12014"/>
    <cellStyle name="Input 2 2 2 6 5 2" xfId="12015"/>
    <cellStyle name="Input 2 2 2 6 6" xfId="12016"/>
    <cellStyle name="Input 2 2 2 6 7" xfId="12017"/>
    <cellStyle name="Input 2 2 2 7" xfId="301"/>
    <cellStyle name="Input 2 2 2 7 2" xfId="302"/>
    <cellStyle name="Input 2 2 2 7 2 2" xfId="303"/>
    <cellStyle name="Input 2 2 2 7 2 2 2" xfId="12018"/>
    <cellStyle name="Input 2 2 2 7 2 2 3" xfId="12019"/>
    <cellStyle name="Input 2 2 2 7 2 3" xfId="304"/>
    <cellStyle name="Input 2 2 2 7 2 3 2" xfId="12020"/>
    <cellStyle name="Input 2 2 2 7 2 3 3" xfId="12021"/>
    <cellStyle name="Input 2 2 2 7 2 4" xfId="12022"/>
    <cellStyle name="Input 2 2 2 7 2 5" xfId="12023"/>
    <cellStyle name="Input 2 2 2 7 3" xfId="305"/>
    <cellStyle name="Input 2 2 2 7 3 2" xfId="12024"/>
    <cellStyle name="Input 2 2 2 7 3 3" xfId="12025"/>
    <cellStyle name="Input 2 2 2 7 4" xfId="306"/>
    <cellStyle name="Input 2 2 2 7 4 2" xfId="12026"/>
    <cellStyle name="Input 2 2 2 7 4 3" xfId="12027"/>
    <cellStyle name="Input 2 2 2 7 5" xfId="12028"/>
    <cellStyle name="Input 2 2 2 7 6" xfId="12029"/>
    <cellStyle name="Input 2 2 2 8" xfId="307"/>
    <cellStyle name="Input 2 2 2 8 2" xfId="308"/>
    <cellStyle name="Input 2 2 2 8 2 2" xfId="12030"/>
    <cellStyle name="Input 2 2 2 8 2 3" xfId="12031"/>
    <cellStyle name="Input 2 2 2 8 3" xfId="309"/>
    <cellStyle name="Input 2 2 2 8 3 2" xfId="12032"/>
    <cellStyle name="Input 2 2 2 8 3 3" xfId="12033"/>
    <cellStyle name="Input 2 2 2 8 4" xfId="12034"/>
    <cellStyle name="Input 2 2 2 8 5" xfId="12035"/>
    <cellStyle name="Input 2 2 2 9" xfId="310"/>
    <cellStyle name="Input 2 2 2 9 2" xfId="311"/>
    <cellStyle name="Input 2 2 2 9 2 2" xfId="12036"/>
    <cellStyle name="Input 2 2 2 9 2 3" xfId="12037"/>
    <cellStyle name="Input 2 2 2 9 3" xfId="312"/>
    <cellStyle name="Input 2 2 2 9 3 2" xfId="12038"/>
    <cellStyle name="Input 2 2 2 9 3 3" xfId="12039"/>
    <cellStyle name="Input 2 2 2 9 4" xfId="12040"/>
    <cellStyle name="Input 2 2 2 9 5" xfId="12041"/>
    <cellStyle name="Input 2 2 20" xfId="12042"/>
    <cellStyle name="Input 2 2 21" xfId="12043"/>
    <cellStyle name="Input 2 2 3" xfId="313"/>
    <cellStyle name="Input 2 2 3 10" xfId="314"/>
    <cellStyle name="Input 2 2 3 10 2" xfId="315"/>
    <cellStyle name="Input 2 2 3 10 2 2" xfId="12044"/>
    <cellStyle name="Input 2 2 3 10 2 3" xfId="12045"/>
    <cellStyle name="Input 2 2 3 10 3" xfId="316"/>
    <cellStyle name="Input 2 2 3 10 3 2" xfId="12046"/>
    <cellStyle name="Input 2 2 3 10 3 3" xfId="12047"/>
    <cellStyle name="Input 2 2 3 10 4" xfId="12048"/>
    <cellStyle name="Input 2 2 3 10 5" xfId="12049"/>
    <cellStyle name="Input 2 2 3 11" xfId="12050"/>
    <cellStyle name="Input 2 2 3 11 2" xfId="12051"/>
    <cellStyle name="Input 2 2 3 11 3" xfId="12052"/>
    <cellStyle name="Input 2 2 3 12" xfId="12053"/>
    <cellStyle name="Input 2 2 3 12 2" xfId="12054"/>
    <cellStyle name="Input 2 2 3 12 3" xfId="12055"/>
    <cellStyle name="Input 2 2 3 13" xfId="12056"/>
    <cellStyle name="Input 2 2 3 13 2" xfId="12057"/>
    <cellStyle name="Input 2 2 3 13 3" xfId="12058"/>
    <cellStyle name="Input 2 2 3 14" xfId="12059"/>
    <cellStyle name="Input 2 2 3 14 2" xfId="12060"/>
    <cellStyle name="Input 2 2 3 14 3" xfId="12061"/>
    <cellStyle name="Input 2 2 3 15" xfId="12062"/>
    <cellStyle name="Input 2 2 3 15 2" xfId="12063"/>
    <cellStyle name="Input 2 2 3 15 3" xfId="12064"/>
    <cellStyle name="Input 2 2 3 16" xfId="12065"/>
    <cellStyle name="Input 2 2 3 17" xfId="12066"/>
    <cellStyle name="Input 2 2 3 18" xfId="12067"/>
    <cellStyle name="Input 2 2 3 19" xfId="12068"/>
    <cellStyle name="Input 2 2 3 2" xfId="317"/>
    <cellStyle name="Input 2 2 3 2 10" xfId="12069"/>
    <cellStyle name="Input 2 2 3 2 10 2" xfId="12070"/>
    <cellStyle name="Input 2 2 3 2 10 3" xfId="12071"/>
    <cellStyle name="Input 2 2 3 2 11" xfId="12072"/>
    <cellStyle name="Input 2 2 3 2 11 2" xfId="12073"/>
    <cellStyle name="Input 2 2 3 2 11 3" xfId="12074"/>
    <cellStyle name="Input 2 2 3 2 12" xfId="12075"/>
    <cellStyle name="Input 2 2 3 2 12 2" xfId="12076"/>
    <cellStyle name="Input 2 2 3 2 12 3" xfId="12077"/>
    <cellStyle name="Input 2 2 3 2 13" xfId="12078"/>
    <cellStyle name="Input 2 2 3 2 14" xfId="12079"/>
    <cellStyle name="Input 2 2 3 2 2" xfId="318"/>
    <cellStyle name="Input 2 2 3 2 2 2" xfId="319"/>
    <cellStyle name="Input 2 2 3 2 2 2 2" xfId="12080"/>
    <cellStyle name="Input 2 2 3 2 2 2 2 2" xfId="12081"/>
    <cellStyle name="Input 2 2 3 2 2 2 2 2 2" xfId="12082"/>
    <cellStyle name="Input 2 2 3 2 2 2 2 3" xfId="12083"/>
    <cellStyle name="Input 2 2 3 2 2 2 3" xfId="12084"/>
    <cellStyle name="Input 2 2 3 2 2 2 3 2" xfId="12085"/>
    <cellStyle name="Input 2 2 3 2 2 2 3 3" xfId="12086"/>
    <cellStyle name="Input 2 2 3 2 2 2 4" xfId="12087"/>
    <cellStyle name="Input 2 2 3 2 2 2 4 2" xfId="12088"/>
    <cellStyle name="Input 2 2 3 2 2 2 4 3" xfId="12089"/>
    <cellStyle name="Input 2 2 3 2 2 2 5" xfId="12090"/>
    <cellStyle name="Input 2 2 3 2 2 2 5 2" xfId="12091"/>
    <cellStyle name="Input 2 2 3 2 2 2 5 3" xfId="12092"/>
    <cellStyle name="Input 2 2 3 2 2 2 6" xfId="12093"/>
    <cellStyle name="Input 2 2 3 2 2 2 6 2" xfId="12094"/>
    <cellStyle name="Input 2 2 3 2 2 2 7" xfId="12095"/>
    <cellStyle name="Input 2 2 3 2 2 2 8" xfId="12096"/>
    <cellStyle name="Input 2 2 3 2 2 2 9" xfId="12097"/>
    <cellStyle name="Input 2 2 3 2 2 3" xfId="12098"/>
    <cellStyle name="Input 2 2 3 2 2 3 2" xfId="12099"/>
    <cellStyle name="Input 2 2 3 2 2 3 2 2" xfId="12100"/>
    <cellStyle name="Input 2 2 3 2 2 3 3" xfId="12101"/>
    <cellStyle name="Input 2 2 3 2 2 4" xfId="12102"/>
    <cellStyle name="Input 2 2 3 2 2 4 2" xfId="12103"/>
    <cellStyle name="Input 2 2 3 2 2 4 3" xfId="12104"/>
    <cellStyle name="Input 2 2 3 2 2 5" xfId="12105"/>
    <cellStyle name="Input 2 2 3 2 2 6" xfId="12106"/>
    <cellStyle name="Input 2 2 3 2 3" xfId="320"/>
    <cellStyle name="Input 2 2 3 2 3 2" xfId="12107"/>
    <cellStyle name="Input 2 2 3 2 3 2 2" xfId="12108"/>
    <cellStyle name="Input 2 2 3 2 3 2 2 2" xfId="12109"/>
    <cellStyle name="Input 2 2 3 2 3 2 3" xfId="12110"/>
    <cellStyle name="Input 2 2 3 2 3 3" xfId="12111"/>
    <cellStyle name="Input 2 2 3 2 3 3 2" xfId="12112"/>
    <cellStyle name="Input 2 2 3 2 3 3 2 2" xfId="12113"/>
    <cellStyle name="Input 2 2 3 2 3 3 3" xfId="12114"/>
    <cellStyle name="Input 2 2 3 2 3 4" xfId="12115"/>
    <cellStyle name="Input 2 2 3 2 3 4 2" xfId="12116"/>
    <cellStyle name="Input 2 2 3 2 3 4 3" xfId="12117"/>
    <cellStyle name="Input 2 2 3 2 3 5" xfId="12118"/>
    <cellStyle name="Input 2 2 3 2 3 5 2" xfId="12119"/>
    <cellStyle name="Input 2 2 3 2 3 5 3" xfId="12120"/>
    <cellStyle name="Input 2 2 3 2 3 6" xfId="12121"/>
    <cellStyle name="Input 2 2 3 2 3 6 2" xfId="12122"/>
    <cellStyle name="Input 2 2 3 2 3 7" xfId="12123"/>
    <cellStyle name="Input 2 2 3 2 3 8" xfId="12124"/>
    <cellStyle name="Input 2 2 3 2 3 9" xfId="12125"/>
    <cellStyle name="Input 2 2 3 2 4" xfId="321"/>
    <cellStyle name="Input 2 2 3 2 4 2" xfId="12126"/>
    <cellStyle name="Input 2 2 3 2 4 2 2" xfId="12127"/>
    <cellStyle name="Input 2 2 3 2 4 3" xfId="12128"/>
    <cellStyle name="Input 2 2 3 2 5" xfId="12129"/>
    <cellStyle name="Input 2 2 3 2 5 2" xfId="12130"/>
    <cellStyle name="Input 2 2 3 2 5 3" xfId="12131"/>
    <cellStyle name="Input 2 2 3 2 6" xfId="12132"/>
    <cellStyle name="Input 2 2 3 2 6 2" xfId="12133"/>
    <cellStyle name="Input 2 2 3 2 6 3" xfId="12134"/>
    <cellStyle name="Input 2 2 3 2 7" xfId="12135"/>
    <cellStyle name="Input 2 2 3 2 7 2" xfId="12136"/>
    <cellStyle name="Input 2 2 3 2 7 3" xfId="12137"/>
    <cellStyle name="Input 2 2 3 2 8" xfId="12138"/>
    <cellStyle name="Input 2 2 3 2 8 2" xfId="12139"/>
    <cellStyle name="Input 2 2 3 2 8 3" xfId="12140"/>
    <cellStyle name="Input 2 2 3 2 9" xfId="12141"/>
    <cellStyle name="Input 2 2 3 2 9 2" xfId="12142"/>
    <cellStyle name="Input 2 2 3 2 9 3" xfId="12143"/>
    <cellStyle name="Input 2 2 3 3" xfId="322"/>
    <cellStyle name="Input 2 2 3 3 10" xfId="12144"/>
    <cellStyle name="Input 2 2 3 3 10 2" xfId="12145"/>
    <cellStyle name="Input 2 2 3 3 10 3" xfId="12146"/>
    <cellStyle name="Input 2 2 3 3 11" xfId="12147"/>
    <cellStyle name="Input 2 2 3 3 11 2" xfId="12148"/>
    <cellStyle name="Input 2 2 3 3 11 3" xfId="12149"/>
    <cellStyle name="Input 2 2 3 3 12" xfId="12150"/>
    <cellStyle name="Input 2 2 3 3 12 2" xfId="12151"/>
    <cellStyle name="Input 2 2 3 3 12 3" xfId="12152"/>
    <cellStyle name="Input 2 2 3 3 13" xfId="12153"/>
    <cellStyle name="Input 2 2 3 3 14" xfId="12154"/>
    <cellStyle name="Input 2 2 3 3 2" xfId="323"/>
    <cellStyle name="Input 2 2 3 3 2 2" xfId="12155"/>
    <cellStyle name="Input 2 2 3 3 2 2 2" xfId="12156"/>
    <cellStyle name="Input 2 2 3 3 2 2 2 2" xfId="12157"/>
    <cellStyle name="Input 2 2 3 3 2 2 3" xfId="12158"/>
    <cellStyle name="Input 2 2 3 3 2 3" xfId="12159"/>
    <cellStyle name="Input 2 2 3 3 2 3 2" xfId="12160"/>
    <cellStyle name="Input 2 2 3 3 2 3 2 2" xfId="12161"/>
    <cellStyle name="Input 2 2 3 3 2 3 3" xfId="12162"/>
    <cellStyle name="Input 2 2 3 3 2 4" xfId="12163"/>
    <cellStyle name="Input 2 2 3 3 2 4 2" xfId="12164"/>
    <cellStyle name="Input 2 2 3 3 2 4 3" xfId="12165"/>
    <cellStyle name="Input 2 2 3 3 2 5" xfId="12166"/>
    <cellStyle name="Input 2 2 3 3 2 5 2" xfId="12167"/>
    <cellStyle name="Input 2 2 3 3 2 5 3" xfId="12168"/>
    <cellStyle name="Input 2 2 3 3 2 6" xfId="12169"/>
    <cellStyle name="Input 2 2 3 3 2 6 2" xfId="12170"/>
    <cellStyle name="Input 2 2 3 3 2 7" xfId="12171"/>
    <cellStyle name="Input 2 2 3 3 2 8" xfId="12172"/>
    <cellStyle name="Input 2 2 3 3 2 9" xfId="12173"/>
    <cellStyle name="Input 2 2 3 3 3" xfId="324"/>
    <cellStyle name="Input 2 2 3 3 3 2" xfId="12174"/>
    <cellStyle name="Input 2 2 3 3 3 2 2" xfId="12175"/>
    <cellStyle name="Input 2 2 3 3 3 3" xfId="12176"/>
    <cellStyle name="Input 2 2 3 3 4" xfId="325"/>
    <cellStyle name="Input 2 2 3 3 4 2" xfId="12177"/>
    <cellStyle name="Input 2 2 3 3 4 3" xfId="12178"/>
    <cellStyle name="Input 2 2 3 3 5" xfId="12179"/>
    <cellStyle name="Input 2 2 3 3 5 2" xfId="12180"/>
    <cellStyle name="Input 2 2 3 3 5 3" xfId="12181"/>
    <cellStyle name="Input 2 2 3 3 6" xfId="12182"/>
    <cellStyle name="Input 2 2 3 3 6 2" xfId="12183"/>
    <cellStyle name="Input 2 2 3 3 6 3" xfId="12184"/>
    <cellStyle name="Input 2 2 3 3 7" xfId="12185"/>
    <cellStyle name="Input 2 2 3 3 7 2" xfId="12186"/>
    <cellStyle name="Input 2 2 3 3 7 3" xfId="12187"/>
    <cellStyle name="Input 2 2 3 3 8" xfId="12188"/>
    <cellStyle name="Input 2 2 3 3 8 2" xfId="12189"/>
    <cellStyle name="Input 2 2 3 3 8 3" xfId="12190"/>
    <cellStyle name="Input 2 2 3 3 9" xfId="12191"/>
    <cellStyle name="Input 2 2 3 3 9 2" xfId="12192"/>
    <cellStyle name="Input 2 2 3 3 9 3" xfId="12193"/>
    <cellStyle name="Input 2 2 3 4" xfId="326"/>
    <cellStyle name="Input 2 2 3 4 10" xfId="12194"/>
    <cellStyle name="Input 2 2 3 4 11" xfId="12195"/>
    <cellStyle name="Input 2 2 3 4 2" xfId="327"/>
    <cellStyle name="Input 2 2 3 4 2 10" xfId="12196"/>
    <cellStyle name="Input 2 2 3 4 2 2" xfId="328"/>
    <cellStyle name="Input 2 2 3 4 2 2 2" xfId="12197"/>
    <cellStyle name="Input 2 2 3 4 2 2 2 2" xfId="12198"/>
    <cellStyle name="Input 2 2 3 4 2 2 3" xfId="12199"/>
    <cellStyle name="Input 2 2 3 4 2 3" xfId="12200"/>
    <cellStyle name="Input 2 2 3 4 2 3 2" xfId="12201"/>
    <cellStyle name="Input 2 2 3 4 2 3 2 2" xfId="12202"/>
    <cellStyle name="Input 2 2 3 4 2 3 3" xfId="12203"/>
    <cellStyle name="Input 2 2 3 4 2 4" xfId="12204"/>
    <cellStyle name="Input 2 2 3 4 2 4 2" xfId="12205"/>
    <cellStyle name="Input 2 2 3 4 2 4 3" xfId="12206"/>
    <cellStyle name="Input 2 2 3 4 2 5" xfId="12207"/>
    <cellStyle name="Input 2 2 3 4 2 5 2" xfId="12208"/>
    <cellStyle name="Input 2 2 3 4 2 5 3" xfId="12209"/>
    <cellStyle name="Input 2 2 3 4 2 6" xfId="12210"/>
    <cellStyle name="Input 2 2 3 4 2 6 2" xfId="12211"/>
    <cellStyle name="Input 2 2 3 4 2 6 3" xfId="12212"/>
    <cellStyle name="Input 2 2 3 4 2 7" xfId="12213"/>
    <cellStyle name="Input 2 2 3 4 2 7 2" xfId="12214"/>
    <cellStyle name="Input 2 2 3 4 2 8" xfId="12215"/>
    <cellStyle name="Input 2 2 3 4 2 9" xfId="12216"/>
    <cellStyle name="Input 2 2 3 4 3" xfId="329"/>
    <cellStyle name="Input 2 2 3 4 3 2" xfId="12217"/>
    <cellStyle name="Input 2 2 3 4 3 2 2" xfId="12218"/>
    <cellStyle name="Input 2 2 3 4 3 3" xfId="12219"/>
    <cellStyle name="Input 2 2 3 4 4" xfId="12220"/>
    <cellStyle name="Input 2 2 3 4 4 2" xfId="12221"/>
    <cellStyle name="Input 2 2 3 4 4 2 2" xfId="12222"/>
    <cellStyle name="Input 2 2 3 4 4 3" xfId="12223"/>
    <cellStyle name="Input 2 2 3 4 5" xfId="12224"/>
    <cellStyle name="Input 2 2 3 4 5 2" xfId="12225"/>
    <cellStyle name="Input 2 2 3 4 5 2 2" xfId="12226"/>
    <cellStyle name="Input 2 2 3 4 5 3" xfId="12227"/>
    <cellStyle name="Input 2 2 3 4 6" xfId="12228"/>
    <cellStyle name="Input 2 2 3 4 6 2" xfId="12229"/>
    <cellStyle name="Input 2 2 3 4 6 3" xfId="12230"/>
    <cellStyle name="Input 2 2 3 4 7" xfId="12231"/>
    <cellStyle name="Input 2 2 3 4 7 2" xfId="12232"/>
    <cellStyle name="Input 2 2 3 4 7 3" xfId="12233"/>
    <cellStyle name="Input 2 2 3 4 8" xfId="12234"/>
    <cellStyle name="Input 2 2 3 4 8 2" xfId="12235"/>
    <cellStyle name="Input 2 2 3 4 9" xfId="12236"/>
    <cellStyle name="Input 2 2 3 5" xfId="330"/>
    <cellStyle name="Input 2 2 3 5 10" xfId="12237"/>
    <cellStyle name="Input 2 2 3 5 11" xfId="12238"/>
    <cellStyle name="Input 2 2 3 5 2" xfId="331"/>
    <cellStyle name="Input 2 2 3 5 2 10" xfId="12239"/>
    <cellStyle name="Input 2 2 3 5 2 2" xfId="332"/>
    <cellStyle name="Input 2 2 3 5 2 2 2" xfId="12240"/>
    <cellStyle name="Input 2 2 3 5 2 2 2 2" xfId="12241"/>
    <cellStyle name="Input 2 2 3 5 2 2 3" xfId="12242"/>
    <cellStyle name="Input 2 2 3 5 2 3" xfId="333"/>
    <cellStyle name="Input 2 2 3 5 2 3 2" xfId="12243"/>
    <cellStyle name="Input 2 2 3 5 2 3 2 2" xfId="12244"/>
    <cellStyle name="Input 2 2 3 5 2 3 3" xfId="12245"/>
    <cellStyle name="Input 2 2 3 5 2 4" xfId="12246"/>
    <cellStyle name="Input 2 2 3 5 2 4 2" xfId="12247"/>
    <cellStyle name="Input 2 2 3 5 2 4 3" xfId="12248"/>
    <cellStyle name="Input 2 2 3 5 2 5" xfId="12249"/>
    <cellStyle name="Input 2 2 3 5 2 5 2" xfId="12250"/>
    <cellStyle name="Input 2 2 3 5 2 5 3" xfId="12251"/>
    <cellStyle name="Input 2 2 3 5 2 6" xfId="12252"/>
    <cellStyle name="Input 2 2 3 5 2 6 2" xfId="12253"/>
    <cellStyle name="Input 2 2 3 5 2 6 3" xfId="12254"/>
    <cellStyle name="Input 2 2 3 5 2 7" xfId="12255"/>
    <cellStyle name="Input 2 2 3 5 2 7 2" xfId="12256"/>
    <cellStyle name="Input 2 2 3 5 2 8" xfId="12257"/>
    <cellStyle name="Input 2 2 3 5 2 9" xfId="12258"/>
    <cellStyle name="Input 2 2 3 5 3" xfId="334"/>
    <cellStyle name="Input 2 2 3 5 3 2" xfId="12259"/>
    <cellStyle name="Input 2 2 3 5 3 2 2" xfId="12260"/>
    <cellStyle name="Input 2 2 3 5 3 3" xfId="12261"/>
    <cellStyle name="Input 2 2 3 5 4" xfId="335"/>
    <cellStyle name="Input 2 2 3 5 4 2" xfId="12262"/>
    <cellStyle name="Input 2 2 3 5 4 2 2" xfId="12263"/>
    <cellStyle name="Input 2 2 3 5 4 3" xfId="12264"/>
    <cellStyle name="Input 2 2 3 5 5" xfId="12265"/>
    <cellStyle name="Input 2 2 3 5 5 2" xfId="12266"/>
    <cellStyle name="Input 2 2 3 5 5 2 2" xfId="12267"/>
    <cellStyle name="Input 2 2 3 5 5 3" xfId="12268"/>
    <cellStyle name="Input 2 2 3 5 6" xfId="12269"/>
    <cellStyle name="Input 2 2 3 5 6 2" xfId="12270"/>
    <cellStyle name="Input 2 2 3 5 6 3" xfId="12271"/>
    <cellStyle name="Input 2 2 3 5 7" xfId="12272"/>
    <cellStyle name="Input 2 2 3 5 7 2" xfId="12273"/>
    <cellStyle name="Input 2 2 3 5 7 3" xfId="12274"/>
    <cellStyle name="Input 2 2 3 5 8" xfId="12275"/>
    <cellStyle name="Input 2 2 3 5 8 2" xfId="12276"/>
    <cellStyle name="Input 2 2 3 5 9" xfId="12277"/>
    <cellStyle name="Input 2 2 3 6" xfId="336"/>
    <cellStyle name="Input 2 2 3 6 2" xfId="337"/>
    <cellStyle name="Input 2 2 3 6 2 2" xfId="338"/>
    <cellStyle name="Input 2 2 3 6 2 2 2" xfId="12278"/>
    <cellStyle name="Input 2 2 3 6 2 2 3" xfId="12279"/>
    <cellStyle name="Input 2 2 3 6 2 3" xfId="339"/>
    <cellStyle name="Input 2 2 3 6 2 3 2" xfId="12280"/>
    <cellStyle name="Input 2 2 3 6 2 3 3" xfId="12281"/>
    <cellStyle name="Input 2 2 3 6 2 4" xfId="12282"/>
    <cellStyle name="Input 2 2 3 6 2 5" xfId="12283"/>
    <cellStyle name="Input 2 2 3 6 3" xfId="340"/>
    <cellStyle name="Input 2 2 3 6 3 2" xfId="12284"/>
    <cellStyle name="Input 2 2 3 6 3 3" xfId="12285"/>
    <cellStyle name="Input 2 2 3 6 4" xfId="341"/>
    <cellStyle name="Input 2 2 3 6 4 2" xfId="12286"/>
    <cellStyle name="Input 2 2 3 6 4 3" xfId="12287"/>
    <cellStyle name="Input 2 2 3 6 5" xfId="12288"/>
    <cellStyle name="Input 2 2 3 6 5 2" xfId="12289"/>
    <cellStyle name="Input 2 2 3 6 6" xfId="12290"/>
    <cellStyle name="Input 2 2 3 6 7" xfId="12291"/>
    <cellStyle name="Input 2 2 3 7" xfId="342"/>
    <cellStyle name="Input 2 2 3 7 2" xfId="343"/>
    <cellStyle name="Input 2 2 3 7 2 2" xfId="344"/>
    <cellStyle name="Input 2 2 3 7 2 2 2" xfId="12292"/>
    <cellStyle name="Input 2 2 3 7 2 2 3" xfId="12293"/>
    <cellStyle name="Input 2 2 3 7 2 3" xfId="345"/>
    <cellStyle name="Input 2 2 3 7 2 3 2" xfId="12294"/>
    <cellStyle name="Input 2 2 3 7 2 3 3" xfId="12295"/>
    <cellStyle name="Input 2 2 3 7 2 4" xfId="12296"/>
    <cellStyle name="Input 2 2 3 7 2 5" xfId="12297"/>
    <cellStyle name="Input 2 2 3 7 3" xfId="346"/>
    <cellStyle name="Input 2 2 3 7 3 2" xfId="12298"/>
    <cellStyle name="Input 2 2 3 7 3 3" xfId="12299"/>
    <cellStyle name="Input 2 2 3 7 4" xfId="347"/>
    <cellStyle name="Input 2 2 3 7 4 2" xfId="12300"/>
    <cellStyle name="Input 2 2 3 7 4 3" xfId="12301"/>
    <cellStyle name="Input 2 2 3 7 5" xfId="12302"/>
    <cellStyle name="Input 2 2 3 7 6" xfId="12303"/>
    <cellStyle name="Input 2 2 3 8" xfId="348"/>
    <cellStyle name="Input 2 2 3 8 2" xfId="349"/>
    <cellStyle name="Input 2 2 3 8 2 2" xfId="12304"/>
    <cellStyle name="Input 2 2 3 8 2 3" xfId="12305"/>
    <cellStyle name="Input 2 2 3 8 3" xfId="350"/>
    <cellStyle name="Input 2 2 3 8 3 2" xfId="12306"/>
    <cellStyle name="Input 2 2 3 8 3 3" xfId="12307"/>
    <cellStyle name="Input 2 2 3 8 4" xfId="12308"/>
    <cellStyle name="Input 2 2 3 8 5" xfId="12309"/>
    <cellStyle name="Input 2 2 3 9" xfId="351"/>
    <cellStyle name="Input 2 2 3 9 2" xfId="352"/>
    <cellStyle name="Input 2 2 3 9 2 2" xfId="12310"/>
    <cellStyle name="Input 2 2 3 9 2 3" xfId="12311"/>
    <cellStyle name="Input 2 2 3 9 3" xfId="353"/>
    <cellStyle name="Input 2 2 3 9 3 2" xfId="12312"/>
    <cellStyle name="Input 2 2 3 9 3 3" xfId="12313"/>
    <cellStyle name="Input 2 2 3 9 4" xfId="12314"/>
    <cellStyle name="Input 2 2 3 9 5" xfId="12315"/>
    <cellStyle name="Input 2 2 4" xfId="354"/>
    <cellStyle name="Input 2 2 4 10" xfId="12316"/>
    <cellStyle name="Input 2 2 4 10 2" xfId="12317"/>
    <cellStyle name="Input 2 2 4 10 3" xfId="12318"/>
    <cellStyle name="Input 2 2 4 11" xfId="12319"/>
    <cellStyle name="Input 2 2 4 11 2" xfId="12320"/>
    <cellStyle name="Input 2 2 4 11 3" xfId="12321"/>
    <cellStyle name="Input 2 2 4 12" xfId="12322"/>
    <cellStyle name="Input 2 2 4 12 2" xfId="12323"/>
    <cellStyle name="Input 2 2 4 12 3" xfId="12324"/>
    <cellStyle name="Input 2 2 4 13" xfId="12325"/>
    <cellStyle name="Input 2 2 4 14" xfId="12326"/>
    <cellStyle name="Input 2 2 4 2" xfId="355"/>
    <cellStyle name="Input 2 2 4 2 2" xfId="356"/>
    <cellStyle name="Input 2 2 4 2 2 2" xfId="12327"/>
    <cellStyle name="Input 2 2 4 2 2 2 2" xfId="12328"/>
    <cellStyle name="Input 2 2 4 2 2 2 2 2" xfId="12329"/>
    <cellStyle name="Input 2 2 4 2 2 2 3" xfId="12330"/>
    <cellStyle name="Input 2 2 4 2 2 3" xfId="12331"/>
    <cellStyle name="Input 2 2 4 2 2 3 2" xfId="12332"/>
    <cellStyle name="Input 2 2 4 2 2 3 3" xfId="12333"/>
    <cellStyle name="Input 2 2 4 2 2 4" xfId="12334"/>
    <cellStyle name="Input 2 2 4 2 2 4 2" xfId="12335"/>
    <cellStyle name="Input 2 2 4 2 2 4 3" xfId="12336"/>
    <cellStyle name="Input 2 2 4 2 2 5" xfId="12337"/>
    <cellStyle name="Input 2 2 4 2 2 5 2" xfId="12338"/>
    <cellStyle name="Input 2 2 4 2 2 5 3" xfId="12339"/>
    <cellStyle name="Input 2 2 4 2 2 6" xfId="12340"/>
    <cellStyle name="Input 2 2 4 2 2 6 2" xfId="12341"/>
    <cellStyle name="Input 2 2 4 2 2 7" xfId="12342"/>
    <cellStyle name="Input 2 2 4 2 2 8" xfId="12343"/>
    <cellStyle name="Input 2 2 4 2 2 9" xfId="12344"/>
    <cellStyle name="Input 2 2 4 2 3" xfId="12345"/>
    <cellStyle name="Input 2 2 4 2 3 2" xfId="12346"/>
    <cellStyle name="Input 2 2 4 2 3 2 2" xfId="12347"/>
    <cellStyle name="Input 2 2 4 2 3 3" xfId="12348"/>
    <cellStyle name="Input 2 2 4 2 4" xfId="12349"/>
    <cellStyle name="Input 2 2 4 2 4 2" xfId="12350"/>
    <cellStyle name="Input 2 2 4 2 4 3" xfId="12351"/>
    <cellStyle name="Input 2 2 4 2 5" xfId="12352"/>
    <cellStyle name="Input 2 2 4 2 6" xfId="12353"/>
    <cellStyle name="Input 2 2 4 3" xfId="357"/>
    <cellStyle name="Input 2 2 4 3 2" xfId="12354"/>
    <cellStyle name="Input 2 2 4 3 2 2" xfId="12355"/>
    <cellStyle name="Input 2 2 4 3 2 2 2" xfId="12356"/>
    <cellStyle name="Input 2 2 4 3 2 3" xfId="12357"/>
    <cellStyle name="Input 2 2 4 3 3" xfId="12358"/>
    <cellStyle name="Input 2 2 4 3 3 2" xfId="12359"/>
    <cellStyle name="Input 2 2 4 3 3 2 2" xfId="12360"/>
    <cellStyle name="Input 2 2 4 3 3 3" xfId="12361"/>
    <cellStyle name="Input 2 2 4 3 4" xfId="12362"/>
    <cellStyle name="Input 2 2 4 3 4 2" xfId="12363"/>
    <cellStyle name="Input 2 2 4 3 4 3" xfId="12364"/>
    <cellStyle name="Input 2 2 4 3 5" xfId="12365"/>
    <cellStyle name="Input 2 2 4 3 5 2" xfId="12366"/>
    <cellStyle name="Input 2 2 4 3 5 3" xfId="12367"/>
    <cellStyle name="Input 2 2 4 3 6" xfId="12368"/>
    <cellStyle name="Input 2 2 4 3 6 2" xfId="12369"/>
    <cellStyle name="Input 2 2 4 3 7" xfId="12370"/>
    <cellStyle name="Input 2 2 4 3 8" xfId="12371"/>
    <cellStyle name="Input 2 2 4 3 9" xfId="12372"/>
    <cellStyle name="Input 2 2 4 4" xfId="358"/>
    <cellStyle name="Input 2 2 4 4 2" xfId="12373"/>
    <cellStyle name="Input 2 2 4 4 2 2" xfId="12374"/>
    <cellStyle name="Input 2 2 4 4 3" xfId="12375"/>
    <cellStyle name="Input 2 2 4 5" xfId="12376"/>
    <cellStyle name="Input 2 2 4 5 2" xfId="12377"/>
    <cellStyle name="Input 2 2 4 5 3" xfId="12378"/>
    <cellStyle name="Input 2 2 4 6" xfId="12379"/>
    <cellStyle name="Input 2 2 4 6 2" xfId="12380"/>
    <cellStyle name="Input 2 2 4 6 3" xfId="12381"/>
    <cellStyle name="Input 2 2 4 7" xfId="12382"/>
    <cellStyle name="Input 2 2 4 7 2" xfId="12383"/>
    <cellStyle name="Input 2 2 4 7 3" xfId="12384"/>
    <cellStyle name="Input 2 2 4 8" xfId="12385"/>
    <cellStyle name="Input 2 2 4 8 2" xfId="12386"/>
    <cellStyle name="Input 2 2 4 8 3" xfId="12387"/>
    <cellStyle name="Input 2 2 4 9" xfId="12388"/>
    <cellStyle name="Input 2 2 4 9 2" xfId="12389"/>
    <cellStyle name="Input 2 2 4 9 3" xfId="12390"/>
    <cellStyle name="Input 2 2 5" xfId="359"/>
    <cellStyle name="Input 2 2 5 10" xfId="12391"/>
    <cellStyle name="Input 2 2 5 10 2" xfId="12392"/>
    <cellStyle name="Input 2 2 5 10 3" xfId="12393"/>
    <cellStyle name="Input 2 2 5 11" xfId="12394"/>
    <cellStyle name="Input 2 2 5 11 2" xfId="12395"/>
    <cellStyle name="Input 2 2 5 11 3" xfId="12396"/>
    <cellStyle name="Input 2 2 5 12" xfId="12397"/>
    <cellStyle name="Input 2 2 5 12 2" xfId="12398"/>
    <cellStyle name="Input 2 2 5 12 3" xfId="12399"/>
    <cellStyle name="Input 2 2 5 13" xfId="12400"/>
    <cellStyle name="Input 2 2 5 14" xfId="12401"/>
    <cellStyle name="Input 2 2 5 2" xfId="360"/>
    <cellStyle name="Input 2 2 5 2 2" xfId="12402"/>
    <cellStyle name="Input 2 2 5 2 2 2" xfId="12403"/>
    <cellStyle name="Input 2 2 5 2 2 2 2" xfId="12404"/>
    <cellStyle name="Input 2 2 5 2 2 3" xfId="12405"/>
    <cellStyle name="Input 2 2 5 2 3" xfId="12406"/>
    <cellStyle name="Input 2 2 5 2 3 2" xfId="12407"/>
    <cellStyle name="Input 2 2 5 2 3 2 2" xfId="12408"/>
    <cellStyle name="Input 2 2 5 2 3 3" xfId="12409"/>
    <cellStyle name="Input 2 2 5 2 4" xfId="12410"/>
    <cellStyle name="Input 2 2 5 2 4 2" xfId="12411"/>
    <cellStyle name="Input 2 2 5 2 4 3" xfId="12412"/>
    <cellStyle name="Input 2 2 5 2 5" xfId="12413"/>
    <cellStyle name="Input 2 2 5 2 5 2" xfId="12414"/>
    <cellStyle name="Input 2 2 5 2 5 3" xfId="12415"/>
    <cellStyle name="Input 2 2 5 2 6" xfId="12416"/>
    <cellStyle name="Input 2 2 5 2 6 2" xfId="12417"/>
    <cellStyle name="Input 2 2 5 2 7" xfId="12418"/>
    <cellStyle name="Input 2 2 5 2 8" xfId="12419"/>
    <cellStyle name="Input 2 2 5 2 9" xfId="12420"/>
    <cellStyle name="Input 2 2 5 3" xfId="361"/>
    <cellStyle name="Input 2 2 5 3 2" xfId="12421"/>
    <cellStyle name="Input 2 2 5 3 2 2" xfId="12422"/>
    <cellStyle name="Input 2 2 5 3 3" xfId="12423"/>
    <cellStyle name="Input 2 2 5 4" xfId="362"/>
    <cellStyle name="Input 2 2 5 4 2" xfId="12424"/>
    <cellStyle name="Input 2 2 5 4 3" xfId="12425"/>
    <cellStyle name="Input 2 2 5 5" xfId="12426"/>
    <cellStyle name="Input 2 2 5 5 2" xfId="12427"/>
    <cellStyle name="Input 2 2 5 5 3" xfId="12428"/>
    <cellStyle name="Input 2 2 5 6" xfId="12429"/>
    <cellStyle name="Input 2 2 5 6 2" xfId="12430"/>
    <cellStyle name="Input 2 2 5 6 3" xfId="12431"/>
    <cellStyle name="Input 2 2 5 7" xfId="12432"/>
    <cellStyle name="Input 2 2 5 7 2" xfId="12433"/>
    <cellStyle name="Input 2 2 5 7 3" xfId="12434"/>
    <cellStyle name="Input 2 2 5 8" xfId="12435"/>
    <cellStyle name="Input 2 2 5 8 2" xfId="12436"/>
    <cellStyle name="Input 2 2 5 8 3" xfId="12437"/>
    <cellStyle name="Input 2 2 5 9" xfId="12438"/>
    <cellStyle name="Input 2 2 5 9 2" xfId="12439"/>
    <cellStyle name="Input 2 2 5 9 3" xfId="12440"/>
    <cellStyle name="Input 2 2 6" xfId="363"/>
    <cellStyle name="Input 2 2 6 10" xfId="12441"/>
    <cellStyle name="Input 2 2 6 11" xfId="12442"/>
    <cellStyle name="Input 2 2 6 2" xfId="364"/>
    <cellStyle name="Input 2 2 6 2 10" xfId="12443"/>
    <cellStyle name="Input 2 2 6 2 2" xfId="365"/>
    <cellStyle name="Input 2 2 6 2 2 2" xfId="12444"/>
    <cellStyle name="Input 2 2 6 2 2 2 2" xfId="12445"/>
    <cellStyle name="Input 2 2 6 2 2 3" xfId="12446"/>
    <cellStyle name="Input 2 2 6 2 3" xfId="12447"/>
    <cellStyle name="Input 2 2 6 2 3 2" xfId="12448"/>
    <cellStyle name="Input 2 2 6 2 3 2 2" xfId="12449"/>
    <cellStyle name="Input 2 2 6 2 3 3" xfId="12450"/>
    <cellStyle name="Input 2 2 6 2 4" xfId="12451"/>
    <cellStyle name="Input 2 2 6 2 4 2" xfId="12452"/>
    <cellStyle name="Input 2 2 6 2 4 3" xfId="12453"/>
    <cellStyle name="Input 2 2 6 2 5" xfId="12454"/>
    <cellStyle name="Input 2 2 6 2 5 2" xfId="12455"/>
    <cellStyle name="Input 2 2 6 2 5 3" xfId="12456"/>
    <cellStyle name="Input 2 2 6 2 6" xfId="12457"/>
    <cellStyle name="Input 2 2 6 2 6 2" xfId="12458"/>
    <cellStyle name="Input 2 2 6 2 6 3" xfId="12459"/>
    <cellStyle name="Input 2 2 6 2 7" xfId="12460"/>
    <cellStyle name="Input 2 2 6 2 7 2" xfId="12461"/>
    <cellStyle name="Input 2 2 6 2 8" xfId="12462"/>
    <cellStyle name="Input 2 2 6 2 9" xfId="12463"/>
    <cellStyle name="Input 2 2 6 3" xfId="366"/>
    <cellStyle name="Input 2 2 6 3 2" xfId="12464"/>
    <cellStyle name="Input 2 2 6 3 2 2" xfId="12465"/>
    <cellStyle name="Input 2 2 6 3 3" xfId="12466"/>
    <cellStyle name="Input 2 2 6 4" xfId="12467"/>
    <cellStyle name="Input 2 2 6 4 2" xfId="12468"/>
    <cellStyle name="Input 2 2 6 4 2 2" xfId="12469"/>
    <cellStyle name="Input 2 2 6 4 3" xfId="12470"/>
    <cellStyle name="Input 2 2 6 5" xfId="12471"/>
    <cellStyle name="Input 2 2 6 5 2" xfId="12472"/>
    <cellStyle name="Input 2 2 6 5 2 2" xfId="12473"/>
    <cellStyle name="Input 2 2 6 5 3" xfId="12474"/>
    <cellStyle name="Input 2 2 6 6" xfId="12475"/>
    <cellStyle name="Input 2 2 6 6 2" xfId="12476"/>
    <cellStyle name="Input 2 2 6 6 3" xfId="12477"/>
    <cellStyle name="Input 2 2 6 7" xfId="12478"/>
    <cellStyle name="Input 2 2 6 7 2" xfId="12479"/>
    <cellStyle name="Input 2 2 6 7 3" xfId="12480"/>
    <cellStyle name="Input 2 2 6 8" xfId="12481"/>
    <cellStyle name="Input 2 2 6 8 2" xfId="12482"/>
    <cellStyle name="Input 2 2 6 9" xfId="12483"/>
    <cellStyle name="Input 2 2 7" xfId="367"/>
    <cellStyle name="Input 2 2 7 10" xfId="12484"/>
    <cellStyle name="Input 2 2 7 11" xfId="12485"/>
    <cellStyle name="Input 2 2 7 2" xfId="368"/>
    <cellStyle name="Input 2 2 7 2 10" xfId="12486"/>
    <cellStyle name="Input 2 2 7 2 2" xfId="369"/>
    <cellStyle name="Input 2 2 7 2 2 2" xfId="12487"/>
    <cellStyle name="Input 2 2 7 2 2 2 2" xfId="12488"/>
    <cellStyle name="Input 2 2 7 2 2 3" xfId="12489"/>
    <cellStyle name="Input 2 2 7 2 3" xfId="370"/>
    <cellStyle name="Input 2 2 7 2 3 2" xfId="12490"/>
    <cellStyle name="Input 2 2 7 2 3 2 2" xfId="12491"/>
    <cellStyle name="Input 2 2 7 2 3 3" xfId="12492"/>
    <cellStyle name="Input 2 2 7 2 4" xfId="12493"/>
    <cellStyle name="Input 2 2 7 2 4 2" xfId="12494"/>
    <cellStyle name="Input 2 2 7 2 4 3" xfId="12495"/>
    <cellStyle name="Input 2 2 7 2 5" xfId="12496"/>
    <cellStyle name="Input 2 2 7 2 5 2" xfId="12497"/>
    <cellStyle name="Input 2 2 7 2 5 3" xfId="12498"/>
    <cellStyle name="Input 2 2 7 2 6" xfId="12499"/>
    <cellStyle name="Input 2 2 7 2 6 2" xfId="12500"/>
    <cellStyle name="Input 2 2 7 2 6 3" xfId="12501"/>
    <cellStyle name="Input 2 2 7 2 7" xfId="12502"/>
    <cellStyle name="Input 2 2 7 2 7 2" xfId="12503"/>
    <cellStyle name="Input 2 2 7 2 8" xfId="12504"/>
    <cellStyle name="Input 2 2 7 2 9" xfId="12505"/>
    <cellStyle name="Input 2 2 7 3" xfId="371"/>
    <cellStyle name="Input 2 2 7 3 2" xfId="12506"/>
    <cellStyle name="Input 2 2 7 3 2 2" xfId="12507"/>
    <cellStyle name="Input 2 2 7 3 3" xfId="12508"/>
    <cellStyle name="Input 2 2 7 4" xfId="372"/>
    <cellStyle name="Input 2 2 7 4 2" xfId="12509"/>
    <cellStyle name="Input 2 2 7 4 2 2" xfId="12510"/>
    <cellStyle name="Input 2 2 7 4 3" xfId="12511"/>
    <cellStyle name="Input 2 2 7 5" xfId="12512"/>
    <cellStyle name="Input 2 2 7 5 2" xfId="12513"/>
    <cellStyle name="Input 2 2 7 5 2 2" xfId="12514"/>
    <cellStyle name="Input 2 2 7 5 3" xfId="12515"/>
    <cellStyle name="Input 2 2 7 6" xfId="12516"/>
    <cellStyle name="Input 2 2 7 6 2" xfId="12517"/>
    <cellStyle name="Input 2 2 7 6 3" xfId="12518"/>
    <cellStyle name="Input 2 2 7 7" xfId="12519"/>
    <cellStyle name="Input 2 2 7 7 2" xfId="12520"/>
    <cellStyle name="Input 2 2 7 7 3" xfId="12521"/>
    <cellStyle name="Input 2 2 7 8" xfId="12522"/>
    <cellStyle name="Input 2 2 7 8 2" xfId="12523"/>
    <cellStyle name="Input 2 2 7 9" xfId="12524"/>
    <cellStyle name="Input 2 2 8" xfId="373"/>
    <cellStyle name="Input 2 2 8 2" xfId="374"/>
    <cellStyle name="Input 2 2 8 2 2" xfId="375"/>
    <cellStyle name="Input 2 2 8 2 2 2" xfId="12525"/>
    <cellStyle name="Input 2 2 8 2 2 3" xfId="12526"/>
    <cellStyle name="Input 2 2 8 2 3" xfId="376"/>
    <cellStyle name="Input 2 2 8 2 3 2" xfId="12527"/>
    <cellStyle name="Input 2 2 8 2 3 3" xfId="12528"/>
    <cellStyle name="Input 2 2 8 2 4" xfId="12529"/>
    <cellStyle name="Input 2 2 8 2 5" xfId="12530"/>
    <cellStyle name="Input 2 2 8 3" xfId="377"/>
    <cellStyle name="Input 2 2 8 3 2" xfId="12531"/>
    <cellStyle name="Input 2 2 8 3 3" xfId="12532"/>
    <cellStyle name="Input 2 2 8 4" xfId="378"/>
    <cellStyle name="Input 2 2 8 4 2" xfId="12533"/>
    <cellStyle name="Input 2 2 8 4 3" xfId="12534"/>
    <cellStyle name="Input 2 2 8 5" xfId="12535"/>
    <cellStyle name="Input 2 2 8 5 2" xfId="12536"/>
    <cellStyle name="Input 2 2 8 6" xfId="12537"/>
    <cellStyle name="Input 2 2 8 7" xfId="12538"/>
    <cellStyle name="Input 2 2 9" xfId="379"/>
    <cellStyle name="Input 2 2 9 2" xfId="380"/>
    <cellStyle name="Input 2 2 9 2 2" xfId="381"/>
    <cellStyle name="Input 2 2 9 2 2 2" xfId="12539"/>
    <cellStyle name="Input 2 2 9 2 2 3" xfId="12540"/>
    <cellStyle name="Input 2 2 9 2 3" xfId="382"/>
    <cellStyle name="Input 2 2 9 2 3 2" xfId="12541"/>
    <cellStyle name="Input 2 2 9 2 3 3" xfId="12542"/>
    <cellStyle name="Input 2 2 9 2 4" xfId="12543"/>
    <cellStyle name="Input 2 2 9 2 5" xfId="12544"/>
    <cellStyle name="Input 2 2 9 3" xfId="383"/>
    <cellStyle name="Input 2 2 9 3 2" xfId="12545"/>
    <cellStyle name="Input 2 2 9 3 3" xfId="12546"/>
    <cellStyle name="Input 2 2 9 4" xfId="384"/>
    <cellStyle name="Input 2 2 9 4 2" xfId="12547"/>
    <cellStyle name="Input 2 2 9 4 3" xfId="12548"/>
    <cellStyle name="Input 2 2 9 5" xfId="12549"/>
    <cellStyle name="Input 2 2 9 6" xfId="12550"/>
    <cellStyle name="Input 2 3" xfId="12551"/>
    <cellStyle name="Input 2 3 10" xfId="12552"/>
    <cellStyle name="Input 2 3 10 2" xfId="12553"/>
    <cellStyle name="Input 2 3 10 3" xfId="12554"/>
    <cellStyle name="Input 2 3 11" xfId="12555"/>
    <cellStyle name="Input 2 3 11 2" xfId="12556"/>
    <cellStyle name="Input 2 3 11 3" xfId="12557"/>
    <cellStyle name="Input 2 3 12" xfId="12558"/>
    <cellStyle name="Input 2 3 12 2" xfId="12559"/>
    <cellStyle name="Input 2 3 12 3" xfId="12560"/>
    <cellStyle name="Input 2 3 13" xfId="12561"/>
    <cellStyle name="Input 2 3 13 2" xfId="12562"/>
    <cellStyle name="Input 2 3 13 3" xfId="12563"/>
    <cellStyle name="Input 2 3 14" xfId="12564"/>
    <cellStyle name="Input 2 3 14 2" xfId="12565"/>
    <cellStyle name="Input 2 3 14 3" xfId="12566"/>
    <cellStyle name="Input 2 3 15" xfId="12567"/>
    <cellStyle name="Input 2 3 15 2" xfId="12568"/>
    <cellStyle name="Input 2 3 15 3" xfId="12569"/>
    <cellStyle name="Input 2 3 16" xfId="12570"/>
    <cellStyle name="Input 2 3 16 2" xfId="12571"/>
    <cellStyle name="Input 2 3 16 3" xfId="12572"/>
    <cellStyle name="Input 2 3 17" xfId="12573"/>
    <cellStyle name="Input 2 3 17 2" xfId="12574"/>
    <cellStyle name="Input 2 3 17 3" xfId="12575"/>
    <cellStyle name="Input 2 3 18" xfId="12576"/>
    <cellStyle name="Input 2 3 19" xfId="12577"/>
    <cellStyle name="Input 2 3 2" xfId="12578"/>
    <cellStyle name="Input 2 3 2 10" xfId="12579"/>
    <cellStyle name="Input 2 3 2 10 2" xfId="12580"/>
    <cellStyle name="Input 2 3 2 10 3" xfId="12581"/>
    <cellStyle name="Input 2 3 2 11" xfId="12582"/>
    <cellStyle name="Input 2 3 2 11 2" xfId="12583"/>
    <cellStyle name="Input 2 3 2 11 3" xfId="12584"/>
    <cellStyle name="Input 2 3 2 12" xfId="12585"/>
    <cellStyle name="Input 2 3 2 12 2" xfId="12586"/>
    <cellStyle name="Input 2 3 2 12 3" xfId="12587"/>
    <cellStyle name="Input 2 3 2 13" xfId="12588"/>
    <cellStyle name="Input 2 3 2 13 2" xfId="12589"/>
    <cellStyle name="Input 2 3 2 13 3" xfId="12590"/>
    <cellStyle name="Input 2 3 2 14" xfId="12591"/>
    <cellStyle name="Input 2 3 2 14 2" xfId="12592"/>
    <cellStyle name="Input 2 3 2 14 3" xfId="12593"/>
    <cellStyle name="Input 2 3 2 15" xfId="12594"/>
    <cellStyle name="Input 2 3 2 15 2" xfId="12595"/>
    <cellStyle name="Input 2 3 2 15 3" xfId="12596"/>
    <cellStyle name="Input 2 3 2 16" xfId="12597"/>
    <cellStyle name="Input 2 3 2 17" xfId="12598"/>
    <cellStyle name="Input 2 3 2 18" xfId="12599"/>
    <cellStyle name="Input 2 3 2 19" xfId="12600"/>
    <cellStyle name="Input 2 3 2 2" xfId="12601"/>
    <cellStyle name="Input 2 3 2 2 10" xfId="12602"/>
    <cellStyle name="Input 2 3 2 2 10 2" xfId="12603"/>
    <cellStyle name="Input 2 3 2 2 10 3" xfId="12604"/>
    <cellStyle name="Input 2 3 2 2 11" xfId="12605"/>
    <cellStyle name="Input 2 3 2 2 11 2" xfId="12606"/>
    <cellStyle name="Input 2 3 2 2 11 3" xfId="12607"/>
    <cellStyle name="Input 2 3 2 2 12" xfId="12608"/>
    <cellStyle name="Input 2 3 2 2 12 2" xfId="12609"/>
    <cellStyle name="Input 2 3 2 2 12 3" xfId="12610"/>
    <cellStyle name="Input 2 3 2 2 13" xfId="12611"/>
    <cellStyle name="Input 2 3 2 2 14" xfId="12612"/>
    <cellStyle name="Input 2 3 2 2 2" xfId="12613"/>
    <cellStyle name="Input 2 3 2 2 2 2" xfId="12614"/>
    <cellStyle name="Input 2 3 2 2 2 3" xfId="12615"/>
    <cellStyle name="Input 2 3 2 2 3" xfId="12616"/>
    <cellStyle name="Input 2 3 2 2 3 2" xfId="12617"/>
    <cellStyle name="Input 2 3 2 2 3 3" xfId="12618"/>
    <cellStyle name="Input 2 3 2 2 4" xfId="12619"/>
    <cellStyle name="Input 2 3 2 2 4 2" xfId="12620"/>
    <cellStyle name="Input 2 3 2 2 4 3" xfId="12621"/>
    <cellStyle name="Input 2 3 2 2 5" xfId="12622"/>
    <cellStyle name="Input 2 3 2 2 5 2" xfId="12623"/>
    <cellStyle name="Input 2 3 2 2 5 3" xfId="12624"/>
    <cellStyle name="Input 2 3 2 2 6" xfId="12625"/>
    <cellStyle name="Input 2 3 2 2 6 2" xfId="12626"/>
    <cellStyle name="Input 2 3 2 2 6 3" xfId="12627"/>
    <cellStyle name="Input 2 3 2 2 7" xfId="12628"/>
    <cellStyle name="Input 2 3 2 2 7 2" xfId="12629"/>
    <cellStyle name="Input 2 3 2 2 7 3" xfId="12630"/>
    <cellStyle name="Input 2 3 2 2 8" xfId="12631"/>
    <cellStyle name="Input 2 3 2 2 8 2" xfId="12632"/>
    <cellStyle name="Input 2 3 2 2 8 3" xfId="12633"/>
    <cellStyle name="Input 2 3 2 2 9" xfId="12634"/>
    <cellStyle name="Input 2 3 2 2 9 2" xfId="12635"/>
    <cellStyle name="Input 2 3 2 2 9 3" xfId="12636"/>
    <cellStyle name="Input 2 3 2 3" xfId="12637"/>
    <cellStyle name="Input 2 3 2 3 10" xfId="12638"/>
    <cellStyle name="Input 2 3 2 3 10 2" xfId="12639"/>
    <cellStyle name="Input 2 3 2 3 10 3" xfId="12640"/>
    <cellStyle name="Input 2 3 2 3 11" xfId="12641"/>
    <cellStyle name="Input 2 3 2 3 11 2" xfId="12642"/>
    <cellStyle name="Input 2 3 2 3 11 3" xfId="12643"/>
    <cellStyle name="Input 2 3 2 3 12" xfId="12644"/>
    <cellStyle name="Input 2 3 2 3 12 2" xfId="12645"/>
    <cellStyle name="Input 2 3 2 3 12 3" xfId="12646"/>
    <cellStyle name="Input 2 3 2 3 13" xfId="12647"/>
    <cellStyle name="Input 2 3 2 3 14" xfId="12648"/>
    <cellStyle name="Input 2 3 2 3 2" xfId="12649"/>
    <cellStyle name="Input 2 3 2 3 2 2" xfId="12650"/>
    <cellStyle name="Input 2 3 2 3 2 3" xfId="12651"/>
    <cellStyle name="Input 2 3 2 3 3" xfId="12652"/>
    <cellStyle name="Input 2 3 2 3 3 2" xfId="12653"/>
    <cellStyle name="Input 2 3 2 3 3 3" xfId="12654"/>
    <cellStyle name="Input 2 3 2 3 4" xfId="12655"/>
    <cellStyle name="Input 2 3 2 3 4 2" xfId="12656"/>
    <cellStyle name="Input 2 3 2 3 4 3" xfId="12657"/>
    <cellStyle name="Input 2 3 2 3 5" xfId="12658"/>
    <cellStyle name="Input 2 3 2 3 5 2" xfId="12659"/>
    <cellStyle name="Input 2 3 2 3 5 3" xfId="12660"/>
    <cellStyle name="Input 2 3 2 3 6" xfId="12661"/>
    <cellStyle name="Input 2 3 2 3 6 2" xfId="12662"/>
    <cellStyle name="Input 2 3 2 3 6 3" xfId="12663"/>
    <cellStyle name="Input 2 3 2 3 7" xfId="12664"/>
    <cellStyle name="Input 2 3 2 3 7 2" xfId="12665"/>
    <cellStyle name="Input 2 3 2 3 7 3" xfId="12666"/>
    <cellStyle name="Input 2 3 2 3 8" xfId="12667"/>
    <cellStyle name="Input 2 3 2 3 8 2" xfId="12668"/>
    <cellStyle name="Input 2 3 2 3 8 3" xfId="12669"/>
    <cellStyle name="Input 2 3 2 3 9" xfId="12670"/>
    <cellStyle name="Input 2 3 2 3 9 2" xfId="12671"/>
    <cellStyle name="Input 2 3 2 3 9 3" xfId="12672"/>
    <cellStyle name="Input 2 3 2 4" xfId="12673"/>
    <cellStyle name="Input 2 3 2 4 2" xfId="12674"/>
    <cellStyle name="Input 2 3 2 4 3" xfId="12675"/>
    <cellStyle name="Input 2 3 2 5" xfId="12676"/>
    <cellStyle name="Input 2 3 2 5 2" xfId="12677"/>
    <cellStyle name="Input 2 3 2 5 3" xfId="12678"/>
    <cellStyle name="Input 2 3 2 6" xfId="12679"/>
    <cellStyle name="Input 2 3 2 6 2" xfId="12680"/>
    <cellStyle name="Input 2 3 2 6 3" xfId="12681"/>
    <cellStyle name="Input 2 3 2 7" xfId="12682"/>
    <cellStyle name="Input 2 3 2 7 2" xfId="12683"/>
    <cellStyle name="Input 2 3 2 7 3" xfId="12684"/>
    <cellStyle name="Input 2 3 2 8" xfId="12685"/>
    <cellStyle name="Input 2 3 2 8 2" xfId="12686"/>
    <cellStyle name="Input 2 3 2 8 3" xfId="12687"/>
    <cellStyle name="Input 2 3 2 9" xfId="12688"/>
    <cellStyle name="Input 2 3 2 9 2" xfId="12689"/>
    <cellStyle name="Input 2 3 2 9 3" xfId="12690"/>
    <cellStyle name="Input 2 3 20" xfId="12691"/>
    <cellStyle name="Input 2 3 21" xfId="12692"/>
    <cellStyle name="Input 2 3 3" xfId="12693"/>
    <cellStyle name="Input 2 3 3 10" xfId="12694"/>
    <cellStyle name="Input 2 3 3 10 2" xfId="12695"/>
    <cellStyle name="Input 2 3 3 10 3" xfId="12696"/>
    <cellStyle name="Input 2 3 3 11" xfId="12697"/>
    <cellStyle name="Input 2 3 3 11 2" xfId="12698"/>
    <cellStyle name="Input 2 3 3 11 3" xfId="12699"/>
    <cellStyle name="Input 2 3 3 12" xfId="12700"/>
    <cellStyle name="Input 2 3 3 12 2" xfId="12701"/>
    <cellStyle name="Input 2 3 3 12 3" xfId="12702"/>
    <cellStyle name="Input 2 3 3 13" xfId="12703"/>
    <cellStyle name="Input 2 3 3 13 2" xfId="12704"/>
    <cellStyle name="Input 2 3 3 13 3" xfId="12705"/>
    <cellStyle name="Input 2 3 3 14" xfId="12706"/>
    <cellStyle name="Input 2 3 3 14 2" xfId="12707"/>
    <cellStyle name="Input 2 3 3 14 3" xfId="12708"/>
    <cellStyle name="Input 2 3 3 15" xfId="12709"/>
    <cellStyle name="Input 2 3 3 15 2" xfId="12710"/>
    <cellStyle name="Input 2 3 3 15 3" xfId="12711"/>
    <cellStyle name="Input 2 3 3 16" xfId="12712"/>
    <cellStyle name="Input 2 3 3 17" xfId="12713"/>
    <cellStyle name="Input 2 3 3 18" xfId="12714"/>
    <cellStyle name="Input 2 3 3 19" xfId="12715"/>
    <cellStyle name="Input 2 3 3 2" xfId="12716"/>
    <cellStyle name="Input 2 3 3 2 10" xfId="12717"/>
    <cellStyle name="Input 2 3 3 2 10 2" xfId="12718"/>
    <cellStyle name="Input 2 3 3 2 10 3" xfId="12719"/>
    <cellStyle name="Input 2 3 3 2 11" xfId="12720"/>
    <cellStyle name="Input 2 3 3 2 11 2" xfId="12721"/>
    <cellStyle name="Input 2 3 3 2 11 3" xfId="12722"/>
    <cellStyle name="Input 2 3 3 2 12" xfId="12723"/>
    <cellStyle name="Input 2 3 3 2 12 2" xfId="12724"/>
    <cellStyle name="Input 2 3 3 2 12 3" xfId="12725"/>
    <cellStyle name="Input 2 3 3 2 13" xfId="12726"/>
    <cellStyle name="Input 2 3 3 2 14" xfId="12727"/>
    <cellStyle name="Input 2 3 3 2 2" xfId="12728"/>
    <cellStyle name="Input 2 3 3 2 2 2" xfId="12729"/>
    <cellStyle name="Input 2 3 3 2 2 3" xfId="12730"/>
    <cellStyle name="Input 2 3 3 2 3" xfId="12731"/>
    <cellStyle name="Input 2 3 3 2 3 2" xfId="12732"/>
    <cellStyle name="Input 2 3 3 2 3 3" xfId="12733"/>
    <cellStyle name="Input 2 3 3 2 4" xfId="12734"/>
    <cellStyle name="Input 2 3 3 2 4 2" xfId="12735"/>
    <cellStyle name="Input 2 3 3 2 4 3" xfId="12736"/>
    <cellStyle name="Input 2 3 3 2 5" xfId="12737"/>
    <cellStyle name="Input 2 3 3 2 5 2" xfId="12738"/>
    <cellStyle name="Input 2 3 3 2 5 3" xfId="12739"/>
    <cellStyle name="Input 2 3 3 2 6" xfId="12740"/>
    <cellStyle name="Input 2 3 3 2 6 2" xfId="12741"/>
    <cellStyle name="Input 2 3 3 2 6 3" xfId="12742"/>
    <cellStyle name="Input 2 3 3 2 7" xfId="12743"/>
    <cellStyle name="Input 2 3 3 2 7 2" xfId="12744"/>
    <cellStyle name="Input 2 3 3 2 7 3" xfId="12745"/>
    <cellStyle name="Input 2 3 3 2 8" xfId="12746"/>
    <cellStyle name="Input 2 3 3 2 8 2" xfId="12747"/>
    <cellStyle name="Input 2 3 3 2 8 3" xfId="12748"/>
    <cellStyle name="Input 2 3 3 2 9" xfId="12749"/>
    <cellStyle name="Input 2 3 3 2 9 2" xfId="12750"/>
    <cellStyle name="Input 2 3 3 2 9 3" xfId="12751"/>
    <cellStyle name="Input 2 3 3 3" xfId="12752"/>
    <cellStyle name="Input 2 3 3 3 10" xfId="12753"/>
    <cellStyle name="Input 2 3 3 3 10 2" xfId="12754"/>
    <cellStyle name="Input 2 3 3 3 10 3" xfId="12755"/>
    <cellStyle name="Input 2 3 3 3 11" xfId="12756"/>
    <cellStyle name="Input 2 3 3 3 11 2" xfId="12757"/>
    <cellStyle name="Input 2 3 3 3 11 3" xfId="12758"/>
    <cellStyle name="Input 2 3 3 3 12" xfId="12759"/>
    <cellStyle name="Input 2 3 3 3 12 2" xfId="12760"/>
    <cellStyle name="Input 2 3 3 3 12 3" xfId="12761"/>
    <cellStyle name="Input 2 3 3 3 13" xfId="12762"/>
    <cellStyle name="Input 2 3 3 3 14" xfId="12763"/>
    <cellStyle name="Input 2 3 3 3 2" xfId="12764"/>
    <cellStyle name="Input 2 3 3 3 2 2" xfId="12765"/>
    <cellStyle name="Input 2 3 3 3 2 3" xfId="12766"/>
    <cellStyle name="Input 2 3 3 3 3" xfId="12767"/>
    <cellStyle name="Input 2 3 3 3 3 2" xfId="12768"/>
    <cellStyle name="Input 2 3 3 3 3 3" xfId="12769"/>
    <cellStyle name="Input 2 3 3 3 4" xfId="12770"/>
    <cellStyle name="Input 2 3 3 3 4 2" xfId="12771"/>
    <cellStyle name="Input 2 3 3 3 4 3" xfId="12772"/>
    <cellStyle name="Input 2 3 3 3 5" xfId="12773"/>
    <cellStyle name="Input 2 3 3 3 5 2" xfId="12774"/>
    <cellStyle name="Input 2 3 3 3 5 3" xfId="12775"/>
    <cellStyle name="Input 2 3 3 3 6" xfId="12776"/>
    <cellStyle name="Input 2 3 3 3 6 2" xfId="12777"/>
    <cellStyle name="Input 2 3 3 3 6 3" xfId="12778"/>
    <cellStyle name="Input 2 3 3 3 7" xfId="12779"/>
    <cellStyle name="Input 2 3 3 3 7 2" xfId="12780"/>
    <cellStyle name="Input 2 3 3 3 7 3" xfId="12781"/>
    <cellStyle name="Input 2 3 3 3 8" xfId="12782"/>
    <cellStyle name="Input 2 3 3 3 8 2" xfId="12783"/>
    <cellStyle name="Input 2 3 3 3 8 3" xfId="12784"/>
    <cellStyle name="Input 2 3 3 3 9" xfId="12785"/>
    <cellStyle name="Input 2 3 3 3 9 2" xfId="12786"/>
    <cellStyle name="Input 2 3 3 3 9 3" xfId="12787"/>
    <cellStyle name="Input 2 3 3 4" xfId="12788"/>
    <cellStyle name="Input 2 3 3 4 2" xfId="12789"/>
    <cellStyle name="Input 2 3 3 4 3" xfId="12790"/>
    <cellStyle name="Input 2 3 3 5" xfId="12791"/>
    <cellStyle name="Input 2 3 3 5 2" xfId="12792"/>
    <cellStyle name="Input 2 3 3 5 3" xfId="12793"/>
    <cellStyle name="Input 2 3 3 6" xfId="12794"/>
    <cellStyle name="Input 2 3 3 6 2" xfId="12795"/>
    <cellStyle name="Input 2 3 3 6 3" xfId="12796"/>
    <cellStyle name="Input 2 3 3 7" xfId="12797"/>
    <cellStyle name="Input 2 3 3 7 2" xfId="12798"/>
    <cellStyle name="Input 2 3 3 7 3" xfId="12799"/>
    <cellStyle name="Input 2 3 3 8" xfId="12800"/>
    <cellStyle name="Input 2 3 3 8 2" xfId="12801"/>
    <cellStyle name="Input 2 3 3 8 3" xfId="12802"/>
    <cellStyle name="Input 2 3 3 9" xfId="12803"/>
    <cellStyle name="Input 2 3 3 9 2" xfId="12804"/>
    <cellStyle name="Input 2 3 3 9 3" xfId="12805"/>
    <cellStyle name="Input 2 3 4" xfId="12806"/>
    <cellStyle name="Input 2 3 4 10" xfId="12807"/>
    <cellStyle name="Input 2 3 4 10 2" xfId="12808"/>
    <cellStyle name="Input 2 3 4 10 3" xfId="12809"/>
    <cellStyle name="Input 2 3 4 11" xfId="12810"/>
    <cellStyle name="Input 2 3 4 11 2" xfId="12811"/>
    <cellStyle name="Input 2 3 4 11 3" xfId="12812"/>
    <cellStyle name="Input 2 3 4 12" xfId="12813"/>
    <cellStyle name="Input 2 3 4 12 2" xfId="12814"/>
    <cellStyle name="Input 2 3 4 12 3" xfId="12815"/>
    <cellStyle name="Input 2 3 4 13" xfId="12816"/>
    <cellStyle name="Input 2 3 4 14" xfId="12817"/>
    <cellStyle name="Input 2 3 4 2" xfId="12818"/>
    <cellStyle name="Input 2 3 4 2 2" xfId="12819"/>
    <cellStyle name="Input 2 3 4 2 3" xfId="12820"/>
    <cellStyle name="Input 2 3 4 3" xfId="12821"/>
    <cellStyle name="Input 2 3 4 3 2" xfId="12822"/>
    <cellStyle name="Input 2 3 4 3 3" xfId="12823"/>
    <cellStyle name="Input 2 3 4 4" xfId="12824"/>
    <cellStyle name="Input 2 3 4 4 2" xfId="12825"/>
    <cellStyle name="Input 2 3 4 4 3" xfId="12826"/>
    <cellStyle name="Input 2 3 4 5" xfId="12827"/>
    <cellStyle name="Input 2 3 4 5 2" xfId="12828"/>
    <cellStyle name="Input 2 3 4 5 3" xfId="12829"/>
    <cellStyle name="Input 2 3 4 6" xfId="12830"/>
    <cellStyle name="Input 2 3 4 6 2" xfId="12831"/>
    <cellStyle name="Input 2 3 4 6 3" xfId="12832"/>
    <cellStyle name="Input 2 3 4 7" xfId="12833"/>
    <cellStyle name="Input 2 3 4 7 2" xfId="12834"/>
    <cellStyle name="Input 2 3 4 7 3" xfId="12835"/>
    <cellStyle name="Input 2 3 4 8" xfId="12836"/>
    <cellStyle name="Input 2 3 4 8 2" xfId="12837"/>
    <cellStyle name="Input 2 3 4 8 3" xfId="12838"/>
    <cellStyle name="Input 2 3 4 9" xfId="12839"/>
    <cellStyle name="Input 2 3 4 9 2" xfId="12840"/>
    <cellStyle name="Input 2 3 4 9 3" xfId="12841"/>
    <cellStyle name="Input 2 3 5" xfId="12842"/>
    <cellStyle name="Input 2 3 5 10" xfId="12843"/>
    <cellStyle name="Input 2 3 5 10 2" xfId="12844"/>
    <cellStyle name="Input 2 3 5 10 3" xfId="12845"/>
    <cellStyle name="Input 2 3 5 11" xfId="12846"/>
    <cellStyle name="Input 2 3 5 11 2" xfId="12847"/>
    <cellStyle name="Input 2 3 5 11 3" xfId="12848"/>
    <cellStyle name="Input 2 3 5 12" xfId="12849"/>
    <cellStyle name="Input 2 3 5 12 2" xfId="12850"/>
    <cellStyle name="Input 2 3 5 12 3" xfId="12851"/>
    <cellStyle name="Input 2 3 5 13" xfId="12852"/>
    <cellStyle name="Input 2 3 5 14" xfId="12853"/>
    <cellStyle name="Input 2 3 5 2" xfId="12854"/>
    <cellStyle name="Input 2 3 5 2 2" xfId="12855"/>
    <cellStyle name="Input 2 3 5 2 3" xfId="12856"/>
    <cellStyle name="Input 2 3 5 3" xfId="12857"/>
    <cellStyle name="Input 2 3 5 3 2" xfId="12858"/>
    <cellStyle name="Input 2 3 5 3 3" xfId="12859"/>
    <cellStyle name="Input 2 3 5 4" xfId="12860"/>
    <cellStyle name="Input 2 3 5 4 2" xfId="12861"/>
    <cellStyle name="Input 2 3 5 4 3" xfId="12862"/>
    <cellStyle name="Input 2 3 5 5" xfId="12863"/>
    <cellStyle name="Input 2 3 5 5 2" xfId="12864"/>
    <cellStyle name="Input 2 3 5 5 3" xfId="12865"/>
    <cellStyle name="Input 2 3 5 6" xfId="12866"/>
    <cellStyle name="Input 2 3 5 6 2" xfId="12867"/>
    <cellStyle name="Input 2 3 5 6 3" xfId="12868"/>
    <cellStyle name="Input 2 3 5 7" xfId="12869"/>
    <cellStyle name="Input 2 3 5 7 2" xfId="12870"/>
    <cellStyle name="Input 2 3 5 7 3" xfId="12871"/>
    <cellStyle name="Input 2 3 5 8" xfId="12872"/>
    <cellStyle name="Input 2 3 5 8 2" xfId="12873"/>
    <cellStyle name="Input 2 3 5 8 3" xfId="12874"/>
    <cellStyle name="Input 2 3 5 9" xfId="12875"/>
    <cellStyle name="Input 2 3 5 9 2" xfId="12876"/>
    <cellStyle name="Input 2 3 5 9 3" xfId="12877"/>
    <cellStyle name="Input 2 3 6" xfId="12878"/>
    <cellStyle name="Input 2 3 6 2" xfId="12879"/>
    <cellStyle name="Input 2 3 6 3" xfId="12880"/>
    <cellStyle name="Input 2 3 7" xfId="12881"/>
    <cellStyle name="Input 2 3 7 2" xfId="12882"/>
    <cellStyle name="Input 2 3 7 3" xfId="12883"/>
    <cellStyle name="Input 2 3 8" xfId="12884"/>
    <cellStyle name="Input 2 3 8 2" xfId="12885"/>
    <cellStyle name="Input 2 3 8 3" xfId="12886"/>
    <cellStyle name="Input 2 3 9" xfId="12887"/>
    <cellStyle name="Input 2 3 9 2" xfId="12888"/>
    <cellStyle name="Input 2 3 9 3" xfId="12889"/>
    <cellStyle name="Input 2 4" xfId="12890"/>
    <cellStyle name="Input 2 4 10" xfId="12891"/>
    <cellStyle name="Input 2 4 10 2" xfId="12892"/>
    <cellStyle name="Input 2 4 10 3" xfId="12893"/>
    <cellStyle name="Input 2 4 11" xfId="12894"/>
    <cellStyle name="Input 2 4 11 2" xfId="12895"/>
    <cellStyle name="Input 2 4 11 3" xfId="12896"/>
    <cellStyle name="Input 2 4 12" xfId="12897"/>
    <cellStyle name="Input 2 4 12 2" xfId="12898"/>
    <cellStyle name="Input 2 4 12 3" xfId="12899"/>
    <cellStyle name="Input 2 4 13" xfId="12900"/>
    <cellStyle name="Input 2 4 13 2" xfId="12901"/>
    <cellStyle name="Input 2 4 13 3" xfId="12902"/>
    <cellStyle name="Input 2 4 14" xfId="12903"/>
    <cellStyle name="Input 2 4 14 2" xfId="12904"/>
    <cellStyle name="Input 2 4 14 3" xfId="12905"/>
    <cellStyle name="Input 2 4 15" xfId="12906"/>
    <cellStyle name="Input 2 4 15 2" xfId="12907"/>
    <cellStyle name="Input 2 4 15 3" xfId="12908"/>
    <cellStyle name="Input 2 4 16" xfId="12909"/>
    <cellStyle name="Input 2 4 16 2" xfId="12910"/>
    <cellStyle name="Input 2 4 16 3" xfId="12911"/>
    <cellStyle name="Input 2 4 17" xfId="12912"/>
    <cellStyle name="Input 2 4 17 2" xfId="12913"/>
    <cellStyle name="Input 2 4 17 3" xfId="12914"/>
    <cellStyle name="Input 2 4 18" xfId="12915"/>
    <cellStyle name="Input 2 4 19" xfId="12916"/>
    <cellStyle name="Input 2 4 2" xfId="12917"/>
    <cellStyle name="Input 2 4 2 10" xfId="12918"/>
    <cellStyle name="Input 2 4 2 10 2" xfId="12919"/>
    <cellStyle name="Input 2 4 2 10 3" xfId="12920"/>
    <cellStyle name="Input 2 4 2 11" xfId="12921"/>
    <cellStyle name="Input 2 4 2 11 2" xfId="12922"/>
    <cellStyle name="Input 2 4 2 11 3" xfId="12923"/>
    <cellStyle name="Input 2 4 2 12" xfId="12924"/>
    <cellStyle name="Input 2 4 2 12 2" xfId="12925"/>
    <cellStyle name="Input 2 4 2 12 3" xfId="12926"/>
    <cellStyle name="Input 2 4 2 13" xfId="12927"/>
    <cellStyle name="Input 2 4 2 13 2" xfId="12928"/>
    <cellStyle name="Input 2 4 2 13 3" xfId="12929"/>
    <cellStyle name="Input 2 4 2 14" xfId="12930"/>
    <cellStyle name="Input 2 4 2 14 2" xfId="12931"/>
    <cellStyle name="Input 2 4 2 14 3" xfId="12932"/>
    <cellStyle name="Input 2 4 2 15" xfId="12933"/>
    <cellStyle name="Input 2 4 2 15 2" xfId="12934"/>
    <cellStyle name="Input 2 4 2 15 3" xfId="12935"/>
    <cellStyle name="Input 2 4 2 16" xfId="12936"/>
    <cellStyle name="Input 2 4 2 17" xfId="12937"/>
    <cellStyle name="Input 2 4 2 18" xfId="12938"/>
    <cellStyle name="Input 2 4 2 19" xfId="12939"/>
    <cellStyle name="Input 2 4 2 2" xfId="12940"/>
    <cellStyle name="Input 2 4 2 2 10" xfId="12941"/>
    <cellStyle name="Input 2 4 2 2 10 2" xfId="12942"/>
    <cellStyle name="Input 2 4 2 2 10 3" xfId="12943"/>
    <cellStyle name="Input 2 4 2 2 11" xfId="12944"/>
    <cellStyle name="Input 2 4 2 2 11 2" xfId="12945"/>
    <cellStyle name="Input 2 4 2 2 11 3" xfId="12946"/>
    <cellStyle name="Input 2 4 2 2 12" xfId="12947"/>
    <cellStyle name="Input 2 4 2 2 12 2" xfId="12948"/>
    <cellStyle name="Input 2 4 2 2 12 3" xfId="12949"/>
    <cellStyle name="Input 2 4 2 2 13" xfId="12950"/>
    <cellStyle name="Input 2 4 2 2 14" xfId="12951"/>
    <cellStyle name="Input 2 4 2 2 2" xfId="12952"/>
    <cellStyle name="Input 2 4 2 2 2 2" xfId="12953"/>
    <cellStyle name="Input 2 4 2 2 2 3" xfId="12954"/>
    <cellStyle name="Input 2 4 2 2 3" xfId="12955"/>
    <cellStyle name="Input 2 4 2 2 3 2" xfId="12956"/>
    <cellStyle name="Input 2 4 2 2 3 3" xfId="12957"/>
    <cellStyle name="Input 2 4 2 2 4" xfId="12958"/>
    <cellStyle name="Input 2 4 2 2 4 2" xfId="12959"/>
    <cellStyle name="Input 2 4 2 2 4 3" xfId="12960"/>
    <cellStyle name="Input 2 4 2 2 5" xfId="12961"/>
    <cellStyle name="Input 2 4 2 2 5 2" xfId="12962"/>
    <cellStyle name="Input 2 4 2 2 5 3" xfId="12963"/>
    <cellStyle name="Input 2 4 2 2 6" xfId="12964"/>
    <cellStyle name="Input 2 4 2 2 6 2" xfId="12965"/>
    <cellStyle name="Input 2 4 2 2 6 3" xfId="12966"/>
    <cellStyle name="Input 2 4 2 2 7" xfId="12967"/>
    <cellStyle name="Input 2 4 2 2 7 2" xfId="12968"/>
    <cellStyle name="Input 2 4 2 2 7 3" xfId="12969"/>
    <cellStyle name="Input 2 4 2 2 8" xfId="12970"/>
    <cellStyle name="Input 2 4 2 2 8 2" xfId="12971"/>
    <cellStyle name="Input 2 4 2 2 8 3" xfId="12972"/>
    <cellStyle name="Input 2 4 2 2 9" xfId="12973"/>
    <cellStyle name="Input 2 4 2 2 9 2" xfId="12974"/>
    <cellStyle name="Input 2 4 2 2 9 3" xfId="12975"/>
    <cellStyle name="Input 2 4 2 3" xfId="12976"/>
    <cellStyle name="Input 2 4 2 3 10" xfId="12977"/>
    <cellStyle name="Input 2 4 2 3 10 2" xfId="12978"/>
    <cellStyle name="Input 2 4 2 3 10 3" xfId="12979"/>
    <cellStyle name="Input 2 4 2 3 11" xfId="12980"/>
    <cellStyle name="Input 2 4 2 3 11 2" xfId="12981"/>
    <cellStyle name="Input 2 4 2 3 11 3" xfId="12982"/>
    <cellStyle name="Input 2 4 2 3 12" xfId="12983"/>
    <cellStyle name="Input 2 4 2 3 12 2" xfId="12984"/>
    <cellStyle name="Input 2 4 2 3 12 3" xfId="12985"/>
    <cellStyle name="Input 2 4 2 3 13" xfId="12986"/>
    <cellStyle name="Input 2 4 2 3 14" xfId="12987"/>
    <cellStyle name="Input 2 4 2 3 2" xfId="12988"/>
    <cellStyle name="Input 2 4 2 3 2 2" xfId="12989"/>
    <cellStyle name="Input 2 4 2 3 2 3" xfId="12990"/>
    <cellStyle name="Input 2 4 2 3 3" xfId="12991"/>
    <cellStyle name="Input 2 4 2 3 3 2" xfId="12992"/>
    <cellStyle name="Input 2 4 2 3 3 3" xfId="12993"/>
    <cellStyle name="Input 2 4 2 3 4" xfId="12994"/>
    <cellStyle name="Input 2 4 2 3 4 2" xfId="12995"/>
    <cellStyle name="Input 2 4 2 3 4 3" xfId="12996"/>
    <cellStyle name="Input 2 4 2 3 5" xfId="12997"/>
    <cellStyle name="Input 2 4 2 3 5 2" xfId="12998"/>
    <cellStyle name="Input 2 4 2 3 5 3" xfId="12999"/>
    <cellStyle name="Input 2 4 2 3 6" xfId="13000"/>
    <cellStyle name="Input 2 4 2 3 6 2" xfId="13001"/>
    <cellStyle name="Input 2 4 2 3 6 3" xfId="13002"/>
    <cellStyle name="Input 2 4 2 3 7" xfId="13003"/>
    <cellStyle name="Input 2 4 2 3 7 2" xfId="13004"/>
    <cellStyle name="Input 2 4 2 3 7 3" xfId="13005"/>
    <cellStyle name="Input 2 4 2 3 8" xfId="13006"/>
    <cellStyle name="Input 2 4 2 3 8 2" xfId="13007"/>
    <cellStyle name="Input 2 4 2 3 8 3" xfId="13008"/>
    <cellStyle name="Input 2 4 2 3 9" xfId="13009"/>
    <cellStyle name="Input 2 4 2 3 9 2" xfId="13010"/>
    <cellStyle name="Input 2 4 2 3 9 3" xfId="13011"/>
    <cellStyle name="Input 2 4 2 4" xfId="13012"/>
    <cellStyle name="Input 2 4 2 4 2" xfId="13013"/>
    <cellStyle name="Input 2 4 2 4 3" xfId="13014"/>
    <cellStyle name="Input 2 4 2 5" xfId="13015"/>
    <cellStyle name="Input 2 4 2 5 2" xfId="13016"/>
    <cellStyle name="Input 2 4 2 5 3" xfId="13017"/>
    <cellStyle name="Input 2 4 2 6" xfId="13018"/>
    <cellStyle name="Input 2 4 2 6 2" xfId="13019"/>
    <cellStyle name="Input 2 4 2 6 3" xfId="13020"/>
    <cellStyle name="Input 2 4 2 7" xfId="13021"/>
    <cellStyle name="Input 2 4 2 7 2" xfId="13022"/>
    <cellStyle name="Input 2 4 2 7 3" xfId="13023"/>
    <cellStyle name="Input 2 4 2 8" xfId="13024"/>
    <cellStyle name="Input 2 4 2 8 2" xfId="13025"/>
    <cellStyle name="Input 2 4 2 8 3" xfId="13026"/>
    <cellStyle name="Input 2 4 2 9" xfId="13027"/>
    <cellStyle name="Input 2 4 2 9 2" xfId="13028"/>
    <cellStyle name="Input 2 4 2 9 3" xfId="13029"/>
    <cellStyle name="Input 2 4 20" xfId="13030"/>
    <cellStyle name="Input 2 4 21" xfId="13031"/>
    <cellStyle name="Input 2 4 3" xfId="13032"/>
    <cellStyle name="Input 2 4 3 10" xfId="13033"/>
    <cellStyle name="Input 2 4 3 10 2" xfId="13034"/>
    <cellStyle name="Input 2 4 3 10 3" xfId="13035"/>
    <cellStyle name="Input 2 4 3 11" xfId="13036"/>
    <cellStyle name="Input 2 4 3 11 2" xfId="13037"/>
    <cellStyle name="Input 2 4 3 11 3" xfId="13038"/>
    <cellStyle name="Input 2 4 3 12" xfId="13039"/>
    <cellStyle name="Input 2 4 3 12 2" xfId="13040"/>
    <cellStyle name="Input 2 4 3 12 3" xfId="13041"/>
    <cellStyle name="Input 2 4 3 13" xfId="13042"/>
    <cellStyle name="Input 2 4 3 13 2" xfId="13043"/>
    <cellStyle name="Input 2 4 3 13 3" xfId="13044"/>
    <cellStyle name="Input 2 4 3 14" xfId="13045"/>
    <cellStyle name="Input 2 4 3 14 2" xfId="13046"/>
    <cellStyle name="Input 2 4 3 14 3" xfId="13047"/>
    <cellStyle name="Input 2 4 3 15" xfId="13048"/>
    <cellStyle name="Input 2 4 3 15 2" xfId="13049"/>
    <cellStyle name="Input 2 4 3 15 3" xfId="13050"/>
    <cellStyle name="Input 2 4 3 16" xfId="13051"/>
    <cellStyle name="Input 2 4 3 17" xfId="13052"/>
    <cellStyle name="Input 2 4 3 18" xfId="13053"/>
    <cellStyle name="Input 2 4 3 19" xfId="13054"/>
    <cellStyle name="Input 2 4 3 2" xfId="13055"/>
    <cellStyle name="Input 2 4 3 2 10" xfId="13056"/>
    <cellStyle name="Input 2 4 3 2 10 2" xfId="13057"/>
    <cellStyle name="Input 2 4 3 2 10 3" xfId="13058"/>
    <cellStyle name="Input 2 4 3 2 11" xfId="13059"/>
    <cellStyle name="Input 2 4 3 2 11 2" xfId="13060"/>
    <cellStyle name="Input 2 4 3 2 11 3" xfId="13061"/>
    <cellStyle name="Input 2 4 3 2 12" xfId="13062"/>
    <cellStyle name="Input 2 4 3 2 12 2" xfId="13063"/>
    <cellStyle name="Input 2 4 3 2 12 3" xfId="13064"/>
    <cellStyle name="Input 2 4 3 2 13" xfId="13065"/>
    <cellStyle name="Input 2 4 3 2 14" xfId="13066"/>
    <cellStyle name="Input 2 4 3 2 2" xfId="13067"/>
    <cellStyle name="Input 2 4 3 2 2 2" xfId="13068"/>
    <cellStyle name="Input 2 4 3 2 2 3" xfId="13069"/>
    <cellStyle name="Input 2 4 3 2 3" xfId="13070"/>
    <cellStyle name="Input 2 4 3 2 3 2" xfId="13071"/>
    <cellStyle name="Input 2 4 3 2 3 3" xfId="13072"/>
    <cellStyle name="Input 2 4 3 2 4" xfId="13073"/>
    <cellStyle name="Input 2 4 3 2 4 2" xfId="13074"/>
    <cellStyle name="Input 2 4 3 2 4 3" xfId="13075"/>
    <cellStyle name="Input 2 4 3 2 5" xfId="13076"/>
    <cellStyle name="Input 2 4 3 2 5 2" xfId="13077"/>
    <cellStyle name="Input 2 4 3 2 5 3" xfId="13078"/>
    <cellStyle name="Input 2 4 3 2 6" xfId="13079"/>
    <cellStyle name="Input 2 4 3 2 6 2" xfId="13080"/>
    <cellStyle name="Input 2 4 3 2 6 3" xfId="13081"/>
    <cellStyle name="Input 2 4 3 2 7" xfId="13082"/>
    <cellStyle name="Input 2 4 3 2 7 2" xfId="13083"/>
    <cellStyle name="Input 2 4 3 2 7 3" xfId="13084"/>
    <cellStyle name="Input 2 4 3 2 8" xfId="13085"/>
    <cellStyle name="Input 2 4 3 2 8 2" xfId="13086"/>
    <cellStyle name="Input 2 4 3 2 8 3" xfId="13087"/>
    <cellStyle name="Input 2 4 3 2 9" xfId="13088"/>
    <cellStyle name="Input 2 4 3 2 9 2" xfId="13089"/>
    <cellStyle name="Input 2 4 3 2 9 3" xfId="13090"/>
    <cellStyle name="Input 2 4 3 3" xfId="13091"/>
    <cellStyle name="Input 2 4 3 3 10" xfId="13092"/>
    <cellStyle name="Input 2 4 3 3 10 2" xfId="13093"/>
    <cellStyle name="Input 2 4 3 3 10 3" xfId="13094"/>
    <cellStyle name="Input 2 4 3 3 11" xfId="13095"/>
    <cellStyle name="Input 2 4 3 3 11 2" xfId="13096"/>
    <cellStyle name="Input 2 4 3 3 11 3" xfId="13097"/>
    <cellStyle name="Input 2 4 3 3 12" xfId="13098"/>
    <cellStyle name="Input 2 4 3 3 12 2" xfId="13099"/>
    <cellStyle name="Input 2 4 3 3 12 3" xfId="13100"/>
    <cellStyle name="Input 2 4 3 3 13" xfId="13101"/>
    <cellStyle name="Input 2 4 3 3 14" xfId="13102"/>
    <cellStyle name="Input 2 4 3 3 2" xfId="13103"/>
    <cellStyle name="Input 2 4 3 3 2 2" xfId="13104"/>
    <cellStyle name="Input 2 4 3 3 2 3" xfId="13105"/>
    <cellStyle name="Input 2 4 3 3 3" xfId="13106"/>
    <cellStyle name="Input 2 4 3 3 3 2" xfId="13107"/>
    <cellStyle name="Input 2 4 3 3 3 3" xfId="13108"/>
    <cellStyle name="Input 2 4 3 3 4" xfId="13109"/>
    <cellStyle name="Input 2 4 3 3 4 2" xfId="13110"/>
    <cellStyle name="Input 2 4 3 3 4 3" xfId="13111"/>
    <cellStyle name="Input 2 4 3 3 5" xfId="13112"/>
    <cellStyle name="Input 2 4 3 3 5 2" xfId="13113"/>
    <cellStyle name="Input 2 4 3 3 5 3" xfId="13114"/>
    <cellStyle name="Input 2 4 3 3 6" xfId="13115"/>
    <cellStyle name="Input 2 4 3 3 6 2" xfId="13116"/>
    <cellStyle name="Input 2 4 3 3 6 3" xfId="13117"/>
    <cellStyle name="Input 2 4 3 3 7" xfId="13118"/>
    <cellStyle name="Input 2 4 3 3 7 2" xfId="13119"/>
    <cellStyle name="Input 2 4 3 3 7 3" xfId="13120"/>
    <cellStyle name="Input 2 4 3 3 8" xfId="13121"/>
    <cellStyle name="Input 2 4 3 3 8 2" xfId="13122"/>
    <cellStyle name="Input 2 4 3 3 8 3" xfId="13123"/>
    <cellStyle name="Input 2 4 3 3 9" xfId="13124"/>
    <cellStyle name="Input 2 4 3 3 9 2" xfId="13125"/>
    <cellStyle name="Input 2 4 3 3 9 3" xfId="13126"/>
    <cellStyle name="Input 2 4 3 4" xfId="13127"/>
    <cellStyle name="Input 2 4 3 4 2" xfId="13128"/>
    <cellStyle name="Input 2 4 3 4 3" xfId="13129"/>
    <cellStyle name="Input 2 4 3 5" xfId="13130"/>
    <cellStyle name="Input 2 4 3 5 2" xfId="13131"/>
    <cellStyle name="Input 2 4 3 5 3" xfId="13132"/>
    <cellStyle name="Input 2 4 3 6" xfId="13133"/>
    <cellStyle name="Input 2 4 3 6 2" xfId="13134"/>
    <cellStyle name="Input 2 4 3 6 3" xfId="13135"/>
    <cellStyle name="Input 2 4 3 7" xfId="13136"/>
    <cellStyle name="Input 2 4 3 7 2" xfId="13137"/>
    <cellStyle name="Input 2 4 3 7 3" xfId="13138"/>
    <cellStyle name="Input 2 4 3 8" xfId="13139"/>
    <cellStyle name="Input 2 4 3 8 2" xfId="13140"/>
    <cellStyle name="Input 2 4 3 8 3" xfId="13141"/>
    <cellStyle name="Input 2 4 3 9" xfId="13142"/>
    <cellStyle name="Input 2 4 3 9 2" xfId="13143"/>
    <cellStyle name="Input 2 4 3 9 3" xfId="13144"/>
    <cellStyle name="Input 2 4 4" xfId="13145"/>
    <cellStyle name="Input 2 4 4 10" xfId="13146"/>
    <cellStyle name="Input 2 4 4 10 2" xfId="13147"/>
    <cellStyle name="Input 2 4 4 10 3" xfId="13148"/>
    <cellStyle name="Input 2 4 4 11" xfId="13149"/>
    <cellStyle name="Input 2 4 4 11 2" xfId="13150"/>
    <cellStyle name="Input 2 4 4 11 3" xfId="13151"/>
    <cellStyle name="Input 2 4 4 12" xfId="13152"/>
    <cellStyle name="Input 2 4 4 12 2" xfId="13153"/>
    <cellStyle name="Input 2 4 4 12 3" xfId="13154"/>
    <cellStyle name="Input 2 4 4 13" xfId="13155"/>
    <cellStyle name="Input 2 4 4 14" xfId="13156"/>
    <cellStyle name="Input 2 4 4 2" xfId="13157"/>
    <cellStyle name="Input 2 4 4 2 2" xfId="13158"/>
    <cellStyle name="Input 2 4 4 2 3" xfId="13159"/>
    <cellStyle name="Input 2 4 4 3" xfId="13160"/>
    <cellStyle name="Input 2 4 4 3 2" xfId="13161"/>
    <cellStyle name="Input 2 4 4 3 3" xfId="13162"/>
    <cellStyle name="Input 2 4 4 4" xfId="13163"/>
    <cellStyle name="Input 2 4 4 4 2" xfId="13164"/>
    <cellStyle name="Input 2 4 4 4 3" xfId="13165"/>
    <cellStyle name="Input 2 4 4 5" xfId="13166"/>
    <cellStyle name="Input 2 4 4 5 2" xfId="13167"/>
    <cellStyle name="Input 2 4 4 5 3" xfId="13168"/>
    <cellStyle name="Input 2 4 4 6" xfId="13169"/>
    <cellStyle name="Input 2 4 4 6 2" xfId="13170"/>
    <cellStyle name="Input 2 4 4 6 3" xfId="13171"/>
    <cellStyle name="Input 2 4 4 7" xfId="13172"/>
    <cellStyle name="Input 2 4 4 7 2" xfId="13173"/>
    <cellStyle name="Input 2 4 4 7 3" xfId="13174"/>
    <cellStyle name="Input 2 4 4 8" xfId="13175"/>
    <cellStyle name="Input 2 4 4 8 2" xfId="13176"/>
    <cellStyle name="Input 2 4 4 8 3" xfId="13177"/>
    <cellStyle name="Input 2 4 4 9" xfId="13178"/>
    <cellStyle name="Input 2 4 4 9 2" xfId="13179"/>
    <cellStyle name="Input 2 4 4 9 3" xfId="13180"/>
    <cellStyle name="Input 2 4 5" xfId="13181"/>
    <cellStyle name="Input 2 4 5 10" xfId="13182"/>
    <cellStyle name="Input 2 4 5 10 2" xfId="13183"/>
    <cellStyle name="Input 2 4 5 10 3" xfId="13184"/>
    <cellStyle name="Input 2 4 5 11" xfId="13185"/>
    <cellStyle name="Input 2 4 5 11 2" xfId="13186"/>
    <cellStyle name="Input 2 4 5 11 3" xfId="13187"/>
    <cellStyle name="Input 2 4 5 12" xfId="13188"/>
    <cellStyle name="Input 2 4 5 12 2" xfId="13189"/>
    <cellStyle name="Input 2 4 5 12 3" xfId="13190"/>
    <cellStyle name="Input 2 4 5 13" xfId="13191"/>
    <cellStyle name="Input 2 4 5 14" xfId="13192"/>
    <cellStyle name="Input 2 4 5 2" xfId="13193"/>
    <cellStyle name="Input 2 4 5 2 2" xfId="13194"/>
    <cellStyle name="Input 2 4 5 2 3" xfId="13195"/>
    <cellStyle name="Input 2 4 5 3" xfId="13196"/>
    <cellStyle name="Input 2 4 5 3 2" xfId="13197"/>
    <cellStyle name="Input 2 4 5 3 3" xfId="13198"/>
    <cellStyle name="Input 2 4 5 4" xfId="13199"/>
    <cellStyle name="Input 2 4 5 4 2" xfId="13200"/>
    <cellStyle name="Input 2 4 5 4 3" xfId="13201"/>
    <cellStyle name="Input 2 4 5 5" xfId="13202"/>
    <cellStyle name="Input 2 4 5 5 2" xfId="13203"/>
    <cellStyle name="Input 2 4 5 5 3" xfId="13204"/>
    <cellStyle name="Input 2 4 5 6" xfId="13205"/>
    <cellStyle name="Input 2 4 5 6 2" xfId="13206"/>
    <cellStyle name="Input 2 4 5 6 3" xfId="13207"/>
    <cellStyle name="Input 2 4 5 7" xfId="13208"/>
    <cellStyle name="Input 2 4 5 7 2" xfId="13209"/>
    <cellStyle name="Input 2 4 5 7 3" xfId="13210"/>
    <cellStyle name="Input 2 4 5 8" xfId="13211"/>
    <cellStyle name="Input 2 4 5 8 2" xfId="13212"/>
    <cellStyle name="Input 2 4 5 8 3" xfId="13213"/>
    <cellStyle name="Input 2 4 5 9" xfId="13214"/>
    <cellStyle name="Input 2 4 5 9 2" xfId="13215"/>
    <cellStyle name="Input 2 4 5 9 3" xfId="13216"/>
    <cellStyle name="Input 2 4 6" xfId="13217"/>
    <cellStyle name="Input 2 4 6 2" xfId="13218"/>
    <cellStyle name="Input 2 4 6 3" xfId="13219"/>
    <cellStyle name="Input 2 4 7" xfId="13220"/>
    <cellStyle name="Input 2 4 7 2" xfId="13221"/>
    <cellStyle name="Input 2 4 7 3" xfId="13222"/>
    <cellStyle name="Input 2 4 8" xfId="13223"/>
    <cellStyle name="Input 2 4 8 2" xfId="13224"/>
    <cellStyle name="Input 2 4 8 3" xfId="13225"/>
    <cellStyle name="Input 2 4 9" xfId="13226"/>
    <cellStyle name="Input 2 4 9 2" xfId="13227"/>
    <cellStyle name="Input 2 4 9 3" xfId="13228"/>
    <cellStyle name="Input 2 5" xfId="13229"/>
    <cellStyle name="Input 2 5 10" xfId="13230"/>
    <cellStyle name="Input 2 5 10 2" xfId="13231"/>
    <cellStyle name="Input 2 5 10 3" xfId="13232"/>
    <cellStyle name="Input 2 5 11" xfId="13233"/>
    <cellStyle name="Input 2 5 11 2" xfId="13234"/>
    <cellStyle name="Input 2 5 11 3" xfId="13235"/>
    <cellStyle name="Input 2 5 12" xfId="13236"/>
    <cellStyle name="Input 2 5 12 2" xfId="13237"/>
    <cellStyle name="Input 2 5 12 3" xfId="13238"/>
    <cellStyle name="Input 2 5 13" xfId="13239"/>
    <cellStyle name="Input 2 5 13 2" xfId="13240"/>
    <cellStyle name="Input 2 5 13 3" xfId="13241"/>
    <cellStyle name="Input 2 5 14" xfId="13242"/>
    <cellStyle name="Input 2 5 14 2" xfId="13243"/>
    <cellStyle name="Input 2 5 14 3" xfId="13244"/>
    <cellStyle name="Input 2 5 15" xfId="13245"/>
    <cellStyle name="Input 2 5 15 2" xfId="13246"/>
    <cellStyle name="Input 2 5 15 3" xfId="13247"/>
    <cellStyle name="Input 2 5 16" xfId="13248"/>
    <cellStyle name="Input 2 5 16 2" xfId="13249"/>
    <cellStyle name="Input 2 5 16 3" xfId="13250"/>
    <cellStyle name="Input 2 5 17" xfId="13251"/>
    <cellStyle name="Input 2 5 17 2" xfId="13252"/>
    <cellStyle name="Input 2 5 17 3" xfId="13253"/>
    <cellStyle name="Input 2 5 18" xfId="13254"/>
    <cellStyle name="Input 2 5 19" xfId="13255"/>
    <cellStyle name="Input 2 5 2" xfId="13256"/>
    <cellStyle name="Input 2 5 2 10" xfId="13257"/>
    <cellStyle name="Input 2 5 2 10 2" xfId="13258"/>
    <cellStyle name="Input 2 5 2 10 3" xfId="13259"/>
    <cellStyle name="Input 2 5 2 11" xfId="13260"/>
    <cellStyle name="Input 2 5 2 11 2" xfId="13261"/>
    <cellStyle name="Input 2 5 2 11 3" xfId="13262"/>
    <cellStyle name="Input 2 5 2 12" xfId="13263"/>
    <cellStyle name="Input 2 5 2 12 2" xfId="13264"/>
    <cellStyle name="Input 2 5 2 12 3" xfId="13265"/>
    <cellStyle name="Input 2 5 2 13" xfId="13266"/>
    <cellStyle name="Input 2 5 2 13 2" xfId="13267"/>
    <cellStyle name="Input 2 5 2 13 3" xfId="13268"/>
    <cellStyle name="Input 2 5 2 14" xfId="13269"/>
    <cellStyle name="Input 2 5 2 14 2" xfId="13270"/>
    <cellStyle name="Input 2 5 2 14 3" xfId="13271"/>
    <cellStyle name="Input 2 5 2 15" xfId="13272"/>
    <cellStyle name="Input 2 5 2 15 2" xfId="13273"/>
    <cellStyle name="Input 2 5 2 15 3" xfId="13274"/>
    <cellStyle name="Input 2 5 2 16" xfId="13275"/>
    <cellStyle name="Input 2 5 2 17" xfId="13276"/>
    <cellStyle name="Input 2 5 2 18" xfId="13277"/>
    <cellStyle name="Input 2 5 2 19" xfId="13278"/>
    <cellStyle name="Input 2 5 2 2" xfId="13279"/>
    <cellStyle name="Input 2 5 2 2 10" xfId="13280"/>
    <cellStyle name="Input 2 5 2 2 10 2" xfId="13281"/>
    <cellStyle name="Input 2 5 2 2 10 3" xfId="13282"/>
    <cellStyle name="Input 2 5 2 2 11" xfId="13283"/>
    <cellStyle name="Input 2 5 2 2 11 2" xfId="13284"/>
    <cellStyle name="Input 2 5 2 2 11 3" xfId="13285"/>
    <cellStyle name="Input 2 5 2 2 12" xfId="13286"/>
    <cellStyle name="Input 2 5 2 2 12 2" xfId="13287"/>
    <cellStyle name="Input 2 5 2 2 12 3" xfId="13288"/>
    <cellStyle name="Input 2 5 2 2 13" xfId="13289"/>
    <cellStyle name="Input 2 5 2 2 14" xfId="13290"/>
    <cellStyle name="Input 2 5 2 2 2" xfId="13291"/>
    <cellStyle name="Input 2 5 2 2 2 2" xfId="13292"/>
    <cellStyle name="Input 2 5 2 2 2 3" xfId="13293"/>
    <cellStyle name="Input 2 5 2 2 3" xfId="13294"/>
    <cellStyle name="Input 2 5 2 2 3 2" xfId="13295"/>
    <cellStyle name="Input 2 5 2 2 3 3" xfId="13296"/>
    <cellStyle name="Input 2 5 2 2 4" xfId="13297"/>
    <cellStyle name="Input 2 5 2 2 4 2" xfId="13298"/>
    <cellStyle name="Input 2 5 2 2 4 3" xfId="13299"/>
    <cellStyle name="Input 2 5 2 2 5" xfId="13300"/>
    <cellStyle name="Input 2 5 2 2 5 2" xfId="13301"/>
    <cellStyle name="Input 2 5 2 2 5 3" xfId="13302"/>
    <cellStyle name="Input 2 5 2 2 6" xfId="13303"/>
    <cellStyle name="Input 2 5 2 2 6 2" xfId="13304"/>
    <cellStyle name="Input 2 5 2 2 6 3" xfId="13305"/>
    <cellStyle name="Input 2 5 2 2 7" xfId="13306"/>
    <cellStyle name="Input 2 5 2 2 7 2" xfId="13307"/>
    <cellStyle name="Input 2 5 2 2 7 3" xfId="13308"/>
    <cellStyle name="Input 2 5 2 2 8" xfId="13309"/>
    <cellStyle name="Input 2 5 2 2 8 2" xfId="13310"/>
    <cellStyle name="Input 2 5 2 2 8 3" xfId="13311"/>
    <cellStyle name="Input 2 5 2 2 9" xfId="13312"/>
    <cellStyle name="Input 2 5 2 2 9 2" xfId="13313"/>
    <cellStyle name="Input 2 5 2 2 9 3" xfId="13314"/>
    <cellStyle name="Input 2 5 2 3" xfId="13315"/>
    <cellStyle name="Input 2 5 2 3 10" xfId="13316"/>
    <cellStyle name="Input 2 5 2 3 10 2" xfId="13317"/>
    <cellStyle name="Input 2 5 2 3 10 3" xfId="13318"/>
    <cellStyle name="Input 2 5 2 3 11" xfId="13319"/>
    <cellStyle name="Input 2 5 2 3 11 2" xfId="13320"/>
    <cellStyle name="Input 2 5 2 3 11 3" xfId="13321"/>
    <cellStyle name="Input 2 5 2 3 12" xfId="13322"/>
    <cellStyle name="Input 2 5 2 3 12 2" xfId="13323"/>
    <cellStyle name="Input 2 5 2 3 12 3" xfId="13324"/>
    <cellStyle name="Input 2 5 2 3 13" xfId="13325"/>
    <cellStyle name="Input 2 5 2 3 14" xfId="13326"/>
    <cellStyle name="Input 2 5 2 3 2" xfId="13327"/>
    <cellStyle name="Input 2 5 2 3 2 2" xfId="13328"/>
    <cellStyle name="Input 2 5 2 3 2 3" xfId="13329"/>
    <cellStyle name="Input 2 5 2 3 3" xfId="13330"/>
    <cellStyle name="Input 2 5 2 3 3 2" xfId="13331"/>
    <cellStyle name="Input 2 5 2 3 3 3" xfId="13332"/>
    <cellStyle name="Input 2 5 2 3 4" xfId="13333"/>
    <cellStyle name="Input 2 5 2 3 4 2" xfId="13334"/>
    <cellStyle name="Input 2 5 2 3 4 3" xfId="13335"/>
    <cellStyle name="Input 2 5 2 3 5" xfId="13336"/>
    <cellStyle name="Input 2 5 2 3 5 2" xfId="13337"/>
    <cellStyle name="Input 2 5 2 3 5 3" xfId="13338"/>
    <cellStyle name="Input 2 5 2 3 6" xfId="13339"/>
    <cellStyle name="Input 2 5 2 3 6 2" xfId="13340"/>
    <cellStyle name="Input 2 5 2 3 6 3" xfId="13341"/>
    <cellStyle name="Input 2 5 2 3 7" xfId="13342"/>
    <cellStyle name="Input 2 5 2 3 7 2" xfId="13343"/>
    <cellStyle name="Input 2 5 2 3 7 3" xfId="13344"/>
    <cellStyle name="Input 2 5 2 3 8" xfId="13345"/>
    <cellStyle name="Input 2 5 2 3 8 2" xfId="13346"/>
    <cellStyle name="Input 2 5 2 3 8 3" xfId="13347"/>
    <cellStyle name="Input 2 5 2 3 9" xfId="13348"/>
    <cellStyle name="Input 2 5 2 3 9 2" xfId="13349"/>
    <cellStyle name="Input 2 5 2 3 9 3" xfId="13350"/>
    <cellStyle name="Input 2 5 2 4" xfId="13351"/>
    <cellStyle name="Input 2 5 2 4 2" xfId="13352"/>
    <cellStyle name="Input 2 5 2 4 3" xfId="13353"/>
    <cellStyle name="Input 2 5 2 5" xfId="13354"/>
    <cellStyle name="Input 2 5 2 5 2" xfId="13355"/>
    <cellStyle name="Input 2 5 2 5 3" xfId="13356"/>
    <cellStyle name="Input 2 5 2 6" xfId="13357"/>
    <cellStyle name="Input 2 5 2 6 2" xfId="13358"/>
    <cellStyle name="Input 2 5 2 6 3" xfId="13359"/>
    <cellStyle name="Input 2 5 2 7" xfId="13360"/>
    <cellStyle name="Input 2 5 2 7 2" xfId="13361"/>
    <cellStyle name="Input 2 5 2 7 3" xfId="13362"/>
    <cellStyle name="Input 2 5 2 8" xfId="13363"/>
    <cellStyle name="Input 2 5 2 8 2" xfId="13364"/>
    <cellStyle name="Input 2 5 2 8 3" xfId="13365"/>
    <cellStyle name="Input 2 5 2 9" xfId="13366"/>
    <cellStyle name="Input 2 5 2 9 2" xfId="13367"/>
    <cellStyle name="Input 2 5 2 9 3" xfId="13368"/>
    <cellStyle name="Input 2 5 20" xfId="13369"/>
    <cellStyle name="Input 2 5 21" xfId="13370"/>
    <cellStyle name="Input 2 5 3" xfId="13371"/>
    <cellStyle name="Input 2 5 3 10" xfId="13372"/>
    <cellStyle name="Input 2 5 3 10 2" xfId="13373"/>
    <cellStyle name="Input 2 5 3 10 3" xfId="13374"/>
    <cellStyle name="Input 2 5 3 11" xfId="13375"/>
    <cellStyle name="Input 2 5 3 11 2" xfId="13376"/>
    <cellStyle name="Input 2 5 3 11 3" xfId="13377"/>
    <cellStyle name="Input 2 5 3 12" xfId="13378"/>
    <cellStyle name="Input 2 5 3 12 2" xfId="13379"/>
    <cellStyle name="Input 2 5 3 12 3" xfId="13380"/>
    <cellStyle name="Input 2 5 3 13" xfId="13381"/>
    <cellStyle name="Input 2 5 3 13 2" xfId="13382"/>
    <cellStyle name="Input 2 5 3 13 3" xfId="13383"/>
    <cellStyle name="Input 2 5 3 14" xfId="13384"/>
    <cellStyle name="Input 2 5 3 14 2" xfId="13385"/>
    <cellStyle name="Input 2 5 3 14 3" xfId="13386"/>
    <cellStyle name="Input 2 5 3 15" xfId="13387"/>
    <cellStyle name="Input 2 5 3 15 2" xfId="13388"/>
    <cellStyle name="Input 2 5 3 15 3" xfId="13389"/>
    <cellStyle name="Input 2 5 3 16" xfId="13390"/>
    <cellStyle name="Input 2 5 3 17" xfId="13391"/>
    <cellStyle name="Input 2 5 3 18" xfId="13392"/>
    <cellStyle name="Input 2 5 3 19" xfId="13393"/>
    <cellStyle name="Input 2 5 3 2" xfId="13394"/>
    <cellStyle name="Input 2 5 3 2 10" xfId="13395"/>
    <cellStyle name="Input 2 5 3 2 10 2" xfId="13396"/>
    <cellStyle name="Input 2 5 3 2 10 3" xfId="13397"/>
    <cellStyle name="Input 2 5 3 2 11" xfId="13398"/>
    <cellStyle name="Input 2 5 3 2 11 2" xfId="13399"/>
    <cellStyle name="Input 2 5 3 2 11 3" xfId="13400"/>
    <cellStyle name="Input 2 5 3 2 12" xfId="13401"/>
    <cellStyle name="Input 2 5 3 2 12 2" xfId="13402"/>
    <cellStyle name="Input 2 5 3 2 12 3" xfId="13403"/>
    <cellStyle name="Input 2 5 3 2 13" xfId="13404"/>
    <cellStyle name="Input 2 5 3 2 14" xfId="13405"/>
    <cellStyle name="Input 2 5 3 2 2" xfId="13406"/>
    <cellStyle name="Input 2 5 3 2 2 2" xfId="13407"/>
    <cellStyle name="Input 2 5 3 2 2 3" xfId="13408"/>
    <cellStyle name="Input 2 5 3 2 3" xfId="13409"/>
    <cellStyle name="Input 2 5 3 2 3 2" xfId="13410"/>
    <cellStyle name="Input 2 5 3 2 3 3" xfId="13411"/>
    <cellStyle name="Input 2 5 3 2 4" xfId="13412"/>
    <cellStyle name="Input 2 5 3 2 4 2" xfId="13413"/>
    <cellStyle name="Input 2 5 3 2 4 3" xfId="13414"/>
    <cellStyle name="Input 2 5 3 2 5" xfId="13415"/>
    <cellStyle name="Input 2 5 3 2 5 2" xfId="13416"/>
    <cellStyle name="Input 2 5 3 2 5 3" xfId="13417"/>
    <cellStyle name="Input 2 5 3 2 6" xfId="13418"/>
    <cellStyle name="Input 2 5 3 2 6 2" xfId="13419"/>
    <cellStyle name="Input 2 5 3 2 6 3" xfId="13420"/>
    <cellStyle name="Input 2 5 3 2 7" xfId="13421"/>
    <cellStyle name="Input 2 5 3 2 7 2" xfId="13422"/>
    <cellStyle name="Input 2 5 3 2 7 3" xfId="13423"/>
    <cellStyle name="Input 2 5 3 2 8" xfId="13424"/>
    <cellStyle name="Input 2 5 3 2 8 2" xfId="13425"/>
    <cellStyle name="Input 2 5 3 2 8 3" xfId="13426"/>
    <cellStyle name="Input 2 5 3 2 9" xfId="13427"/>
    <cellStyle name="Input 2 5 3 2 9 2" xfId="13428"/>
    <cellStyle name="Input 2 5 3 2 9 3" xfId="13429"/>
    <cellStyle name="Input 2 5 3 3" xfId="13430"/>
    <cellStyle name="Input 2 5 3 3 10" xfId="13431"/>
    <cellStyle name="Input 2 5 3 3 10 2" xfId="13432"/>
    <cellStyle name="Input 2 5 3 3 10 3" xfId="13433"/>
    <cellStyle name="Input 2 5 3 3 11" xfId="13434"/>
    <cellStyle name="Input 2 5 3 3 11 2" xfId="13435"/>
    <cellStyle name="Input 2 5 3 3 11 3" xfId="13436"/>
    <cellStyle name="Input 2 5 3 3 12" xfId="13437"/>
    <cellStyle name="Input 2 5 3 3 12 2" xfId="13438"/>
    <cellStyle name="Input 2 5 3 3 12 3" xfId="13439"/>
    <cellStyle name="Input 2 5 3 3 13" xfId="13440"/>
    <cellStyle name="Input 2 5 3 3 14" xfId="13441"/>
    <cellStyle name="Input 2 5 3 3 2" xfId="13442"/>
    <cellStyle name="Input 2 5 3 3 2 2" xfId="13443"/>
    <cellStyle name="Input 2 5 3 3 2 3" xfId="13444"/>
    <cellStyle name="Input 2 5 3 3 3" xfId="13445"/>
    <cellStyle name="Input 2 5 3 3 3 2" xfId="13446"/>
    <cellStyle name="Input 2 5 3 3 3 3" xfId="13447"/>
    <cellStyle name="Input 2 5 3 3 4" xfId="13448"/>
    <cellStyle name="Input 2 5 3 3 4 2" xfId="13449"/>
    <cellStyle name="Input 2 5 3 3 4 3" xfId="13450"/>
    <cellStyle name="Input 2 5 3 3 5" xfId="13451"/>
    <cellStyle name="Input 2 5 3 3 5 2" xfId="13452"/>
    <cellStyle name="Input 2 5 3 3 5 3" xfId="13453"/>
    <cellStyle name="Input 2 5 3 3 6" xfId="13454"/>
    <cellStyle name="Input 2 5 3 3 6 2" xfId="13455"/>
    <cellStyle name="Input 2 5 3 3 6 3" xfId="13456"/>
    <cellStyle name="Input 2 5 3 3 7" xfId="13457"/>
    <cellStyle name="Input 2 5 3 3 7 2" xfId="13458"/>
    <cellStyle name="Input 2 5 3 3 7 3" xfId="13459"/>
    <cellStyle name="Input 2 5 3 3 8" xfId="13460"/>
    <cellStyle name="Input 2 5 3 3 8 2" xfId="13461"/>
    <cellStyle name="Input 2 5 3 3 8 3" xfId="13462"/>
    <cellStyle name="Input 2 5 3 3 9" xfId="13463"/>
    <cellStyle name="Input 2 5 3 3 9 2" xfId="13464"/>
    <cellStyle name="Input 2 5 3 3 9 3" xfId="13465"/>
    <cellStyle name="Input 2 5 3 4" xfId="13466"/>
    <cellStyle name="Input 2 5 3 4 2" xfId="13467"/>
    <cellStyle name="Input 2 5 3 4 3" xfId="13468"/>
    <cellStyle name="Input 2 5 3 5" xfId="13469"/>
    <cellStyle name="Input 2 5 3 5 2" xfId="13470"/>
    <cellStyle name="Input 2 5 3 5 3" xfId="13471"/>
    <cellStyle name="Input 2 5 3 6" xfId="13472"/>
    <cellStyle name="Input 2 5 3 6 2" xfId="13473"/>
    <cellStyle name="Input 2 5 3 6 3" xfId="13474"/>
    <cellStyle name="Input 2 5 3 7" xfId="13475"/>
    <cellStyle name="Input 2 5 3 7 2" xfId="13476"/>
    <cellStyle name="Input 2 5 3 7 3" xfId="13477"/>
    <cellStyle name="Input 2 5 3 8" xfId="13478"/>
    <cellStyle name="Input 2 5 3 8 2" xfId="13479"/>
    <cellStyle name="Input 2 5 3 8 3" xfId="13480"/>
    <cellStyle name="Input 2 5 3 9" xfId="13481"/>
    <cellStyle name="Input 2 5 3 9 2" xfId="13482"/>
    <cellStyle name="Input 2 5 3 9 3" xfId="13483"/>
    <cellStyle name="Input 2 5 4" xfId="13484"/>
    <cellStyle name="Input 2 5 4 10" xfId="13485"/>
    <cellStyle name="Input 2 5 4 10 2" xfId="13486"/>
    <cellStyle name="Input 2 5 4 10 3" xfId="13487"/>
    <cellStyle name="Input 2 5 4 11" xfId="13488"/>
    <cellStyle name="Input 2 5 4 11 2" xfId="13489"/>
    <cellStyle name="Input 2 5 4 11 3" xfId="13490"/>
    <cellStyle name="Input 2 5 4 12" xfId="13491"/>
    <cellStyle name="Input 2 5 4 12 2" xfId="13492"/>
    <cellStyle name="Input 2 5 4 12 3" xfId="13493"/>
    <cellStyle name="Input 2 5 4 13" xfId="13494"/>
    <cellStyle name="Input 2 5 4 14" xfId="13495"/>
    <cellStyle name="Input 2 5 4 2" xfId="13496"/>
    <cellStyle name="Input 2 5 4 2 2" xfId="13497"/>
    <cellStyle name="Input 2 5 4 2 3" xfId="13498"/>
    <cellStyle name="Input 2 5 4 3" xfId="13499"/>
    <cellStyle name="Input 2 5 4 3 2" xfId="13500"/>
    <cellStyle name="Input 2 5 4 3 3" xfId="13501"/>
    <cellStyle name="Input 2 5 4 4" xfId="13502"/>
    <cellStyle name="Input 2 5 4 4 2" xfId="13503"/>
    <cellStyle name="Input 2 5 4 4 3" xfId="13504"/>
    <cellStyle name="Input 2 5 4 5" xfId="13505"/>
    <cellStyle name="Input 2 5 4 5 2" xfId="13506"/>
    <cellStyle name="Input 2 5 4 5 3" xfId="13507"/>
    <cellStyle name="Input 2 5 4 6" xfId="13508"/>
    <cellStyle name="Input 2 5 4 6 2" xfId="13509"/>
    <cellStyle name="Input 2 5 4 6 3" xfId="13510"/>
    <cellStyle name="Input 2 5 4 7" xfId="13511"/>
    <cellStyle name="Input 2 5 4 7 2" xfId="13512"/>
    <cellStyle name="Input 2 5 4 7 3" xfId="13513"/>
    <cellStyle name="Input 2 5 4 8" xfId="13514"/>
    <cellStyle name="Input 2 5 4 8 2" xfId="13515"/>
    <cellStyle name="Input 2 5 4 8 3" xfId="13516"/>
    <cellStyle name="Input 2 5 4 9" xfId="13517"/>
    <cellStyle name="Input 2 5 4 9 2" xfId="13518"/>
    <cellStyle name="Input 2 5 4 9 3" xfId="13519"/>
    <cellStyle name="Input 2 5 5" xfId="13520"/>
    <cellStyle name="Input 2 5 5 10" xfId="13521"/>
    <cellStyle name="Input 2 5 5 10 2" xfId="13522"/>
    <cellStyle name="Input 2 5 5 10 3" xfId="13523"/>
    <cellStyle name="Input 2 5 5 11" xfId="13524"/>
    <cellStyle name="Input 2 5 5 11 2" xfId="13525"/>
    <cellStyle name="Input 2 5 5 11 3" xfId="13526"/>
    <cellStyle name="Input 2 5 5 12" xfId="13527"/>
    <cellStyle name="Input 2 5 5 12 2" xfId="13528"/>
    <cellStyle name="Input 2 5 5 12 3" xfId="13529"/>
    <cellStyle name="Input 2 5 5 13" xfId="13530"/>
    <cellStyle name="Input 2 5 5 14" xfId="13531"/>
    <cellStyle name="Input 2 5 5 2" xfId="13532"/>
    <cellStyle name="Input 2 5 5 2 2" xfId="13533"/>
    <cellStyle name="Input 2 5 5 2 3" xfId="13534"/>
    <cellStyle name="Input 2 5 5 3" xfId="13535"/>
    <cellStyle name="Input 2 5 5 3 2" xfId="13536"/>
    <cellStyle name="Input 2 5 5 3 3" xfId="13537"/>
    <cellStyle name="Input 2 5 5 4" xfId="13538"/>
    <cellStyle name="Input 2 5 5 4 2" xfId="13539"/>
    <cellStyle name="Input 2 5 5 4 3" xfId="13540"/>
    <cellStyle name="Input 2 5 5 5" xfId="13541"/>
    <cellStyle name="Input 2 5 5 5 2" xfId="13542"/>
    <cellStyle name="Input 2 5 5 5 3" xfId="13543"/>
    <cellStyle name="Input 2 5 5 6" xfId="13544"/>
    <cellStyle name="Input 2 5 5 6 2" xfId="13545"/>
    <cellStyle name="Input 2 5 5 6 3" xfId="13546"/>
    <cellStyle name="Input 2 5 5 7" xfId="13547"/>
    <cellStyle name="Input 2 5 5 7 2" xfId="13548"/>
    <cellStyle name="Input 2 5 5 7 3" xfId="13549"/>
    <cellStyle name="Input 2 5 5 8" xfId="13550"/>
    <cellStyle name="Input 2 5 5 8 2" xfId="13551"/>
    <cellStyle name="Input 2 5 5 8 3" xfId="13552"/>
    <cellStyle name="Input 2 5 5 9" xfId="13553"/>
    <cellStyle name="Input 2 5 5 9 2" xfId="13554"/>
    <cellStyle name="Input 2 5 5 9 3" xfId="13555"/>
    <cellStyle name="Input 2 5 6" xfId="13556"/>
    <cellStyle name="Input 2 5 6 2" xfId="13557"/>
    <cellStyle name="Input 2 5 6 3" xfId="13558"/>
    <cellStyle name="Input 2 5 7" xfId="13559"/>
    <cellStyle name="Input 2 5 7 2" xfId="13560"/>
    <cellStyle name="Input 2 5 7 3" xfId="13561"/>
    <cellStyle name="Input 2 5 8" xfId="13562"/>
    <cellStyle name="Input 2 5 8 2" xfId="13563"/>
    <cellStyle name="Input 2 5 8 3" xfId="13564"/>
    <cellStyle name="Input 2 5 9" xfId="13565"/>
    <cellStyle name="Input 2 5 9 2" xfId="13566"/>
    <cellStyle name="Input 2 5 9 3" xfId="13567"/>
    <cellStyle name="Input 2 6" xfId="13568"/>
    <cellStyle name="Input 2 6 10" xfId="13569"/>
    <cellStyle name="Input 2 6 10 2" xfId="13570"/>
    <cellStyle name="Input 2 6 10 3" xfId="13571"/>
    <cellStyle name="Input 2 6 11" xfId="13572"/>
    <cellStyle name="Input 2 6 11 2" xfId="13573"/>
    <cellStyle name="Input 2 6 11 3" xfId="13574"/>
    <cellStyle name="Input 2 6 12" xfId="13575"/>
    <cellStyle name="Input 2 6 12 2" xfId="13576"/>
    <cellStyle name="Input 2 6 12 3" xfId="13577"/>
    <cellStyle name="Input 2 6 13" xfId="13578"/>
    <cellStyle name="Input 2 6 14" xfId="13579"/>
    <cellStyle name="Input 2 6 2" xfId="13580"/>
    <cellStyle name="Input 2 6 2 2" xfId="13581"/>
    <cellStyle name="Input 2 6 2 3" xfId="13582"/>
    <cellStyle name="Input 2 6 3" xfId="13583"/>
    <cellStyle name="Input 2 6 3 2" xfId="13584"/>
    <cellStyle name="Input 2 6 3 3" xfId="13585"/>
    <cellStyle name="Input 2 6 4" xfId="13586"/>
    <cellStyle name="Input 2 6 4 2" xfId="13587"/>
    <cellStyle name="Input 2 6 4 3" xfId="13588"/>
    <cellStyle name="Input 2 6 5" xfId="13589"/>
    <cellStyle name="Input 2 6 5 2" xfId="13590"/>
    <cellStyle name="Input 2 6 5 3" xfId="13591"/>
    <cellStyle name="Input 2 6 6" xfId="13592"/>
    <cellStyle name="Input 2 6 6 2" xfId="13593"/>
    <cellStyle name="Input 2 6 6 3" xfId="13594"/>
    <cellStyle name="Input 2 6 7" xfId="13595"/>
    <cellStyle name="Input 2 6 7 2" xfId="13596"/>
    <cellStyle name="Input 2 6 7 3" xfId="13597"/>
    <cellStyle name="Input 2 6 8" xfId="13598"/>
    <cellStyle name="Input 2 6 8 2" xfId="13599"/>
    <cellStyle name="Input 2 6 8 3" xfId="13600"/>
    <cellStyle name="Input 2 6 9" xfId="13601"/>
    <cellStyle name="Input 2 6 9 2" xfId="13602"/>
    <cellStyle name="Input 2 6 9 3" xfId="13603"/>
    <cellStyle name="Input 2 7" xfId="13604"/>
    <cellStyle name="Input 2 7 10" xfId="13605"/>
    <cellStyle name="Input 2 7 10 2" xfId="13606"/>
    <cellStyle name="Input 2 7 10 3" xfId="13607"/>
    <cellStyle name="Input 2 7 11" xfId="13608"/>
    <cellStyle name="Input 2 7 11 2" xfId="13609"/>
    <cellStyle name="Input 2 7 11 3" xfId="13610"/>
    <cellStyle name="Input 2 7 12" xfId="13611"/>
    <cellStyle name="Input 2 7 12 2" xfId="13612"/>
    <cellStyle name="Input 2 7 12 3" xfId="13613"/>
    <cellStyle name="Input 2 7 13" xfId="13614"/>
    <cellStyle name="Input 2 7 14" xfId="13615"/>
    <cellStyle name="Input 2 7 2" xfId="13616"/>
    <cellStyle name="Input 2 7 2 2" xfId="13617"/>
    <cellStyle name="Input 2 7 2 3" xfId="13618"/>
    <cellStyle name="Input 2 7 3" xfId="13619"/>
    <cellStyle name="Input 2 7 3 2" xfId="13620"/>
    <cellStyle name="Input 2 7 3 3" xfId="13621"/>
    <cellStyle name="Input 2 7 4" xfId="13622"/>
    <cellStyle name="Input 2 7 4 2" xfId="13623"/>
    <cellStyle name="Input 2 7 4 3" xfId="13624"/>
    <cellStyle name="Input 2 7 5" xfId="13625"/>
    <cellStyle name="Input 2 7 5 2" xfId="13626"/>
    <cellStyle name="Input 2 7 5 3" xfId="13627"/>
    <cellStyle name="Input 2 7 6" xfId="13628"/>
    <cellStyle name="Input 2 7 6 2" xfId="13629"/>
    <cellStyle name="Input 2 7 6 3" xfId="13630"/>
    <cellStyle name="Input 2 7 7" xfId="13631"/>
    <cellStyle name="Input 2 7 7 2" xfId="13632"/>
    <cellStyle name="Input 2 7 7 3" xfId="13633"/>
    <cellStyle name="Input 2 7 8" xfId="13634"/>
    <cellStyle name="Input 2 7 8 2" xfId="13635"/>
    <cellStyle name="Input 2 7 8 3" xfId="13636"/>
    <cellStyle name="Input 2 7 9" xfId="13637"/>
    <cellStyle name="Input 2 7 9 2" xfId="13638"/>
    <cellStyle name="Input 2 7 9 3" xfId="13639"/>
    <cellStyle name="Input 2 8" xfId="13640"/>
    <cellStyle name="Input 2 8 2" xfId="13641"/>
    <cellStyle name="Input 2 8 3" xfId="13642"/>
    <cellStyle name="Input 2 9" xfId="13643"/>
    <cellStyle name="Input 2 9 2" xfId="13644"/>
    <cellStyle name="Input 2 9 3" xfId="13645"/>
    <cellStyle name="Input1" xfId="385"/>
    <cellStyle name="Input1 2" xfId="386"/>
    <cellStyle name="Input1 3" xfId="13646"/>
    <cellStyle name="Input1 4" xfId="13647"/>
    <cellStyle name="Input1%" xfId="64097"/>
    <cellStyle name="Input1default%" xfId="64098"/>
    <cellStyle name="Input2" xfId="64099"/>
    <cellStyle name="Input2%" xfId="64100"/>
    <cellStyle name="Input3" xfId="387"/>
    <cellStyle name="Input3 2" xfId="13648"/>
    <cellStyle name="Input3 3" xfId="13649"/>
    <cellStyle name="Input3 4" xfId="13650"/>
    <cellStyle name="Input3%" xfId="64101"/>
    <cellStyle name="Lines" xfId="388"/>
    <cellStyle name="Linked Cell 2" xfId="389"/>
    <cellStyle name="Mine" xfId="390"/>
    <cellStyle name="Model Name" xfId="391"/>
    <cellStyle name="Neutral" xfId="64092" builtinId="28"/>
    <cellStyle name="Neutral 2" xfId="392"/>
    <cellStyle name="Normal" xfId="0" builtinId="0"/>
    <cellStyle name="Normal - Style1" xfId="393"/>
    <cellStyle name="Normal 10" xfId="394"/>
    <cellStyle name="Normal 10 2" xfId="395"/>
    <cellStyle name="Normal 11" xfId="396"/>
    <cellStyle name="Normal 11 2" xfId="397"/>
    <cellStyle name="Normal 11 3" xfId="13651"/>
    <cellStyle name="Normal 114" xfId="13652"/>
    <cellStyle name="Normal 12" xfId="398"/>
    <cellStyle name="Normal 13" xfId="399"/>
    <cellStyle name="Normal 13 2" xfId="13653"/>
    <cellStyle name="Normal 14" xfId="400"/>
    <cellStyle name="Normal 14 2" xfId="13654"/>
    <cellStyle name="Normal 14 3" xfId="13655"/>
    <cellStyle name="Normal 143" xfId="13656"/>
    <cellStyle name="Normal 144" xfId="13657"/>
    <cellStyle name="Normal 147" xfId="13658"/>
    <cellStyle name="Normal 148" xfId="13659"/>
    <cellStyle name="Normal 149" xfId="13660"/>
    <cellStyle name="Normal 15" xfId="401"/>
    <cellStyle name="Normal 150" xfId="13661"/>
    <cellStyle name="Normal 151" xfId="13662"/>
    <cellStyle name="Normal 152" xfId="13663"/>
    <cellStyle name="Normal 153" xfId="13664"/>
    <cellStyle name="Normal 154" xfId="13665"/>
    <cellStyle name="Normal 155" xfId="13666"/>
    <cellStyle name="Normal 156" xfId="13667"/>
    <cellStyle name="Normal 16" xfId="13668"/>
    <cellStyle name="Normal 161" xfId="13669"/>
    <cellStyle name="Normal 162" xfId="13670"/>
    <cellStyle name="Normal 163" xfId="13671"/>
    <cellStyle name="Normal 164" xfId="13672"/>
    <cellStyle name="Normal 169" xfId="13673"/>
    <cellStyle name="Normal 17" xfId="13674"/>
    <cellStyle name="Normal 170" xfId="13675"/>
    <cellStyle name="Normal 171" xfId="13676"/>
    <cellStyle name="Normal 172" xfId="13677"/>
    <cellStyle name="Normal 177" xfId="13678"/>
    <cellStyle name="Normal 178" xfId="13679"/>
    <cellStyle name="Normal 179" xfId="13680"/>
    <cellStyle name="Normal 18" xfId="13681"/>
    <cellStyle name="Normal 180" xfId="13682"/>
    <cellStyle name="Normal 181" xfId="13683"/>
    <cellStyle name="Normal 182" xfId="13684"/>
    <cellStyle name="Normal 183" xfId="13685"/>
    <cellStyle name="Normal 184" xfId="13686"/>
    <cellStyle name="Normal 185" xfId="13687"/>
    <cellStyle name="Normal 186" xfId="13688"/>
    <cellStyle name="Normal 187" xfId="13689"/>
    <cellStyle name="Normal 188" xfId="13690"/>
    <cellStyle name="Normal 189" xfId="13691"/>
    <cellStyle name="Normal 19" xfId="13692"/>
    <cellStyle name="Normal 190" xfId="13693"/>
    <cellStyle name="Normal 192" xfId="13694"/>
    <cellStyle name="Normal 193" xfId="13695"/>
    <cellStyle name="Normal 196" xfId="13696"/>
    <cellStyle name="Normal 197" xfId="13697"/>
    <cellStyle name="Normal 198" xfId="13698"/>
    <cellStyle name="Normal 199" xfId="13699"/>
    <cellStyle name="Normal 2" xfId="3"/>
    <cellStyle name="Normal 2 2" xfId="402"/>
    <cellStyle name="Normal 2 2 2" xfId="403"/>
    <cellStyle name="Normal 2 3" xfId="404"/>
    <cellStyle name="Normal 2 4" xfId="405"/>
    <cellStyle name="Normal 2 4 2" xfId="13700"/>
    <cellStyle name="Normal 20" xfId="13701"/>
    <cellStyle name="Normal 200" xfId="13702"/>
    <cellStyle name="Normal 201" xfId="13703"/>
    <cellStyle name="Normal 202" xfId="13704"/>
    <cellStyle name="Normal 203" xfId="13705"/>
    <cellStyle name="Normal 204" xfId="13706"/>
    <cellStyle name="Normal 205" xfId="13707"/>
    <cellStyle name="Normal 207" xfId="13708"/>
    <cellStyle name="Normal 208" xfId="13709"/>
    <cellStyle name="Normal 209" xfId="13710"/>
    <cellStyle name="Normal 21" xfId="13711"/>
    <cellStyle name="Normal 210" xfId="13712"/>
    <cellStyle name="Normal 211" xfId="13713"/>
    <cellStyle name="Normal 212" xfId="13714"/>
    <cellStyle name="Normal 213" xfId="13715"/>
    <cellStyle name="Normal 214" xfId="13716"/>
    <cellStyle name="Normal 215" xfId="13717"/>
    <cellStyle name="Normal 216" xfId="13718"/>
    <cellStyle name="Normal 22" xfId="13719"/>
    <cellStyle name="Normal 23" xfId="13720"/>
    <cellStyle name="Normal 24" xfId="13721"/>
    <cellStyle name="Normal 25" xfId="13722"/>
    <cellStyle name="Normal 26" xfId="13723"/>
    <cellStyle name="Normal 27" xfId="13724"/>
    <cellStyle name="Normal 28" xfId="13725"/>
    <cellStyle name="Normal 29" xfId="13726"/>
    <cellStyle name="Normal 3" xfId="406"/>
    <cellStyle name="Normal 30" xfId="13727"/>
    <cellStyle name="Normal 37" xfId="13728"/>
    <cellStyle name="Normal 38" xfId="407"/>
    <cellStyle name="Normal 39" xfId="13729"/>
    <cellStyle name="Normal 4" xfId="408"/>
    <cellStyle name="Normal 4 2" xfId="13730"/>
    <cellStyle name="Normal 4 2 2" xfId="13731"/>
    <cellStyle name="Normal 4 3" xfId="13732"/>
    <cellStyle name="Normal 40" xfId="409"/>
    <cellStyle name="Normal 5" xfId="410"/>
    <cellStyle name="Normal 5 2" xfId="13733"/>
    <cellStyle name="Normal 6" xfId="411"/>
    <cellStyle name="Normal 7" xfId="412"/>
    <cellStyle name="Normal 7 2" xfId="413"/>
    <cellStyle name="Normal 8" xfId="414"/>
    <cellStyle name="Normal 8 2" xfId="13734"/>
    <cellStyle name="Normal 8 3" xfId="13735"/>
    <cellStyle name="Normal 9" xfId="415"/>
    <cellStyle name="Note 2" xfId="416"/>
    <cellStyle name="Note 2 10" xfId="13736"/>
    <cellStyle name="Note 2 10 2" xfId="13737"/>
    <cellStyle name="Note 2 10 3" xfId="13738"/>
    <cellStyle name="Note 2 11" xfId="13739"/>
    <cellStyle name="Note 2 11 2" xfId="13740"/>
    <cellStyle name="Note 2 11 3" xfId="13741"/>
    <cellStyle name="Note 2 12" xfId="13742"/>
    <cellStyle name="Note 2 12 2" xfId="13743"/>
    <cellStyle name="Note 2 12 3" xfId="13744"/>
    <cellStyle name="Note 2 13" xfId="13745"/>
    <cellStyle name="Note 2 13 2" xfId="13746"/>
    <cellStyle name="Note 2 13 3" xfId="13747"/>
    <cellStyle name="Note 2 14" xfId="13748"/>
    <cellStyle name="Note 2 14 2" xfId="13749"/>
    <cellStyle name="Note 2 14 3" xfId="13750"/>
    <cellStyle name="Note 2 15" xfId="13751"/>
    <cellStyle name="Note 2 15 2" xfId="13752"/>
    <cellStyle name="Note 2 15 3" xfId="13753"/>
    <cellStyle name="Note 2 16" xfId="13754"/>
    <cellStyle name="Note 2 16 2" xfId="13755"/>
    <cellStyle name="Note 2 16 3" xfId="13756"/>
    <cellStyle name="Note 2 17" xfId="13757"/>
    <cellStyle name="Note 2 18" xfId="13758"/>
    <cellStyle name="Note 2 19" xfId="13759"/>
    <cellStyle name="Note 2 2" xfId="417"/>
    <cellStyle name="Note 2 2 10" xfId="418"/>
    <cellStyle name="Note 2 2 10 2" xfId="419"/>
    <cellStyle name="Note 2 2 10 2 2" xfId="13760"/>
    <cellStyle name="Note 2 2 10 2 3" xfId="13761"/>
    <cellStyle name="Note 2 2 10 3" xfId="420"/>
    <cellStyle name="Note 2 2 10 3 2" xfId="13762"/>
    <cellStyle name="Note 2 2 10 3 3" xfId="13763"/>
    <cellStyle name="Note 2 2 10 4" xfId="13764"/>
    <cellStyle name="Note 2 2 10 5" xfId="13765"/>
    <cellStyle name="Note 2 2 11" xfId="421"/>
    <cellStyle name="Note 2 2 11 2" xfId="422"/>
    <cellStyle name="Note 2 2 11 2 2" xfId="13766"/>
    <cellStyle name="Note 2 2 11 2 3" xfId="13767"/>
    <cellStyle name="Note 2 2 11 3" xfId="423"/>
    <cellStyle name="Note 2 2 11 3 2" xfId="13768"/>
    <cellStyle name="Note 2 2 11 3 3" xfId="13769"/>
    <cellStyle name="Note 2 2 11 4" xfId="13770"/>
    <cellStyle name="Note 2 2 11 5" xfId="13771"/>
    <cellStyle name="Note 2 2 12" xfId="424"/>
    <cellStyle name="Note 2 2 12 2" xfId="425"/>
    <cellStyle name="Note 2 2 12 2 2" xfId="13772"/>
    <cellStyle name="Note 2 2 12 2 3" xfId="13773"/>
    <cellStyle name="Note 2 2 12 3" xfId="426"/>
    <cellStyle name="Note 2 2 12 3 2" xfId="13774"/>
    <cellStyle name="Note 2 2 12 3 3" xfId="13775"/>
    <cellStyle name="Note 2 2 12 4" xfId="13776"/>
    <cellStyle name="Note 2 2 12 5" xfId="13777"/>
    <cellStyle name="Note 2 2 13" xfId="13778"/>
    <cellStyle name="Note 2 2 13 2" xfId="13779"/>
    <cellStyle name="Note 2 2 13 3" xfId="13780"/>
    <cellStyle name="Note 2 2 14" xfId="13781"/>
    <cellStyle name="Note 2 2 14 2" xfId="13782"/>
    <cellStyle name="Note 2 2 14 3" xfId="13783"/>
    <cellStyle name="Note 2 2 15" xfId="13784"/>
    <cellStyle name="Note 2 2 15 2" xfId="13785"/>
    <cellStyle name="Note 2 2 15 3" xfId="13786"/>
    <cellStyle name="Note 2 2 16" xfId="13787"/>
    <cellStyle name="Note 2 2 16 2" xfId="13788"/>
    <cellStyle name="Note 2 2 16 3" xfId="13789"/>
    <cellStyle name="Note 2 2 17" xfId="13790"/>
    <cellStyle name="Note 2 2 18" xfId="13791"/>
    <cellStyle name="Note 2 2 19" xfId="13792"/>
    <cellStyle name="Note 2 2 2" xfId="427"/>
    <cellStyle name="Note 2 2 2 10" xfId="428"/>
    <cellStyle name="Note 2 2 2 10 2" xfId="429"/>
    <cellStyle name="Note 2 2 2 10 2 2" xfId="13793"/>
    <cellStyle name="Note 2 2 2 10 2 3" xfId="13794"/>
    <cellStyle name="Note 2 2 2 10 3" xfId="430"/>
    <cellStyle name="Note 2 2 2 10 3 2" xfId="13795"/>
    <cellStyle name="Note 2 2 2 10 3 3" xfId="13796"/>
    <cellStyle name="Note 2 2 2 10 4" xfId="13797"/>
    <cellStyle name="Note 2 2 2 10 5" xfId="13798"/>
    <cellStyle name="Note 2 2 2 11" xfId="13799"/>
    <cellStyle name="Note 2 2 2 11 2" xfId="13800"/>
    <cellStyle name="Note 2 2 2 11 3" xfId="13801"/>
    <cellStyle name="Note 2 2 2 12" xfId="13802"/>
    <cellStyle name="Note 2 2 2 12 2" xfId="13803"/>
    <cellStyle name="Note 2 2 2 12 3" xfId="13804"/>
    <cellStyle name="Note 2 2 2 13" xfId="13805"/>
    <cellStyle name="Note 2 2 2 13 2" xfId="13806"/>
    <cellStyle name="Note 2 2 2 13 3" xfId="13807"/>
    <cellStyle name="Note 2 2 2 14" xfId="13808"/>
    <cellStyle name="Note 2 2 2 14 2" xfId="13809"/>
    <cellStyle name="Note 2 2 2 14 3" xfId="13810"/>
    <cellStyle name="Note 2 2 2 15" xfId="13811"/>
    <cellStyle name="Note 2 2 2 15 2" xfId="13812"/>
    <cellStyle name="Note 2 2 2 15 3" xfId="13813"/>
    <cellStyle name="Note 2 2 2 16" xfId="13814"/>
    <cellStyle name="Note 2 2 2 17" xfId="13815"/>
    <cellStyle name="Note 2 2 2 18" xfId="13816"/>
    <cellStyle name="Note 2 2 2 19" xfId="13817"/>
    <cellStyle name="Note 2 2 2 2" xfId="431"/>
    <cellStyle name="Note 2 2 2 2 10" xfId="13818"/>
    <cellStyle name="Note 2 2 2 2 10 2" xfId="13819"/>
    <cellStyle name="Note 2 2 2 2 10 3" xfId="13820"/>
    <cellStyle name="Note 2 2 2 2 11" xfId="13821"/>
    <cellStyle name="Note 2 2 2 2 11 2" xfId="13822"/>
    <cellStyle name="Note 2 2 2 2 11 3" xfId="13823"/>
    <cellStyle name="Note 2 2 2 2 12" xfId="13824"/>
    <cellStyle name="Note 2 2 2 2 12 2" xfId="13825"/>
    <cellStyle name="Note 2 2 2 2 12 3" xfId="13826"/>
    <cellStyle name="Note 2 2 2 2 13" xfId="13827"/>
    <cellStyle name="Note 2 2 2 2 14" xfId="13828"/>
    <cellStyle name="Note 2 2 2 2 2" xfId="432"/>
    <cellStyle name="Note 2 2 2 2 2 2" xfId="433"/>
    <cellStyle name="Note 2 2 2 2 2 2 2" xfId="13829"/>
    <cellStyle name="Note 2 2 2 2 2 2 2 2" xfId="13830"/>
    <cellStyle name="Note 2 2 2 2 2 2 2 2 2" xfId="13831"/>
    <cellStyle name="Note 2 2 2 2 2 2 2 3" xfId="13832"/>
    <cellStyle name="Note 2 2 2 2 2 2 3" xfId="13833"/>
    <cellStyle name="Note 2 2 2 2 2 2 3 2" xfId="13834"/>
    <cellStyle name="Note 2 2 2 2 2 2 3 3" xfId="13835"/>
    <cellStyle name="Note 2 2 2 2 2 2 4" xfId="13836"/>
    <cellStyle name="Note 2 2 2 2 2 2 4 2" xfId="13837"/>
    <cellStyle name="Note 2 2 2 2 2 2 4 3" xfId="13838"/>
    <cellStyle name="Note 2 2 2 2 2 2 5" xfId="13839"/>
    <cellStyle name="Note 2 2 2 2 2 2 5 2" xfId="13840"/>
    <cellStyle name="Note 2 2 2 2 2 2 5 3" xfId="13841"/>
    <cellStyle name="Note 2 2 2 2 2 2 6" xfId="13842"/>
    <cellStyle name="Note 2 2 2 2 2 2 6 2" xfId="13843"/>
    <cellStyle name="Note 2 2 2 2 2 2 7" xfId="13844"/>
    <cellStyle name="Note 2 2 2 2 2 2 8" xfId="13845"/>
    <cellStyle name="Note 2 2 2 2 2 2 9" xfId="13846"/>
    <cellStyle name="Note 2 2 2 2 2 3" xfId="13847"/>
    <cellStyle name="Note 2 2 2 2 2 3 2" xfId="13848"/>
    <cellStyle name="Note 2 2 2 2 2 3 2 2" xfId="13849"/>
    <cellStyle name="Note 2 2 2 2 2 3 3" xfId="13850"/>
    <cellStyle name="Note 2 2 2 2 2 4" xfId="13851"/>
    <cellStyle name="Note 2 2 2 2 2 4 2" xfId="13852"/>
    <cellStyle name="Note 2 2 2 2 2 4 3" xfId="13853"/>
    <cellStyle name="Note 2 2 2 2 2 5" xfId="13854"/>
    <cellStyle name="Note 2 2 2 2 2 6" xfId="13855"/>
    <cellStyle name="Note 2 2 2 2 3" xfId="434"/>
    <cellStyle name="Note 2 2 2 2 3 2" xfId="13856"/>
    <cellStyle name="Note 2 2 2 2 3 2 2" xfId="13857"/>
    <cellStyle name="Note 2 2 2 2 3 2 2 2" xfId="13858"/>
    <cellStyle name="Note 2 2 2 2 3 2 3" xfId="13859"/>
    <cellStyle name="Note 2 2 2 2 3 3" xfId="13860"/>
    <cellStyle name="Note 2 2 2 2 3 3 2" xfId="13861"/>
    <cellStyle name="Note 2 2 2 2 3 3 2 2" xfId="13862"/>
    <cellStyle name="Note 2 2 2 2 3 3 3" xfId="13863"/>
    <cellStyle name="Note 2 2 2 2 3 4" xfId="13864"/>
    <cellStyle name="Note 2 2 2 2 3 4 2" xfId="13865"/>
    <cellStyle name="Note 2 2 2 2 3 4 3" xfId="13866"/>
    <cellStyle name="Note 2 2 2 2 3 5" xfId="13867"/>
    <cellStyle name="Note 2 2 2 2 3 5 2" xfId="13868"/>
    <cellStyle name="Note 2 2 2 2 3 5 3" xfId="13869"/>
    <cellStyle name="Note 2 2 2 2 3 6" xfId="13870"/>
    <cellStyle name="Note 2 2 2 2 3 6 2" xfId="13871"/>
    <cellStyle name="Note 2 2 2 2 3 7" xfId="13872"/>
    <cellStyle name="Note 2 2 2 2 3 8" xfId="13873"/>
    <cellStyle name="Note 2 2 2 2 3 9" xfId="13874"/>
    <cellStyle name="Note 2 2 2 2 4" xfId="435"/>
    <cellStyle name="Note 2 2 2 2 4 2" xfId="13875"/>
    <cellStyle name="Note 2 2 2 2 4 2 2" xfId="13876"/>
    <cellStyle name="Note 2 2 2 2 4 3" xfId="13877"/>
    <cellStyle name="Note 2 2 2 2 5" xfId="13878"/>
    <cellStyle name="Note 2 2 2 2 5 2" xfId="13879"/>
    <cellStyle name="Note 2 2 2 2 5 3" xfId="13880"/>
    <cellStyle name="Note 2 2 2 2 6" xfId="13881"/>
    <cellStyle name="Note 2 2 2 2 6 2" xfId="13882"/>
    <cellStyle name="Note 2 2 2 2 6 3" xfId="13883"/>
    <cellStyle name="Note 2 2 2 2 7" xfId="13884"/>
    <cellStyle name="Note 2 2 2 2 7 2" xfId="13885"/>
    <cellStyle name="Note 2 2 2 2 7 3" xfId="13886"/>
    <cellStyle name="Note 2 2 2 2 8" xfId="13887"/>
    <cellStyle name="Note 2 2 2 2 8 2" xfId="13888"/>
    <cellStyle name="Note 2 2 2 2 8 3" xfId="13889"/>
    <cellStyle name="Note 2 2 2 2 9" xfId="13890"/>
    <cellStyle name="Note 2 2 2 2 9 2" xfId="13891"/>
    <cellStyle name="Note 2 2 2 2 9 3" xfId="13892"/>
    <cellStyle name="Note 2 2 2 3" xfId="436"/>
    <cellStyle name="Note 2 2 2 3 10" xfId="13893"/>
    <cellStyle name="Note 2 2 2 3 10 2" xfId="13894"/>
    <cellStyle name="Note 2 2 2 3 10 3" xfId="13895"/>
    <cellStyle name="Note 2 2 2 3 11" xfId="13896"/>
    <cellStyle name="Note 2 2 2 3 11 2" xfId="13897"/>
    <cellStyle name="Note 2 2 2 3 11 3" xfId="13898"/>
    <cellStyle name="Note 2 2 2 3 12" xfId="13899"/>
    <cellStyle name="Note 2 2 2 3 12 2" xfId="13900"/>
    <cellStyle name="Note 2 2 2 3 12 3" xfId="13901"/>
    <cellStyle name="Note 2 2 2 3 13" xfId="13902"/>
    <cellStyle name="Note 2 2 2 3 14" xfId="13903"/>
    <cellStyle name="Note 2 2 2 3 2" xfId="437"/>
    <cellStyle name="Note 2 2 2 3 2 10" xfId="13904"/>
    <cellStyle name="Note 2 2 2 3 2 2" xfId="438"/>
    <cellStyle name="Note 2 2 2 3 2 2 2" xfId="13905"/>
    <cellStyle name="Note 2 2 2 3 2 2 2 2" xfId="13906"/>
    <cellStyle name="Note 2 2 2 3 2 2 3" xfId="13907"/>
    <cellStyle name="Note 2 2 2 3 2 3" xfId="13908"/>
    <cellStyle name="Note 2 2 2 3 2 3 2" xfId="13909"/>
    <cellStyle name="Note 2 2 2 3 2 3 2 2" xfId="13910"/>
    <cellStyle name="Note 2 2 2 3 2 3 3" xfId="13911"/>
    <cellStyle name="Note 2 2 2 3 2 4" xfId="13912"/>
    <cellStyle name="Note 2 2 2 3 2 4 2" xfId="13913"/>
    <cellStyle name="Note 2 2 2 3 2 4 3" xfId="13914"/>
    <cellStyle name="Note 2 2 2 3 2 5" xfId="13915"/>
    <cellStyle name="Note 2 2 2 3 2 5 2" xfId="13916"/>
    <cellStyle name="Note 2 2 2 3 2 5 3" xfId="13917"/>
    <cellStyle name="Note 2 2 2 3 2 6" xfId="13918"/>
    <cellStyle name="Note 2 2 2 3 2 6 2" xfId="13919"/>
    <cellStyle name="Note 2 2 2 3 2 6 3" xfId="13920"/>
    <cellStyle name="Note 2 2 2 3 2 7" xfId="13921"/>
    <cellStyle name="Note 2 2 2 3 2 7 2" xfId="13922"/>
    <cellStyle name="Note 2 2 2 3 2 8" xfId="13923"/>
    <cellStyle name="Note 2 2 2 3 2 9" xfId="13924"/>
    <cellStyle name="Note 2 2 2 3 3" xfId="439"/>
    <cellStyle name="Note 2 2 2 3 3 2" xfId="13925"/>
    <cellStyle name="Note 2 2 2 3 3 2 2" xfId="13926"/>
    <cellStyle name="Note 2 2 2 3 3 3" xfId="13927"/>
    <cellStyle name="Note 2 2 2 3 4" xfId="440"/>
    <cellStyle name="Note 2 2 2 3 4 2" xfId="13928"/>
    <cellStyle name="Note 2 2 2 3 4 3" xfId="13929"/>
    <cellStyle name="Note 2 2 2 3 5" xfId="441"/>
    <cellStyle name="Note 2 2 2 3 5 2" xfId="13930"/>
    <cellStyle name="Note 2 2 2 3 5 3" xfId="13931"/>
    <cellStyle name="Note 2 2 2 3 6" xfId="13932"/>
    <cellStyle name="Note 2 2 2 3 6 2" xfId="13933"/>
    <cellStyle name="Note 2 2 2 3 6 3" xfId="13934"/>
    <cellStyle name="Note 2 2 2 3 7" xfId="13935"/>
    <cellStyle name="Note 2 2 2 3 7 2" xfId="13936"/>
    <cellStyle name="Note 2 2 2 3 7 3" xfId="13937"/>
    <cellStyle name="Note 2 2 2 3 8" xfId="13938"/>
    <cellStyle name="Note 2 2 2 3 8 2" xfId="13939"/>
    <cellStyle name="Note 2 2 2 3 8 3" xfId="13940"/>
    <cellStyle name="Note 2 2 2 3 9" xfId="13941"/>
    <cellStyle name="Note 2 2 2 3 9 2" xfId="13942"/>
    <cellStyle name="Note 2 2 2 3 9 3" xfId="13943"/>
    <cellStyle name="Note 2 2 2 4" xfId="442"/>
    <cellStyle name="Note 2 2 2 4 10" xfId="13944"/>
    <cellStyle name="Note 2 2 2 4 11" xfId="13945"/>
    <cellStyle name="Note 2 2 2 4 2" xfId="443"/>
    <cellStyle name="Note 2 2 2 4 2 2" xfId="13946"/>
    <cellStyle name="Note 2 2 2 4 2 2 2" xfId="13947"/>
    <cellStyle name="Note 2 2 2 4 2 2 2 2" xfId="13948"/>
    <cellStyle name="Note 2 2 2 4 2 2 3" xfId="13949"/>
    <cellStyle name="Note 2 2 2 4 2 3" xfId="13950"/>
    <cellStyle name="Note 2 2 2 4 2 3 2" xfId="13951"/>
    <cellStyle name="Note 2 2 2 4 2 3 2 2" xfId="13952"/>
    <cellStyle name="Note 2 2 2 4 2 3 3" xfId="13953"/>
    <cellStyle name="Note 2 2 2 4 2 4" xfId="13954"/>
    <cellStyle name="Note 2 2 2 4 2 4 2" xfId="13955"/>
    <cellStyle name="Note 2 2 2 4 2 4 3" xfId="13956"/>
    <cellStyle name="Note 2 2 2 4 2 5" xfId="13957"/>
    <cellStyle name="Note 2 2 2 4 2 5 2" xfId="13958"/>
    <cellStyle name="Note 2 2 2 4 2 5 3" xfId="13959"/>
    <cellStyle name="Note 2 2 2 4 2 6" xfId="13960"/>
    <cellStyle name="Note 2 2 2 4 2 6 2" xfId="13961"/>
    <cellStyle name="Note 2 2 2 4 2 7" xfId="13962"/>
    <cellStyle name="Note 2 2 2 4 2 8" xfId="13963"/>
    <cellStyle name="Note 2 2 2 4 2 9" xfId="13964"/>
    <cellStyle name="Note 2 2 2 4 3" xfId="13965"/>
    <cellStyle name="Note 2 2 2 4 3 2" xfId="13966"/>
    <cellStyle name="Note 2 2 2 4 3 2 2" xfId="13967"/>
    <cellStyle name="Note 2 2 2 4 3 3" xfId="13968"/>
    <cellStyle name="Note 2 2 2 4 4" xfId="13969"/>
    <cellStyle name="Note 2 2 2 4 4 2" xfId="13970"/>
    <cellStyle name="Note 2 2 2 4 4 2 2" xfId="13971"/>
    <cellStyle name="Note 2 2 2 4 4 3" xfId="13972"/>
    <cellStyle name="Note 2 2 2 4 5" xfId="13973"/>
    <cellStyle name="Note 2 2 2 4 5 2" xfId="13974"/>
    <cellStyle name="Note 2 2 2 4 5 2 2" xfId="13975"/>
    <cellStyle name="Note 2 2 2 4 5 3" xfId="13976"/>
    <cellStyle name="Note 2 2 2 4 6" xfId="13977"/>
    <cellStyle name="Note 2 2 2 4 6 2" xfId="13978"/>
    <cellStyle name="Note 2 2 2 4 6 2 2" xfId="13979"/>
    <cellStyle name="Note 2 2 2 4 6 3" xfId="13980"/>
    <cellStyle name="Note 2 2 2 4 7" xfId="13981"/>
    <cellStyle name="Note 2 2 2 4 7 2" xfId="13982"/>
    <cellStyle name="Note 2 2 2 4 8" xfId="13983"/>
    <cellStyle name="Note 2 2 2 4 9" xfId="13984"/>
    <cellStyle name="Note 2 2 2 5" xfId="444"/>
    <cellStyle name="Note 2 2 2 5 10" xfId="13985"/>
    <cellStyle name="Note 2 2 2 5 11" xfId="13986"/>
    <cellStyle name="Note 2 2 2 5 2" xfId="445"/>
    <cellStyle name="Note 2 2 2 5 2 10" xfId="13987"/>
    <cellStyle name="Note 2 2 2 5 2 2" xfId="446"/>
    <cellStyle name="Note 2 2 2 5 2 2 2" xfId="13988"/>
    <cellStyle name="Note 2 2 2 5 2 2 2 2" xfId="13989"/>
    <cellStyle name="Note 2 2 2 5 2 2 3" xfId="13990"/>
    <cellStyle name="Note 2 2 2 5 2 3" xfId="447"/>
    <cellStyle name="Note 2 2 2 5 2 3 2" xfId="13991"/>
    <cellStyle name="Note 2 2 2 5 2 3 2 2" xfId="13992"/>
    <cellStyle name="Note 2 2 2 5 2 3 3" xfId="13993"/>
    <cellStyle name="Note 2 2 2 5 2 4" xfId="13994"/>
    <cellStyle name="Note 2 2 2 5 2 4 2" xfId="13995"/>
    <cellStyle name="Note 2 2 2 5 2 4 3" xfId="13996"/>
    <cellStyle name="Note 2 2 2 5 2 5" xfId="13997"/>
    <cellStyle name="Note 2 2 2 5 2 5 2" xfId="13998"/>
    <cellStyle name="Note 2 2 2 5 2 5 3" xfId="13999"/>
    <cellStyle name="Note 2 2 2 5 2 6" xfId="14000"/>
    <cellStyle name="Note 2 2 2 5 2 6 2" xfId="14001"/>
    <cellStyle name="Note 2 2 2 5 2 6 3" xfId="14002"/>
    <cellStyle name="Note 2 2 2 5 2 7" xfId="14003"/>
    <cellStyle name="Note 2 2 2 5 2 7 2" xfId="14004"/>
    <cellStyle name="Note 2 2 2 5 2 8" xfId="14005"/>
    <cellStyle name="Note 2 2 2 5 2 9" xfId="14006"/>
    <cellStyle name="Note 2 2 2 5 3" xfId="448"/>
    <cellStyle name="Note 2 2 2 5 3 2" xfId="14007"/>
    <cellStyle name="Note 2 2 2 5 3 2 2" xfId="14008"/>
    <cellStyle name="Note 2 2 2 5 3 3" xfId="14009"/>
    <cellStyle name="Note 2 2 2 5 4" xfId="449"/>
    <cellStyle name="Note 2 2 2 5 4 2" xfId="14010"/>
    <cellStyle name="Note 2 2 2 5 4 2 2" xfId="14011"/>
    <cellStyle name="Note 2 2 2 5 4 3" xfId="14012"/>
    <cellStyle name="Note 2 2 2 5 5" xfId="14013"/>
    <cellStyle name="Note 2 2 2 5 5 2" xfId="14014"/>
    <cellStyle name="Note 2 2 2 5 5 2 2" xfId="14015"/>
    <cellStyle name="Note 2 2 2 5 5 3" xfId="14016"/>
    <cellStyle name="Note 2 2 2 5 6" xfId="14017"/>
    <cellStyle name="Note 2 2 2 5 6 2" xfId="14018"/>
    <cellStyle name="Note 2 2 2 5 6 2 2" xfId="14019"/>
    <cellStyle name="Note 2 2 2 5 6 3" xfId="14020"/>
    <cellStyle name="Note 2 2 2 5 7" xfId="14021"/>
    <cellStyle name="Note 2 2 2 5 7 2" xfId="14022"/>
    <cellStyle name="Note 2 2 2 5 7 3" xfId="14023"/>
    <cellStyle name="Note 2 2 2 5 8" xfId="14024"/>
    <cellStyle name="Note 2 2 2 5 8 2" xfId="14025"/>
    <cellStyle name="Note 2 2 2 5 9" xfId="14026"/>
    <cellStyle name="Note 2 2 2 6" xfId="450"/>
    <cellStyle name="Note 2 2 2 6 2" xfId="451"/>
    <cellStyle name="Note 2 2 2 6 2 2" xfId="452"/>
    <cellStyle name="Note 2 2 2 6 2 2 2" xfId="14027"/>
    <cellStyle name="Note 2 2 2 6 2 2 3" xfId="14028"/>
    <cellStyle name="Note 2 2 2 6 2 3" xfId="453"/>
    <cellStyle name="Note 2 2 2 6 2 3 2" xfId="14029"/>
    <cellStyle name="Note 2 2 2 6 2 3 3" xfId="14030"/>
    <cellStyle name="Note 2 2 2 6 2 4" xfId="14031"/>
    <cellStyle name="Note 2 2 2 6 2 5" xfId="14032"/>
    <cellStyle name="Note 2 2 2 6 3" xfId="454"/>
    <cellStyle name="Note 2 2 2 6 3 2" xfId="14033"/>
    <cellStyle name="Note 2 2 2 6 3 3" xfId="14034"/>
    <cellStyle name="Note 2 2 2 6 4" xfId="455"/>
    <cellStyle name="Note 2 2 2 6 4 2" xfId="14035"/>
    <cellStyle name="Note 2 2 2 6 4 3" xfId="14036"/>
    <cellStyle name="Note 2 2 2 6 5" xfId="14037"/>
    <cellStyle name="Note 2 2 2 6 5 2" xfId="14038"/>
    <cellStyle name="Note 2 2 2 6 6" xfId="14039"/>
    <cellStyle name="Note 2 2 2 6 7" xfId="14040"/>
    <cellStyle name="Note 2 2 2 7" xfId="456"/>
    <cellStyle name="Note 2 2 2 7 2" xfId="457"/>
    <cellStyle name="Note 2 2 2 7 2 2" xfId="458"/>
    <cellStyle name="Note 2 2 2 7 2 2 2" xfId="14041"/>
    <cellStyle name="Note 2 2 2 7 2 2 3" xfId="14042"/>
    <cellStyle name="Note 2 2 2 7 2 3" xfId="459"/>
    <cellStyle name="Note 2 2 2 7 2 3 2" xfId="14043"/>
    <cellStyle name="Note 2 2 2 7 2 3 3" xfId="14044"/>
    <cellStyle name="Note 2 2 2 7 2 4" xfId="14045"/>
    <cellStyle name="Note 2 2 2 7 2 5" xfId="14046"/>
    <cellStyle name="Note 2 2 2 7 3" xfId="460"/>
    <cellStyle name="Note 2 2 2 7 3 2" xfId="14047"/>
    <cellStyle name="Note 2 2 2 7 3 3" xfId="14048"/>
    <cellStyle name="Note 2 2 2 7 4" xfId="461"/>
    <cellStyle name="Note 2 2 2 7 4 2" xfId="14049"/>
    <cellStyle name="Note 2 2 2 7 4 3" xfId="14050"/>
    <cellStyle name="Note 2 2 2 7 5" xfId="14051"/>
    <cellStyle name="Note 2 2 2 7 6" xfId="14052"/>
    <cellStyle name="Note 2 2 2 8" xfId="462"/>
    <cellStyle name="Note 2 2 2 8 2" xfId="463"/>
    <cellStyle name="Note 2 2 2 8 2 2" xfId="14053"/>
    <cellStyle name="Note 2 2 2 8 2 3" xfId="14054"/>
    <cellStyle name="Note 2 2 2 8 3" xfId="464"/>
    <cellStyle name="Note 2 2 2 8 3 2" xfId="14055"/>
    <cellStyle name="Note 2 2 2 8 3 3" xfId="14056"/>
    <cellStyle name="Note 2 2 2 8 4" xfId="14057"/>
    <cellStyle name="Note 2 2 2 8 5" xfId="14058"/>
    <cellStyle name="Note 2 2 2 9" xfId="465"/>
    <cellStyle name="Note 2 2 2 9 2" xfId="466"/>
    <cellStyle name="Note 2 2 2 9 2 2" xfId="14059"/>
    <cellStyle name="Note 2 2 2 9 2 3" xfId="14060"/>
    <cellStyle name="Note 2 2 2 9 3" xfId="467"/>
    <cellStyle name="Note 2 2 2 9 3 2" xfId="14061"/>
    <cellStyle name="Note 2 2 2 9 3 3" xfId="14062"/>
    <cellStyle name="Note 2 2 2 9 4" xfId="14063"/>
    <cellStyle name="Note 2 2 2 9 5" xfId="14064"/>
    <cellStyle name="Note 2 2 20" xfId="14065"/>
    <cellStyle name="Note 2 2 3" xfId="468"/>
    <cellStyle name="Note 2 2 3 10" xfId="469"/>
    <cellStyle name="Note 2 2 3 10 2" xfId="470"/>
    <cellStyle name="Note 2 2 3 10 2 2" xfId="14066"/>
    <cellStyle name="Note 2 2 3 10 2 3" xfId="14067"/>
    <cellStyle name="Note 2 2 3 10 3" xfId="471"/>
    <cellStyle name="Note 2 2 3 10 3 2" xfId="14068"/>
    <cellStyle name="Note 2 2 3 10 3 3" xfId="14069"/>
    <cellStyle name="Note 2 2 3 10 4" xfId="14070"/>
    <cellStyle name="Note 2 2 3 10 5" xfId="14071"/>
    <cellStyle name="Note 2 2 3 11" xfId="14072"/>
    <cellStyle name="Note 2 2 3 11 2" xfId="14073"/>
    <cellStyle name="Note 2 2 3 11 3" xfId="14074"/>
    <cellStyle name="Note 2 2 3 12" xfId="14075"/>
    <cellStyle name="Note 2 2 3 12 2" xfId="14076"/>
    <cellStyle name="Note 2 2 3 12 3" xfId="14077"/>
    <cellStyle name="Note 2 2 3 13" xfId="14078"/>
    <cellStyle name="Note 2 2 3 14" xfId="14079"/>
    <cellStyle name="Note 2 2 3 2" xfId="472"/>
    <cellStyle name="Note 2 2 3 2 2" xfId="473"/>
    <cellStyle name="Note 2 2 3 2 2 2" xfId="474"/>
    <cellStyle name="Note 2 2 3 2 2 2 2" xfId="14080"/>
    <cellStyle name="Note 2 2 3 2 2 2 2 2" xfId="14081"/>
    <cellStyle name="Note 2 2 3 2 2 2 2 2 2" xfId="14082"/>
    <cellStyle name="Note 2 2 3 2 2 2 2 3" xfId="14083"/>
    <cellStyle name="Note 2 2 3 2 2 2 3" xfId="14084"/>
    <cellStyle name="Note 2 2 3 2 2 2 3 2" xfId="14085"/>
    <cellStyle name="Note 2 2 3 2 2 2 3 3" xfId="14086"/>
    <cellStyle name="Note 2 2 3 2 2 2 4" xfId="14087"/>
    <cellStyle name="Note 2 2 3 2 2 2 4 2" xfId="14088"/>
    <cellStyle name="Note 2 2 3 2 2 2 4 3" xfId="14089"/>
    <cellStyle name="Note 2 2 3 2 2 2 5" xfId="14090"/>
    <cellStyle name="Note 2 2 3 2 2 2 5 2" xfId="14091"/>
    <cellStyle name="Note 2 2 3 2 2 2 5 3" xfId="14092"/>
    <cellStyle name="Note 2 2 3 2 2 2 6" xfId="14093"/>
    <cellStyle name="Note 2 2 3 2 2 2 6 2" xfId="14094"/>
    <cellStyle name="Note 2 2 3 2 2 2 7" xfId="14095"/>
    <cellStyle name="Note 2 2 3 2 2 2 8" xfId="14096"/>
    <cellStyle name="Note 2 2 3 2 2 2 9" xfId="14097"/>
    <cellStyle name="Note 2 2 3 2 2 3" xfId="14098"/>
    <cellStyle name="Note 2 2 3 2 2 3 2" xfId="14099"/>
    <cellStyle name="Note 2 2 3 2 2 3 2 2" xfId="14100"/>
    <cellStyle name="Note 2 2 3 2 2 3 3" xfId="14101"/>
    <cellStyle name="Note 2 2 3 2 2 4" xfId="14102"/>
    <cellStyle name="Note 2 2 3 2 2 4 2" xfId="14103"/>
    <cellStyle name="Note 2 2 3 2 2 4 3" xfId="14104"/>
    <cellStyle name="Note 2 2 3 2 2 5" xfId="14105"/>
    <cellStyle name="Note 2 2 3 2 2 6" xfId="14106"/>
    <cellStyle name="Note 2 2 3 2 3" xfId="475"/>
    <cellStyle name="Note 2 2 3 2 3 2" xfId="14107"/>
    <cellStyle name="Note 2 2 3 2 3 2 2" xfId="14108"/>
    <cellStyle name="Note 2 2 3 2 3 2 2 2" xfId="14109"/>
    <cellStyle name="Note 2 2 3 2 3 2 3" xfId="14110"/>
    <cellStyle name="Note 2 2 3 2 3 3" xfId="14111"/>
    <cellStyle name="Note 2 2 3 2 3 3 2" xfId="14112"/>
    <cellStyle name="Note 2 2 3 2 3 3 2 2" xfId="14113"/>
    <cellStyle name="Note 2 2 3 2 3 3 3" xfId="14114"/>
    <cellStyle name="Note 2 2 3 2 3 4" xfId="14115"/>
    <cellStyle name="Note 2 2 3 2 3 4 2" xfId="14116"/>
    <cellStyle name="Note 2 2 3 2 3 4 3" xfId="14117"/>
    <cellStyle name="Note 2 2 3 2 3 5" xfId="14118"/>
    <cellStyle name="Note 2 2 3 2 3 5 2" xfId="14119"/>
    <cellStyle name="Note 2 2 3 2 3 5 3" xfId="14120"/>
    <cellStyle name="Note 2 2 3 2 3 6" xfId="14121"/>
    <cellStyle name="Note 2 2 3 2 3 6 2" xfId="14122"/>
    <cellStyle name="Note 2 2 3 2 3 7" xfId="14123"/>
    <cellStyle name="Note 2 2 3 2 3 8" xfId="14124"/>
    <cellStyle name="Note 2 2 3 2 3 9" xfId="14125"/>
    <cellStyle name="Note 2 2 3 2 4" xfId="476"/>
    <cellStyle name="Note 2 2 3 2 4 2" xfId="14126"/>
    <cellStyle name="Note 2 2 3 2 4 2 2" xfId="14127"/>
    <cellStyle name="Note 2 2 3 2 4 3" xfId="14128"/>
    <cellStyle name="Note 2 2 3 2 5" xfId="14129"/>
    <cellStyle name="Note 2 2 3 2 5 2" xfId="14130"/>
    <cellStyle name="Note 2 2 3 2 5 3" xfId="14131"/>
    <cellStyle name="Note 2 2 3 2 6" xfId="14132"/>
    <cellStyle name="Note 2 2 3 2 6 2" xfId="14133"/>
    <cellStyle name="Note 2 2 3 2 6 3" xfId="14134"/>
    <cellStyle name="Note 2 2 3 2 7" xfId="14135"/>
    <cellStyle name="Note 2 2 3 3" xfId="477"/>
    <cellStyle name="Note 2 2 3 3 2" xfId="478"/>
    <cellStyle name="Note 2 2 3 3 2 10" xfId="14136"/>
    <cellStyle name="Note 2 2 3 3 2 2" xfId="479"/>
    <cellStyle name="Note 2 2 3 3 2 2 2" xfId="14137"/>
    <cellStyle name="Note 2 2 3 3 2 2 2 2" xfId="14138"/>
    <cellStyle name="Note 2 2 3 3 2 2 3" xfId="14139"/>
    <cellStyle name="Note 2 2 3 3 2 3" xfId="14140"/>
    <cellStyle name="Note 2 2 3 3 2 3 2" xfId="14141"/>
    <cellStyle name="Note 2 2 3 3 2 3 2 2" xfId="14142"/>
    <cellStyle name="Note 2 2 3 3 2 3 3" xfId="14143"/>
    <cellStyle name="Note 2 2 3 3 2 4" xfId="14144"/>
    <cellStyle name="Note 2 2 3 3 2 4 2" xfId="14145"/>
    <cellStyle name="Note 2 2 3 3 2 4 3" xfId="14146"/>
    <cellStyle name="Note 2 2 3 3 2 5" xfId="14147"/>
    <cellStyle name="Note 2 2 3 3 2 5 2" xfId="14148"/>
    <cellStyle name="Note 2 2 3 3 2 5 3" xfId="14149"/>
    <cellStyle name="Note 2 2 3 3 2 6" xfId="14150"/>
    <cellStyle name="Note 2 2 3 3 2 6 2" xfId="14151"/>
    <cellStyle name="Note 2 2 3 3 2 6 3" xfId="14152"/>
    <cellStyle name="Note 2 2 3 3 2 7" xfId="14153"/>
    <cellStyle name="Note 2 2 3 3 2 7 2" xfId="14154"/>
    <cellStyle name="Note 2 2 3 3 2 8" xfId="14155"/>
    <cellStyle name="Note 2 2 3 3 2 9" xfId="14156"/>
    <cellStyle name="Note 2 2 3 3 3" xfId="480"/>
    <cellStyle name="Note 2 2 3 3 3 2" xfId="14157"/>
    <cellStyle name="Note 2 2 3 3 3 2 2" xfId="14158"/>
    <cellStyle name="Note 2 2 3 3 3 3" xfId="14159"/>
    <cellStyle name="Note 2 2 3 3 4" xfId="481"/>
    <cellStyle name="Note 2 2 3 3 4 2" xfId="14160"/>
    <cellStyle name="Note 2 2 3 3 4 3" xfId="14161"/>
    <cellStyle name="Note 2 2 3 3 5" xfId="482"/>
    <cellStyle name="Note 2 2 3 3 5 2" xfId="14162"/>
    <cellStyle name="Note 2 2 3 3 5 3" xfId="14163"/>
    <cellStyle name="Note 2 2 3 3 6" xfId="14164"/>
    <cellStyle name="Note 2 2 3 3 7" xfId="14165"/>
    <cellStyle name="Note 2 2 3 4" xfId="483"/>
    <cellStyle name="Note 2 2 3 4 10" xfId="14166"/>
    <cellStyle name="Note 2 2 3 4 11" xfId="14167"/>
    <cellStyle name="Note 2 2 3 4 2" xfId="484"/>
    <cellStyle name="Note 2 2 3 4 2 2" xfId="14168"/>
    <cellStyle name="Note 2 2 3 4 2 2 2" xfId="14169"/>
    <cellStyle name="Note 2 2 3 4 2 2 2 2" xfId="14170"/>
    <cellStyle name="Note 2 2 3 4 2 2 3" xfId="14171"/>
    <cellStyle name="Note 2 2 3 4 2 3" xfId="14172"/>
    <cellStyle name="Note 2 2 3 4 2 3 2" xfId="14173"/>
    <cellStyle name="Note 2 2 3 4 2 3 2 2" xfId="14174"/>
    <cellStyle name="Note 2 2 3 4 2 3 3" xfId="14175"/>
    <cellStyle name="Note 2 2 3 4 2 4" xfId="14176"/>
    <cellStyle name="Note 2 2 3 4 2 4 2" xfId="14177"/>
    <cellStyle name="Note 2 2 3 4 2 4 3" xfId="14178"/>
    <cellStyle name="Note 2 2 3 4 2 5" xfId="14179"/>
    <cellStyle name="Note 2 2 3 4 2 5 2" xfId="14180"/>
    <cellStyle name="Note 2 2 3 4 2 5 3" xfId="14181"/>
    <cellStyle name="Note 2 2 3 4 2 6" xfId="14182"/>
    <cellStyle name="Note 2 2 3 4 2 6 2" xfId="14183"/>
    <cellStyle name="Note 2 2 3 4 2 7" xfId="14184"/>
    <cellStyle name="Note 2 2 3 4 2 8" xfId="14185"/>
    <cellStyle name="Note 2 2 3 4 2 9" xfId="14186"/>
    <cellStyle name="Note 2 2 3 4 3" xfId="14187"/>
    <cellStyle name="Note 2 2 3 4 3 2" xfId="14188"/>
    <cellStyle name="Note 2 2 3 4 3 2 2" xfId="14189"/>
    <cellStyle name="Note 2 2 3 4 3 3" xfId="14190"/>
    <cellStyle name="Note 2 2 3 4 4" xfId="14191"/>
    <cellStyle name="Note 2 2 3 4 4 2" xfId="14192"/>
    <cellStyle name="Note 2 2 3 4 4 2 2" xfId="14193"/>
    <cellStyle name="Note 2 2 3 4 4 3" xfId="14194"/>
    <cellStyle name="Note 2 2 3 4 5" xfId="14195"/>
    <cellStyle name="Note 2 2 3 4 5 2" xfId="14196"/>
    <cellStyle name="Note 2 2 3 4 5 2 2" xfId="14197"/>
    <cellStyle name="Note 2 2 3 4 5 3" xfId="14198"/>
    <cellStyle name="Note 2 2 3 4 6" xfId="14199"/>
    <cellStyle name="Note 2 2 3 4 6 2" xfId="14200"/>
    <cellStyle name="Note 2 2 3 4 6 2 2" xfId="14201"/>
    <cellStyle name="Note 2 2 3 4 6 3" xfId="14202"/>
    <cellStyle name="Note 2 2 3 4 7" xfId="14203"/>
    <cellStyle name="Note 2 2 3 4 7 2" xfId="14204"/>
    <cellStyle name="Note 2 2 3 4 8" xfId="14205"/>
    <cellStyle name="Note 2 2 3 4 9" xfId="14206"/>
    <cellStyle name="Note 2 2 3 5" xfId="485"/>
    <cellStyle name="Note 2 2 3 5 10" xfId="14207"/>
    <cellStyle name="Note 2 2 3 5 11" xfId="14208"/>
    <cellStyle name="Note 2 2 3 5 2" xfId="486"/>
    <cellStyle name="Note 2 2 3 5 2 10" xfId="14209"/>
    <cellStyle name="Note 2 2 3 5 2 2" xfId="487"/>
    <cellStyle name="Note 2 2 3 5 2 2 2" xfId="14210"/>
    <cellStyle name="Note 2 2 3 5 2 2 2 2" xfId="14211"/>
    <cellStyle name="Note 2 2 3 5 2 2 3" xfId="14212"/>
    <cellStyle name="Note 2 2 3 5 2 3" xfId="488"/>
    <cellStyle name="Note 2 2 3 5 2 3 2" xfId="14213"/>
    <cellStyle name="Note 2 2 3 5 2 3 2 2" xfId="14214"/>
    <cellStyle name="Note 2 2 3 5 2 3 3" xfId="14215"/>
    <cellStyle name="Note 2 2 3 5 2 4" xfId="14216"/>
    <cellStyle name="Note 2 2 3 5 2 4 2" xfId="14217"/>
    <cellStyle name="Note 2 2 3 5 2 4 3" xfId="14218"/>
    <cellStyle name="Note 2 2 3 5 2 5" xfId="14219"/>
    <cellStyle name="Note 2 2 3 5 2 5 2" xfId="14220"/>
    <cellStyle name="Note 2 2 3 5 2 5 3" xfId="14221"/>
    <cellStyle name="Note 2 2 3 5 2 6" xfId="14222"/>
    <cellStyle name="Note 2 2 3 5 2 6 2" xfId="14223"/>
    <cellStyle name="Note 2 2 3 5 2 6 3" xfId="14224"/>
    <cellStyle name="Note 2 2 3 5 2 7" xfId="14225"/>
    <cellStyle name="Note 2 2 3 5 2 7 2" xfId="14226"/>
    <cellStyle name="Note 2 2 3 5 2 8" xfId="14227"/>
    <cellStyle name="Note 2 2 3 5 2 9" xfId="14228"/>
    <cellStyle name="Note 2 2 3 5 3" xfId="489"/>
    <cellStyle name="Note 2 2 3 5 3 2" xfId="14229"/>
    <cellStyle name="Note 2 2 3 5 3 2 2" xfId="14230"/>
    <cellStyle name="Note 2 2 3 5 3 3" xfId="14231"/>
    <cellStyle name="Note 2 2 3 5 4" xfId="490"/>
    <cellStyle name="Note 2 2 3 5 4 2" xfId="14232"/>
    <cellStyle name="Note 2 2 3 5 4 2 2" xfId="14233"/>
    <cellStyle name="Note 2 2 3 5 4 3" xfId="14234"/>
    <cellStyle name="Note 2 2 3 5 5" xfId="14235"/>
    <cellStyle name="Note 2 2 3 5 5 2" xfId="14236"/>
    <cellStyle name="Note 2 2 3 5 5 2 2" xfId="14237"/>
    <cellStyle name="Note 2 2 3 5 5 3" xfId="14238"/>
    <cellStyle name="Note 2 2 3 5 6" xfId="14239"/>
    <cellStyle name="Note 2 2 3 5 6 2" xfId="14240"/>
    <cellStyle name="Note 2 2 3 5 6 2 2" xfId="14241"/>
    <cellStyle name="Note 2 2 3 5 6 3" xfId="14242"/>
    <cellStyle name="Note 2 2 3 5 7" xfId="14243"/>
    <cellStyle name="Note 2 2 3 5 7 2" xfId="14244"/>
    <cellStyle name="Note 2 2 3 5 7 3" xfId="14245"/>
    <cellStyle name="Note 2 2 3 5 8" xfId="14246"/>
    <cellStyle name="Note 2 2 3 5 8 2" xfId="14247"/>
    <cellStyle name="Note 2 2 3 5 9" xfId="14248"/>
    <cellStyle name="Note 2 2 3 6" xfId="491"/>
    <cellStyle name="Note 2 2 3 6 2" xfId="492"/>
    <cellStyle name="Note 2 2 3 6 2 2" xfId="493"/>
    <cellStyle name="Note 2 2 3 6 2 2 2" xfId="14249"/>
    <cellStyle name="Note 2 2 3 6 2 2 3" xfId="14250"/>
    <cellStyle name="Note 2 2 3 6 2 3" xfId="494"/>
    <cellStyle name="Note 2 2 3 6 2 3 2" xfId="14251"/>
    <cellStyle name="Note 2 2 3 6 2 3 3" xfId="14252"/>
    <cellStyle name="Note 2 2 3 6 2 4" xfId="14253"/>
    <cellStyle name="Note 2 2 3 6 2 5" xfId="14254"/>
    <cellStyle name="Note 2 2 3 6 3" xfId="495"/>
    <cellStyle name="Note 2 2 3 6 3 2" xfId="14255"/>
    <cellStyle name="Note 2 2 3 6 3 3" xfId="14256"/>
    <cellStyle name="Note 2 2 3 6 4" xfId="496"/>
    <cellStyle name="Note 2 2 3 6 4 2" xfId="14257"/>
    <cellStyle name="Note 2 2 3 6 4 3" xfId="14258"/>
    <cellStyle name="Note 2 2 3 6 5" xfId="14259"/>
    <cellStyle name="Note 2 2 3 6 5 2" xfId="14260"/>
    <cellStyle name="Note 2 2 3 6 6" xfId="14261"/>
    <cellStyle name="Note 2 2 3 6 7" xfId="14262"/>
    <cellStyle name="Note 2 2 3 7" xfId="497"/>
    <cellStyle name="Note 2 2 3 7 2" xfId="498"/>
    <cellStyle name="Note 2 2 3 7 2 2" xfId="499"/>
    <cellStyle name="Note 2 2 3 7 2 2 2" xfId="14263"/>
    <cellStyle name="Note 2 2 3 7 2 2 3" xfId="14264"/>
    <cellStyle name="Note 2 2 3 7 2 3" xfId="500"/>
    <cellStyle name="Note 2 2 3 7 2 3 2" xfId="14265"/>
    <cellStyle name="Note 2 2 3 7 2 3 3" xfId="14266"/>
    <cellStyle name="Note 2 2 3 7 2 4" xfId="14267"/>
    <cellStyle name="Note 2 2 3 7 2 5" xfId="14268"/>
    <cellStyle name="Note 2 2 3 7 3" xfId="501"/>
    <cellStyle name="Note 2 2 3 7 3 2" xfId="14269"/>
    <cellStyle name="Note 2 2 3 7 3 3" xfId="14270"/>
    <cellStyle name="Note 2 2 3 7 4" xfId="502"/>
    <cellStyle name="Note 2 2 3 7 4 2" xfId="14271"/>
    <cellStyle name="Note 2 2 3 7 4 3" xfId="14272"/>
    <cellStyle name="Note 2 2 3 7 5" xfId="14273"/>
    <cellStyle name="Note 2 2 3 7 6" xfId="14274"/>
    <cellStyle name="Note 2 2 3 8" xfId="503"/>
    <cellStyle name="Note 2 2 3 8 2" xfId="504"/>
    <cellStyle name="Note 2 2 3 8 2 2" xfId="14275"/>
    <cellStyle name="Note 2 2 3 8 2 3" xfId="14276"/>
    <cellStyle name="Note 2 2 3 8 3" xfId="505"/>
    <cellStyle name="Note 2 2 3 8 3 2" xfId="14277"/>
    <cellStyle name="Note 2 2 3 8 3 3" xfId="14278"/>
    <cellStyle name="Note 2 2 3 8 4" xfId="14279"/>
    <cellStyle name="Note 2 2 3 8 5" xfId="14280"/>
    <cellStyle name="Note 2 2 3 9" xfId="506"/>
    <cellStyle name="Note 2 2 3 9 2" xfId="507"/>
    <cellStyle name="Note 2 2 3 9 2 2" xfId="14281"/>
    <cellStyle name="Note 2 2 3 9 2 3" xfId="14282"/>
    <cellStyle name="Note 2 2 3 9 3" xfId="508"/>
    <cellStyle name="Note 2 2 3 9 3 2" xfId="14283"/>
    <cellStyle name="Note 2 2 3 9 3 3" xfId="14284"/>
    <cellStyle name="Note 2 2 3 9 4" xfId="14285"/>
    <cellStyle name="Note 2 2 3 9 5" xfId="14286"/>
    <cellStyle name="Note 2 2 4" xfId="509"/>
    <cellStyle name="Note 2 2 4 10" xfId="14287"/>
    <cellStyle name="Note 2 2 4 10 2" xfId="14288"/>
    <cellStyle name="Note 2 2 4 10 3" xfId="14289"/>
    <cellStyle name="Note 2 2 4 11" xfId="14290"/>
    <cellStyle name="Note 2 2 4 11 2" xfId="14291"/>
    <cellStyle name="Note 2 2 4 11 3" xfId="14292"/>
    <cellStyle name="Note 2 2 4 12" xfId="14293"/>
    <cellStyle name="Note 2 2 4 12 2" xfId="14294"/>
    <cellStyle name="Note 2 2 4 12 3" xfId="14295"/>
    <cellStyle name="Note 2 2 4 13" xfId="14296"/>
    <cellStyle name="Note 2 2 4 14" xfId="14297"/>
    <cellStyle name="Note 2 2 4 2" xfId="510"/>
    <cellStyle name="Note 2 2 4 2 2" xfId="511"/>
    <cellStyle name="Note 2 2 4 2 2 2" xfId="14298"/>
    <cellStyle name="Note 2 2 4 2 2 2 2" xfId="14299"/>
    <cellStyle name="Note 2 2 4 2 2 2 2 2" xfId="14300"/>
    <cellStyle name="Note 2 2 4 2 2 2 3" xfId="14301"/>
    <cellStyle name="Note 2 2 4 2 2 3" xfId="14302"/>
    <cellStyle name="Note 2 2 4 2 2 3 2" xfId="14303"/>
    <cellStyle name="Note 2 2 4 2 2 3 3" xfId="14304"/>
    <cellStyle name="Note 2 2 4 2 2 4" xfId="14305"/>
    <cellStyle name="Note 2 2 4 2 2 4 2" xfId="14306"/>
    <cellStyle name="Note 2 2 4 2 2 4 3" xfId="14307"/>
    <cellStyle name="Note 2 2 4 2 2 5" xfId="14308"/>
    <cellStyle name="Note 2 2 4 2 2 5 2" xfId="14309"/>
    <cellStyle name="Note 2 2 4 2 2 5 3" xfId="14310"/>
    <cellStyle name="Note 2 2 4 2 2 6" xfId="14311"/>
    <cellStyle name="Note 2 2 4 2 2 6 2" xfId="14312"/>
    <cellStyle name="Note 2 2 4 2 2 7" xfId="14313"/>
    <cellStyle name="Note 2 2 4 2 2 8" xfId="14314"/>
    <cellStyle name="Note 2 2 4 2 2 9" xfId="14315"/>
    <cellStyle name="Note 2 2 4 2 3" xfId="14316"/>
    <cellStyle name="Note 2 2 4 2 3 2" xfId="14317"/>
    <cellStyle name="Note 2 2 4 2 3 2 2" xfId="14318"/>
    <cellStyle name="Note 2 2 4 2 3 3" xfId="14319"/>
    <cellStyle name="Note 2 2 4 2 4" xfId="14320"/>
    <cellStyle name="Note 2 2 4 2 4 2" xfId="14321"/>
    <cellStyle name="Note 2 2 4 2 4 3" xfId="14322"/>
    <cellStyle name="Note 2 2 4 2 5" xfId="14323"/>
    <cellStyle name="Note 2 2 4 2 6" xfId="14324"/>
    <cellStyle name="Note 2 2 4 3" xfId="512"/>
    <cellStyle name="Note 2 2 4 3 2" xfId="14325"/>
    <cellStyle name="Note 2 2 4 3 2 2" xfId="14326"/>
    <cellStyle name="Note 2 2 4 3 2 2 2" xfId="14327"/>
    <cellStyle name="Note 2 2 4 3 2 3" xfId="14328"/>
    <cellStyle name="Note 2 2 4 3 3" xfId="14329"/>
    <cellStyle name="Note 2 2 4 3 3 2" xfId="14330"/>
    <cellStyle name="Note 2 2 4 3 3 2 2" xfId="14331"/>
    <cellStyle name="Note 2 2 4 3 3 3" xfId="14332"/>
    <cellStyle name="Note 2 2 4 3 4" xfId="14333"/>
    <cellStyle name="Note 2 2 4 3 4 2" xfId="14334"/>
    <cellStyle name="Note 2 2 4 3 4 3" xfId="14335"/>
    <cellStyle name="Note 2 2 4 3 5" xfId="14336"/>
    <cellStyle name="Note 2 2 4 3 5 2" xfId="14337"/>
    <cellStyle name="Note 2 2 4 3 5 3" xfId="14338"/>
    <cellStyle name="Note 2 2 4 3 6" xfId="14339"/>
    <cellStyle name="Note 2 2 4 3 6 2" xfId="14340"/>
    <cellStyle name="Note 2 2 4 3 7" xfId="14341"/>
    <cellStyle name="Note 2 2 4 3 8" xfId="14342"/>
    <cellStyle name="Note 2 2 4 3 9" xfId="14343"/>
    <cellStyle name="Note 2 2 4 4" xfId="513"/>
    <cellStyle name="Note 2 2 4 4 2" xfId="14344"/>
    <cellStyle name="Note 2 2 4 4 2 2" xfId="14345"/>
    <cellStyle name="Note 2 2 4 4 3" xfId="14346"/>
    <cellStyle name="Note 2 2 4 5" xfId="14347"/>
    <cellStyle name="Note 2 2 4 5 2" xfId="14348"/>
    <cellStyle name="Note 2 2 4 5 3" xfId="14349"/>
    <cellStyle name="Note 2 2 4 6" xfId="14350"/>
    <cellStyle name="Note 2 2 4 6 2" xfId="14351"/>
    <cellStyle name="Note 2 2 4 6 3" xfId="14352"/>
    <cellStyle name="Note 2 2 4 7" xfId="14353"/>
    <cellStyle name="Note 2 2 4 7 2" xfId="14354"/>
    <cellStyle name="Note 2 2 4 7 3" xfId="14355"/>
    <cellStyle name="Note 2 2 4 8" xfId="14356"/>
    <cellStyle name="Note 2 2 4 8 2" xfId="14357"/>
    <cellStyle name="Note 2 2 4 8 3" xfId="14358"/>
    <cellStyle name="Note 2 2 4 9" xfId="14359"/>
    <cellStyle name="Note 2 2 4 9 2" xfId="14360"/>
    <cellStyle name="Note 2 2 4 9 3" xfId="14361"/>
    <cellStyle name="Note 2 2 5" xfId="514"/>
    <cellStyle name="Note 2 2 5 2" xfId="515"/>
    <cellStyle name="Note 2 2 5 2 10" xfId="14362"/>
    <cellStyle name="Note 2 2 5 2 2" xfId="516"/>
    <cellStyle name="Note 2 2 5 2 2 2" xfId="14363"/>
    <cellStyle name="Note 2 2 5 2 2 2 2" xfId="14364"/>
    <cellStyle name="Note 2 2 5 2 2 3" xfId="14365"/>
    <cellStyle name="Note 2 2 5 2 3" xfId="14366"/>
    <cellStyle name="Note 2 2 5 2 3 2" xfId="14367"/>
    <cellStyle name="Note 2 2 5 2 3 2 2" xfId="14368"/>
    <cellStyle name="Note 2 2 5 2 3 3" xfId="14369"/>
    <cellStyle name="Note 2 2 5 2 4" xfId="14370"/>
    <cellStyle name="Note 2 2 5 2 4 2" xfId="14371"/>
    <cellStyle name="Note 2 2 5 2 4 3" xfId="14372"/>
    <cellStyle name="Note 2 2 5 2 5" xfId="14373"/>
    <cellStyle name="Note 2 2 5 2 5 2" xfId="14374"/>
    <cellStyle name="Note 2 2 5 2 5 3" xfId="14375"/>
    <cellStyle name="Note 2 2 5 2 6" xfId="14376"/>
    <cellStyle name="Note 2 2 5 2 6 2" xfId="14377"/>
    <cellStyle name="Note 2 2 5 2 6 3" xfId="14378"/>
    <cellStyle name="Note 2 2 5 2 7" xfId="14379"/>
    <cellStyle name="Note 2 2 5 2 7 2" xfId="14380"/>
    <cellStyle name="Note 2 2 5 2 8" xfId="14381"/>
    <cellStyle name="Note 2 2 5 2 9" xfId="14382"/>
    <cellStyle name="Note 2 2 5 3" xfId="517"/>
    <cellStyle name="Note 2 2 5 3 2" xfId="14383"/>
    <cellStyle name="Note 2 2 5 3 2 2" xfId="14384"/>
    <cellStyle name="Note 2 2 5 3 3" xfId="14385"/>
    <cellStyle name="Note 2 2 5 4" xfId="518"/>
    <cellStyle name="Note 2 2 5 4 2" xfId="14386"/>
    <cellStyle name="Note 2 2 5 4 3" xfId="14387"/>
    <cellStyle name="Note 2 2 5 5" xfId="519"/>
    <cellStyle name="Note 2 2 5 5 2" xfId="14388"/>
    <cellStyle name="Note 2 2 5 5 3" xfId="14389"/>
    <cellStyle name="Note 2 2 5 6" xfId="14390"/>
    <cellStyle name="Note 2 2 5 7" xfId="14391"/>
    <cellStyle name="Note 2 2 6" xfId="520"/>
    <cellStyle name="Note 2 2 6 10" xfId="14392"/>
    <cellStyle name="Note 2 2 6 11" xfId="14393"/>
    <cellStyle name="Note 2 2 6 2" xfId="521"/>
    <cellStyle name="Note 2 2 6 2 2" xfId="14394"/>
    <cellStyle name="Note 2 2 6 2 2 2" xfId="14395"/>
    <cellStyle name="Note 2 2 6 2 2 2 2" xfId="14396"/>
    <cellStyle name="Note 2 2 6 2 2 3" xfId="14397"/>
    <cellStyle name="Note 2 2 6 2 3" xfId="14398"/>
    <cellStyle name="Note 2 2 6 2 3 2" xfId="14399"/>
    <cellStyle name="Note 2 2 6 2 3 2 2" xfId="14400"/>
    <cellStyle name="Note 2 2 6 2 3 3" xfId="14401"/>
    <cellStyle name="Note 2 2 6 2 4" xfId="14402"/>
    <cellStyle name="Note 2 2 6 2 4 2" xfId="14403"/>
    <cellStyle name="Note 2 2 6 2 4 3" xfId="14404"/>
    <cellStyle name="Note 2 2 6 2 5" xfId="14405"/>
    <cellStyle name="Note 2 2 6 2 5 2" xfId="14406"/>
    <cellStyle name="Note 2 2 6 2 5 3" xfId="14407"/>
    <cellStyle name="Note 2 2 6 2 6" xfId="14408"/>
    <cellStyle name="Note 2 2 6 2 6 2" xfId="14409"/>
    <cellStyle name="Note 2 2 6 2 7" xfId="14410"/>
    <cellStyle name="Note 2 2 6 2 8" xfId="14411"/>
    <cellStyle name="Note 2 2 6 2 9" xfId="14412"/>
    <cellStyle name="Note 2 2 6 3" xfId="14413"/>
    <cellStyle name="Note 2 2 6 3 2" xfId="14414"/>
    <cellStyle name="Note 2 2 6 3 2 2" xfId="14415"/>
    <cellStyle name="Note 2 2 6 3 3" xfId="14416"/>
    <cellStyle name="Note 2 2 6 4" xfId="14417"/>
    <cellStyle name="Note 2 2 6 4 2" xfId="14418"/>
    <cellStyle name="Note 2 2 6 4 2 2" xfId="14419"/>
    <cellStyle name="Note 2 2 6 4 3" xfId="14420"/>
    <cellStyle name="Note 2 2 6 5" xfId="14421"/>
    <cellStyle name="Note 2 2 6 5 2" xfId="14422"/>
    <cellStyle name="Note 2 2 6 5 2 2" xfId="14423"/>
    <cellStyle name="Note 2 2 6 5 3" xfId="14424"/>
    <cellStyle name="Note 2 2 6 6" xfId="14425"/>
    <cellStyle name="Note 2 2 6 6 2" xfId="14426"/>
    <cellStyle name="Note 2 2 6 6 2 2" xfId="14427"/>
    <cellStyle name="Note 2 2 6 6 3" xfId="14428"/>
    <cellStyle name="Note 2 2 6 7" xfId="14429"/>
    <cellStyle name="Note 2 2 6 7 2" xfId="14430"/>
    <cellStyle name="Note 2 2 6 8" xfId="14431"/>
    <cellStyle name="Note 2 2 6 9" xfId="14432"/>
    <cellStyle name="Note 2 2 7" xfId="522"/>
    <cellStyle name="Note 2 2 7 10" xfId="14433"/>
    <cellStyle name="Note 2 2 7 11" xfId="14434"/>
    <cellStyle name="Note 2 2 7 2" xfId="523"/>
    <cellStyle name="Note 2 2 7 2 10" xfId="14435"/>
    <cellStyle name="Note 2 2 7 2 2" xfId="524"/>
    <cellStyle name="Note 2 2 7 2 2 2" xfId="14436"/>
    <cellStyle name="Note 2 2 7 2 2 2 2" xfId="14437"/>
    <cellStyle name="Note 2 2 7 2 2 3" xfId="14438"/>
    <cellStyle name="Note 2 2 7 2 3" xfId="525"/>
    <cellStyle name="Note 2 2 7 2 3 2" xfId="14439"/>
    <cellStyle name="Note 2 2 7 2 3 2 2" xfId="14440"/>
    <cellStyle name="Note 2 2 7 2 3 3" xfId="14441"/>
    <cellStyle name="Note 2 2 7 2 4" xfId="14442"/>
    <cellStyle name="Note 2 2 7 2 4 2" xfId="14443"/>
    <cellStyle name="Note 2 2 7 2 4 3" xfId="14444"/>
    <cellStyle name="Note 2 2 7 2 5" xfId="14445"/>
    <cellStyle name="Note 2 2 7 2 5 2" xfId="14446"/>
    <cellStyle name="Note 2 2 7 2 5 3" xfId="14447"/>
    <cellStyle name="Note 2 2 7 2 6" xfId="14448"/>
    <cellStyle name="Note 2 2 7 2 6 2" xfId="14449"/>
    <cellStyle name="Note 2 2 7 2 6 3" xfId="14450"/>
    <cellStyle name="Note 2 2 7 2 7" xfId="14451"/>
    <cellStyle name="Note 2 2 7 2 7 2" xfId="14452"/>
    <cellStyle name="Note 2 2 7 2 8" xfId="14453"/>
    <cellStyle name="Note 2 2 7 2 9" xfId="14454"/>
    <cellStyle name="Note 2 2 7 3" xfId="526"/>
    <cellStyle name="Note 2 2 7 3 2" xfId="14455"/>
    <cellStyle name="Note 2 2 7 3 2 2" xfId="14456"/>
    <cellStyle name="Note 2 2 7 3 3" xfId="14457"/>
    <cellStyle name="Note 2 2 7 4" xfId="527"/>
    <cellStyle name="Note 2 2 7 4 2" xfId="14458"/>
    <cellStyle name="Note 2 2 7 4 2 2" xfId="14459"/>
    <cellStyle name="Note 2 2 7 4 3" xfId="14460"/>
    <cellStyle name="Note 2 2 7 5" xfId="14461"/>
    <cellStyle name="Note 2 2 7 5 2" xfId="14462"/>
    <cellStyle name="Note 2 2 7 5 2 2" xfId="14463"/>
    <cellStyle name="Note 2 2 7 5 3" xfId="14464"/>
    <cellStyle name="Note 2 2 7 6" xfId="14465"/>
    <cellStyle name="Note 2 2 7 6 2" xfId="14466"/>
    <cellStyle name="Note 2 2 7 6 2 2" xfId="14467"/>
    <cellStyle name="Note 2 2 7 6 3" xfId="14468"/>
    <cellStyle name="Note 2 2 7 7" xfId="14469"/>
    <cellStyle name="Note 2 2 7 7 2" xfId="14470"/>
    <cellStyle name="Note 2 2 7 7 3" xfId="14471"/>
    <cellStyle name="Note 2 2 7 8" xfId="14472"/>
    <cellStyle name="Note 2 2 7 8 2" xfId="14473"/>
    <cellStyle name="Note 2 2 7 9" xfId="14474"/>
    <cellStyle name="Note 2 2 8" xfId="528"/>
    <cellStyle name="Note 2 2 8 2" xfId="529"/>
    <cellStyle name="Note 2 2 8 2 2" xfId="530"/>
    <cellStyle name="Note 2 2 8 2 2 2" xfId="14475"/>
    <cellStyle name="Note 2 2 8 2 2 3" xfId="14476"/>
    <cellStyle name="Note 2 2 8 2 3" xfId="531"/>
    <cellStyle name="Note 2 2 8 2 3 2" xfId="14477"/>
    <cellStyle name="Note 2 2 8 2 3 3" xfId="14478"/>
    <cellStyle name="Note 2 2 8 2 4" xfId="14479"/>
    <cellStyle name="Note 2 2 8 2 5" xfId="14480"/>
    <cellStyle name="Note 2 2 8 3" xfId="532"/>
    <cellStyle name="Note 2 2 8 3 2" xfId="14481"/>
    <cellStyle name="Note 2 2 8 3 3" xfId="14482"/>
    <cellStyle name="Note 2 2 8 4" xfId="533"/>
    <cellStyle name="Note 2 2 8 4 2" xfId="14483"/>
    <cellStyle name="Note 2 2 8 4 3" xfId="14484"/>
    <cellStyle name="Note 2 2 8 5" xfId="14485"/>
    <cellStyle name="Note 2 2 8 5 2" xfId="14486"/>
    <cellStyle name="Note 2 2 8 6" xfId="14487"/>
    <cellStyle name="Note 2 2 8 7" xfId="14488"/>
    <cellStyle name="Note 2 2 9" xfId="534"/>
    <cellStyle name="Note 2 2 9 2" xfId="535"/>
    <cellStyle name="Note 2 2 9 2 2" xfId="536"/>
    <cellStyle name="Note 2 2 9 2 2 2" xfId="14489"/>
    <cellStyle name="Note 2 2 9 2 2 3" xfId="14490"/>
    <cellStyle name="Note 2 2 9 2 3" xfId="537"/>
    <cellStyle name="Note 2 2 9 2 3 2" xfId="14491"/>
    <cellStyle name="Note 2 2 9 2 3 3" xfId="14492"/>
    <cellStyle name="Note 2 2 9 2 4" xfId="14493"/>
    <cellStyle name="Note 2 2 9 2 5" xfId="14494"/>
    <cellStyle name="Note 2 2 9 3" xfId="538"/>
    <cellStyle name="Note 2 2 9 3 2" xfId="14495"/>
    <cellStyle name="Note 2 2 9 3 3" xfId="14496"/>
    <cellStyle name="Note 2 2 9 4" xfId="539"/>
    <cellStyle name="Note 2 2 9 4 2" xfId="14497"/>
    <cellStyle name="Note 2 2 9 4 3" xfId="14498"/>
    <cellStyle name="Note 2 2 9 5" xfId="14499"/>
    <cellStyle name="Note 2 2 9 6" xfId="14500"/>
    <cellStyle name="Note 2 3" xfId="14501"/>
    <cellStyle name="Note 2 3 10" xfId="14502"/>
    <cellStyle name="Note 2 3 10 2" xfId="14503"/>
    <cellStyle name="Note 2 3 10 3" xfId="14504"/>
    <cellStyle name="Note 2 3 11" xfId="14505"/>
    <cellStyle name="Note 2 3 11 2" xfId="14506"/>
    <cellStyle name="Note 2 3 11 3" xfId="14507"/>
    <cellStyle name="Note 2 3 12" xfId="14508"/>
    <cellStyle name="Note 2 3 12 2" xfId="14509"/>
    <cellStyle name="Note 2 3 12 3" xfId="14510"/>
    <cellStyle name="Note 2 3 13" xfId="14511"/>
    <cellStyle name="Note 2 3 13 2" xfId="14512"/>
    <cellStyle name="Note 2 3 13 3" xfId="14513"/>
    <cellStyle name="Note 2 3 14" xfId="14514"/>
    <cellStyle name="Note 2 3 14 2" xfId="14515"/>
    <cellStyle name="Note 2 3 14 3" xfId="14516"/>
    <cellStyle name="Note 2 3 15" xfId="14517"/>
    <cellStyle name="Note 2 3 15 2" xfId="14518"/>
    <cellStyle name="Note 2 3 15 3" xfId="14519"/>
    <cellStyle name="Note 2 3 16" xfId="14520"/>
    <cellStyle name="Note 2 3 16 2" xfId="14521"/>
    <cellStyle name="Note 2 3 16 3" xfId="14522"/>
    <cellStyle name="Note 2 3 17" xfId="14523"/>
    <cellStyle name="Note 2 3 18" xfId="14524"/>
    <cellStyle name="Note 2 3 19" xfId="14525"/>
    <cellStyle name="Note 2 3 2" xfId="14526"/>
    <cellStyle name="Note 2 3 2 10" xfId="14527"/>
    <cellStyle name="Note 2 3 2 10 2" xfId="14528"/>
    <cellStyle name="Note 2 3 2 10 3" xfId="14529"/>
    <cellStyle name="Note 2 3 2 11" xfId="14530"/>
    <cellStyle name="Note 2 3 2 11 2" xfId="14531"/>
    <cellStyle name="Note 2 3 2 11 3" xfId="14532"/>
    <cellStyle name="Note 2 3 2 12" xfId="14533"/>
    <cellStyle name="Note 2 3 2 12 2" xfId="14534"/>
    <cellStyle name="Note 2 3 2 12 3" xfId="14535"/>
    <cellStyle name="Note 2 3 2 13" xfId="14536"/>
    <cellStyle name="Note 2 3 2 13 2" xfId="14537"/>
    <cellStyle name="Note 2 3 2 13 3" xfId="14538"/>
    <cellStyle name="Note 2 3 2 14" xfId="14539"/>
    <cellStyle name="Note 2 3 2 14 2" xfId="14540"/>
    <cellStyle name="Note 2 3 2 14 3" xfId="14541"/>
    <cellStyle name="Note 2 3 2 15" xfId="14542"/>
    <cellStyle name="Note 2 3 2 15 2" xfId="14543"/>
    <cellStyle name="Note 2 3 2 15 3" xfId="14544"/>
    <cellStyle name="Note 2 3 2 16" xfId="14545"/>
    <cellStyle name="Note 2 3 2 17" xfId="14546"/>
    <cellStyle name="Note 2 3 2 18" xfId="14547"/>
    <cellStyle name="Note 2 3 2 19" xfId="14548"/>
    <cellStyle name="Note 2 3 2 2" xfId="14549"/>
    <cellStyle name="Note 2 3 2 2 10" xfId="14550"/>
    <cellStyle name="Note 2 3 2 2 10 2" xfId="14551"/>
    <cellStyle name="Note 2 3 2 2 10 3" xfId="14552"/>
    <cellStyle name="Note 2 3 2 2 11" xfId="14553"/>
    <cellStyle name="Note 2 3 2 2 11 2" xfId="14554"/>
    <cellStyle name="Note 2 3 2 2 11 3" xfId="14555"/>
    <cellStyle name="Note 2 3 2 2 12" xfId="14556"/>
    <cellStyle name="Note 2 3 2 2 12 2" xfId="14557"/>
    <cellStyle name="Note 2 3 2 2 12 3" xfId="14558"/>
    <cellStyle name="Note 2 3 2 2 13" xfId="14559"/>
    <cellStyle name="Note 2 3 2 2 14" xfId="14560"/>
    <cellStyle name="Note 2 3 2 2 2" xfId="14561"/>
    <cellStyle name="Note 2 3 2 2 2 2" xfId="14562"/>
    <cellStyle name="Note 2 3 2 2 2 3" xfId="14563"/>
    <cellStyle name="Note 2 3 2 2 3" xfId="14564"/>
    <cellStyle name="Note 2 3 2 2 3 2" xfId="14565"/>
    <cellStyle name="Note 2 3 2 2 3 3" xfId="14566"/>
    <cellStyle name="Note 2 3 2 2 4" xfId="14567"/>
    <cellStyle name="Note 2 3 2 2 4 2" xfId="14568"/>
    <cellStyle name="Note 2 3 2 2 4 3" xfId="14569"/>
    <cellStyle name="Note 2 3 2 2 5" xfId="14570"/>
    <cellStyle name="Note 2 3 2 2 5 2" xfId="14571"/>
    <cellStyle name="Note 2 3 2 2 5 3" xfId="14572"/>
    <cellStyle name="Note 2 3 2 2 6" xfId="14573"/>
    <cellStyle name="Note 2 3 2 2 6 2" xfId="14574"/>
    <cellStyle name="Note 2 3 2 2 6 3" xfId="14575"/>
    <cellStyle name="Note 2 3 2 2 7" xfId="14576"/>
    <cellStyle name="Note 2 3 2 2 7 2" xfId="14577"/>
    <cellStyle name="Note 2 3 2 2 7 3" xfId="14578"/>
    <cellStyle name="Note 2 3 2 2 8" xfId="14579"/>
    <cellStyle name="Note 2 3 2 2 8 2" xfId="14580"/>
    <cellStyle name="Note 2 3 2 2 8 3" xfId="14581"/>
    <cellStyle name="Note 2 3 2 2 9" xfId="14582"/>
    <cellStyle name="Note 2 3 2 2 9 2" xfId="14583"/>
    <cellStyle name="Note 2 3 2 2 9 3" xfId="14584"/>
    <cellStyle name="Note 2 3 2 3" xfId="14585"/>
    <cellStyle name="Note 2 3 2 3 10" xfId="14586"/>
    <cellStyle name="Note 2 3 2 3 10 2" xfId="14587"/>
    <cellStyle name="Note 2 3 2 3 10 3" xfId="14588"/>
    <cellStyle name="Note 2 3 2 3 11" xfId="14589"/>
    <cellStyle name="Note 2 3 2 3 11 2" xfId="14590"/>
    <cellStyle name="Note 2 3 2 3 11 3" xfId="14591"/>
    <cellStyle name="Note 2 3 2 3 12" xfId="14592"/>
    <cellStyle name="Note 2 3 2 3 12 2" xfId="14593"/>
    <cellStyle name="Note 2 3 2 3 12 3" xfId="14594"/>
    <cellStyle name="Note 2 3 2 3 13" xfId="14595"/>
    <cellStyle name="Note 2 3 2 3 14" xfId="14596"/>
    <cellStyle name="Note 2 3 2 3 2" xfId="14597"/>
    <cellStyle name="Note 2 3 2 3 2 2" xfId="14598"/>
    <cellStyle name="Note 2 3 2 3 2 3" xfId="14599"/>
    <cellStyle name="Note 2 3 2 3 3" xfId="14600"/>
    <cellStyle name="Note 2 3 2 3 3 2" xfId="14601"/>
    <cellStyle name="Note 2 3 2 3 3 3" xfId="14602"/>
    <cellStyle name="Note 2 3 2 3 4" xfId="14603"/>
    <cellStyle name="Note 2 3 2 3 4 2" xfId="14604"/>
    <cellStyle name="Note 2 3 2 3 4 3" xfId="14605"/>
    <cellStyle name="Note 2 3 2 3 5" xfId="14606"/>
    <cellStyle name="Note 2 3 2 3 5 2" xfId="14607"/>
    <cellStyle name="Note 2 3 2 3 5 3" xfId="14608"/>
    <cellStyle name="Note 2 3 2 3 6" xfId="14609"/>
    <cellStyle name="Note 2 3 2 3 6 2" xfId="14610"/>
    <cellStyle name="Note 2 3 2 3 6 3" xfId="14611"/>
    <cellStyle name="Note 2 3 2 3 7" xfId="14612"/>
    <cellStyle name="Note 2 3 2 3 7 2" xfId="14613"/>
    <cellStyle name="Note 2 3 2 3 7 3" xfId="14614"/>
    <cellStyle name="Note 2 3 2 3 8" xfId="14615"/>
    <cellStyle name="Note 2 3 2 3 8 2" xfId="14616"/>
    <cellStyle name="Note 2 3 2 3 8 3" xfId="14617"/>
    <cellStyle name="Note 2 3 2 3 9" xfId="14618"/>
    <cellStyle name="Note 2 3 2 3 9 2" xfId="14619"/>
    <cellStyle name="Note 2 3 2 3 9 3" xfId="14620"/>
    <cellStyle name="Note 2 3 2 4" xfId="14621"/>
    <cellStyle name="Note 2 3 2 4 2" xfId="14622"/>
    <cellStyle name="Note 2 3 2 4 3" xfId="14623"/>
    <cellStyle name="Note 2 3 2 5" xfId="14624"/>
    <cellStyle name="Note 2 3 2 5 2" xfId="14625"/>
    <cellStyle name="Note 2 3 2 5 3" xfId="14626"/>
    <cellStyle name="Note 2 3 2 6" xfId="14627"/>
    <cellStyle name="Note 2 3 2 6 2" xfId="14628"/>
    <cellStyle name="Note 2 3 2 6 3" xfId="14629"/>
    <cellStyle name="Note 2 3 2 7" xfId="14630"/>
    <cellStyle name="Note 2 3 2 7 2" xfId="14631"/>
    <cellStyle name="Note 2 3 2 7 3" xfId="14632"/>
    <cellStyle name="Note 2 3 2 8" xfId="14633"/>
    <cellStyle name="Note 2 3 2 8 2" xfId="14634"/>
    <cellStyle name="Note 2 3 2 8 3" xfId="14635"/>
    <cellStyle name="Note 2 3 2 9" xfId="14636"/>
    <cellStyle name="Note 2 3 2 9 2" xfId="14637"/>
    <cellStyle name="Note 2 3 2 9 3" xfId="14638"/>
    <cellStyle name="Note 2 3 20" xfId="14639"/>
    <cellStyle name="Note 2 3 3" xfId="14640"/>
    <cellStyle name="Note 2 3 3 10" xfId="14641"/>
    <cellStyle name="Note 2 3 3 10 2" xfId="14642"/>
    <cellStyle name="Note 2 3 3 10 3" xfId="14643"/>
    <cellStyle name="Note 2 3 3 11" xfId="14644"/>
    <cellStyle name="Note 2 3 3 11 2" xfId="14645"/>
    <cellStyle name="Note 2 3 3 11 3" xfId="14646"/>
    <cellStyle name="Note 2 3 3 12" xfId="14647"/>
    <cellStyle name="Note 2 3 3 12 2" xfId="14648"/>
    <cellStyle name="Note 2 3 3 12 3" xfId="14649"/>
    <cellStyle name="Note 2 3 3 13" xfId="14650"/>
    <cellStyle name="Note 2 3 3 14" xfId="14651"/>
    <cellStyle name="Note 2 3 3 2" xfId="14652"/>
    <cellStyle name="Note 2 3 3 2 2" xfId="14653"/>
    <cellStyle name="Note 2 3 3 2 3" xfId="14654"/>
    <cellStyle name="Note 2 3 3 3" xfId="14655"/>
    <cellStyle name="Note 2 3 3 3 2" xfId="14656"/>
    <cellStyle name="Note 2 3 3 3 3" xfId="14657"/>
    <cellStyle name="Note 2 3 3 4" xfId="14658"/>
    <cellStyle name="Note 2 3 3 4 2" xfId="14659"/>
    <cellStyle name="Note 2 3 3 4 3" xfId="14660"/>
    <cellStyle name="Note 2 3 3 5" xfId="14661"/>
    <cellStyle name="Note 2 3 3 5 2" xfId="14662"/>
    <cellStyle name="Note 2 3 3 5 3" xfId="14663"/>
    <cellStyle name="Note 2 3 3 6" xfId="14664"/>
    <cellStyle name="Note 2 3 3 6 2" xfId="14665"/>
    <cellStyle name="Note 2 3 3 6 3" xfId="14666"/>
    <cellStyle name="Note 2 3 3 7" xfId="14667"/>
    <cellStyle name="Note 2 3 3 7 2" xfId="14668"/>
    <cellStyle name="Note 2 3 3 7 3" xfId="14669"/>
    <cellStyle name="Note 2 3 3 8" xfId="14670"/>
    <cellStyle name="Note 2 3 3 8 2" xfId="14671"/>
    <cellStyle name="Note 2 3 3 8 3" xfId="14672"/>
    <cellStyle name="Note 2 3 3 9" xfId="14673"/>
    <cellStyle name="Note 2 3 3 9 2" xfId="14674"/>
    <cellStyle name="Note 2 3 3 9 3" xfId="14675"/>
    <cellStyle name="Note 2 3 4" xfId="14676"/>
    <cellStyle name="Note 2 3 4 10" xfId="14677"/>
    <cellStyle name="Note 2 3 4 10 2" xfId="14678"/>
    <cellStyle name="Note 2 3 4 10 3" xfId="14679"/>
    <cellStyle name="Note 2 3 4 11" xfId="14680"/>
    <cellStyle name="Note 2 3 4 11 2" xfId="14681"/>
    <cellStyle name="Note 2 3 4 11 3" xfId="14682"/>
    <cellStyle name="Note 2 3 4 12" xfId="14683"/>
    <cellStyle name="Note 2 3 4 12 2" xfId="14684"/>
    <cellStyle name="Note 2 3 4 12 3" xfId="14685"/>
    <cellStyle name="Note 2 3 4 13" xfId="14686"/>
    <cellStyle name="Note 2 3 4 14" xfId="14687"/>
    <cellStyle name="Note 2 3 4 2" xfId="14688"/>
    <cellStyle name="Note 2 3 4 2 2" xfId="14689"/>
    <cellStyle name="Note 2 3 4 2 3" xfId="14690"/>
    <cellStyle name="Note 2 3 4 3" xfId="14691"/>
    <cellStyle name="Note 2 3 4 3 2" xfId="14692"/>
    <cellStyle name="Note 2 3 4 3 3" xfId="14693"/>
    <cellStyle name="Note 2 3 4 4" xfId="14694"/>
    <cellStyle name="Note 2 3 4 4 2" xfId="14695"/>
    <cellStyle name="Note 2 3 4 4 3" xfId="14696"/>
    <cellStyle name="Note 2 3 4 5" xfId="14697"/>
    <cellStyle name="Note 2 3 4 5 2" xfId="14698"/>
    <cellStyle name="Note 2 3 4 5 3" xfId="14699"/>
    <cellStyle name="Note 2 3 4 6" xfId="14700"/>
    <cellStyle name="Note 2 3 4 6 2" xfId="14701"/>
    <cellStyle name="Note 2 3 4 6 3" xfId="14702"/>
    <cellStyle name="Note 2 3 4 7" xfId="14703"/>
    <cellStyle name="Note 2 3 4 7 2" xfId="14704"/>
    <cellStyle name="Note 2 3 4 7 3" xfId="14705"/>
    <cellStyle name="Note 2 3 4 8" xfId="14706"/>
    <cellStyle name="Note 2 3 4 8 2" xfId="14707"/>
    <cellStyle name="Note 2 3 4 8 3" xfId="14708"/>
    <cellStyle name="Note 2 3 4 9" xfId="14709"/>
    <cellStyle name="Note 2 3 4 9 2" xfId="14710"/>
    <cellStyle name="Note 2 3 4 9 3" xfId="14711"/>
    <cellStyle name="Note 2 3 5" xfId="14712"/>
    <cellStyle name="Note 2 3 5 2" xfId="14713"/>
    <cellStyle name="Note 2 3 5 3" xfId="14714"/>
    <cellStyle name="Note 2 3 6" xfId="14715"/>
    <cellStyle name="Note 2 3 6 2" xfId="14716"/>
    <cellStyle name="Note 2 3 6 3" xfId="14717"/>
    <cellStyle name="Note 2 3 7" xfId="14718"/>
    <cellStyle name="Note 2 3 7 2" xfId="14719"/>
    <cellStyle name="Note 2 3 7 3" xfId="14720"/>
    <cellStyle name="Note 2 3 8" xfId="14721"/>
    <cellStyle name="Note 2 3 8 2" xfId="14722"/>
    <cellStyle name="Note 2 3 8 3" xfId="14723"/>
    <cellStyle name="Note 2 3 9" xfId="14724"/>
    <cellStyle name="Note 2 3 9 2" xfId="14725"/>
    <cellStyle name="Note 2 3 9 3" xfId="14726"/>
    <cellStyle name="Note 2 4" xfId="14727"/>
    <cellStyle name="Note 2 4 10" xfId="14728"/>
    <cellStyle name="Note 2 4 10 2" xfId="14729"/>
    <cellStyle name="Note 2 4 10 3" xfId="14730"/>
    <cellStyle name="Note 2 4 11" xfId="14731"/>
    <cellStyle name="Note 2 4 11 2" xfId="14732"/>
    <cellStyle name="Note 2 4 11 3" xfId="14733"/>
    <cellStyle name="Note 2 4 12" xfId="14734"/>
    <cellStyle name="Note 2 4 12 2" xfId="14735"/>
    <cellStyle name="Note 2 4 12 3" xfId="14736"/>
    <cellStyle name="Note 2 4 13" xfId="14737"/>
    <cellStyle name="Note 2 4 13 2" xfId="14738"/>
    <cellStyle name="Note 2 4 13 3" xfId="14739"/>
    <cellStyle name="Note 2 4 14" xfId="14740"/>
    <cellStyle name="Note 2 4 14 2" xfId="14741"/>
    <cellStyle name="Note 2 4 14 3" xfId="14742"/>
    <cellStyle name="Note 2 4 15" xfId="14743"/>
    <cellStyle name="Note 2 4 15 2" xfId="14744"/>
    <cellStyle name="Note 2 4 15 3" xfId="14745"/>
    <cellStyle name="Note 2 4 16" xfId="14746"/>
    <cellStyle name="Note 2 4 16 2" xfId="14747"/>
    <cellStyle name="Note 2 4 16 3" xfId="14748"/>
    <cellStyle name="Note 2 4 17" xfId="14749"/>
    <cellStyle name="Note 2 4 18" xfId="14750"/>
    <cellStyle name="Note 2 4 19" xfId="14751"/>
    <cellStyle name="Note 2 4 2" xfId="14752"/>
    <cellStyle name="Note 2 4 2 10" xfId="14753"/>
    <cellStyle name="Note 2 4 2 10 2" xfId="14754"/>
    <cellStyle name="Note 2 4 2 10 3" xfId="14755"/>
    <cellStyle name="Note 2 4 2 11" xfId="14756"/>
    <cellStyle name="Note 2 4 2 11 2" xfId="14757"/>
    <cellStyle name="Note 2 4 2 11 3" xfId="14758"/>
    <cellStyle name="Note 2 4 2 12" xfId="14759"/>
    <cellStyle name="Note 2 4 2 12 2" xfId="14760"/>
    <cellStyle name="Note 2 4 2 12 3" xfId="14761"/>
    <cellStyle name="Note 2 4 2 13" xfId="14762"/>
    <cellStyle name="Note 2 4 2 13 2" xfId="14763"/>
    <cellStyle name="Note 2 4 2 13 3" xfId="14764"/>
    <cellStyle name="Note 2 4 2 14" xfId="14765"/>
    <cellStyle name="Note 2 4 2 14 2" xfId="14766"/>
    <cellStyle name="Note 2 4 2 14 3" xfId="14767"/>
    <cellStyle name="Note 2 4 2 15" xfId="14768"/>
    <cellStyle name="Note 2 4 2 15 2" xfId="14769"/>
    <cellStyle name="Note 2 4 2 15 3" xfId="14770"/>
    <cellStyle name="Note 2 4 2 16" xfId="14771"/>
    <cellStyle name="Note 2 4 2 17" xfId="14772"/>
    <cellStyle name="Note 2 4 2 18" xfId="14773"/>
    <cellStyle name="Note 2 4 2 19" xfId="14774"/>
    <cellStyle name="Note 2 4 2 2" xfId="14775"/>
    <cellStyle name="Note 2 4 2 2 10" xfId="14776"/>
    <cellStyle name="Note 2 4 2 2 10 2" xfId="14777"/>
    <cellStyle name="Note 2 4 2 2 10 3" xfId="14778"/>
    <cellStyle name="Note 2 4 2 2 11" xfId="14779"/>
    <cellStyle name="Note 2 4 2 2 11 2" xfId="14780"/>
    <cellStyle name="Note 2 4 2 2 11 3" xfId="14781"/>
    <cellStyle name="Note 2 4 2 2 12" xfId="14782"/>
    <cellStyle name="Note 2 4 2 2 12 2" xfId="14783"/>
    <cellStyle name="Note 2 4 2 2 12 3" xfId="14784"/>
    <cellStyle name="Note 2 4 2 2 13" xfId="14785"/>
    <cellStyle name="Note 2 4 2 2 14" xfId="14786"/>
    <cellStyle name="Note 2 4 2 2 2" xfId="14787"/>
    <cellStyle name="Note 2 4 2 2 2 2" xfId="14788"/>
    <cellStyle name="Note 2 4 2 2 2 3" xfId="14789"/>
    <cellStyle name="Note 2 4 2 2 3" xfId="14790"/>
    <cellStyle name="Note 2 4 2 2 3 2" xfId="14791"/>
    <cellStyle name="Note 2 4 2 2 3 3" xfId="14792"/>
    <cellStyle name="Note 2 4 2 2 4" xfId="14793"/>
    <cellStyle name="Note 2 4 2 2 4 2" xfId="14794"/>
    <cellStyle name="Note 2 4 2 2 4 3" xfId="14795"/>
    <cellStyle name="Note 2 4 2 2 5" xfId="14796"/>
    <cellStyle name="Note 2 4 2 2 5 2" xfId="14797"/>
    <cellStyle name="Note 2 4 2 2 5 3" xfId="14798"/>
    <cellStyle name="Note 2 4 2 2 6" xfId="14799"/>
    <cellStyle name="Note 2 4 2 2 6 2" xfId="14800"/>
    <cellStyle name="Note 2 4 2 2 6 3" xfId="14801"/>
    <cellStyle name="Note 2 4 2 2 7" xfId="14802"/>
    <cellStyle name="Note 2 4 2 2 7 2" xfId="14803"/>
    <cellStyle name="Note 2 4 2 2 7 3" xfId="14804"/>
    <cellStyle name="Note 2 4 2 2 8" xfId="14805"/>
    <cellStyle name="Note 2 4 2 2 8 2" xfId="14806"/>
    <cellStyle name="Note 2 4 2 2 8 3" xfId="14807"/>
    <cellStyle name="Note 2 4 2 2 9" xfId="14808"/>
    <cellStyle name="Note 2 4 2 2 9 2" xfId="14809"/>
    <cellStyle name="Note 2 4 2 2 9 3" xfId="14810"/>
    <cellStyle name="Note 2 4 2 3" xfId="14811"/>
    <cellStyle name="Note 2 4 2 3 10" xfId="14812"/>
    <cellStyle name="Note 2 4 2 3 10 2" xfId="14813"/>
    <cellStyle name="Note 2 4 2 3 10 3" xfId="14814"/>
    <cellStyle name="Note 2 4 2 3 11" xfId="14815"/>
    <cellStyle name="Note 2 4 2 3 11 2" xfId="14816"/>
    <cellStyle name="Note 2 4 2 3 11 3" xfId="14817"/>
    <cellStyle name="Note 2 4 2 3 12" xfId="14818"/>
    <cellStyle name="Note 2 4 2 3 12 2" xfId="14819"/>
    <cellStyle name="Note 2 4 2 3 12 3" xfId="14820"/>
    <cellStyle name="Note 2 4 2 3 13" xfId="14821"/>
    <cellStyle name="Note 2 4 2 3 14" xfId="14822"/>
    <cellStyle name="Note 2 4 2 3 2" xfId="14823"/>
    <cellStyle name="Note 2 4 2 3 2 2" xfId="14824"/>
    <cellStyle name="Note 2 4 2 3 2 3" xfId="14825"/>
    <cellStyle name="Note 2 4 2 3 3" xfId="14826"/>
    <cellStyle name="Note 2 4 2 3 3 2" xfId="14827"/>
    <cellStyle name="Note 2 4 2 3 3 3" xfId="14828"/>
    <cellStyle name="Note 2 4 2 3 4" xfId="14829"/>
    <cellStyle name="Note 2 4 2 3 4 2" xfId="14830"/>
    <cellStyle name="Note 2 4 2 3 4 3" xfId="14831"/>
    <cellStyle name="Note 2 4 2 3 5" xfId="14832"/>
    <cellStyle name="Note 2 4 2 3 5 2" xfId="14833"/>
    <cellStyle name="Note 2 4 2 3 5 3" xfId="14834"/>
    <cellStyle name="Note 2 4 2 3 6" xfId="14835"/>
    <cellStyle name="Note 2 4 2 3 6 2" xfId="14836"/>
    <cellStyle name="Note 2 4 2 3 6 3" xfId="14837"/>
    <cellStyle name="Note 2 4 2 3 7" xfId="14838"/>
    <cellStyle name="Note 2 4 2 3 7 2" xfId="14839"/>
    <cellStyle name="Note 2 4 2 3 7 3" xfId="14840"/>
    <cellStyle name="Note 2 4 2 3 8" xfId="14841"/>
    <cellStyle name="Note 2 4 2 3 8 2" xfId="14842"/>
    <cellStyle name="Note 2 4 2 3 8 3" xfId="14843"/>
    <cellStyle name="Note 2 4 2 3 9" xfId="14844"/>
    <cellStyle name="Note 2 4 2 3 9 2" xfId="14845"/>
    <cellStyle name="Note 2 4 2 3 9 3" xfId="14846"/>
    <cellStyle name="Note 2 4 2 4" xfId="14847"/>
    <cellStyle name="Note 2 4 2 4 2" xfId="14848"/>
    <cellStyle name="Note 2 4 2 4 3" xfId="14849"/>
    <cellStyle name="Note 2 4 2 5" xfId="14850"/>
    <cellStyle name="Note 2 4 2 5 2" xfId="14851"/>
    <cellStyle name="Note 2 4 2 5 3" xfId="14852"/>
    <cellStyle name="Note 2 4 2 6" xfId="14853"/>
    <cellStyle name="Note 2 4 2 6 2" xfId="14854"/>
    <cellStyle name="Note 2 4 2 6 3" xfId="14855"/>
    <cellStyle name="Note 2 4 2 7" xfId="14856"/>
    <cellStyle name="Note 2 4 2 7 2" xfId="14857"/>
    <cellStyle name="Note 2 4 2 7 3" xfId="14858"/>
    <cellStyle name="Note 2 4 2 8" xfId="14859"/>
    <cellStyle name="Note 2 4 2 8 2" xfId="14860"/>
    <cellStyle name="Note 2 4 2 8 3" xfId="14861"/>
    <cellStyle name="Note 2 4 2 9" xfId="14862"/>
    <cellStyle name="Note 2 4 2 9 2" xfId="14863"/>
    <cellStyle name="Note 2 4 2 9 3" xfId="14864"/>
    <cellStyle name="Note 2 4 20" xfId="14865"/>
    <cellStyle name="Note 2 4 3" xfId="14866"/>
    <cellStyle name="Note 2 4 3 10" xfId="14867"/>
    <cellStyle name="Note 2 4 3 10 2" xfId="14868"/>
    <cellStyle name="Note 2 4 3 10 3" xfId="14869"/>
    <cellStyle name="Note 2 4 3 11" xfId="14870"/>
    <cellStyle name="Note 2 4 3 11 2" xfId="14871"/>
    <cellStyle name="Note 2 4 3 11 3" xfId="14872"/>
    <cellStyle name="Note 2 4 3 12" xfId="14873"/>
    <cellStyle name="Note 2 4 3 12 2" xfId="14874"/>
    <cellStyle name="Note 2 4 3 12 3" xfId="14875"/>
    <cellStyle name="Note 2 4 3 13" xfId="14876"/>
    <cellStyle name="Note 2 4 3 14" xfId="14877"/>
    <cellStyle name="Note 2 4 3 2" xfId="14878"/>
    <cellStyle name="Note 2 4 3 2 2" xfId="14879"/>
    <cellStyle name="Note 2 4 3 2 3" xfId="14880"/>
    <cellStyle name="Note 2 4 3 3" xfId="14881"/>
    <cellStyle name="Note 2 4 3 3 2" xfId="14882"/>
    <cellStyle name="Note 2 4 3 3 3" xfId="14883"/>
    <cellStyle name="Note 2 4 3 4" xfId="14884"/>
    <cellStyle name="Note 2 4 3 4 2" xfId="14885"/>
    <cellStyle name="Note 2 4 3 4 3" xfId="14886"/>
    <cellStyle name="Note 2 4 3 5" xfId="14887"/>
    <cellStyle name="Note 2 4 3 5 2" xfId="14888"/>
    <cellStyle name="Note 2 4 3 5 3" xfId="14889"/>
    <cellStyle name="Note 2 4 3 6" xfId="14890"/>
    <cellStyle name="Note 2 4 3 6 2" xfId="14891"/>
    <cellStyle name="Note 2 4 3 6 3" xfId="14892"/>
    <cellStyle name="Note 2 4 3 7" xfId="14893"/>
    <cellStyle name="Note 2 4 3 7 2" xfId="14894"/>
    <cellStyle name="Note 2 4 3 7 3" xfId="14895"/>
    <cellStyle name="Note 2 4 3 8" xfId="14896"/>
    <cellStyle name="Note 2 4 3 8 2" xfId="14897"/>
    <cellStyle name="Note 2 4 3 8 3" xfId="14898"/>
    <cellStyle name="Note 2 4 3 9" xfId="14899"/>
    <cellStyle name="Note 2 4 3 9 2" xfId="14900"/>
    <cellStyle name="Note 2 4 3 9 3" xfId="14901"/>
    <cellStyle name="Note 2 4 4" xfId="14902"/>
    <cellStyle name="Note 2 4 4 10" xfId="14903"/>
    <cellStyle name="Note 2 4 4 10 2" xfId="14904"/>
    <cellStyle name="Note 2 4 4 10 3" xfId="14905"/>
    <cellStyle name="Note 2 4 4 11" xfId="14906"/>
    <cellStyle name="Note 2 4 4 11 2" xfId="14907"/>
    <cellStyle name="Note 2 4 4 11 3" xfId="14908"/>
    <cellStyle name="Note 2 4 4 12" xfId="14909"/>
    <cellStyle name="Note 2 4 4 12 2" xfId="14910"/>
    <cellStyle name="Note 2 4 4 12 3" xfId="14911"/>
    <cellStyle name="Note 2 4 4 13" xfId="14912"/>
    <cellStyle name="Note 2 4 4 14" xfId="14913"/>
    <cellStyle name="Note 2 4 4 2" xfId="14914"/>
    <cellStyle name="Note 2 4 4 2 2" xfId="14915"/>
    <cellStyle name="Note 2 4 4 2 3" xfId="14916"/>
    <cellStyle name="Note 2 4 4 3" xfId="14917"/>
    <cellStyle name="Note 2 4 4 3 2" xfId="14918"/>
    <cellStyle name="Note 2 4 4 3 3" xfId="14919"/>
    <cellStyle name="Note 2 4 4 4" xfId="14920"/>
    <cellStyle name="Note 2 4 4 4 2" xfId="14921"/>
    <cellStyle name="Note 2 4 4 4 3" xfId="14922"/>
    <cellStyle name="Note 2 4 4 5" xfId="14923"/>
    <cellStyle name="Note 2 4 4 5 2" xfId="14924"/>
    <cellStyle name="Note 2 4 4 5 3" xfId="14925"/>
    <cellStyle name="Note 2 4 4 6" xfId="14926"/>
    <cellStyle name="Note 2 4 4 6 2" xfId="14927"/>
    <cellStyle name="Note 2 4 4 6 3" xfId="14928"/>
    <cellStyle name="Note 2 4 4 7" xfId="14929"/>
    <cellStyle name="Note 2 4 4 7 2" xfId="14930"/>
    <cellStyle name="Note 2 4 4 7 3" xfId="14931"/>
    <cellStyle name="Note 2 4 4 8" xfId="14932"/>
    <cellStyle name="Note 2 4 4 8 2" xfId="14933"/>
    <cellStyle name="Note 2 4 4 8 3" xfId="14934"/>
    <cellStyle name="Note 2 4 4 9" xfId="14935"/>
    <cellStyle name="Note 2 4 4 9 2" xfId="14936"/>
    <cellStyle name="Note 2 4 4 9 3" xfId="14937"/>
    <cellStyle name="Note 2 4 5" xfId="14938"/>
    <cellStyle name="Note 2 4 5 2" xfId="14939"/>
    <cellStyle name="Note 2 4 5 3" xfId="14940"/>
    <cellStyle name="Note 2 4 6" xfId="14941"/>
    <cellStyle name="Note 2 4 6 2" xfId="14942"/>
    <cellStyle name="Note 2 4 6 3" xfId="14943"/>
    <cellStyle name="Note 2 4 7" xfId="14944"/>
    <cellStyle name="Note 2 4 7 2" xfId="14945"/>
    <cellStyle name="Note 2 4 7 3" xfId="14946"/>
    <cellStyle name="Note 2 4 8" xfId="14947"/>
    <cellStyle name="Note 2 4 8 2" xfId="14948"/>
    <cellStyle name="Note 2 4 8 3" xfId="14949"/>
    <cellStyle name="Note 2 4 9" xfId="14950"/>
    <cellStyle name="Note 2 4 9 2" xfId="14951"/>
    <cellStyle name="Note 2 4 9 3" xfId="14952"/>
    <cellStyle name="Note 2 5" xfId="14953"/>
    <cellStyle name="Note 2 5 10" xfId="14954"/>
    <cellStyle name="Note 2 5 10 2" xfId="14955"/>
    <cellStyle name="Note 2 5 10 3" xfId="14956"/>
    <cellStyle name="Note 2 5 11" xfId="14957"/>
    <cellStyle name="Note 2 5 11 2" xfId="14958"/>
    <cellStyle name="Note 2 5 11 3" xfId="14959"/>
    <cellStyle name="Note 2 5 12" xfId="14960"/>
    <cellStyle name="Note 2 5 12 2" xfId="14961"/>
    <cellStyle name="Note 2 5 12 3" xfId="14962"/>
    <cellStyle name="Note 2 5 13" xfId="14963"/>
    <cellStyle name="Note 2 5 13 2" xfId="14964"/>
    <cellStyle name="Note 2 5 13 3" xfId="14965"/>
    <cellStyle name="Note 2 5 14" xfId="14966"/>
    <cellStyle name="Note 2 5 14 2" xfId="14967"/>
    <cellStyle name="Note 2 5 14 3" xfId="14968"/>
    <cellStyle name="Note 2 5 15" xfId="14969"/>
    <cellStyle name="Note 2 5 15 2" xfId="14970"/>
    <cellStyle name="Note 2 5 15 3" xfId="14971"/>
    <cellStyle name="Note 2 5 16" xfId="14972"/>
    <cellStyle name="Note 2 5 16 2" xfId="14973"/>
    <cellStyle name="Note 2 5 16 3" xfId="14974"/>
    <cellStyle name="Note 2 5 17" xfId="14975"/>
    <cellStyle name="Note 2 5 18" xfId="14976"/>
    <cellStyle name="Note 2 5 19" xfId="14977"/>
    <cellStyle name="Note 2 5 2" xfId="14978"/>
    <cellStyle name="Note 2 5 2 10" xfId="14979"/>
    <cellStyle name="Note 2 5 2 10 2" xfId="14980"/>
    <cellStyle name="Note 2 5 2 10 3" xfId="14981"/>
    <cellStyle name="Note 2 5 2 11" xfId="14982"/>
    <cellStyle name="Note 2 5 2 11 2" xfId="14983"/>
    <cellStyle name="Note 2 5 2 11 3" xfId="14984"/>
    <cellStyle name="Note 2 5 2 12" xfId="14985"/>
    <cellStyle name="Note 2 5 2 12 2" xfId="14986"/>
    <cellStyle name="Note 2 5 2 12 3" xfId="14987"/>
    <cellStyle name="Note 2 5 2 13" xfId="14988"/>
    <cellStyle name="Note 2 5 2 13 2" xfId="14989"/>
    <cellStyle name="Note 2 5 2 13 3" xfId="14990"/>
    <cellStyle name="Note 2 5 2 14" xfId="14991"/>
    <cellStyle name="Note 2 5 2 14 2" xfId="14992"/>
    <cellStyle name="Note 2 5 2 14 3" xfId="14993"/>
    <cellStyle name="Note 2 5 2 15" xfId="14994"/>
    <cellStyle name="Note 2 5 2 15 2" xfId="14995"/>
    <cellStyle name="Note 2 5 2 15 3" xfId="14996"/>
    <cellStyle name="Note 2 5 2 16" xfId="14997"/>
    <cellStyle name="Note 2 5 2 17" xfId="14998"/>
    <cellStyle name="Note 2 5 2 18" xfId="14999"/>
    <cellStyle name="Note 2 5 2 19" xfId="15000"/>
    <cellStyle name="Note 2 5 2 2" xfId="15001"/>
    <cellStyle name="Note 2 5 2 2 10" xfId="15002"/>
    <cellStyle name="Note 2 5 2 2 10 2" xfId="15003"/>
    <cellStyle name="Note 2 5 2 2 10 3" xfId="15004"/>
    <cellStyle name="Note 2 5 2 2 11" xfId="15005"/>
    <cellStyle name="Note 2 5 2 2 11 2" xfId="15006"/>
    <cellStyle name="Note 2 5 2 2 11 3" xfId="15007"/>
    <cellStyle name="Note 2 5 2 2 12" xfId="15008"/>
    <cellStyle name="Note 2 5 2 2 12 2" xfId="15009"/>
    <cellStyle name="Note 2 5 2 2 12 3" xfId="15010"/>
    <cellStyle name="Note 2 5 2 2 13" xfId="15011"/>
    <cellStyle name="Note 2 5 2 2 14" xfId="15012"/>
    <cellStyle name="Note 2 5 2 2 2" xfId="15013"/>
    <cellStyle name="Note 2 5 2 2 2 2" xfId="15014"/>
    <cellStyle name="Note 2 5 2 2 2 3" xfId="15015"/>
    <cellStyle name="Note 2 5 2 2 3" xfId="15016"/>
    <cellStyle name="Note 2 5 2 2 3 2" xfId="15017"/>
    <cellStyle name="Note 2 5 2 2 3 3" xfId="15018"/>
    <cellStyle name="Note 2 5 2 2 4" xfId="15019"/>
    <cellStyle name="Note 2 5 2 2 4 2" xfId="15020"/>
    <cellStyle name="Note 2 5 2 2 4 3" xfId="15021"/>
    <cellStyle name="Note 2 5 2 2 5" xfId="15022"/>
    <cellStyle name="Note 2 5 2 2 5 2" xfId="15023"/>
    <cellStyle name="Note 2 5 2 2 5 3" xfId="15024"/>
    <cellStyle name="Note 2 5 2 2 6" xfId="15025"/>
    <cellStyle name="Note 2 5 2 2 6 2" xfId="15026"/>
    <cellStyle name="Note 2 5 2 2 6 3" xfId="15027"/>
    <cellStyle name="Note 2 5 2 2 7" xfId="15028"/>
    <cellStyle name="Note 2 5 2 2 7 2" xfId="15029"/>
    <cellStyle name="Note 2 5 2 2 7 3" xfId="15030"/>
    <cellStyle name="Note 2 5 2 2 8" xfId="15031"/>
    <cellStyle name="Note 2 5 2 2 8 2" xfId="15032"/>
    <cellStyle name="Note 2 5 2 2 8 3" xfId="15033"/>
    <cellStyle name="Note 2 5 2 2 9" xfId="15034"/>
    <cellStyle name="Note 2 5 2 2 9 2" xfId="15035"/>
    <cellStyle name="Note 2 5 2 2 9 3" xfId="15036"/>
    <cellStyle name="Note 2 5 2 3" xfId="15037"/>
    <cellStyle name="Note 2 5 2 3 10" xfId="15038"/>
    <cellStyle name="Note 2 5 2 3 10 2" xfId="15039"/>
    <cellStyle name="Note 2 5 2 3 10 3" xfId="15040"/>
    <cellStyle name="Note 2 5 2 3 11" xfId="15041"/>
    <cellStyle name="Note 2 5 2 3 11 2" xfId="15042"/>
    <cellStyle name="Note 2 5 2 3 11 3" xfId="15043"/>
    <cellStyle name="Note 2 5 2 3 12" xfId="15044"/>
    <cellStyle name="Note 2 5 2 3 12 2" xfId="15045"/>
    <cellStyle name="Note 2 5 2 3 12 3" xfId="15046"/>
    <cellStyle name="Note 2 5 2 3 13" xfId="15047"/>
    <cellStyle name="Note 2 5 2 3 14" xfId="15048"/>
    <cellStyle name="Note 2 5 2 3 2" xfId="15049"/>
    <cellStyle name="Note 2 5 2 3 2 2" xfId="15050"/>
    <cellStyle name="Note 2 5 2 3 2 3" xfId="15051"/>
    <cellStyle name="Note 2 5 2 3 3" xfId="15052"/>
    <cellStyle name="Note 2 5 2 3 3 2" xfId="15053"/>
    <cellStyle name="Note 2 5 2 3 3 3" xfId="15054"/>
    <cellStyle name="Note 2 5 2 3 4" xfId="15055"/>
    <cellStyle name="Note 2 5 2 3 4 2" xfId="15056"/>
    <cellStyle name="Note 2 5 2 3 4 3" xfId="15057"/>
    <cellStyle name="Note 2 5 2 3 5" xfId="15058"/>
    <cellStyle name="Note 2 5 2 3 5 2" xfId="15059"/>
    <cellStyle name="Note 2 5 2 3 5 3" xfId="15060"/>
    <cellStyle name="Note 2 5 2 3 6" xfId="15061"/>
    <cellStyle name="Note 2 5 2 3 6 2" xfId="15062"/>
    <cellStyle name="Note 2 5 2 3 6 3" xfId="15063"/>
    <cellStyle name="Note 2 5 2 3 7" xfId="15064"/>
    <cellStyle name="Note 2 5 2 3 7 2" xfId="15065"/>
    <cellStyle name="Note 2 5 2 3 7 3" xfId="15066"/>
    <cellStyle name="Note 2 5 2 3 8" xfId="15067"/>
    <cellStyle name="Note 2 5 2 3 8 2" xfId="15068"/>
    <cellStyle name="Note 2 5 2 3 8 3" xfId="15069"/>
    <cellStyle name="Note 2 5 2 3 9" xfId="15070"/>
    <cellStyle name="Note 2 5 2 3 9 2" xfId="15071"/>
    <cellStyle name="Note 2 5 2 3 9 3" xfId="15072"/>
    <cellStyle name="Note 2 5 2 4" xfId="15073"/>
    <cellStyle name="Note 2 5 2 4 2" xfId="15074"/>
    <cellStyle name="Note 2 5 2 4 3" xfId="15075"/>
    <cellStyle name="Note 2 5 2 5" xfId="15076"/>
    <cellStyle name="Note 2 5 2 5 2" xfId="15077"/>
    <cellStyle name="Note 2 5 2 5 3" xfId="15078"/>
    <cellStyle name="Note 2 5 2 6" xfId="15079"/>
    <cellStyle name="Note 2 5 2 6 2" xfId="15080"/>
    <cellStyle name="Note 2 5 2 6 3" xfId="15081"/>
    <cellStyle name="Note 2 5 2 7" xfId="15082"/>
    <cellStyle name="Note 2 5 2 7 2" xfId="15083"/>
    <cellStyle name="Note 2 5 2 7 3" xfId="15084"/>
    <cellStyle name="Note 2 5 2 8" xfId="15085"/>
    <cellStyle name="Note 2 5 2 8 2" xfId="15086"/>
    <cellStyle name="Note 2 5 2 8 3" xfId="15087"/>
    <cellStyle name="Note 2 5 2 9" xfId="15088"/>
    <cellStyle name="Note 2 5 2 9 2" xfId="15089"/>
    <cellStyle name="Note 2 5 2 9 3" xfId="15090"/>
    <cellStyle name="Note 2 5 20" xfId="15091"/>
    <cellStyle name="Note 2 5 3" xfId="15092"/>
    <cellStyle name="Note 2 5 3 10" xfId="15093"/>
    <cellStyle name="Note 2 5 3 10 2" xfId="15094"/>
    <cellStyle name="Note 2 5 3 10 3" xfId="15095"/>
    <cellStyle name="Note 2 5 3 11" xfId="15096"/>
    <cellStyle name="Note 2 5 3 11 2" xfId="15097"/>
    <cellStyle name="Note 2 5 3 11 3" xfId="15098"/>
    <cellStyle name="Note 2 5 3 12" xfId="15099"/>
    <cellStyle name="Note 2 5 3 12 2" xfId="15100"/>
    <cellStyle name="Note 2 5 3 12 3" xfId="15101"/>
    <cellStyle name="Note 2 5 3 13" xfId="15102"/>
    <cellStyle name="Note 2 5 3 14" xfId="15103"/>
    <cellStyle name="Note 2 5 3 2" xfId="15104"/>
    <cellStyle name="Note 2 5 3 2 2" xfId="15105"/>
    <cellStyle name="Note 2 5 3 2 3" xfId="15106"/>
    <cellStyle name="Note 2 5 3 3" xfId="15107"/>
    <cellStyle name="Note 2 5 3 3 2" xfId="15108"/>
    <cellStyle name="Note 2 5 3 3 3" xfId="15109"/>
    <cellStyle name="Note 2 5 3 4" xfId="15110"/>
    <cellStyle name="Note 2 5 3 4 2" xfId="15111"/>
    <cellStyle name="Note 2 5 3 4 3" xfId="15112"/>
    <cellStyle name="Note 2 5 3 5" xfId="15113"/>
    <cellStyle name="Note 2 5 3 5 2" xfId="15114"/>
    <cellStyle name="Note 2 5 3 5 3" xfId="15115"/>
    <cellStyle name="Note 2 5 3 6" xfId="15116"/>
    <cellStyle name="Note 2 5 3 6 2" xfId="15117"/>
    <cellStyle name="Note 2 5 3 6 3" xfId="15118"/>
    <cellStyle name="Note 2 5 3 7" xfId="15119"/>
    <cellStyle name="Note 2 5 3 7 2" xfId="15120"/>
    <cellStyle name="Note 2 5 3 7 3" xfId="15121"/>
    <cellStyle name="Note 2 5 3 8" xfId="15122"/>
    <cellStyle name="Note 2 5 3 8 2" xfId="15123"/>
    <cellStyle name="Note 2 5 3 8 3" xfId="15124"/>
    <cellStyle name="Note 2 5 3 9" xfId="15125"/>
    <cellStyle name="Note 2 5 3 9 2" xfId="15126"/>
    <cellStyle name="Note 2 5 3 9 3" xfId="15127"/>
    <cellStyle name="Note 2 5 4" xfId="15128"/>
    <cellStyle name="Note 2 5 4 10" xfId="15129"/>
    <cellStyle name="Note 2 5 4 10 2" xfId="15130"/>
    <cellStyle name="Note 2 5 4 10 3" xfId="15131"/>
    <cellStyle name="Note 2 5 4 11" xfId="15132"/>
    <cellStyle name="Note 2 5 4 11 2" xfId="15133"/>
    <cellStyle name="Note 2 5 4 11 3" xfId="15134"/>
    <cellStyle name="Note 2 5 4 12" xfId="15135"/>
    <cellStyle name="Note 2 5 4 12 2" xfId="15136"/>
    <cellStyle name="Note 2 5 4 12 3" xfId="15137"/>
    <cellStyle name="Note 2 5 4 13" xfId="15138"/>
    <cellStyle name="Note 2 5 4 14" xfId="15139"/>
    <cellStyle name="Note 2 5 4 2" xfId="15140"/>
    <cellStyle name="Note 2 5 4 2 2" xfId="15141"/>
    <cellStyle name="Note 2 5 4 2 3" xfId="15142"/>
    <cellStyle name="Note 2 5 4 3" xfId="15143"/>
    <cellStyle name="Note 2 5 4 3 2" xfId="15144"/>
    <cellStyle name="Note 2 5 4 3 3" xfId="15145"/>
    <cellStyle name="Note 2 5 4 4" xfId="15146"/>
    <cellStyle name="Note 2 5 4 4 2" xfId="15147"/>
    <cellStyle name="Note 2 5 4 4 3" xfId="15148"/>
    <cellStyle name="Note 2 5 4 5" xfId="15149"/>
    <cellStyle name="Note 2 5 4 5 2" xfId="15150"/>
    <cellStyle name="Note 2 5 4 5 3" xfId="15151"/>
    <cellStyle name="Note 2 5 4 6" xfId="15152"/>
    <cellStyle name="Note 2 5 4 6 2" xfId="15153"/>
    <cellStyle name="Note 2 5 4 6 3" xfId="15154"/>
    <cellStyle name="Note 2 5 4 7" xfId="15155"/>
    <cellStyle name="Note 2 5 4 7 2" xfId="15156"/>
    <cellStyle name="Note 2 5 4 7 3" xfId="15157"/>
    <cellStyle name="Note 2 5 4 8" xfId="15158"/>
    <cellStyle name="Note 2 5 4 8 2" xfId="15159"/>
    <cellStyle name="Note 2 5 4 8 3" xfId="15160"/>
    <cellStyle name="Note 2 5 4 9" xfId="15161"/>
    <cellStyle name="Note 2 5 4 9 2" xfId="15162"/>
    <cellStyle name="Note 2 5 4 9 3" xfId="15163"/>
    <cellStyle name="Note 2 5 5" xfId="15164"/>
    <cellStyle name="Note 2 5 5 2" xfId="15165"/>
    <cellStyle name="Note 2 5 5 3" xfId="15166"/>
    <cellStyle name="Note 2 5 6" xfId="15167"/>
    <cellStyle name="Note 2 5 6 2" xfId="15168"/>
    <cellStyle name="Note 2 5 6 3" xfId="15169"/>
    <cellStyle name="Note 2 5 7" xfId="15170"/>
    <cellStyle name="Note 2 5 7 2" xfId="15171"/>
    <cellStyle name="Note 2 5 7 3" xfId="15172"/>
    <cellStyle name="Note 2 5 8" xfId="15173"/>
    <cellStyle name="Note 2 5 8 2" xfId="15174"/>
    <cellStyle name="Note 2 5 8 3" xfId="15175"/>
    <cellStyle name="Note 2 5 9" xfId="15176"/>
    <cellStyle name="Note 2 5 9 2" xfId="15177"/>
    <cellStyle name="Note 2 5 9 3" xfId="15178"/>
    <cellStyle name="Note 2 6" xfId="15179"/>
    <cellStyle name="Note 2 6 10" xfId="15180"/>
    <cellStyle name="Note 2 6 10 2" xfId="15181"/>
    <cellStyle name="Note 2 6 10 3" xfId="15182"/>
    <cellStyle name="Note 2 6 11" xfId="15183"/>
    <cellStyle name="Note 2 6 11 2" xfId="15184"/>
    <cellStyle name="Note 2 6 11 3" xfId="15185"/>
    <cellStyle name="Note 2 6 12" xfId="15186"/>
    <cellStyle name="Note 2 6 12 2" xfId="15187"/>
    <cellStyle name="Note 2 6 12 3" xfId="15188"/>
    <cellStyle name="Note 2 6 13" xfId="15189"/>
    <cellStyle name="Note 2 6 13 2" xfId="15190"/>
    <cellStyle name="Note 2 6 13 3" xfId="15191"/>
    <cellStyle name="Note 2 6 14" xfId="15192"/>
    <cellStyle name="Note 2 6 14 2" xfId="15193"/>
    <cellStyle name="Note 2 6 14 3" xfId="15194"/>
    <cellStyle name="Note 2 6 15" xfId="15195"/>
    <cellStyle name="Note 2 6 15 2" xfId="15196"/>
    <cellStyle name="Note 2 6 15 3" xfId="15197"/>
    <cellStyle name="Note 2 6 16" xfId="15198"/>
    <cellStyle name="Note 2 6 16 2" xfId="15199"/>
    <cellStyle name="Note 2 6 16 3" xfId="15200"/>
    <cellStyle name="Note 2 6 17" xfId="15201"/>
    <cellStyle name="Note 2 6 18" xfId="15202"/>
    <cellStyle name="Note 2 6 19" xfId="15203"/>
    <cellStyle name="Note 2 6 2" xfId="15204"/>
    <cellStyle name="Note 2 6 2 10" xfId="15205"/>
    <cellStyle name="Note 2 6 2 10 2" xfId="15206"/>
    <cellStyle name="Note 2 6 2 10 3" xfId="15207"/>
    <cellStyle name="Note 2 6 2 11" xfId="15208"/>
    <cellStyle name="Note 2 6 2 11 2" xfId="15209"/>
    <cellStyle name="Note 2 6 2 11 3" xfId="15210"/>
    <cellStyle name="Note 2 6 2 12" xfId="15211"/>
    <cellStyle name="Note 2 6 2 12 2" xfId="15212"/>
    <cellStyle name="Note 2 6 2 12 3" xfId="15213"/>
    <cellStyle name="Note 2 6 2 13" xfId="15214"/>
    <cellStyle name="Note 2 6 2 13 2" xfId="15215"/>
    <cellStyle name="Note 2 6 2 13 3" xfId="15216"/>
    <cellStyle name="Note 2 6 2 14" xfId="15217"/>
    <cellStyle name="Note 2 6 2 14 2" xfId="15218"/>
    <cellStyle name="Note 2 6 2 14 3" xfId="15219"/>
    <cellStyle name="Note 2 6 2 15" xfId="15220"/>
    <cellStyle name="Note 2 6 2 15 2" xfId="15221"/>
    <cellStyle name="Note 2 6 2 15 3" xfId="15222"/>
    <cellStyle name="Note 2 6 2 16" xfId="15223"/>
    <cellStyle name="Note 2 6 2 17" xfId="15224"/>
    <cellStyle name="Note 2 6 2 18" xfId="15225"/>
    <cellStyle name="Note 2 6 2 19" xfId="15226"/>
    <cellStyle name="Note 2 6 2 2" xfId="15227"/>
    <cellStyle name="Note 2 6 2 2 10" xfId="15228"/>
    <cellStyle name="Note 2 6 2 2 10 2" xfId="15229"/>
    <cellStyle name="Note 2 6 2 2 10 3" xfId="15230"/>
    <cellStyle name="Note 2 6 2 2 11" xfId="15231"/>
    <cellStyle name="Note 2 6 2 2 11 2" xfId="15232"/>
    <cellStyle name="Note 2 6 2 2 11 3" xfId="15233"/>
    <cellStyle name="Note 2 6 2 2 12" xfId="15234"/>
    <cellStyle name="Note 2 6 2 2 12 2" xfId="15235"/>
    <cellStyle name="Note 2 6 2 2 12 3" xfId="15236"/>
    <cellStyle name="Note 2 6 2 2 13" xfId="15237"/>
    <cellStyle name="Note 2 6 2 2 14" xfId="15238"/>
    <cellStyle name="Note 2 6 2 2 2" xfId="15239"/>
    <cellStyle name="Note 2 6 2 2 2 2" xfId="15240"/>
    <cellStyle name="Note 2 6 2 2 2 3" xfId="15241"/>
    <cellStyle name="Note 2 6 2 2 3" xfId="15242"/>
    <cellStyle name="Note 2 6 2 2 3 2" xfId="15243"/>
    <cellStyle name="Note 2 6 2 2 3 3" xfId="15244"/>
    <cellStyle name="Note 2 6 2 2 4" xfId="15245"/>
    <cellStyle name="Note 2 6 2 2 4 2" xfId="15246"/>
    <cellStyle name="Note 2 6 2 2 4 3" xfId="15247"/>
    <cellStyle name="Note 2 6 2 2 5" xfId="15248"/>
    <cellStyle name="Note 2 6 2 2 5 2" xfId="15249"/>
    <cellStyle name="Note 2 6 2 2 5 3" xfId="15250"/>
    <cellStyle name="Note 2 6 2 2 6" xfId="15251"/>
    <cellStyle name="Note 2 6 2 2 6 2" xfId="15252"/>
    <cellStyle name="Note 2 6 2 2 6 3" xfId="15253"/>
    <cellStyle name="Note 2 6 2 2 7" xfId="15254"/>
    <cellStyle name="Note 2 6 2 2 7 2" xfId="15255"/>
    <cellStyle name="Note 2 6 2 2 7 3" xfId="15256"/>
    <cellStyle name="Note 2 6 2 2 8" xfId="15257"/>
    <cellStyle name="Note 2 6 2 2 8 2" xfId="15258"/>
    <cellStyle name="Note 2 6 2 2 8 3" xfId="15259"/>
    <cellStyle name="Note 2 6 2 2 9" xfId="15260"/>
    <cellStyle name="Note 2 6 2 2 9 2" xfId="15261"/>
    <cellStyle name="Note 2 6 2 2 9 3" xfId="15262"/>
    <cellStyle name="Note 2 6 2 3" xfId="15263"/>
    <cellStyle name="Note 2 6 2 3 10" xfId="15264"/>
    <cellStyle name="Note 2 6 2 3 10 2" xfId="15265"/>
    <cellStyle name="Note 2 6 2 3 10 3" xfId="15266"/>
    <cellStyle name="Note 2 6 2 3 11" xfId="15267"/>
    <cellStyle name="Note 2 6 2 3 11 2" xfId="15268"/>
    <cellStyle name="Note 2 6 2 3 11 3" xfId="15269"/>
    <cellStyle name="Note 2 6 2 3 12" xfId="15270"/>
    <cellStyle name="Note 2 6 2 3 12 2" xfId="15271"/>
    <cellStyle name="Note 2 6 2 3 12 3" xfId="15272"/>
    <cellStyle name="Note 2 6 2 3 13" xfId="15273"/>
    <cellStyle name="Note 2 6 2 3 14" xfId="15274"/>
    <cellStyle name="Note 2 6 2 3 2" xfId="15275"/>
    <cellStyle name="Note 2 6 2 3 2 2" xfId="15276"/>
    <cellStyle name="Note 2 6 2 3 2 3" xfId="15277"/>
    <cellStyle name="Note 2 6 2 3 3" xfId="15278"/>
    <cellStyle name="Note 2 6 2 3 3 2" xfId="15279"/>
    <cellStyle name="Note 2 6 2 3 3 3" xfId="15280"/>
    <cellStyle name="Note 2 6 2 3 4" xfId="15281"/>
    <cellStyle name="Note 2 6 2 3 4 2" xfId="15282"/>
    <cellStyle name="Note 2 6 2 3 4 3" xfId="15283"/>
    <cellStyle name="Note 2 6 2 3 5" xfId="15284"/>
    <cellStyle name="Note 2 6 2 3 5 2" xfId="15285"/>
    <cellStyle name="Note 2 6 2 3 5 3" xfId="15286"/>
    <cellStyle name="Note 2 6 2 3 6" xfId="15287"/>
    <cellStyle name="Note 2 6 2 3 6 2" xfId="15288"/>
    <cellStyle name="Note 2 6 2 3 6 3" xfId="15289"/>
    <cellStyle name="Note 2 6 2 3 7" xfId="15290"/>
    <cellStyle name="Note 2 6 2 3 7 2" xfId="15291"/>
    <cellStyle name="Note 2 6 2 3 7 3" xfId="15292"/>
    <cellStyle name="Note 2 6 2 3 8" xfId="15293"/>
    <cellStyle name="Note 2 6 2 3 8 2" xfId="15294"/>
    <cellStyle name="Note 2 6 2 3 8 3" xfId="15295"/>
    <cellStyle name="Note 2 6 2 3 9" xfId="15296"/>
    <cellStyle name="Note 2 6 2 3 9 2" xfId="15297"/>
    <cellStyle name="Note 2 6 2 3 9 3" xfId="15298"/>
    <cellStyle name="Note 2 6 2 4" xfId="15299"/>
    <cellStyle name="Note 2 6 2 4 2" xfId="15300"/>
    <cellStyle name="Note 2 6 2 4 3" xfId="15301"/>
    <cellStyle name="Note 2 6 2 5" xfId="15302"/>
    <cellStyle name="Note 2 6 2 5 2" xfId="15303"/>
    <cellStyle name="Note 2 6 2 5 3" xfId="15304"/>
    <cellStyle name="Note 2 6 2 6" xfId="15305"/>
    <cellStyle name="Note 2 6 2 6 2" xfId="15306"/>
    <cellStyle name="Note 2 6 2 6 3" xfId="15307"/>
    <cellStyle name="Note 2 6 2 7" xfId="15308"/>
    <cellStyle name="Note 2 6 2 7 2" xfId="15309"/>
    <cellStyle name="Note 2 6 2 7 3" xfId="15310"/>
    <cellStyle name="Note 2 6 2 8" xfId="15311"/>
    <cellStyle name="Note 2 6 2 8 2" xfId="15312"/>
    <cellStyle name="Note 2 6 2 8 3" xfId="15313"/>
    <cellStyle name="Note 2 6 2 9" xfId="15314"/>
    <cellStyle name="Note 2 6 2 9 2" xfId="15315"/>
    <cellStyle name="Note 2 6 2 9 3" xfId="15316"/>
    <cellStyle name="Note 2 6 20" xfId="15317"/>
    <cellStyle name="Note 2 6 3" xfId="15318"/>
    <cellStyle name="Note 2 6 3 10" xfId="15319"/>
    <cellStyle name="Note 2 6 3 10 2" xfId="15320"/>
    <cellStyle name="Note 2 6 3 10 3" xfId="15321"/>
    <cellStyle name="Note 2 6 3 11" xfId="15322"/>
    <cellStyle name="Note 2 6 3 11 2" xfId="15323"/>
    <cellStyle name="Note 2 6 3 11 3" xfId="15324"/>
    <cellStyle name="Note 2 6 3 12" xfId="15325"/>
    <cellStyle name="Note 2 6 3 12 2" xfId="15326"/>
    <cellStyle name="Note 2 6 3 12 3" xfId="15327"/>
    <cellStyle name="Note 2 6 3 13" xfId="15328"/>
    <cellStyle name="Note 2 6 3 14" xfId="15329"/>
    <cellStyle name="Note 2 6 3 2" xfId="15330"/>
    <cellStyle name="Note 2 6 3 2 2" xfId="15331"/>
    <cellStyle name="Note 2 6 3 2 3" xfId="15332"/>
    <cellStyle name="Note 2 6 3 3" xfId="15333"/>
    <cellStyle name="Note 2 6 3 3 2" xfId="15334"/>
    <cellStyle name="Note 2 6 3 3 3" xfId="15335"/>
    <cellStyle name="Note 2 6 3 4" xfId="15336"/>
    <cellStyle name="Note 2 6 3 4 2" xfId="15337"/>
    <cellStyle name="Note 2 6 3 4 3" xfId="15338"/>
    <cellStyle name="Note 2 6 3 5" xfId="15339"/>
    <cellStyle name="Note 2 6 3 5 2" xfId="15340"/>
    <cellStyle name="Note 2 6 3 5 3" xfId="15341"/>
    <cellStyle name="Note 2 6 3 6" xfId="15342"/>
    <cellStyle name="Note 2 6 3 6 2" xfId="15343"/>
    <cellStyle name="Note 2 6 3 6 3" xfId="15344"/>
    <cellStyle name="Note 2 6 3 7" xfId="15345"/>
    <cellStyle name="Note 2 6 3 7 2" xfId="15346"/>
    <cellStyle name="Note 2 6 3 7 3" xfId="15347"/>
    <cellStyle name="Note 2 6 3 8" xfId="15348"/>
    <cellStyle name="Note 2 6 3 8 2" xfId="15349"/>
    <cellStyle name="Note 2 6 3 8 3" xfId="15350"/>
    <cellStyle name="Note 2 6 3 9" xfId="15351"/>
    <cellStyle name="Note 2 6 3 9 2" xfId="15352"/>
    <cellStyle name="Note 2 6 3 9 3" xfId="15353"/>
    <cellStyle name="Note 2 6 4" xfId="15354"/>
    <cellStyle name="Note 2 6 4 10" xfId="15355"/>
    <cellStyle name="Note 2 6 4 10 2" xfId="15356"/>
    <cellStyle name="Note 2 6 4 10 3" xfId="15357"/>
    <cellStyle name="Note 2 6 4 11" xfId="15358"/>
    <cellStyle name="Note 2 6 4 11 2" xfId="15359"/>
    <cellStyle name="Note 2 6 4 11 3" xfId="15360"/>
    <cellStyle name="Note 2 6 4 12" xfId="15361"/>
    <cellStyle name="Note 2 6 4 12 2" xfId="15362"/>
    <cellStyle name="Note 2 6 4 12 3" xfId="15363"/>
    <cellStyle name="Note 2 6 4 13" xfId="15364"/>
    <cellStyle name="Note 2 6 4 14" xfId="15365"/>
    <cellStyle name="Note 2 6 4 2" xfId="15366"/>
    <cellStyle name="Note 2 6 4 2 2" xfId="15367"/>
    <cellStyle name="Note 2 6 4 2 3" xfId="15368"/>
    <cellStyle name="Note 2 6 4 3" xfId="15369"/>
    <cellStyle name="Note 2 6 4 3 2" xfId="15370"/>
    <cellStyle name="Note 2 6 4 3 3" xfId="15371"/>
    <cellStyle name="Note 2 6 4 4" xfId="15372"/>
    <cellStyle name="Note 2 6 4 4 2" xfId="15373"/>
    <cellStyle name="Note 2 6 4 4 3" xfId="15374"/>
    <cellStyle name="Note 2 6 4 5" xfId="15375"/>
    <cellStyle name="Note 2 6 4 5 2" xfId="15376"/>
    <cellStyle name="Note 2 6 4 5 3" xfId="15377"/>
    <cellStyle name="Note 2 6 4 6" xfId="15378"/>
    <cellStyle name="Note 2 6 4 6 2" xfId="15379"/>
    <cellStyle name="Note 2 6 4 6 3" xfId="15380"/>
    <cellStyle name="Note 2 6 4 7" xfId="15381"/>
    <cellStyle name="Note 2 6 4 7 2" xfId="15382"/>
    <cellStyle name="Note 2 6 4 7 3" xfId="15383"/>
    <cellStyle name="Note 2 6 4 8" xfId="15384"/>
    <cellStyle name="Note 2 6 4 8 2" xfId="15385"/>
    <cellStyle name="Note 2 6 4 8 3" xfId="15386"/>
    <cellStyle name="Note 2 6 4 9" xfId="15387"/>
    <cellStyle name="Note 2 6 4 9 2" xfId="15388"/>
    <cellStyle name="Note 2 6 4 9 3" xfId="15389"/>
    <cellStyle name="Note 2 6 5" xfId="15390"/>
    <cellStyle name="Note 2 6 5 2" xfId="15391"/>
    <cellStyle name="Note 2 6 5 3" xfId="15392"/>
    <cellStyle name="Note 2 6 6" xfId="15393"/>
    <cellStyle name="Note 2 6 6 2" xfId="15394"/>
    <cellStyle name="Note 2 6 6 3" xfId="15395"/>
    <cellStyle name="Note 2 6 7" xfId="15396"/>
    <cellStyle name="Note 2 6 7 2" xfId="15397"/>
    <cellStyle name="Note 2 6 7 3" xfId="15398"/>
    <cellStyle name="Note 2 6 8" xfId="15399"/>
    <cellStyle name="Note 2 6 8 2" xfId="15400"/>
    <cellStyle name="Note 2 6 8 3" xfId="15401"/>
    <cellStyle name="Note 2 6 9" xfId="15402"/>
    <cellStyle name="Note 2 6 9 2" xfId="15403"/>
    <cellStyle name="Note 2 6 9 3" xfId="15404"/>
    <cellStyle name="Note 2 7" xfId="15405"/>
    <cellStyle name="Note 2 7 10" xfId="15406"/>
    <cellStyle name="Note 2 7 10 2" xfId="15407"/>
    <cellStyle name="Note 2 7 10 3" xfId="15408"/>
    <cellStyle name="Note 2 7 11" xfId="15409"/>
    <cellStyle name="Note 2 7 11 2" xfId="15410"/>
    <cellStyle name="Note 2 7 11 3" xfId="15411"/>
    <cellStyle name="Note 2 7 12" xfId="15412"/>
    <cellStyle name="Note 2 7 12 2" xfId="15413"/>
    <cellStyle name="Note 2 7 12 3" xfId="15414"/>
    <cellStyle name="Note 2 7 13" xfId="15415"/>
    <cellStyle name="Note 2 7 14" xfId="15416"/>
    <cellStyle name="Note 2 7 2" xfId="15417"/>
    <cellStyle name="Note 2 7 2 2" xfId="15418"/>
    <cellStyle name="Note 2 7 2 3" xfId="15419"/>
    <cellStyle name="Note 2 7 3" xfId="15420"/>
    <cellStyle name="Note 2 7 3 2" xfId="15421"/>
    <cellStyle name="Note 2 7 3 3" xfId="15422"/>
    <cellStyle name="Note 2 7 4" xfId="15423"/>
    <cellStyle name="Note 2 7 4 2" xfId="15424"/>
    <cellStyle name="Note 2 7 4 3" xfId="15425"/>
    <cellStyle name="Note 2 7 5" xfId="15426"/>
    <cellStyle name="Note 2 7 5 2" xfId="15427"/>
    <cellStyle name="Note 2 7 5 3" xfId="15428"/>
    <cellStyle name="Note 2 7 6" xfId="15429"/>
    <cellStyle name="Note 2 7 6 2" xfId="15430"/>
    <cellStyle name="Note 2 7 6 3" xfId="15431"/>
    <cellStyle name="Note 2 7 7" xfId="15432"/>
    <cellStyle name="Note 2 7 7 2" xfId="15433"/>
    <cellStyle name="Note 2 7 7 3" xfId="15434"/>
    <cellStyle name="Note 2 7 8" xfId="15435"/>
    <cellStyle name="Note 2 7 8 2" xfId="15436"/>
    <cellStyle name="Note 2 7 8 3" xfId="15437"/>
    <cellStyle name="Note 2 7 9" xfId="15438"/>
    <cellStyle name="Note 2 7 9 2" xfId="15439"/>
    <cellStyle name="Note 2 7 9 3" xfId="15440"/>
    <cellStyle name="Note 2 8" xfId="15441"/>
    <cellStyle name="Note 2 8 10" xfId="15442"/>
    <cellStyle name="Note 2 8 10 2" xfId="15443"/>
    <cellStyle name="Note 2 8 10 3" xfId="15444"/>
    <cellStyle name="Note 2 8 11" xfId="15445"/>
    <cellStyle name="Note 2 8 11 2" xfId="15446"/>
    <cellStyle name="Note 2 8 11 3" xfId="15447"/>
    <cellStyle name="Note 2 8 12" xfId="15448"/>
    <cellStyle name="Note 2 8 12 2" xfId="15449"/>
    <cellStyle name="Note 2 8 12 3" xfId="15450"/>
    <cellStyle name="Note 2 8 13" xfId="15451"/>
    <cellStyle name="Note 2 8 14" xfId="15452"/>
    <cellStyle name="Note 2 8 2" xfId="15453"/>
    <cellStyle name="Note 2 8 2 2" xfId="15454"/>
    <cellStyle name="Note 2 8 2 3" xfId="15455"/>
    <cellStyle name="Note 2 8 3" xfId="15456"/>
    <cellStyle name="Note 2 8 3 2" xfId="15457"/>
    <cellStyle name="Note 2 8 3 3" xfId="15458"/>
    <cellStyle name="Note 2 8 4" xfId="15459"/>
    <cellStyle name="Note 2 8 4 2" xfId="15460"/>
    <cellStyle name="Note 2 8 4 3" xfId="15461"/>
    <cellStyle name="Note 2 8 5" xfId="15462"/>
    <cellStyle name="Note 2 8 5 2" xfId="15463"/>
    <cellStyle name="Note 2 8 5 3" xfId="15464"/>
    <cellStyle name="Note 2 8 6" xfId="15465"/>
    <cellStyle name="Note 2 8 6 2" xfId="15466"/>
    <cellStyle name="Note 2 8 6 3" xfId="15467"/>
    <cellStyle name="Note 2 8 7" xfId="15468"/>
    <cellStyle name="Note 2 8 7 2" xfId="15469"/>
    <cellStyle name="Note 2 8 7 3" xfId="15470"/>
    <cellStyle name="Note 2 8 8" xfId="15471"/>
    <cellStyle name="Note 2 8 8 2" xfId="15472"/>
    <cellStyle name="Note 2 8 8 3" xfId="15473"/>
    <cellStyle name="Note 2 8 9" xfId="15474"/>
    <cellStyle name="Note 2 8 9 2" xfId="15475"/>
    <cellStyle name="Note 2 8 9 3" xfId="15476"/>
    <cellStyle name="Note 2 9" xfId="15477"/>
    <cellStyle name="Note 2 9 2" xfId="15478"/>
    <cellStyle name="Note 2 9 3" xfId="15479"/>
    <cellStyle name="Output 2" xfId="540"/>
    <cellStyle name="Output 2 10" xfId="15480"/>
    <cellStyle name="Output 2 10 10" xfId="15481"/>
    <cellStyle name="Output 2 10 10 2" xfId="15482"/>
    <cellStyle name="Output 2 10 10 3" xfId="15483"/>
    <cellStyle name="Output 2 10 11" xfId="15484"/>
    <cellStyle name="Output 2 10 11 2" xfId="15485"/>
    <cellStyle name="Output 2 10 11 3" xfId="15486"/>
    <cellStyle name="Output 2 10 12" xfId="15487"/>
    <cellStyle name="Output 2 10 12 2" xfId="15488"/>
    <cellStyle name="Output 2 10 12 3" xfId="15489"/>
    <cellStyle name="Output 2 10 13" xfId="15490"/>
    <cellStyle name="Output 2 10 14" xfId="15491"/>
    <cellStyle name="Output 2 10 2" xfId="15492"/>
    <cellStyle name="Output 2 10 2 2" xfId="15493"/>
    <cellStyle name="Output 2 10 2 3" xfId="15494"/>
    <cellStyle name="Output 2 10 3" xfId="15495"/>
    <cellStyle name="Output 2 10 3 2" xfId="15496"/>
    <cellStyle name="Output 2 10 3 3" xfId="15497"/>
    <cellStyle name="Output 2 10 4" xfId="15498"/>
    <cellStyle name="Output 2 10 4 2" xfId="15499"/>
    <cellStyle name="Output 2 10 4 3" xfId="15500"/>
    <cellStyle name="Output 2 10 5" xfId="15501"/>
    <cellStyle name="Output 2 10 5 2" xfId="15502"/>
    <cellStyle name="Output 2 10 5 3" xfId="15503"/>
    <cellStyle name="Output 2 10 6" xfId="15504"/>
    <cellStyle name="Output 2 10 6 2" xfId="15505"/>
    <cellStyle name="Output 2 10 6 3" xfId="15506"/>
    <cellStyle name="Output 2 10 7" xfId="15507"/>
    <cellStyle name="Output 2 10 7 2" xfId="15508"/>
    <cellStyle name="Output 2 10 7 3" xfId="15509"/>
    <cellStyle name="Output 2 10 8" xfId="15510"/>
    <cellStyle name="Output 2 10 8 2" xfId="15511"/>
    <cellStyle name="Output 2 10 8 3" xfId="15512"/>
    <cellStyle name="Output 2 10 9" xfId="15513"/>
    <cellStyle name="Output 2 10 9 2" xfId="15514"/>
    <cellStyle name="Output 2 10 9 3" xfId="15515"/>
    <cellStyle name="Output 2 11" xfId="15516"/>
    <cellStyle name="Output 2 11 10" xfId="15517"/>
    <cellStyle name="Output 2 11 10 2" xfId="15518"/>
    <cellStyle name="Output 2 11 10 3" xfId="15519"/>
    <cellStyle name="Output 2 11 11" xfId="15520"/>
    <cellStyle name="Output 2 11 11 2" xfId="15521"/>
    <cellStyle name="Output 2 11 11 3" xfId="15522"/>
    <cellStyle name="Output 2 11 12" xfId="15523"/>
    <cellStyle name="Output 2 11 12 2" xfId="15524"/>
    <cellStyle name="Output 2 11 12 3" xfId="15525"/>
    <cellStyle name="Output 2 11 13" xfId="15526"/>
    <cellStyle name="Output 2 11 14" xfId="15527"/>
    <cellStyle name="Output 2 11 2" xfId="15528"/>
    <cellStyle name="Output 2 11 2 2" xfId="15529"/>
    <cellStyle name="Output 2 11 2 3" xfId="15530"/>
    <cellStyle name="Output 2 11 3" xfId="15531"/>
    <cellStyle name="Output 2 11 3 2" xfId="15532"/>
    <cellStyle name="Output 2 11 3 3" xfId="15533"/>
    <cellStyle name="Output 2 11 4" xfId="15534"/>
    <cellStyle name="Output 2 11 4 2" xfId="15535"/>
    <cellStyle name="Output 2 11 4 3" xfId="15536"/>
    <cellStyle name="Output 2 11 5" xfId="15537"/>
    <cellStyle name="Output 2 11 5 2" xfId="15538"/>
    <cellStyle name="Output 2 11 5 3" xfId="15539"/>
    <cellStyle name="Output 2 11 6" xfId="15540"/>
    <cellStyle name="Output 2 11 6 2" xfId="15541"/>
    <cellStyle name="Output 2 11 6 3" xfId="15542"/>
    <cellStyle name="Output 2 11 7" xfId="15543"/>
    <cellStyle name="Output 2 11 7 2" xfId="15544"/>
    <cellStyle name="Output 2 11 7 3" xfId="15545"/>
    <cellStyle name="Output 2 11 8" xfId="15546"/>
    <cellStyle name="Output 2 11 8 2" xfId="15547"/>
    <cellStyle name="Output 2 11 8 3" xfId="15548"/>
    <cellStyle name="Output 2 11 9" xfId="15549"/>
    <cellStyle name="Output 2 11 9 2" xfId="15550"/>
    <cellStyle name="Output 2 11 9 3" xfId="15551"/>
    <cellStyle name="Output 2 12" xfId="15552"/>
    <cellStyle name="Output 2 12 2" xfId="15553"/>
    <cellStyle name="Output 2 12 3" xfId="15554"/>
    <cellStyle name="Output 2 13" xfId="15555"/>
    <cellStyle name="Output 2 13 2" xfId="15556"/>
    <cellStyle name="Output 2 13 3" xfId="15557"/>
    <cellStyle name="Output 2 14" xfId="15558"/>
    <cellStyle name="Output 2 14 2" xfId="15559"/>
    <cellStyle name="Output 2 14 3" xfId="15560"/>
    <cellStyle name="Output 2 15" xfId="15561"/>
    <cellStyle name="Output 2 15 2" xfId="15562"/>
    <cellStyle name="Output 2 15 3" xfId="15563"/>
    <cellStyle name="Output 2 16" xfId="15564"/>
    <cellStyle name="Output 2 16 2" xfId="15565"/>
    <cellStyle name="Output 2 16 3" xfId="15566"/>
    <cellStyle name="Output 2 17" xfId="15567"/>
    <cellStyle name="Output 2 17 2" xfId="15568"/>
    <cellStyle name="Output 2 17 3" xfId="15569"/>
    <cellStyle name="Output 2 18" xfId="15570"/>
    <cellStyle name="Output 2 18 2" xfId="15571"/>
    <cellStyle name="Output 2 18 3" xfId="15572"/>
    <cellStyle name="Output 2 19" xfId="15573"/>
    <cellStyle name="Output 2 2" xfId="541"/>
    <cellStyle name="Output 2 2 10" xfId="542"/>
    <cellStyle name="Output 2 2 10 2" xfId="543"/>
    <cellStyle name="Output 2 2 10 2 2" xfId="544"/>
    <cellStyle name="Output 2 2 10 2 2 2" xfId="15574"/>
    <cellStyle name="Output 2 2 10 2 2 3" xfId="15575"/>
    <cellStyle name="Output 2 2 10 2 3" xfId="545"/>
    <cellStyle name="Output 2 2 10 2 3 2" xfId="15576"/>
    <cellStyle name="Output 2 2 10 2 3 3" xfId="15577"/>
    <cellStyle name="Output 2 2 10 2 4" xfId="15578"/>
    <cellStyle name="Output 2 2 10 2 5" xfId="15579"/>
    <cellStyle name="Output 2 2 10 3" xfId="546"/>
    <cellStyle name="Output 2 2 10 3 2" xfId="15580"/>
    <cellStyle name="Output 2 2 10 3 3" xfId="15581"/>
    <cellStyle name="Output 2 2 10 4" xfId="547"/>
    <cellStyle name="Output 2 2 10 4 2" xfId="15582"/>
    <cellStyle name="Output 2 2 10 4 3" xfId="15583"/>
    <cellStyle name="Output 2 2 10 5" xfId="15584"/>
    <cellStyle name="Output 2 2 10 6" xfId="15585"/>
    <cellStyle name="Output 2 2 11" xfId="548"/>
    <cellStyle name="Output 2 2 11 2" xfId="549"/>
    <cellStyle name="Output 2 2 11 2 2" xfId="15586"/>
    <cellStyle name="Output 2 2 11 2 3" xfId="15587"/>
    <cellStyle name="Output 2 2 11 3" xfId="550"/>
    <cellStyle name="Output 2 2 11 3 2" xfId="15588"/>
    <cellStyle name="Output 2 2 11 3 3" xfId="15589"/>
    <cellStyle name="Output 2 2 11 4" xfId="15590"/>
    <cellStyle name="Output 2 2 11 5" xfId="15591"/>
    <cellStyle name="Output 2 2 12" xfId="551"/>
    <cellStyle name="Output 2 2 12 2" xfId="552"/>
    <cellStyle name="Output 2 2 12 2 2" xfId="15592"/>
    <cellStyle name="Output 2 2 12 2 3" xfId="15593"/>
    <cellStyle name="Output 2 2 12 3" xfId="553"/>
    <cellStyle name="Output 2 2 12 3 2" xfId="15594"/>
    <cellStyle name="Output 2 2 12 3 3" xfId="15595"/>
    <cellStyle name="Output 2 2 12 4" xfId="15596"/>
    <cellStyle name="Output 2 2 12 5" xfId="15597"/>
    <cellStyle name="Output 2 2 13" xfId="554"/>
    <cellStyle name="Output 2 2 13 2" xfId="555"/>
    <cellStyle name="Output 2 2 13 2 2" xfId="15598"/>
    <cellStyle name="Output 2 2 13 2 3" xfId="15599"/>
    <cellStyle name="Output 2 2 13 3" xfId="556"/>
    <cellStyle name="Output 2 2 13 3 2" xfId="15600"/>
    <cellStyle name="Output 2 2 13 3 3" xfId="15601"/>
    <cellStyle name="Output 2 2 13 4" xfId="15602"/>
    <cellStyle name="Output 2 2 13 5" xfId="15603"/>
    <cellStyle name="Output 2 2 14" xfId="15604"/>
    <cellStyle name="Output 2 2 14 2" xfId="15605"/>
    <cellStyle name="Output 2 2 14 3" xfId="15606"/>
    <cellStyle name="Output 2 2 15" xfId="15607"/>
    <cellStyle name="Output 2 2 15 2" xfId="15608"/>
    <cellStyle name="Output 2 2 15 3" xfId="15609"/>
    <cellStyle name="Output 2 2 16" xfId="15610"/>
    <cellStyle name="Output 2 2 16 2" xfId="15611"/>
    <cellStyle name="Output 2 2 16 3" xfId="15612"/>
    <cellStyle name="Output 2 2 17" xfId="15613"/>
    <cellStyle name="Output 2 2 17 2" xfId="15614"/>
    <cellStyle name="Output 2 2 17 3" xfId="15615"/>
    <cellStyle name="Output 2 2 18" xfId="15616"/>
    <cellStyle name="Output 2 2 19" xfId="15617"/>
    <cellStyle name="Output 2 2 2" xfId="557"/>
    <cellStyle name="Output 2 2 2 10" xfId="15618"/>
    <cellStyle name="Output 2 2 2 10 2" xfId="15619"/>
    <cellStyle name="Output 2 2 2 10 3" xfId="15620"/>
    <cellStyle name="Output 2 2 2 11" xfId="15621"/>
    <cellStyle name="Output 2 2 2 11 2" xfId="15622"/>
    <cellStyle name="Output 2 2 2 11 3" xfId="15623"/>
    <cellStyle name="Output 2 2 2 12" xfId="15624"/>
    <cellStyle name="Output 2 2 2 12 2" xfId="15625"/>
    <cellStyle name="Output 2 2 2 12 3" xfId="15626"/>
    <cellStyle name="Output 2 2 2 13" xfId="15627"/>
    <cellStyle name="Output 2 2 2 13 2" xfId="15628"/>
    <cellStyle name="Output 2 2 2 13 3" xfId="15629"/>
    <cellStyle name="Output 2 2 2 14" xfId="15630"/>
    <cellStyle name="Output 2 2 2 14 2" xfId="15631"/>
    <cellStyle name="Output 2 2 2 14 3" xfId="15632"/>
    <cellStyle name="Output 2 2 2 15" xfId="15633"/>
    <cellStyle name="Output 2 2 2 15 2" xfId="15634"/>
    <cellStyle name="Output 2 2 2 15 3" xfId="15635"/>
    <cellStyle name="Output 2 2 2 16" xfId="15636"/>
    <cellStyle name="Output 2 2 2 17" xfId="15637"/>
    <cellStyle name="Output 2 2 2 18" xfId="15638"/>
    <cellStyle name="Output 2 2 2 19" xfId="15639"/>
    <cellStyle name="Output 2 2 2 2" xfId="558"/>
    <cellStyle name="Output 2 2 2 2 10" xfId="15640"/>
    <cellStyle name="Output 2 2 2 2 10 2" xfId="15641"/>
    <cellStyle name="Output 2 2 2 2 10 3" xfId="15642"/>
    <cellStyle name="Output 2 2 2 2 11" xfId="15643"/>
    <cellStyle name="Output 2 2 2 2 11 2" xfId="15644"/>
    <cellStyle name="Output 2 2 2 2 11 3" xfId="15645"/>
    <cellStyle name="Output 2 2 2 2 12" xfId="15646"/>
    <cellStyle name="Output 2 2 2 2 12 2" xfId="15647"/>
    <cellStyle name="Output 2 2 2 2 12 3" xfId="15648"/>
    <cellStyle name="Output 2 2 2 2 13" xfId="15649"/>
    <cellStyle name="Output 2 2 2 2 14" xfId="15650"/>
    <cellStyle name="Output 2 2 2 2 2" xfId="559"/>
    <cellStyle name="Output 2 2 2 2 2 2" xfId="15651"/>
    <cellStyle name="Output 2 2 2 2 2 2 2" xfId="15652"/>
    <cellStyle name="Output 2 2 2 2 2 2 2 2" xfId="15653"/>
    <cellStyle name="Output 2 2 2 2 2 2 2 3" xfId="15654"/>
    <cellStyle name="Output 2 2 2 2 2 2 3" xfId="15655"/>
    <cellStyle name="Output 2 2 2 2 2 2 3 2" xfId="15656"/>
    <cellStyle name="Output 2 2 2 2 2 2 3 3" xfId="15657"/>
    <cellStyle name="Output 2 2 2 2 2 2 4" xfId="15658"/>
    <cellStyle name="Output 2 2 2 2 2 2 4 2" xfId="15659"/>
    <cellStyle name="Output 2 2 2 2 2 2 4 3" xfId="15660"/>
    <cellStyle name="Output 2 2 2 2 2 2 5" xfId="15661"/>
    <cellStyle name="Output 2 2 2 2 2 2 5 2" xfId="15662"/>
    <cellStyle name="Output 2 2 2 2 2 2 5 3" xfId="15663"/>
    <cellStyle name="Output 2 2 2 2 2 2 6" xfId="15664"/>
    <cellStyle name="Output 2 2 2 2 2 2 6 2" xfId="15665"/>
    <cellStyle name="Output 2 2 2 2 2 2 7" xfId="15666"/>
    <cellStyle name="Output 2 2 2 2 2 2 8" xfId="15667"/>
    <cellStyle name="Output 2 2 2 2 2 2 9" xfId="15668"/>
    <cellStyle name="Output 2 2 2 2 2 3" xfId="15669"/>
    <cellStyle name="Output 2 2 2 2 2 3 2" xfId="15670"/>
    <cellStyle name="Output 2 2 2 2 2 4" xfId="15671"/>
    <cellStyle name="Output 2 2 2 2 2 4 2" xfId="15672"/>
    <cellStyle name="Output 2 2 2 2 2 4 3" xfId="15673"/>
    <cellStyle name="Output 2 2 2 2 2 5" xfId="15674"/>
    <cellStyle name="Output 2 2 2 2 2 6" xfId="15675"/>
    <cellStyle name="Output 2 2 2 2 3" xfId="560"/>
    <cellStyle name="Output 2 2 2 2 3 2" xfId="15676"/>
    <cellStyle name="Output 2 2 2 2 3 2 2" xfId="15677"/>
    <cellStyle name="Output 2 2 2 2 3 2 3" xfId="15678"/>
    <cellStyle name="Output 2 2 2 2 3 3" xfId="15679"/>
    <cellStyle name="Output 2 2 2 2 3 3 2" xfId="15680"/>
    <cellStyle name="Output 2 2 2 2 3 3 3" xfId="15681"/>
    <cellStyle name="Output 2 2 2 2 3 4" xfId="15682"/>
    <cellStyle name="Output 2 2 2 2 3 4 2" xfId="15683"/>
    <cellStyle name="Output 2 2 2 2 3 4 3" xfId="15684"/>
    <cellStyle name="Output 2 2 2 2 3 5" xfId="15685"/>
    <cellStyle name="Output 2 2 2 2 3 5 2" xfId="15686"/>
    <cellStyle name="Output 2 2 2 2 3 5 3" xfId="15687"/>
    <cellStyle name="Output 2 2 2 2 3 6" xfId="15688"/>
    <cellStyle name="Output 2 2 2 2 3 6 2" xfId="15689"/>
    <cellStyle name="Output 2 2 2 2 3 7" xfId="15690"/>
    <cellStyle name="Output 2 2 2 2 3 8" xfId="15691"/>
    <cellStyle name="Output 2 2 2 2 3 9" xfId="15692"/>
    <cellStyle name="Output 2 2 2 2 4" xfId="15693"/>
    <cellStyle name="Output 2 2 2 2 4 2" xfId="15694"/>
    <cellStyle name="Output 2 2 2 2 4 2 2" xfId="15695"/>
    <cellStyle name="Output 2 2 2 2 4 3" xfId="15696"/>
    <cellStyle name="Output 2 2 2 2 5" xfId="15697"/>
    <cellStyle name="Output 2 2 2 2 5 2" xfId="15698"/>
    <cellStyle name="Output 2 2 2 2 5 3" xfId="15699"/>
    <cellStyle name="Output 2 2 2 2 6" xfId="15700"/>
    <cellStyle name="Output 2 2 2 2 6 2" xfId="15701"/>
    <cellStyle name="Output 2 2 2 2 6 3" xfId="15702"/>
    <cellStyle name="Output 2 2 2 2 7" xfId="15703"/>
    <cellStyle name="Output 2 2 2 2 7 2" xfId="15704"/>
    <cellStyle name="Output 2 2 2 2 7 3" xfId="15705"/>
    <cellStyle name="Output 2 2 2 2 8" xfId="15706"/>
    <cellStyle name="Output 2 2 2 2 8 2" xfId="15707"/>
    <cellStyle name="Output 2 2 2 2 8 3" xfId="15708"/>
    <cellStyle name="Output 2 2 2 2 9" xfId="15709"/>
    <cellStyle name="Output 2 2 2 2 9 2" xfId="15710"/>
    <cellStyle name="Output 2 2 2 2 9 3" xfId="15711"/>
    <cellStyle name="Output 2 2 2 3" xfId="561"/>
    <cellStyle name="Output 2 2 2 3 10" xfId="15712"/>
    <cellStyle name="Output 2 2 2 3 10 2" xfId="15713"/>
    <cellStyle name="Output 2 2 2 3 10 3" xfId="15714"/>
    <cellStyle name="Output 2 2 2 3 11" xfId="15715"/>
    <cellStyle name="Output 2 2 2 3 11 2" xfId="15716"/>
    <cellStyle name="Output 2 2 2 3 11 3" xfId="15717"/>
    <cellStyle name="Output 2 2 2 3 12" xfId="15718"/>
    <cellStyle name="Output 2 2 2 3 12 2" xfId="15719"/>
    <cellStyle name="Output 2 2 2 3 12 3" xfId="15720"/>
    <cellStyle name="Output 2 2 2 3 13" xfId="15721"/>
    <cellStyle name="Output 2 2 2 3 14" xfId="15722"/>
    <cellStyle name="Output 2 2 2 3 2" xfId="15723"/>
    <cellStyle name="Output 2 2 2 3 2 2" xfId="15724"/>
    <cellStyle name="Output 2 2 2 3 2 2 2" xfId="15725"/>
    <cellStyle name="Output 2 2 2 3 2 2 3" xfId="15726"/>
    <cellStyle name="Output 2 2 2 3 2 3" xfId="15727"/>
    <cellStyle name="Output 2 2 2 3 2 3 2" xfId="15728"/>
    <cellStyle name="Output 2 2 2 3 2 3 3" xfId="15729"/>
    <cellStyle name="Output 2 2 2 3 2 4" xfId="15730"/>
    <cellStyle name="Output 2 2 2 3 2 4 2" xfId="15731"/>
    <cellStyle name="Output 2 2 2 3 2 4 3" xfId="15732"/>
    <cellStyle name="Output 2 2 2 3 2 5" xfId="15733"/>
    <cellStyle name="Output 2 2 2 3 2 5 2" xfId="15734"/>
    <cellStyle name="Output 2 2 2 3 2 5 3" xfId="15735"/>
    <cellStyle name="Output 2 2 2 3 2 6" xfId="15736"/>
    <cellStyle name="Output 2 2 2 3 2 6 2" xfId="15737"/>
    <cellStyle name="Output 2 2 2 3 2 7" xfId="15738"/>
    <cellStyle name="Output 2 2 2 3 2 8" xfId="15739"/>
    <cellStyle name="Output 2 2 2 3 2 9" xfId="15740"/>
    <cellStyle name="Output 2 2 2 3 3" xfId="15741"/>
    <cellStyle name="Output 2 2 2 3 3 2" xfId="15742"/>
    <cellStyle name="Output 2 2 2 3 3 3" xfId="15743"/>
    <cellStyle name="Output 2 2 2 3 4" xfId="15744"/>
    <cellStyle name="Output 2 2 2 3 4 2" xfId="15745"/>
    <cellStyle name="Output 2 2 2 3 4 3" xfId="15746"/>
    <cellStyle name="Output 2 2 2 3 5" xfId="15747"/>
    <cellStyle name="Output 2 2 2 3 5 2" xfId="15748"/>
    <cellStyle name="Output 2 2 2 3 5 3" xfId="15749"/>
    <cellStyle name="Output 2 2 2 3 6" xfId="15750"/>
    <cellStyle name="Output 2 2 2 3 6 2" xfId="15751"/>
    <cellStyle name="Output 2 2 2 3 6 3" xfId="15752"/>
    <cellStyle name="Output 2 2 2 3 7" xfId="15753"/>
    <cellStyle name="Output 2 2 2 3 7 2" xfId="15754"/>
    <cellStyle name="Output 2 2 2 3 7 3" xfId="15755"/>
    <cellStyle name="Output 2 2 2 3 8" xfId="15756"/>
    <cellStyle name="Output 2 2 2 3 8 2" xfId="15757"/>
    <cellStyle name="Output 2 2 2 3 8 3" xfId="15758"/>
    <cellStyle name="Output 2 2 2 3 9" xfId="15759"/>
    <cellStyle name="Output 2 2 2 3 9 2" xfId="15760"/>
    <cellStyle name="Output 2 2 2 3 9 3" xfId="15761"/>
    <cellStyle name="Output 2 2 2 4" xfId="15762"/>
    <cellStyle name="Output 2 2 2 4 2" xfId="15763"/>
    <cellStyle name="Output 2 2 2 4 2 2" xfId="15764"/>
    <cellStyle name="Output 2 2 2 4 2 2 2" xfId="15765"/>
    <cellStyle name="Output 2 2 2 4 2 2 3" xfId="15766"/>
    <cellStyle name="Output 2 2 2 4 2 3" xfId="15767"/>
    <cellStyle name="Output 2 2 2 4 2 3 2" xfId="15768"/>
    <cellStyle name="Output 2 2 2 4 2 3 3" xfId="15769"/>
    <cellStyle name="Output 2 2 2 4 2 4" xfId="15770"/>
    <cellStyle name="Output 2 2 2 4 2 4 2" xfId="15771"/>
    <cellStyle name="Output 2 2 2 4 2 4 3" xfId="15772"/>
    <cellStyle name="Output 2 2 2 4 2 5" xfId="15773"/>
    <cellStyle name="Output 2 2 2 4 2 5 2" xfId="15774"/>
    <cellStyle name="Output 2 2 2 4 2 5 3" xfId="15775"/>
    <cellStyle name="Output 2 2 2 4 2 6" xfId="15776"/>
    <cellStyle name="Output 2 2 2 4 2 6 2" xfId="15777"/>
    <cellStyle name="Output 2 2 2 4 2 7" xfId="15778"/>
    <cellStyle name="Output 2 2 2 4 2 8" xfId="15779"/>
    <cellStyle name="Output 2 2 2 4 2 9" xfId="15780"/>
    <cellStyle name="Output 2 2 2 4 3" xfId="15781"/>
    <cellStyle name="Output 2 2 2 4 3 2" xfId="15782"/>
    <cellStyle name="Output 2 2 2 4 4" xfId="15783"/>
    <cellStyle name="Output 2 2 2 4 4 2" xfId="15784"/>
    <cellStyle name="Output 2 2 2 4 4 3" xfId="15785"/>
    <cellStyle name="Output 2 2 2 4 5" xfId="15786"/>
    <cellStyle name="Output 2 2 2 4 6" xfId="15787"/>
    <cellStyle name="Output 2 2 2 5" xfId="15788"/>
    <cellStyle name="Output 2 2 2 5 2" xfId="15789"/>
    <cellStyle name="Output 2 2 2 5 2 2" xfId="15790"/>
    <cellStyle name="Output 2 2 2 5 2 3" xfId="15791"/>
    <cellStyle name="Output 2 2 2 5 3" xfId="15792"/>
    <cellStyle name="Output 2 2 2 5 3 2" xfId="15793"/>
    <cellStyle name="Output 2 2 2 5 3 3" xfId="15794"/>
    <cellStyle name="Output 2 2 2 5 4" xfId="15795"/>
    <cellStyle name="Output 2 2 2 5 4 2" xfId="15796"/>
    <cellStyle name="Output 2 2 2 5 4 3" xfId="15797"/>
    <cellStyle name="Output 2 2 2 5 5" xfId="15798"/>
    <cellStyle name="Output 2 2 2 5 5 2" xfId="15799"/>
    <cellStyle name="Output 2 2 2 5 5 3" xfId="15800"/>
    <cellStyle name="Output 2 2 2 5 6" xfId="15801"/>
    <cellStyle name="Output 2 2 2 5 6 2" xfId="15802"/>
    <cellStyle name="Output 2 2 2 5 7" xfId="15803"/>
    <cellStyle name="Output 2 2 2 5 8" xfId="15804"/>
    <cellStyle name="Output 2 2 2 5 9" xfId="15805"/>
    <cellStyle name="Output 2 2 2 6" xfId="15806"/>
    <cellStyle name="Output 2 2 2 6 2" xfId="15807"/>
    <cellStyle name="Output 2 2 2 6 2 2" xfId="15808"/>
    <cellStyle name="Output 2 2 2 6 3" xfId="15809"/>
    <cellStyle name="Output 2 2 2 7" xfId="15810"/>
    <cellStyle name="Output 2 2 2 7 2" xfId="15811"/>
    <cellStyle name="Output 2 2 2 7 3" xfId="15812"/>
    <cellStyle name="Output 2 2 2 8" xfId="15813"/>
    <cellStyle name="Output 2 2 2 8 2" xfId="15814"/>
    <cellStyle name="Output 2 2 2 8 3" xfId="15815"/>
    <cellStyle name="Output 2 2 2 9" xfId="15816"/>
    <cellStyle name="Output 2 2 2 9 2" xfId="15817"/>
    <cellStyle name="Output 2 2 2 9 3" xfId="15818"/>
    <cellStyle name="Output 2 2 20" xfId="15819"/>
    <cellStyle name="Output 2 2 21" xfId="15820"/>
    <cellStyle name="Output 2 2 3" xfId="562"/>
    <cellStyle name="Output 2 2 3 10" xfId="15821"/>
    <cellStyle name="Output 2 2 3 10 2" xfId="15822"/>
    <cellStyle name="Output 2 2 3 10 3" xfId="15823"/>
    <cellStyle name="Output 2 2 3 11" xfId="15824"/>
    <cellStyle name="Output 2 2 3 11 2" xfId="15825"/>
    <cellStyle name="Output 2 2 3 11 3" xfId="15826"/>
    <cellStyle name="Output 2 2 3 12" xfId="15827"/>
    <cellStyle name="Output 2 2 3 12 2" xfId="15828"/>
    <cellStyle name="Output 2 2 3 12 3" xfId="15829"/>
    <cellStyle name="Output 2 2 3 13" xfId="15830"/>
    <cellStyle name="Output 2 2 3 13 2" xfId="15831"/>
    <cellStyle name="Output 2 2 3 13 3" xfId="15832"/>
    <cellStyle name="Output 2 2 3 14" xfId="15833"/>
    <cellStyle name="Output 2 2 3 14 2" xfId="15834"/>
    <cellStyle name="Output 2 2 3 14 3" xfId="15835"/>
    <cellStyle name="Output 2 2 3 15" xfId="15836"/>
    <cellStyle name="Output 2 2 3 15 2" xfId="15837"/>
    <cellStyle name="Output 2 2 3 15 3" xfId="15838"/>
    <cellStyle name="Output 2 2 3 16" xfId="15839"/>
    <cellStyle name="Output 2 2 3 17" xfId="15840"/>
    <cellStyle name="Output 2 2 3 18" xfId="15841"/>
    <cellStyle name="Output 2 2 3 19" xfId="15842"/>
    <cellStyle name="Output 2 2 3 2" xfId="563"/>
    <cellStyle name="Output 2 2 3 2 10" xfId="15843"/>
    <cellStyle name="Output 2 2 3 2 10 2" xfId="15844"/>
    <cellStyle name="Output 2 2 3 2 10 3" xfId="15845"/>
    <cellStyle name="Output 2 2 3 2 11" xfId="15846"/>
    <cellStyle name="Output 2 2 3 2 11 2" xfId="15847"/>
    <cellStyle name="Output 2 2 3 2 11 3" xfId="15848"/>
    <cellStyle name="Output 2 2 3 2 12" xfId="15849"/>
    <cellStyle name="Output 2 2 3 2 12 2" xfId="15850"/>
    <cellStyle name="Output 2 2 3 2 12 3" xfId="15851"/>
    <cellStyle name="Output 2 2 3 2 13" xfId="15852"/>
    <cellStyle name="Output 2 2 3 2 14" xfId="15853"/>
    <cellStyle name="Output 2 2 3 2 2" xfId="564"/>
    <cellStyle name="Output 2 2 3 2 2 2" xfId="15854"/>
    <cellStyle name="Output 2 2 3 2 2 2 2" xfId="15855"/>
    <cellStyle name="Output 2 2 3 2 2 2 2 2" xfId="15856"/>
    <cellStyle name="Output 2 2 3 2 2 2 2 3" xfId="15857"/>
    <cellStyle name="Output 2 2 3 2 2 2 3" xfId="15858"/>
    <cellStyle name="Output 2 2 3 2 2 2 3 2" xfId="15859"/>
    <cellStyle name="Output 2 2 3 2 2 2 3 3" xfId="15860"/>
    <cellStyle name="Output 2 2 3 2 2 2 4" xfId="15861"/>
    <cellStyle name="Output 2 2 3 2 2 2 4 2" xfId="15862"/>
    <cellStyle name="Output 2 2 3 2 2 2 4 3" xfId="15863"/>
    <cellStyle name="Output 2 2 3 2 2 2 5" xfId="15864"/>
    <cellStyle name="Output 2 2 3 2 2 2 5 2" xfId="15865"/>
    <cellStyle name="Output 2 2 3 2 2 2 5 3" xfId="15866"/>
    <cellStyle name="Output 2 2 3 2 2 2 6" xfId="15867"/>
    <cellStyle name="Output 2 2 3 2 2 2 6 2" xfId="15868"/>
    <cellStyle name="Output 2 2 3 2 2 2 7" xfId="15869"/>
    <cellStyle name="Output 2 2 3 2 2 2 8" xfId="15870"/>
    <cellStyle name="Output 2 2 3 2 2 2 9" xfId="15871"/>
    <cellStyle name="Output 2 2 3 2 2 3" xfId="15872"/>
    <cellStyle name="Output 2 2 3 2 2 3 2" xfId="15873"/>
    <cellStyle name="Output 2 2 3 2 2 4" xfId="15874"/>
    <cellStyle name="Output 2 2 3 2 2 4 2" xfId="15875"/>
    <cellStyle name="Output 2 2 3 2 2 4 3" xfId="15876"/>
    <cellStyle name="Output 2 2 3 2 2 5" xfId="15877"/>
    <cellStyle name="Output 2 2 3 2 2 6" xfId="15878"/>
    <cellStyle name="Output 2 2 3 2 3" xfId="565"/>
    <cellStyle name="Output 2 2 3 2 3 2" xfId="15879"/>
    <cellStyle name="Output 2 2 3 2 3 2 2" xfId="15880"/>
    <cellStyle name="Output 2 2 3 2 3 2 3" xfId="15881"/>
    <cellStyle name="Output 2 2 3 2 3 3" xfId="15882"/>
    <cellStyle name="Output 2 2 3 2 3 3 2" xfId="15883"/>
    <cellStyle name="Output 2 2 3 2 3 3 3" xfId="15884"/>
    <cellStyle name="Output 2 2 3 2 3 4" xfId="15885"/>
    <cellStyle name="Output 2 2 3 2 3 4 2" xfId="15886"/>
    <cellStyle name="Output 2 2 3 2 3 4 3" xfId="15887"/>
    <cellStyle name="Output 2 2 3 2 3 5" xfId="15888"/>
    <cellStyle name="Output 2 2 3 2 3 5 2" xfId="15889"/>
    <cellStyle name="Output 2 2 3 2 3 5 3" xfId="15890"/>
    <cellStyle name="Output 2 2 3 2 3 6" xfId="15891"/>
    <cellStyle name="Output 2 2 3 2 3 6 2" xfId="15892"/>
    <cellStyle name="Output 2 2 3 2 3 7" xfId="15893"/>
    <cellStyle name="Output 2 2 3 2 3 8" xfId="15894"/>
    <cellStyle name="Output 2 2 3 2 3 9" xfId="15895"/>
    <cellStyle name="Output 2 2 3 2 4" xfId="15896"/>
    <cellStyle name="Output 2 2 3 2 4 2" xfId="15897"/>
    <cellStyle name="Output 2 2 3 2 4 2 2" xfId="15898"/>
    <cellStyle name="Output 2 2 3 2 4 3" xfId="15899"/>
    <cellStyle name="Output 2 2 3 2 5" xfId="15900"/>
    <cellStyle name="Output 2 2 3 2 5 2" xfId="15901"/>
    <cellStyle name="Output 2 2 3 2 5 3" xfId="15902"/>
    <cellStyle name="Output 2 2 3 2 6" xfId="15903"/>
    <cellStyle name="Output 2 2 3 2 6 2" xfId="15904"/>
    <cellStyle name="Output 2 2 3 2 6 3" xfId="15905"/>
    <cellStyle name="Output 2 2 3 2 7" xfId="15906"/>
    <cellStyle name="Output 2 2 3 2 7 2" xfId="15907"/>
    <cellStyle name="Output 2 2 3 2 7 3" xfId="15908"/>
    <cellStyle name="Output 2 2 3 2 8" xfId="15909"/>
    <cellStyle name="Output 2 2 3 2 8 2" xfId="15910"/>
    <cellStyle name="Output 2 2 3 2 8 3" xfId="15911"/>
    <cellStyle name="Output 2 2 3 2 9" xfId="15912"/>
    <cellStyle name="Output 2 2 3 2 9 2" xfId="15913"/>
    <cellStyle name="Output 2 2 3 2 9 3" xfId="15914"/>
    <cellStyle name="Output 2 2 3 3" xfId="566"/>
    <cellStyle name="Output 2 2 3 3 10" xfId="15915"/>
    <cellStyle name="Output 2 2 3 3 10 2" xfId="15916"/>
    <cellStyle name="Output 2 2 3 3 10 3" xfId="15917"/>
    <cellStyle name="Output 2 2 3 3 11" xfId="15918"/>
    <cellStyle name="Output 2 2 3 3 11 2" xfId="15919"/>
    <cellStyle name="Output 2 2 3 3 11 3" xfId="15920"/>
    <cellStyle name="Output 2 2 3 3 12" xfId="15921"/>
    <cellStyle name="Output 2 2 3 3 12 2" xfId="15922"/>
    <cellStyle name="Output 2 2 3 3 12 3" xfId="15923"/>
    <cellStyle name="Output 2 2 3 3 13" xfId="15924"/>
    <cellStyle name="Output 2 2 3 3 14" xfId="15925"/>
    <cellStyle name="Output 2 2 3 3 2" xfId="15926"/>
    <cellStyle name="Output 2 2 3 3 2 2" xfId="15927"/>
    <cellStyle name="Output 2 2 3 3 2 2 2" xfId="15928"/>
    <cellStyle name="Output 2 2 3 3 2 2 3" xfId="15929"/>
    <cellStyle name="Output 2 2 3 3 2 3" xfId="15930"/>
    <cellStyle name="Output 2 2 3 3 2 3 2" xfId="15931"/>
    <cellStyle name="Output 2 2 3 3 2 3 3" xfId="15932"/>
    <cellStyle name="Output 2 2 3 3 2 4" xfId="15933"/>
    <cellStyle name="Output 2 2 3 3 2 4 2" xfId="15934"/>
    <cellStyle name="Output 2 2 3 3 2 4 3" xfId="15935"/>
    <cellStyle name="Output 2 2 3 3 2 5" xfId="15936"/>
    <cellStyle name="Output 2 2 3 3 2 5 2" xfId="15937"/>
    <cellStyle name="Output 2 2 3 3 2 5 3" xfId="15938"/>
    <cellStyle name="Output 2 2 3 3 2 6" xfId="15939"/>
    <cellStyle name="Output 2 2 3 3 2 6 2" xfId="15940"/>
    <cellStyle name="Output 2 2 3 3 2 7" xfId="15941"/>
    <cellStyle name="Output 2 2 3 3 2 8" xfId="15942"/>
    <cellStyle name="Output 2 2 3 3 2 9" xfId="15943"/>
    <cellStyle name="Output 2 2 3 3 3" xfId="15944"/>
    <cellStyle name="Output 2 2 3 3 3 2" xfId="15945"/>
    <cellStyle name="Output 2 2 3 3 3 3" xfId="15946"/>
    <cellStyle name="Output 2 2 3 3 4" xfId="15947"/>
    <cellStyle name="Output 2 2 3 3 4 2" xfId="15948"/>
    <cellStyle name="Output 2 2 3 3 4 3" xfId="15949"/>
    <cellStyle name="Output 2 2 3 3 5" xfId="15950"/>
    <cellStyle name="Output 2 2 3 3 5 2" xfId="15951"/>
    <cellStyle name="Output 2 2 3 3 5 3" xfId="15952"/>
    <cellStyle name="Output 2 2 3 3 6" xfId="15953"/>
    <cellStyle name="Output 2 2 3 3 6 2" xfId="15954"/>
    <cellStyle name="Output 2 2 3 3 6 3" xfId="15955"/>
    <cellStyle name="Output 2 2 3 3 7" xfId="15956"/>
    <cellStyle name="Output 2 2 3 3 7 2" xfId="15957"/>
    <cellStyle name="Output 2 2 3 3 7 3" xfId="15958"/>
    <cellStyle name="Output 2 2 3 3 8" xfId="15959"/>
    <cellStyle name="Output 2 2 3 3 8 2" xfId="15960"/>
    <cellStyle name="Output 2 2 3 3 8 3" xfId="15961"/>
    <cellStyle name="Output 2 2 3 3 9" xfId="15962"/>
    <cellStyle name="Output 2 2 3 3 9 2" xfId="15963"/>
    <cellStyle name="Output 2 2 3 3 9 3" xfId="15964"/>
    <cellStyle name="Output 2 2 3 4" xfId="15965"/>
    <cellStyle name="Output 2 2 3 4 2" xfId="15966"/>
    <cellStyle name="Output 2 2 3 4 2 2" xfId="15967"/>
    <cellStyle name="Output 2 2 3 4 2 3" xfId="15968"/>
    <cellStyle name="Output 2 2 3 4 3" xfId="15969"/>
    <cellStyle name="Output 2 2 3 4 3 2" xfId="15970"/>
    <cellStyle name="Output 2 2 3 4 3 3" xfId="15971"/>
    <cellStyle name="Output 2 2 3 4 4" xfId="15972"/>
    <cellStyle name="Output 2 2 3 4 4 2" xfId="15973"/>
    <cellStyle name="Output 2 2 3 4 4 3" xfId="15974"/>
    <cellStyle name="Output 2 2 3 4 5" xfId="15975"/>
    <cellStyle name="Output 2 2 3 4 5 2" xfId="15976"/>
    <cellStyle name="Output 2 2 3 4 5 3" xfId="15977"/>
    <cellStyle name="Output 2 2 3 4 6" xfId="15978"/>
    <cellStyle name="Output 2 2 3 4 6 2" xfId="15979"/>
    <cellStyle name="Output 2 2 3 4 7" xfId="15980"/>
    <cellStyle name="Output 2 2 3 4 8" xfId="15981"/>
    <cellStyle name="Output 2 2 3 4 9" xfId="15982"/>
    <cellStyle name="Output 2 2 3 5" xfId="15983"/>
    <cellStyle name="Output 2 2 3 5 2" xfId="15984"/>
    <cellStyle name="Output 2 2 3 5 2 2" xfId="15985"/>
    <cellStyle name="Output 2 2 3 5 3" xfId="15986"/>
    <cellStyle name="Output 2 2 3 6" xfId="15987"/>
    <cellStyle name="Output 2 2 3 6 2" xfId="15988"/>
    <cellStyle name="Output 2 2 3 6 3" xfId="15989"/>
    <cellStyle name="Output 2 2 3 7" xfId="15990"/>
    <cellStyle name="Output 2 2 3 7 2" xfId="15991"/>
    <cellStyle name="Output 2 2 3 7 3" xfId="15992"/>
    <cellStyle name="Output 2 2 3 8" xfId="15993"/>
    <cellStyle name="Output 2 2 3 8 2" xfId="15994"/>
    <cellStyle name="Output 2 2 3 8 3" xfId="15995"/>
    <cellStyle name="Output 2 2 3 9" xfId="15996"/>
    <cellStyle name="Output 2 2 3 9 2" xfId="15997"/>
    <cellStyle name="Output 2 2 3 9 3" xfId="15998"/>
    <cellStyle name="Output 2 2 4" xfId="567"/>
    <cellStyle name="Output 2 2 4 10" xfId="15999"/>
    <cellStyle name="Output 2 2 4 10 2" xfId="16000"/>
    <cellStyle name="Output 2 2 4 10 3" xfId="16001"/>
    <cellStyle name="Output 2 2 4 11" xfId="16002"/>
    <cellStyle name="Output 2 2 4 11 2" xfId="16003"/>
    <cellStyle name="Output 2 2 4 11 3" xfId="16004"/>
    <cellStyle name="Output 2 2 4 12" xfId="16005"/>
    <cellStyle name="Output 2 2 4 12 2" xfId="16006"/>
    <cellStyle name="Output 2 2 4 12 3" xfId="16007"/>
    <cellStyle name="Output 2 2 4 13" xfId="16008"/>
    <cellStyle name="Output 2 2 4 14" xfId="16009"/>
    <cellStyle name="Output 2 2 4 2" xfId="568"/>
    <cellStyle name="Output 2 2 4 2 2" xfId="569"/>
    <cellStyle name="Output 2 2 4 2 2 2" xfId="16010"/>
    <cellStyle name="Output 2 2 4 2 2 2 2" xfId="16011"/>
    <cellStyle name="Output 2 2 4 2 2 2 2 2" xfId="16012"/>
    <cellStyle name="Output 2 2 4 2 2 2 2 3" xfId="16013"/>
    <cellStyle name="Output 2 2 4 2 2 2 3" xfId="16014"/>
    <cellStyle name="Output 2 2 4 2 2 2 3 2" xfId="16015"/>
    <cellStyle name="Output 2 2 4 2 2 2 3 3" xfId="16016"/>
    <cellStyle name="Output 2 2 4 2 2 2 4" xfId="16017"/>
    <cellStyle name="Output 2 2 4 2 2 2 4 2" xfId="16018"/>
    <cellStyle name="Output 2 2 4 2 2 2 4 3" xfId="16019"/>
    <cellStyle name="Output 2 2 4 2 2 2 5" xfId="16020"/>
    <cellStyle name="Output 2 2 4 2 2 2 5 2" xfId="16021"/>
    <cellStyle name="Output 2 2 4 2 2 2 5 3" xfId="16022"/>
    <cellStyle name="Output 2 2 4 2 2 2 6" xfId="16023"/>
    <cellStyle name="Output 2 2 4 2 2 2 6 2" xfId="16024"/>
    <cellStyle name="Output 2 2 4 2 2 2 7" xfId="16025"/>
    <cellStyle name="Output 2 2 4 2 2 2 8" xfId="16026"/>
    <cellStyle name="Output 2 2 4 2 2 2 9" xfId="16027"/>
    <cellStyle name="Output 2 2 4 2 2 3" xfId="16028"/>
    <cellStyle name="Output 2 2 4 2 2 3 2" xfId="16029"/>
    <cellStyle name="Output 2 2 4 2 2 4" xfId="16030"/>
    <cellStyle name="Output 2 2 4 2 2 4 2" xfId="16031"/>
    <cellStyle name="Output 2 2 4 2 2 4 3" xfId="16032"/>
    <cellStyle name="Output 2 2 4 2 2 5" xfId="16033"/>
    <cellStyle name="Output 2 2 4 2 2 6" xfId="16034"/>
    <cellStyle name="Output 2 2 4 2 3" xfId="570"/>
    <cellStyle name="Output 2 2 4 2 3 2" xfId="16035"/>
    <cellStyle name="Output 2 2 4 2 3 2 2" xfId="16036"/>
    <cellStyle name="Output 2 2 4 2 3 2 3" xfId="16037"/>
    <cellStyle name="Output 2 2 4 2 3 3" xfId="16038"/>
    <cellStyle name="Output 2 2 4 2 3 3 2" xfId="16039"/>
    <cellStyle name="Output 2 2 4 2 3 3 3" xfId="16040"/>
    <cellStyle name="Output 2 2 4 2 3 4" xfId="16041"/>
    <cellStyle name="Output 2 2 4 2 3 4 2" xfId="16042"/>
    <cellStyle name="Output 2 2 4 2 3 4 3" xfId="16043"/>
    <cellStyle name="Output 2 2 4 2 3 5" xfId="16044"/>
    <cellStyle name="Output 2 2 4 2 3 5 2" xfId="16045"/>
    <cellStyle name="Output 2 2 4 2 3 5 3" xfId="16046"/>
    <cellStyle name="Output 2 2 4 2 3 6" xfId="16047"/>
    <cellStyle name="Output 2 2 4 2 3 6 2" xfId="16048"/>
    <cellStyle name="Output 2 2 4 2 3 7" xfId="16049"/>
    <cellStyle name="Output 2 2 4 2 3 8" xfId="16050"/>
    <cellStyle name="Output 2 2 4 2 3 9" xfId="16051"/>
    <cellStyle name="Output 2 2 4 2 4" xfId="16052"/>
    <cellStyle name="Output 2 2 4 2 4 2" xfId="16053"/>
    <cellStyle name="Output 2 2 4 2 4 2 2" xfId="16054"/>
    <cellStyle name="Output 2 2 4 2 4 3" xfId="16055"/>
    <cellStyle name="Output 2 2 4 2 5" xfId="16056"/>
    <cellStyle name="Output 2 2 4 2 5 2" xfId="16057"/>
    <cellStyle name="Output 2 2 4 2 6" xfId="16058"/>
    <cellStyle name="Output 2 2 4 2 6 2" xfId="16059"/>
    <cellStyle name="Output 2 2 4 2 6 3" xfId="16060"/>
    <cellStyle name="Output 2 2 4 2 7" xfId="16061"/>
    <cellStyle name="Output 2 2 4 3" xfId="571"/>
    <cellStyle name="Output 2 2 4 3 2" xfId="16062"/>
    <cellStyle name="Output 2 2 4 3 2 2" xfId="16063"/>
    <cellStyle name="Output 2 2 4 3 2 2 2" xfId="16064"/>
    <cellStyle name="Output 2 2 4 3 2 2 3" xfId="16065"/>
    <cellStyle name="Output 2 2 4 3 2 3" xfId="16066"/>
    <cellStyle name="Output 2 2 4 3 2 3 2" xfId="16067"/>
    <cellStyle name="Output 2 2 4 3 2 3 3" xfId="16068"/>
    <cellStyle name="Output 2 2 4 3 2 4" xfId="16069"/>
    <cellStyle name="Output 2 2 4 3 2 4 2" xfId="16070"/>
    <cellStyle name="Output 2 2 4 3 2 4 3" xfId="16071"/>
    <cellStyle name="Output 2 2 4 3 2 5" xfId="16072"/>
    <cellStyle name="Output 2 2 4 3 2 5 2" xfId="16073"/>
    <cellStyle name="Output 2 2 4 3 2 5 3" xfId="16074"/>
    <cellStyle name="Output 2 2 4 3 2 6" xfId="16075"/>
    <cellStyle name="Output 2 2 4 3 2 6 2" xfId="16076"/>
    <cellStyle name="Output 2 2 4 3 2 7" xfId="16077"/>
    <cellStyle name="Output 2 2 4 3 2 8" xfId="16078"/>
    <cellStyle name="Output 2 2 4 3 2 9" xfId="16079"/>
    <cellStyle name="Output 2 2 4 3 3" xfId="16080"/>
    <cellStyle name="Output 2 2 4 3 3 2" xfId="16081"/>
    <cellStyle name="Output 2 2 4 3 4" xfId="16082"/>
    <cellStyle name="Output 2 2 4 3 4 2" xfId="16083"/>
    <cellStyle name="Output 2 2 4 3 4 3" xfId="16084"/>
    <cellStyle name="Output 2 2 4 3 5" xfId="16085"/>
    <cellStyle name="Output 2 2 4 3 6" xfId="16086"/>
    <cellStyle name="Output 2 2 4 4" xfId="16087"/>
    <cellStyle name="Output 2 2 4 4 2" xfId="16088"/>
    <cellStyle name="Output 2 2 4 4 2 2" xfId="16089"/>
    <cellStyle name="Output 2 2 4 4 2 3" xfId="16090"/>
    <cellStyle name="Output 2 2 4 4 3" xfId="16091"/>
    <cellStyle name="Output 2 2 4 4 3 2" xfId="16092"/>
    <cellStyle name="Output 2 2 4 4 3 3" xfId="16093"/>
    <cellStyle name="Output 2 2 4 4 4" xfId="16094"/>
    <cellStyle name="Output 2 2 4 4 4 2" xfId="16095"/>
    <cellStyle name="Output 2 2 4 4 4 3" xfId="16096"/>
    <cellStyle name="Output 2 2 4 4 5" xfId="16097"/>
    <cellStyle name="Output 2 2 4 4 5 2" xfId="16098"/>
    <cellStyle name="Output 2 2 4 4 5 3" xfId="16099"/>
    <cellStyle name="Output 2 2 4 4 6" xfId="16100"/>
    <cellStyle name="Output 2 2 4 4 6 2" xfId="16101"/>
    <cellStyle name="Output 2 2 4 4 7" xfId="16102"/>
    <cellStyle name="Output 2 2 4 4 8" xfId="16103"/>
    <cellStyle name="Output 2 2 4 4 9" xfId="16104"/>
    <cellStyle name="Output 2 2 4 5" xfId="16105"/>
    <cellStyle name="Output 2 2 4 5 2" xfId="16106"/>
    <cellStyle name="Output 2 2 4 5 2 2" xfId="16107"/>
    <cellStyle name="Output 2 2 4 5 3" xfId="16108"/>
    <cellStyle name="Output 2 2 4 6" xfId="16109"/>
    <cellStyle name="Output 2 2 4 6 2" xfId="16110"/>
    <cellStyle name="Output 2 2 4 6 3" xfId="16111"/>
    <cellStyle name="Output 2 2 4 7" xfId="16112"/>
    <cellStyle name="Output 2 2 4 7 2" xfId="16113"/>
    <cellStyle name="Output 2 2 4 7 3" xfId="16114"/>
    <cellStyle name="Output 2 2 4 8" xfId="16115"/>
    <cellStyle name="Output 2 2 4 8 2" xfId="16116"/>
    <cellStyle name="Output 2 2 4 8 3" xfId="16117"/>
    <cellStyle name="Output 2 2 4 9" xfId="16118"/>
    <cellStyle name="Output 2 2 4 9 2" xfId="16119"/>
    <cellStyle name="Output 2 2 4 9 3" xfId="16120"/>
    <cellStyle name="Output 2 2 5" xfId="572"/>
    <cellStyle name="Output 2 2 5 10" xfId="16121"/>
    <cellStyle name="Output 2 2 5 10 2" xfId="16122"/>
    <cellStyle name="Output 2 2 5 10 3" xfId="16123"/>
    <cellStyle name="Output 2 2 5 11" xfId="16124"/>
    <cellStyle name="Output 2 2 5 11 2" xfId="16125"/>
    <cellStyle name="Output 2 2 5 11 3" xfId="16126"/>
    <cellStyle name="Output 2 2 5 12" xfId="16127"/>
    <cellStyle name="Output 2 2 5 12 2" xfId="16128"/>
    <cellStyle name="Output 2 2 5 12 3" xfId="16129"/>
    <cellStyle name="Output 2 2 5 13" xfId="16130"/>
    <cellStyle name="Output 2 2 5 14" xfId="16131"/>
    <cellStyle name="Output 2 2 5 2" xfId="573"/>
    <cellStyle name="Output 2 2 5 2 2" xfId="574"/>
    <cellStyle name="Output 2 2 5 2 2 2" xfId="16132"/>
    <cellStyle name="Output 2 2 5 2 2 2 2" xfId="16133"/>
    <cellStyle name="Output 2 2 5 2 2 2 3" xfId="16134"/>
    <cellStyle name="Output 2 2 5 2 2 3" xfId="16135"/>
    <cellStyle name="Output 2 2 5 2 2 3 2" xfId="16136"/>
    <cellStyle name="Output 2 2 5 2 2 3 3" xfId="16137"/>
    <cellStyle name="Output 2 2 5 2 2 4" xfId="16138"/>
    <cellStyle name="Output 2 2 5 2 2 4 2" xfId="16139"/>
    <cellStyle name="Output 2 2 5 2 2 4 3" xfId="16140"/>
    <cellStyle name="Output 2 2 5 2 2 5" xfId="16141"/>
    <cellStyle name="Output 2 2 5 2 2 5 2" xfId="16142"/>
    <cellStyle name="Output 2 2 5 2 2 5 3" xfId="16143"/>
    <cellStyle name="Output 2 2 5 2 2 6" xfId="16144"/>
    <cellStyle name="Output 2 2 5 2 2 6 2" xfId="16145"/>
    <cellStyle name="Output 2 2 5 2 2 7" xfId="16146"/>
    <cellStyle name="Output 2 2 5 2 2 8" xfId="16147"/>
    <cellStyle name="Output 2 2 5 2 2 9" xfId="16148"/>
    <cellStyle name="Output 2 2 5 2 3" xfId="16149"/>
    <cellStyle name="Output 2 2 5 2 3 2" xfId="16150"/>
    <cellStyle name="Output 2 2 5 2 3 2 2" xfId="16151"/>
    <cellStyle name="Output 2 2 5 2 3 3" xfId="16152"/>
    <cellStyle name="Output 2 2 5 2 4" xfId="16153"/>
    <cellStyle name="Output 2 2 5 2 4 2" xfId="16154"/>
    <cellStyle name="Output 2 2 5 2 5" xfId="16155"/>
    <cellStyle name="Output 2 2 5 2 5 2" xfId="16156"/>
    <cellStyle name="Output 2 2 5 2 5 3" xfId="16157"/>
    <cellStyle name="Output 2 2 5 2 6" xfId="16158"/>
    <cellStyle name="Output 2 2 5 3" xfId="575"/>
    <cellStyle name="Output 2 2 5 3 2" xfId="16159"/>
    <cellStyle name="Output 2 2 5 3 2 2" xfId="16160"/>
    <cellStyle name="Output 2 2 5 3 2 2 2" xfId="16161"/>
    <cellStyle name="Output 2 2 5 3 2 3" xfId="16162"/>
    <cellStyle name="Output 2 2 5 3 3" xfId="16163"/>
    <cellStyle name="Output 2 2 5 3 3 2" xfId="16164"/>
    <cellStyle name="Output 2 2 5 3 4" xfId="16165"/>
    <cellStyle name="Output 2 2 5 3 4 2" xfId="16166"/>
    <cellStyle name="Output 2 2 5 3 4 3" xfId="16167"/>
    <cellStyle name="Output 2 2 5 3 5" xfId="16168"/>
    <cellStyle name="Output 2 2 5 3 5 2" xfId="16169"/>
    <cellStyle name="Output 2 2 5 3 5 3" xfId="16170"/>
    <cellStyle name="Output 2 2 5 3 6" xfId="16171"/>
    <cellStyle name="Output 2 2 5 3 6 2" xfId="16172"/>
    <cellStyle name="Output 2 2 5 3 6 3" xfId="16173"/>
    <cellStyle name="Output 2 2 5 3 7" xfId="16174"/>
    <cellStyle name="Output 2 2 5 3 8" xfId="16175"/>
    <cellStyle name="Output 2 2 5 3 9" xfId="16176"/>
    <cellStyle name="Output 2 2 5 4" xfId="576"/>
    <cellStyle name="Output 2 2 5 4 2" xfId="16177"/>
    <cellStyle name="Output 2 2 5 4 2 2" xfId="16178"/>
    <cellStyle name="Output 2 2 5 4 3" xfId="16179"/>
    <cellStyle name="Output 2 2 5 5" xfId="16180"/>
    <cellStyle name="Output 2 2 5 5 2" xfId="16181"/>
    <cellStyle name="Output 2 2 5 5 3" xfId="16182"/>
    <cellStyle name="Output 2 2 5 6" xfId="16183"/>
    <cellStyle name="Output 2 2 5 6 2" xfId="16184"/>
    <cellStyle name="Output 2 2 5 6 3" xfId="16185"/>
    <cellStyle name="Output 2 2 5 7" xfId="16186"/>
    <cellStyle name="Output 2 2 5 7 2" xfId="16187"/>
    <cellStyle name="Output 2 2 5 7 3" xfId="16188"/>
    <cellStyle name="Output 2 2 5 8" xfId="16189"/>
    <cellStyle name="Output 2 2 5 8 2" xfId="16190"/>
    <cellStyle name="Output 2 2 5 8 3" xfId="16191"/>
    <cellStyle name="Output 2 2 5 9" xfId="16192"/>
    <cellStyle name="Output 2 2 5 9 2" xfId="16193"/>
    <cellStyle name="Output 2 2 5 9 3" xfId="16194"/>
    <cellStyle name="Output 2 2 6" xfId="577"/>
    <cellStyle name="Output 2 2 6 2" xfId="578"/>
    <cellStyle name="Output 2 2 6 2 2" xfId="16195"/>
    <cellStyle name="Output 2 2 6 2 2 2" xfId="16196"/>
    <cellStyle name="Output 2 2 6 2 2 2 2" xfId="16197"/>
    <cellStyle name="Output 2 2 6 2 2 3" xfId="16198"/>
    <cellStyle name="Output 2 2 6 2 3" xfId="16199"/>
    <cellStyle name="Output 2 2 6 2 3 2" xfId="16200"/>
    <cellStyle name="Output 2 2 6 2 3 3" xfId="16201"/>
    <cellStyle name="Output 2 2 6 2 4" xfId="16202"/>
    <cellStyle name="Output 2 2 6 2 4 2" xfId="16203"/>
    <cellStyle name="Output 2 2 6 2 4 3" xfId="16204"/>
    <cellStyle name="Output 2 2 6 2 5" xfId="16205"/>
    <cellStyle name="Output 2 2 6 2 5 2" xfId="16206"/>
    <cellStyle name="Output 2 2 6 2 5 3" xfId="16207"/>
    <cellStyle name="Output 2 2 6 2 6" xfId="16208"/>
    <cellStyle name="Output 2 2 6 2 6 2" xfId="16209"/>
    <cellStyle name="Output 2 2 6 2 6 3" xfId="16210"/>
    <cellStyle name="Output 2 2 6 2 7" xfId="16211"/>
    <cellStyle name="Output 2 2 6 2 8" xfId="16212"/>
    <cellStyle name="Output 2 2 6 2 9" xfId="16213"/>
    <cellStyle name="Output 2 2 6 3" xfId="579"/>
    <cellStyle name="Output 2 2 6 3 2" xfId="16214"/>
    <cellStyle name="Output 2 2 6 3 2 2" xfId="16215"/>
    <cellStyle name="Output 2 2 6 3 3" xfId="16216"/>
    <cellStyle name="Output 2 2 6 4" xfId="580"/>
    <cellStyle name="Output 2 2 6 4 2" xfId="16217"/>
    <cellStyle name="Output 2 2 6 5" xfId="16218"/>
    <cellStyle name="Output 2 2 6 5 2" xfId="16219"/>
    <cellStyle name="Output 2 2 6 5 3" xfId="16220"/>
    <cellStyle name="Output 2 2 6 6" xfId="16221"/>
    <cellStyle name="Output 2 2 6 7" xfId="16222"/>
    <cellStyle name="Output 2 2 7" xfId="581"/>
    <cellStyle name="Output 2 2 7 10" xfId="16223"/>
    <cellStyle name="Output 2 2 7 11" xfId="16224"/>
    <cellStyle name="Output 2 2 7 2" xfId="582"/>
    <cellStyle name="Output 2 2 7 2 10" xfId="16225"/>
    <cellStyle name="Output 2 2 7 2 2" xfId="583"/>
    <cellStyle name="Output 2 2 7 2 2 2" xfId="16226"/>
    <cellStyle name="Output 2 2 7 2 2 2 2" xfId="16227"/>
    <cellStyle name="Output 2 2 7 2 2 3" xfId="16228"/>
    <cellStyle name="Output 2 2 7 2 3" xfId="16229"/>
    <cellStyle name="Output 2 2 7 2 3 2" xfId="16230"/>
    <cellStyle name="Output 2 2 7 2 3 3" xfId="16231"/>
    <cellStyle name="Output 2 2 7 2 4" xfId="16232"/>
    <cellStyle name="Output 2 2 7 2 4 2" xfId="16233"/>
    <cellStyle name="Output 2 2 7 2 4 3" xfId="16234"/>
    <cellStyle name="Output 2 2 7 2 5" xfId="16235"/>
    <cellStyle name="Output 2 2 7 2 5 2" xfId="16236"/>
    <cellStyle name="Output 2 2 7 2 5 3" xfId="16237"/>
    <cellStyle name="Output 2 2 7 2 6" xfId="16238"/>
    <cellStyle name="Output 2 2 7 2 6 2" xfId="16239"/>
    <cellStyle name="Output 2 2 7 2 6 3" xfId="16240"/>
    <cellStyle name="Output 2 2 7 2 7" xfId="16241"/>
    <cellStyle name="Output 2 2 7 2 8" xfId="16242"/>
    <cellStyle name="Output 2 2 7 2 9" xfId="16243"/>
    <cellStyle name="Output 2 2 7 3" xfId="584"/>
    <cellStyle name="Output 2 2 7 3 2" xfId="16244"/>
    <cellStyle name="Output 2 2 7 3 2 2" xfId="16245"/>
    <cellStyle name="Output 2 2 7 3 3" xfId="16246"/>
    <cellStyle name="Output 2 2 7 4" xfId="16247"/>
    <cellStyle name="Output 2 2 7 4 2" xfId="16248"/>
    <cellStyle name="Output 2 2 7 4 3" xfId="16249"/>
    <cellStyle name="Output 2 2 7 5" xfId="16250"/>
    <cellStyle name="Output 2 2 7 5 2" xfId="16251"/>
    <cellStyle name="Output 2 2 7 5 3" xfId="16252"/>
    <cellStyle name="Output 2 2 7 6" xfId="16253"/>
    <cellStyle name="Output 2 2 7 6 2" xfId="16254"/>
    <cellStyle name="Output 2 2 7 6 3" xfId="16255"/>
    <cellStyle name="Output 2 2 7 7" xfId="16256"/>
    <cellStyle name="Output 2 2 7 7 2" xfId="16257"/>
    <cellStyle name="Output 2 2 7 7 3" xfId="16258"/>
    <cellStyle name="Output 2 2 7 8" xfId="16259"/>
    <cellStyle name="Output 2 2 7 9" xfId="16260"/>
    <cellStyle name="Output 2 2 8" xfId="585"/>
    <cellStyle name="Output 2 2 8 10" xfId="16261"/>
    <cellStyle name="Output 2 2 8 11" xfId="16262"/>
    <cellStyle name="Output 2 2 8 2" xfId="586"/>
    <cellStyle name="Output 2 2 8 2 10" xfId="16263"/>
    <cellStyle name="Output 2 2 8 2 2" xfId="587"/>
    <cellStyle name="Output 2 2 8 2 2 2" xfId="16264"/>
    <cellStyle name="Output 2 2 8 2 2 2 2" xfId="16265"/>
    <cellStyle name="Output 2 2 8 2 2 3" xfId="16266"/>
    <cellStyle name="Output 2 2 8 2 3" xfId="588"/>
    <cellStyle name="Output 2 2 8 2 3 2" xfId="16267"/>
    <cellStyle name="Output 2 2 8 2 3 2 2" xfId="16268"/>
    <cellStyle name="Output 2 2 8 2 3 3" xfId="16269"/>
    <cellStyle name="Output 2 2 8 2 4" xfId="16270"/>
    <cellStyle name="Output 2 2 8 2 4 2" xfId="16271"/>
    <cellStyle name="Output 2 2 8 2 5" xfId="16272"/>
    <cellStyle name="Output 2 2 8 2 5 2" xfId="16273"/>
    <cellStyle name="Output 2 2 8 2 5 3" xfId="16274"/>
    <cellStyle name="Output 2 2 8 2 6" xfId="16275"/>
    <cellStyle name="Output 2 2 8 2 6 2" xfId="16276"/>
    <cellStyle name="Output 2 2 8 2 6 3" xfId="16277"/>
    <cellStyle name="Output 2 2 8 2 7" xfId="16278"/>
    <cellStyle name="Output 2 2 8 2 7 2" xfId="16279"/>
    <cellStyle name="Output 2 2 8 2 7 3" xfId="16280"/>
    <cellStyle name="Output 2 2 8 2 8" xfId="16281"/>
    <cellStyle name="Output 2 2 8 2 8 2" xfId="16282"/>
    <cellStyle name="Output 2 2 8 2 9" xfId="16283"/>
    <cellStyle name="Output 2 2 8 3" xfId="589"/>
    <cellStyle name="Output 2 2 8 3 2" xfId="16284"/>
    <cellStyle name="Output 2 2 8 3 2 2" xfId="16285"/>
    <cellStyle name="Output 2 2 8 3 3" xfId="16286"/>
    <cellStyle name="Output 2 2 8 4" xfId="590"/>
    <cellStyle name="Output 2 2 8 4 2" xfId="16287"/>
    <cellStyle name="Output 2 2 8 4 2 2" xfId="16288"/>
    <cellStyle name="Output 2 2 8 4 3" xfId="16289"/>
    <cellStyle name="Output 2 2 8 5" xfId="16290"/>
    <cellStyle name="Output 2 2 8 5 2" xfId="16291"/>
    <cellStyle name="Output 2 2 8 6" xfId="16292"/>
    <cellStyle name="Output 2 2 8 6 2" xfId="16293"/>
    <cellStyle name="Output 2 2 8 6 3" xfId="16294"/>
    <cellStyle name="Output 2 2 8 7" xfId="16295"/>
    <cellStyle name="Output 2 2 8 7 2" xfId="16296"/>
    <cellStyle name="Output 2 2 8 7 3" xfId="16297"/>
    <cellStyle name="Output 2 2 8 8" xfId="16298"/>
    <cellStyle name="Output 2 2 8 8 2" xfId="16299"/>
    <cellStyle name="Output 2 2 8 8 3" xfId="16300"/>
    <cellStyle name="Output 2 2 8 9" xfId="16301"/>
    <cellStyle name="Output 2 2 8 9 2" xfId="16302"/>
    <cellStyle name="Output 2 2 9" xfId="591"/>
    <cellStyle name="Output 2 2 9 2" xfId="592"/>
    <cellStyle name="Output 2 2 9 2 2" xfId="593"/>
    <cellStyle name="Output 2 2 9 2 2 2" xfId="16303"/>
    <cellStyle name="Output 2 2 9 2 2 3" xfId="16304"/>
    <cellStyle name="Output 2 2 9 2 3" xfId="594"/>
    <cellStyle name="Output 2 2 9 2 3 2" xfId="16305"/>
    <cellStyle name="Output 2 2 9 2 3 3" xfId="16306"/>
    <cellStyle name="Output 2 2 9 2 4" xfId="16307"/>
    <cellStyle name="Output 2 2 9 2 5" xfId="16308"/>
    <cellStyle name="Output 2 2 9 3" xfId="595"/>
    <cellStyle name="Output 2 2 9 3 2" xfId="16309"/>
    <cellStyle name="Output 2 2 9 3 3" xfId="16310"/>
    <cellStyle name="Output 2 2 9 4" xfId="596"/>
    <cellStyle name="Output 2 2 9 4 2" xfId="16311"/>
    <cellStyle name="Output 2 2 9 4 3" xfId="16312"/>
    <cellStyle name="Output 2 2 9 5" xfId="16313"/>
    <cellStyle name="Output 2 2 9 5 2" xfId="16314"/>
    <cellStyle name="Output 2 2 9 6" xfId="16315"/>
    <cellStyle name="Output 2 2 9 7" xfId="16316"/>
    <cellStyle name="Output 2 20" xfId="16317"/>
    <cellStyle name="Output 2 21" xfId="16318"/>
    <cellStyle name="Output 2 3" xfId="16319"/>
    <cellStyle name="Output 2 3 10" xfId="16320"/>
    <cellStyle name="Output 2 3 10 2" xfId="16321"/>
    <cellStyle name="Output 2 3 10 3" xfId="16322"/>
    <cellStyle name="Output 2 3 11" xfId="16323"/>
    <cellStyle name="Output 2 3 11 2" xfId="16324"/>
    <cellStyle name="Output 2 3 11 3" xfId="16325"/>
    <cellStyle name="Output 2 3 12" xfId="16326"/>
    <cellStyle name="Output 2 3 12 2" xfId="16327"/>
    <cellStyle name="Output 2 3 12 3" xfId="16328"/>
    <cellStyle name="Output 2 3 13" xfId="16329"/>
    <cellStyle name="Output 2 3 13 2" xfId="16330"/>
    <cellStyle name="Output 2 3 13 3" xfId="16331"/>
    <cellStyle name="Output 2 3 14" xfId="16332"/>
    <cellStyle name="Output 2 3 14 2" xfId="16333"/>
    <cellStyle name="Output 2 3 14 3" xfId="16334"/>
    <cellStyle name="Output 2 3 15" xfId="16335"/>
    <cellStyle name="Output 2 3 15 2" xfId="16336"/>
    <cellStyle name="Output 2 3 15 3" xfId="16337"/>
    <cellStyle name="Output 2 3 16" xfId="16338"/>
    <cellStyle name="Output 2 3 16 2" xfId="16339"/>
    <cellStyle name="Output 2 3 16 3" xfId="16340"/>
    <cellStyle name="Output 2 3 17" xfId="16341"/>
    <cellStyle name="Output 2 3 17 2" xfId="16342"/>
    <cellStyle name="Output 2 3 17 3" xfId="16343"/>
    <cellStyle name="Output 2 3 18" xfId="16344"/>
    <cellStyle name="Output 2 3 19" xfId="16345"/>
    <cellStyle name="Output 2 3 2" xfId="16346"/>
    <cellStyle name="Output 2 3 2 10" xfId="16347"/>
    <cellStyle name="Output 2 3 2 10 2" xfId="16348"/>
    <cellStyle name="Output 2 3 2 10 3" xfId="16349"/>
    <cellStyle name="Output 2 3 2 11" xfId="16350"/>
    <cellStyle name="Output 2 3 2 11 2" xfId="16351"/>
    <cellStyle name="Output 2 3 2 11 3" xfId="16352"/>
    <cellStyle name="Output 2 3 2 12" xfId="16353"/>
    <cellStyle name="Output 2 3 2 12 2" xfId="16354"/>
    <cellStyle name="Output 2 3 2 12 3" xfId="16355"/>
    <cellStyle name="Output 2 3 2 13" xfId="16356"/>
    <cellStyle name="Output 2 3 2 13 2" xfId="16357"/>
    <cellStyle name="Output 2 3 2 13 3" xfId="16358"/>
    <cellStyle name="Output 2 3 2 14" xfId="16359"/>
    <cellStyle name="Output 2 3 2 14 2" xfId="16360"/>
    <cellStyle name="Output 2 3 2 14 3" xfId="16361"/>
    <cellStyle name="Output 2 3 2 15" xfId="16362"/>
    <cellStyle name="Output 2 3 2 15 2" xfId="16363"/>
    <cellStyle name="Output 2 3 2 15 3" xfId="16364"/>
    <cellStyle name="Output 2 3 2 16" xfId="16365"/>
    <cellStyle name="Output 2 3 2 17" xfId="16366"/>
    <cellStyle name="Output 2 3 2 18" xfId="16367"/>
    <cellStyle name="Output 2 3 2 19" xfId="16368"/>
    <cellStyle name="Output 2 3 2 2" xfId="16369"/>
    <cellStyle name="Output 2 3 2 2 10" xfId="16370"/>
    <cellStyle name="Output 2 3 2 2 10 2" xfId="16371"/>
    <cellStyle name="Output 2 3 2 2 10 3" xfId="16372"/>
    <cellStyle name="Output 2 3 2 2 11" xfId="16373"/>
    <cellStyle name="Output 2 3 2 2 11 2" xfId="16374"/>
    <cellStyle name="Output 2 3 2 2 11 3" xfId="16375"/>
    <cellStyle name="Output 2 3 2 2 12" xfId="16376"/>
    <cellStyle name="Output 2 3 2 2 12 2" xfId="16377"/>
    <cellStyle name="Output 2 3 2 2 12 3" xfId="16378"/>
    <cellStyle name="Output 2 3 2 2 13" xfId="16379"/>
    <cellStyle name="Output 2 3 2 2 14" xfId="16380"/>
    <cellStyle name="Output 2 3 2 2 2" xfId="16381"/>
    <cellStyle name="Output 2 3 2 2 2 2" xfId="16382"/>
    <cellStyle name="Output 2 3 2 2 2 3" xfId="16383"/>
    <cellStyle name="Output 2 3 2 2 3" xfId="16384"/>
    <cellStyle name="Output 2 3 2 2 3 2" xfId="16385"/>
    <cellStyle name="Output 2 3 2 2 3 3" xfId="16386"/>
    <cellStyle name="Output 2 3 2 2 4" xfId="16387"/>
    <cellStyle name="Output 2 3 2 2 4 2" xfId="16388"/>
    <cellStyle name="Output 2 3 2 2 4 3" xfId="16389"/>
    <cellStyle name="Output 2 3 2 2 5" xfId="16390"/>
    <cellStyle name="Output 2 3 2 2 5 2" xfId="16391"/>
    <cellStyle name="Output 2 3 2 2 5 3" xfId="16392"/>
    <cellStyle name="Output 2 3 2 2 6" xfId="16393"/>
    <cellStyle name="Output 2 3 2 2 6 2" xfId="16394"/>
    <cellStyle name="Output 2 3 2 2 6 3" xfId="16395"/>
    <cellStyle name="Output 2 3 2 2 7" xfId="16396"/>
    <cellStyle name="Output 2 3 2 2 7 2" xfId="16397"/>
    <cellStyle name="Output 2 3 2 2 7 3" xfId="16398"/>
    <cellStyle name="Output 2 3 2 2 8" xfId="16399"/>
    <cellStyle name="Output 2 3 2 2 8 2" xfId="16400"/>
    <cellStyle name="Output 2 3 2 2 8 3" xfId="16401"/>
    <cellStyle name="Output 2 3 2 2 9" xfId="16402"/>
    <cellStyle name="Output 2 3 2 2 9 2" xfId="16403"/>
    <cellStyle name="Output 2 3 2 2 9 3" xfId="16404"/>
    <cellStyle name="Output 2 3 2 3" xfId="16405"/>
    <cellStyle name="Output 2 3 2 3 10" xfId="16406"/>
    <cellStyle name="Output 2 3 2 3 10 2" xfId="16407"/>
    <cellStyle name="Output 2 3 2 3 10 3" xfId="16408"/>
    <cellStyle name="Output 2 3 2 3 11" xfId="16409"/>
    <cellStyle name="Output 2 3 2 3 11 2" xfId="16410"/>
    <cellStyle name="Output 2 3 2 3 11 3" xfId="16411"/>
    <cellStyle name="Output 2 3 2 3 12" xfId="16412"/>
    <cellStyle name="Output 2 3 2 3 12 2" xfId="16413"/>
    <cellStyle name="Output 2 3 2 3 12 3" xfId="16414"/>
    <cellStyle name="Output 2 3 2 3 13" xfId="16415"/>
    <cellStyle name="Output 2 3 2 3 14" xfId="16416"/>
    <cellStyle name="Output 2 3 2 3 2" xfId="16417"/>
    <cellStyle name="Output 2 3 2 3 2 2" xfId="16418"/>
    <cellStyle name="Output 2 3 2 3 2 3" xfId="16419"/>
    <cellStyle name="Output 2 3 2 3 3" xfId="16420"/>
    <cellStyle name="Output 2 3 2 3 3 2" xfId="16421"/>
    <cellStyle name="Output 2 3 2 3 3 3" xfId="16422"/>
    <cellStyle name="Output 2 3 2 3 4" xfId="16423"/>
    <cellStyle name="Output 2 3 2 3 4 2" xfId="16424"/>
    <cellStyle name="Output 2 3 2 3 4 3" xfId="16425"/>
    <cellStyle name="Output 2 3 2 3 5" xfId="16426"/>
    <cellStyle name="Output 2 3 2 3 5 2" xfId="16427"/>
    <cellStyle name="Output 2 3 2 3 5 3" xfId="16428"/>
    <cellStyle name="Output 2 3 2 3 6" xfId="16429"/>
    <cellStyle name="Output 2 3 2 3 6 2" xfId="16430"/>
    <cellStyle name="Output 2 3 2 3 6 3" xfId="16431"/>
    <cellStyle name="Output 2 3 2 3 7" xfId="16432"/>
    <cellStyle name="Output 2 3 2 3 7 2" xfId="16433"/>
    <cellStyle name="Output 2 3 2 3 7 3" xfId="16434"/>
    <cellStyle name="Output 2 3 2 3 8" xfId="16435"/>
    <cellStyle name="Output 2 3 2 3 8 2" xfId="16436"/>
    <cellStyle name="Output 2 3 2 3 8 3" xfId="16437"/>
    <cellStyle name="Output 2 3 2 3 9" xfId="16438"/>
    <cellStyle name="Output 2 3 2 3 9 2" xfId="16439"/>
    <cellStyle name="Output 2 3 2 3 9 3" xfId="16440"/>
    <cellStyle name="Output 2 3 2 4" xfId="16441"/>
    <cellStyle name="Output 2 3 2 4 2" xfId="16442"/>
    <cellStyle name="Output 2 3 2 4 3" xfId="16443"/>
    <cellStyle name="Output 2 3 2 5" xfId="16444"/>
    <cellStyle name="Output 2 3 2 5 2" xfId="16445"/>
    <cellStyle name="Output 2 3 2 5 3" xfId="16446"/>
    <cellStyle name="Output 2 3 2 6" xfId="16447"/>
    <cellStyle name="Output 2 3 2 6 2" xfId="16448"/>
    <cellStyle name="Output 2 3 2 6 3" xfId="16449"/>
    <cellStyle name="Output 2 3 2 7" xfId="16450"/>
    <cellStyle name="Output 2 3 2 7 2" xfId="16451"/>
    <cellStyle name="Output 2 3 2 7 3" xfId="16452"/>
    <cellStyle name="Output 2 3 2 8" xfId="16453"/>
    <cellStyle name="Output 2 3 2 8 2" xfId="16454"/>
    <cellStyle name="Output 2 3 2 8 3" xfId="16455"/>
    <cellStyle name="Output 2 3 2 9" xfId="16456"/>
    <cellStyle name="Output 2 3 2 9 2" xfId="16457"/>
    <cellStyle name="Output 2 3 2 9 3" xfId="16458"/>
    <cellStyle name="Output 2 3 20" xfId="16459"/>
    <cellStyle name="Output 2 3 21" xfId="16460"/>
    <cellStyle name="Output 2 3 3" xfId="16461"/>
    <cellStyle name="Output 2 3 3 10" xfId="16462"/>
    <cellStyle name="Output 2 3 3 10 2" xfId="16463"/>
    <cellStyle name="Output 2 3 3 10 3" xfId="16464"/>
    <cellStyle name="Output 2 3 3 11" xfId="16465"/>
    <cellStyle name="Output 2 3 3 11 2" xfId="16466"/>
    <cellStyle name="Output 2 3 3 11 3" xfId="16467"/>
    <cellStyle name="Output 2 3 3 12" xfId="16468"/>
    <cellStyle name="Output 2 3 3 12 2" xfId="16469"/>
    <cellStyle name="Output 2 3 3 12 3" xfId="16470"/>
    <cellStyle name="Output 2 3 3 13" xfId="16471"/>
    <cellStyle name="Output 2 3 3 13 2" xfId="16472"/>
    <cellStyle name="Output 2 3 3 13 3" xfId="16473"/>
    <cellStyle name="Output 2 3 3 14" xfId="16474"/>
    <cellStyle name="Output 2 3 3 14 2" xfId="16475"/>
    <cellStyle name="Output 2 3 3 14 3" xfId="16476"/>
    <cellStyle name="Output 2 3 3 15" xfId="16477"/>
    <cellStyle name="Output 2 3 3 15 2" xfId="16478"/>
    <cellStyle name="Output 2 3 3 15 3" xfId="16479"/>
    <cellStyle name="Output 2 3 3 16" xfId="16480"/>
    <cellStyle name="Output 2 3 3 17" xfId="16481"/>
    <cellStyle name="Output 2 3 3 18" xfId="16482"/>
    <cellStyle name="Output 2 3 3 19" xfId="16483"/>
    <cellStyle name="Output 2 3 3 2" xfId="16484"/>
    <cellStyle name="Output 2 3 3 2 10" xfId="16485"/>
    <cellStyle name="Output 2 3 3 2 10 2" xfId="16486"/>
    <cellStyle name="Output 2 3 3 2 10 3" xfId="16487"/>
    <cellStyle name="Output 2 3 3 2 11" xfId="16488"/>
    <cellStyle name="Output 2 3 3 2 11 2" xfId="16489"/>
    <cellStyle name="Output 2 3 3 2 11 3" xfId="16490"/>
    <cellStyle name="Output 2 3 3 2 12" xfId="16491"/>
    <cellStyle name="Output 2 3 3 2 12 2" xfId="16492"/>
    <cellStyle name="Output 2 3 3 2 12 3" xfId="16493"/>
    <cellStyle name="Output 2 3 3 2 13" xfId="16494"/>
    <cellStyle name="Output 2 3 3 2 14" xfId="16495"/>
    <cellStyle name="Output 2 3 3 2 2" xfId="16496"/>
    <cellStyle name="Output 2 3 3 2 2 2" xfId="16497"/>
    <cellStyle name="Output 2 3 3 2 2 3" xfId="16498"/>
    <cellStyle name="Output 2 3 3 2 3" xfId="16499"/>
    <cellStyle name="Output 2 3 3 2 3 2" xfId="16500"/>
    <cellStyle name="Output 2 3 3 2 3 3" xfId="16501"/>
    <cellStyle name="Output 2 3 3 2 4" xfId="16502"/>
    <cellStyle name="Output 2 3 3 2 4 2" xfId="16503"/>
    <cellStyle name="Output 2 3 3 2 4 3" xfId="16504"/>
    <cellStyle name="Output 2 3 3 2 5" xfId="16505"/>
    <cellStyle name="Output 2 3 3 2 5 2" xfId="16506"/>
    <cellStyle name="Output 2 3 3 2 5 3" xfId="16507"/>
    <cellStyle name="Output 2 3 3 2 6" xfId="16508"/>
    <cellStyle name="Output 2 3 3 2 6 2" xfId="16509"/>
    <cellStyle name="Output 2 3 3 2 6 3" xfId="16510"/>
    <cellStyle name="Output 2 3 3 2 7" xfId="16511"/>
    <cellStyle name="Output 2 3 3 2 7 2" xfId="16512"/>
    <cellStyle name="Output 2 3 3 2 7 3" xfId="16513"/>
    <cellStyle name="Output 2 3 3 2 8" xfId="16514"/>
    <cellStyle name="Output 2 3 3 2 8 2" xfId="16515"/>
    <cellStyle name="Output 2 3 3 2 8 3" xfId="16516"/>
    <cellStyle name="Output 2 3 3 2 9" xfId="16517"/>
    <cellStyle name="Output 2 3 3 2 9 2" xfId="16518"/>
    <cellStyle name="Output 2 3 3 2 9 3" xfId="16519"/>
    <cellStyle name="Output 2 3 3 3" xfId="16520"/>
    <cellStyle name="Output 2 3 3 3 10" xfId="16521"/>
    <cellStyle name="Output 2 3 3 3 10 2" xfId="16522"/>
    <cellStyle name="Output 2 3 3 3 10 3" xfId="16523"/>
    <cellStyle name="Output 2 3 3 3 11" xfId="16524"/>
    <cellStyle name="Output 2 3 3 3 11 2" xfId="16525"/>
    <cellStyle name="Output 2 3 3 3 11 3" xfId="16526"/>
    <cellStyle name="Output 2 3 3 3 12" xfId="16527"/>
    <cellStyle name="Output 2 3 3 3 12 2" xfId="16528"/>
    <cellStyle name="Output 2 3 3 3 12 3" xfId="16529"/>
    <cellStyle name="Output 2 3 3 3 13" xfId="16530"/>
    <cellStyle name="Output 2 3 3 3 14" xfId="16531"/>
    <cellStyle name="Output 2 3 3 3 2" xfId="16532"/>
    <cellStyle name="Output 2 3 3 3 2 2" xfId="16533"/>
    <cellStyle name="Output 2 3 3 3 2 3" xfId="16534"/>
    <cellStyle name="Output 2 3 3 3 3" xfId="16535"/>
    <cellStyle name="Output 2 3 3 3 3 2" xfId="16536"/>
    <cellStyle name="Output 2 3 3 3 3 3" xfId="16537"/>
    <cellStyle name="Output 2 3 3 3 4" xfId="16538"/>
    <cellStyle name="Output 2 3 3 3 4 2" xfId="16539"/>
    <cellStyle name="Output 2 3 3 3 4 3" xfId="16540"/>
    <cellStyle name="Output 2 3 3 3 5" xfId="16541"/>
    <cellStyle name="Output 2 3 3 3 5 2" xfId="16542"/>
    <cellStyle name="Output 2 3 3 3 5 3" xfId="16543"/>
    <cellStyle name="Output 2 3 3 3 6" xfId="16544"/>
    <cellStyle name="Output 2 3 3 3 6 2" xfId="16545"/>
    <cellStyle name="Output 2 3 3 3 6 3" xfId="16546"/>
    <cellStyle name="Output 2 3 3 3 7" xfId="16547"/>
    <cellStyle name="Output 2 3 3 3 7 2" xfId="16548"/>
    <cellStyle name="Output 2 3 3 3 7 3" xfId="16549"/>
    <cellStyle name="Output 2 3 3 3 8" xfId="16550"/>
    <cellStyle name="Output 2 3 3 3 8 2" xfId="16551"/>
    <cellStyle name="Output 2 3 3 3 8 3" xfId="16552"/>
    <cellStyle name="Output 2 3 3 3 9" xfId="16553"/>
    <cellStyle name="Output 2 3 3 3 9 2" xfId="16554"/>
    <cellStyle name="Output 2 3 3 3 9 3" xfId="16555"/>
    <cellStyle name="Output 2 3 3 4" xfId="16556"/>
    <cellStyle name="Output 2 3 3 4 2" xfId="16557"/>
    <cellStyle name="Output 2 3 3 4 3" xfId="16558"/>
    <cellStyle name="Output 2 3 3 5" xfId="16559"/>
    <cellStyle name="Output 2 3 3 5 2" xfId="16560"/>
    <cellStyle name="Output 2 3 3 5 3" xfId="16561"/>
    <cellStyle name="Output 2 3 3 6" xfId="16562"/>
    <cellStyle name="Output 2 3 3 6 2" xfId="16563"/>
    <cellStyle name="Output 2 3 3 6 3" xfId="16564"/>
    <cellStyle name="Output 2 3 3 7" xfId="16565"/>
    <cellStyle name="Output 2 3 3 7 2" xfId="16566"/>
    <cellStyle name="Output 2 3 3 7 3" xfId="16567"/>
    <cellStyle name="Output 2 3 3 8" xfId="16568"/>
    <cellStyle name="Output 2 3 3 8 2" xfId="16569"/>
    <cellStyle name="Output 2 3 3 8 3" xfId="16570"/>
    <cellStyle name="Output 2 3 3 9" xfId="16571"/>
    <cellStyle name="Output 2 3 3 9 2" xfId="16572"/>
    <cellStyle name="Output 2 3 3 9 3" xfId="16573"/>
    <cellStyle name="Output 2 3 4" xfId="16574"/>
    <cellStyle name="Output 2 3 4 10" xfId="16575"/>
    <cellStyle name="Output 2 3 4 10 2" xfId="16576"/>
    <cellStyle name="Output 2 3 4 10 3" xfId="16577"/>
    <cellStyle name="Output 2 3 4 11" xfId="16578"/>
    <cellStyle name="Output 2 3 4 11 2" xfId="16579"/>
    <cellStyle name="Output 2 3 4 11 3" xfId="16580"/>
    <cellStyle name="Output 2 3 4 12" xfId="16581"/>
    <cellStyle name="Output 2 3 4 12 2" xfId="16582"/>
    <cellStyle name="Output 2 3 4 12 3" xfId="16583"/>
    <cellStyle name="Output 2 3 4 13" xfId="16584"/>
    <cellStyle name="Output 2 3 4 14" xfId="16585"/>
    <cellStyle name="Output 2 3 4 2" xfId="16586"/>
    <cellStyle name="Output 2 3 4 2 2" xfId="16587"/>
    <cellStyle name="Output 2 3 4 2 3" xfId="16588"/>
    <cellStyle name="Output 2 3 4 3" xfId="16589"/>
    <cellStyle name="Output 2 3 4 3 2" xfId="16590"/>
    <cellStyle name="Output 2 3 4 3 3" xfId="16591"/>
    <cellStyle name="Output 2 3 4 4" xfId="16592"/>
    <cellStyle name="Output 2 3 4 4 2" xfId="16593"/>
    <cellStyle name="Output 2 3 4 4 3" xfId="16594"/>
    <cellStyle name="Output 2 3 4 5" xfId="16595"/>
    <cellStyle name="Output 2 3 4 5 2" xfId="16596"/>
    <cellStyle name="Output 2 3 4 5 3" xfId="16597"/>
    <cellStyle name="Output 2 3 4 6" xfId="16598"/>
    <cellStyle name="Output 2 3 4 6 2" xfId="16599"/>
    <cellStyle name="Output 2 3 4 6 3" xfId="16600"/>
    <cellStyle name="Output 2 3 4 7" xfId="16601"/>
    <cellStyle name="Output 2 3 4 7 2" xfId="16602"/>
    <cellStyle name="Output 2 3 4 7 3" xfId="16603"/>
    <cellStyle name="Output 2 3 4 8" xfId="16604"/>
    <cellStyle name="Output 2 3 4 8 2" xfId="16605"/>
    <cellStyle name="Output 2 3 4 8 3" xfId="16606"/>
    <cellStyle name="Output 2 3 4 9" xfId="16607"/>
    <cellStyle name="Output 2 3 4 9 2" xfId="16608"/>
    <cellStyle name="Output 2 3 4 9 3" xfId="16609"/>
    <cellStyle name="Output 2 3 5" xfId="16610"/>
    <cellStyle name="Output 2 3 5 10" xfId="16611"/>
    <cellStyle name="Output 2 3 5 10 2" xfId="16612"/>
    <cellStyle name="Output 2 3 5 10 3" xfId="16613"/>
    <cellStyle name="Output 2 3 5 11" xfId="16614"/>
    <cellStyle name="Output 2 3 5 11 2" xfId="16615"/>
    <cellStyle name="Output 2 3 5 11 3" xfId="16616"/>
    <cellStyle name="Output 2 3 5 12" xfId="16617"/>
    <cellStyle name="Output 2 3 5 12 2" xfId="16618"/>
    <cellStyle name="Output 2 3 5 12 3" xfId="16619"/>
    <cellStyle name="Output 2 3 5 13" xfId="16620"/>
    <cellStyle name="Output 2 3 5 14" xfId="16621"/>
    <cellStyle name="Output 2 3 5 2" xfId="16622"/>
    <cellStyle name="Output 2 3 5 2 2" xfId="16623"/>
    <cellStyle name="Output 2 3 5 2 3" xfId="16624"/>
    <cellStyle name="Output 2 3 5 3" xfId="16625"/>
    <cellStyle name="Output 2 3 5 3 2" xfId="16626"/>
    <cellStyle name="Output 2 3 5 3 3" xfId="16627"/>
    <cellStyle name="Output 2 3 5 4" xfId="16628"/>
    <cellStyle name="Output 2 3 5 4 2" xfId="16629"/>
    <cellStyle name="Output 2 3 5 4 3" xfId="16630"/>
    <cellStyle name="Output 2 3 5 5" xfId="16631"/>
    <cellStyle name="Output 2 3 5 5 2" xfId="16632"/>
    <cellStyle name="Output 2 3 5 5 3" xfId="16633"/>
    <cellStyle name="Output 2 3 5 6" xfId="16634"/>
    <cellStyle name="Output 2 3 5 6 2" xfId="16635"/>
    <cellStyle name="Output 2 3 5 6 3" xfId="16636"/>
    <cellStyle name="Output 2 3 5 7" xfId="16637"/>
    <cellStyle name="Output 2 3 5 7 2" xfId="16638"/>
    <cellStyle name="Output 2 3 5 7 3" xfId="16639"/>
    <cellStyle name="Output 2 3 5 8" xfId="16640"/>
    <cellStyle name="Output 2 3 5 8 2" xfId="16641"/>
    <cellStyle name="Output 2 3 5 8 3" xfId="16642"/>
    <cellStyle name="Output 2 3 5 9" xfId="16643"/>
    <cellStyle name="Output 2 3 5 9 2" xfId="16644"/>
    <cellStyle name="Output 2 3 5 9 3" xfId="16645"/>
    <cellStyle name="Output 2 3 6" xfId="16646"/>
    <cellStyle name="Output 2 3 6 2" xfId="16647"/>
    <cellStyle name="Output 2 3 6 3" xfId="16648"/>
    <cellStyle name="Output 2 3 7" xfId="16649"/>
    <cellStyle name="Output 2 3 7 2" xfId="16650"/>
    <cellStyle name="Output 2 3 7 3" xfId="16651"/>
    <cellStyle name="Output 2 3 8" xfId="16652"/>
    <cellStyle name="Output 2 3 8 2" xfId="16653"/>
    <cellStyle name="Output 2 3 8 3" xfId="16654"/>
    <cellStyle name="Output 2 3 9" xfId="16655"/>
    <cellStyle name="Output 2 3 9 2" xfId="16656"/>
    <cellStyle name="Output 2 3 9 3" xfId="16657"/>
    <cellStyle name="Output 2 4" xfId="16658"/>
    <cellStyle name="Output 2 4 10" xfId="16659"/>
    <cellStyle name="Output 2 4 10 2" xfId="16660"/>
    <cellStyle name="Output 2 4 10 3" xfId="16661"/>
    <cellStyle name="Output 2 4 11" xfId="16662"/>
    <cellStyle name="Output 2 4 11 2" xfId="16663"/>
    <cellStyle name="Output 2 4 11 3" xfId="16664"/>
    <cellStyle name="Output 2 4 12" xfId="16665"/>
    <cellStyle name="Output 2 4 12 2" xfId="16666"/>
    <cellStyle name="Output 2 4 12 3" xfId="16667"/>
    <cellStyle name="Output 2 4 13" xfId="16668"/>
    <cellStyle name="Output 2 4 13 2" xfId="16669"/>
    <cellStyle name="Output 2 4 13 3" xfId="16670"/>
    <cellStyle name="Output 2 4 14" xfId="16671"/>
    <cellStyle name="Output 2 4 14 2" xfId="16672"/>
    <cellStyle name="Output 2 4 14 3" xfId="16673"/>
    <cellStyle name="Output 2 4 15" xfId="16674"/>
    <cellStyle name="Output 2 4 15 2" xfId="16675"/>
    <cellStyle name="Output 2 4 15 3" xfId="16676"/>
    <cellStyle name="Output 2 4 16" xfId="16677"/>
    <cellStyle name="Output 2 4 16 2" xfId="16678"/>
    <cellStyle name="Output 2 4 16 3" xfId="16679"/>
    <cellStyle name="Output 2 4 17" xfId="16680"/>
    <cellStyle name="Output 2 4 17 2" xfId="16681"/>
    <cellStyle name="Output 2 4 17 3" xfId="16682"/>
    <cellStyle name="Output 2 4 18" xfId="16683"/>
    <cellStyle name="Output 2 4 19" xfId="16684"/>
    <cellStyle name="Output 2 4 2" xfId="16685"/>
    <cellStyle name="Output 2 4 2 10" xfId="16686"/>
    <cellStyle name="Output 2 4 2 10 2" xfId="16687"/>
    <cellStyle name="Output 2 4 2 10 3" xfId="16688"/>
    <cellStyle name="Output 2 4 2 11" xfId="16689"/>
    <cellStyle name="Output 2 4 2 11 2" xfId="16690"/>
    <cellStyle name="Output 2 4 2 11 3" xfId="16691"/>
    <cellStyle name="Output 2 4 2 12" xfId="16692"/>
    <cellStyle name="Output 2 4 2 12 2" xfId="16693"/>
    <cellStyle name="Output 2 4 2 12 3" xfId="16694"/>
    <cellStyle name="Output 2 4 2 13" xfId="16695"/>
    <cellStyle name="Output 2 4 2 13 2" xfId="16696"/>
    <cellStyle name="Output 2 4 2 13 3" xfId="16697"/>
    <cellStyle name="Output 2 4 2 14" xfId="16698"/>
    <cellStyle name="Output 2 4 2 14 2" xfId="16699"/>
    <cellStyle name="Output 2 4 2 14 3" xfId="16700"/>
    <cellStyle name="Output 2 4 2 15" xfId="16701"/>
    <cellStyle name="Output 2 4 2 15 2" xfId="16702"/>
    <cellStyle name="Output 2 4 2 15 3" xfId="16703"/>
    <cellStyle name="Output 2 4 2 16" xfId="16704"/>
    <cellStyle name="Output 2 4 2 17" xfId="16705"/>
    <cellStyle name="Output 2 4 2 18" xfId="16706"/>
    <cellStyle name="Output 2 4 2 19" xfId="16707"/>
    <cellStyle name="Output 2 4 2 2" xfId="16708"/>
    <cellStyle name="Output 2 4 2 2 10" xfId="16709"/>
    <cellStyle name="Output 2 4 2 2 10 2" xfId="16710"/>
    <cellStyle name="Output 2 4 2 2 10 3" xfId="16711"/>
    <cellStyle name="Output 2 4 2 2 11" xfId="16712"/>
    <cellStyle name="Output 2 4 2 2 11 2" xfId="16713"/>
    <cellStyle name="Output 2 4 2 2 11 3" xfId="16714"/>
    <cellStyle name="Output 2 4 2 2 12" xfId="16715"/>
    <cellStyle name="Output 2 4 2 2 12 2" xfId="16716"/>
    <cellStyle name="Output 2 4 2 2 12 3" xfId="16717"/>
    <cellStyle name="Output 2 4 2 2 13" xfId="16718"/>
    <cellStyle name="Output 2 4 2 2 14" xfId="16719"/>
    <cellStyle name="Output 2 4 2 2 2" xfId="16720"/>
    <cellStyle name="Output 2 4 2 2 2 2" xfId="16721"/>
    <cellStyle name="Output 2 4 2 2 2 3" xfId="16722"/>
    <cellStyle name="Output 2 4 2 2 3" xfId="16723"/>
    <cellStyle name="Output 2 4 2 2 3 2" xfId="16724"/>
    <cellStyle name="Output 2 4 2 2 3 3" xfId="16725"/>
    <cellStyle name="Output 2 4 2 2 4" xfId="16726"/>
    <cellStyle name="Output 2 4 2 2 4 2" xfId="16727"/>
    <cellStyle name="Output 2 4 2 2 4 3" xfId="16728"/>
    <cellStyle name="Output 2 4 2 2 5" xfId="16729"/>
    <cellStyle name="Output 2 4 2 2 5 2" xfId="16730"/>
    <cellStyle name="Output 2 4 2 2 5 3" xfId="16731"/>
    <cellStyle name="Output 2 4 2 2 6" xfId="16732"/>
    <cellStyle name="Output 2 4 2 2 6 2" xfId="16733"/>
    <cellStyle name="Output 2 4 2 2 6 3" xfId="16734"/>
    <cellStyle name="Output 2 4 2 2 7" xfId="16735"/>
    <cellStyle name="Output 2 4 2 2 7 2" xfId="16736"/>
    <cellStyle name="Output 2 4 2 2 7 3" xfId="16737"/>
    <cellStyle name="Output 2 4 2 2 8" xfId="16738"/>
    <cellStyle name="Output 2 4 2 2 8 2" xfId="16739"/>
    <cellStyle name="Output 2 4 2 2 8 3" xfId="16740"/>
    <cellStyle name="Output 2 4 2 2 9" xfId="16741"/>
    <cellStyle name="Output 2 4 2 2 9 2" xfId="16742"/>
    <cellStyle name="Output 2 4 2 2 9 3" xfId="16743"/>
    <cellStyle name="Output 2 4 2 3" xfId="16744"/>
    <cellStyle name="Output 2 4 2 3 10" xfId="16745"/>
    <cellStyle name="Output 2 4 2 3 10 2" xfId="16746"/>
    <cellStyle name="Output 2 4 2 3 10 3" xfId="16747"/>
    <cellStyle name="Output 2 4 2 3 11" xfId="16748"/>
    <cellStyle name="Output 2 4 2 3 11 2" xfId="16749"/>
    <cellStyle name="Output 2 4 2 3 11 3" xfId="16750"/>
    <cellStyle name="Output 2 4 2 3 12" xfId="16751"/>
    <cellStyle name="Output 2 4 2 3 12 2" xfId="16752"/>
    <cellStyle name="Output 2 4 2 3 12 3" xfId="16753"/>
    <cellStyle name="Output 2 4 2 3 13" xfId="16754"/>
    <cellStyle name="Output 2 4 2 3 14" xfId="16755"/>
    <cellStyle name="Output 2 4 2 3 2" xfId="16756"/>
    <cellStyle name="Output 2 4 2 3 2 2" xfId="16757"/>
    <cellStyle name="Output 2 4 2 3 2 3" xfId="16758"/>
    <cellStyle name="Output 2 4 2 3 3" xfId="16759"/>
    <cellStyle name="Output 2 4 2 3 3 2" xfId="16760"/>
    <cellStyle name="Output 2 4 2 3 3 3" xfId="16761"/>
    <cellStyle name="Output 2 4 2 3 4" xfId="16762"/>
    <cellStyle name="Output 2 4 2 3 4 2" xfId="16763"/>
    <cellStyle name="Output 2 4 2 3 4 3" xfId="16764"/>
    <cellStyle name="Output 2 4 2 3 5" xfId="16765"/>
    <cellStyle name="Output 2 4 2 3 5 2" xfId="16766"/>
    <cellStyle name="Output 2 4 2 3 5 3" xfId="16767"/>
    <cellStyle name="Output 2 4 2 3 6" xfId="16768"/>
    <cellStyle name="Output 2 4 2 3 6 2" xfId="16769"/>
    <cellStyle name="Output 2 4 2 3 6 3" xfId="16770"/>
    <cellStyle name="Output 2 4 2 3 7" xfId="16771"/>
    <cellStyle name="Output 2 4 2 3 7 2" xfId="16772"/>
    <cellStyle name="Output 2 4 2 3 7 3" xfId="16773"/>
    <cellStyle name="Output 2 4 2 3 8" xfId="16774"/>
    <cellStyle name="Output 2 4 2 3 8 2" xfId="16775"/>
    <cellStyle name="Output 2 4 2 3 8 3" xfId="16776"/>
    <cellStyle name="Output 2 4 2 3 9" xfId="16777"/>
    <cellStyle name="Output 2 4 2 3 9 2" xfId="16778"/>
    <cellStyle name="Output 2 4 2 3 9 3" xfId="16779"/>
    <cellStyle name="Output 2 4 2 4" xfId="16780"/>
    <cellStyle name="Output 2 4 2 4 2" xfId="16781"/>
    <cellStyle name="Output 2 4 2 4 3" xfId="16782"/>
    <cellStyle name="Output 2 4 2 5" xfId="16783"/>
    <cellStyle name="Output 2 4 2 5 2" xfId="16784"/>
    <cellStyle name="Output 2 4 2 5 3" xfId="16785"/>
    <cellStyle name="Output 2 4 2 6" xfId="16786"/>
    <cellStyle name="Output 2 4 2 6 2" xfId="16787"/>
    <cellStyle name="Output 2 4 2 6 3" xfId="16788"/>
    <cellStyle name="Output 2 4 2 7" xfId="16789"/>
    <cellStyle name="Output 2 4 2 7 2" xfId="16790"/>
    <cellStyle name="Output 2 4 2 7 3" xfId="16791"/>
    <cellStyle name="Output 2 4 2 8" xfId="16792"/>
    <cellStyle name="Output 2 4 2 8 2" xfId="16793"/>
    <cellStyle name="Output 2 4 2 8 3" xfId="16794"/>
    <cellStyle name="Output 2 4 2 9" xfId="16795"/>
    <cellStyle name="Output 2 4 2 9 2" xfId="16796"/>
    <cellStyle name="Output 2 4 2 9 3" xfId="16797"/>
    <cellStyle name="Output 2 4 20" xfId="16798"/>
    <cellStyle name="Output 2 4 21" xfId="16799"/>
    <cellStyle name="Output 2 4 3" xfId="16800"/>
    <cellStyle name="Output 2 4 3 10" xfId="16801"/>
    <cellStyle name="Output 2 4 3 10 2" xfId="16802"/>
    <cellStyle name="Output 2 4 3 10 3" xfId="16803"/>
    <cellStyle name="Output 2 4 3 11" xfId="16804"/>
    <cellStyle name="Output 2 4 3 11 2" xfId="16805"/>
    <cellStyle name="Output 2 4 3 11 3" xfId="16806"/>
    <cellStyle name="Output 2 4 3 12" xfId="16807"/>
    <cellStyle name="Output 2 4 3 12 2" xfId="16808"/>
    <cellStyle name="Output 2 4 3 12 3" xfId="16809"/>
    <cellStyle name="Output 2 4 3 13" xfId="16810"/>
    <cellStyle name="Output 2 4 3 13 2" xfId="16811"/>
    <cellStyle name="Output 2 4 3 13 3" xfId="16812"/>
    <cellStyle name="Output 2 4 3 14" xfId="16813"/>
    <cellStyle name="Output 2 4 3 14 2" xfId="16814"/>
    <cellStyle name="Output 2 4 3 14 3" xfId="16815"/>
    <cellStyle name="Output 2 4 3 15" xfId="16816"/>
    <cellStyle name="Output 2 4 3 15 2" xfId="16817"/>
    <cellStyle name="Output 2 4 3 15 3" xfId="16818"/>
    <cellStyle name="Output 2 4 3 16" xfId="16819"/>
    <cellStyle name="Output 2 4 3 17" xfId="16820"/>
    <cellStyle name="Output 2 4 3 18" xfId="16821"/>
    <cellStyle name="Output 2 4 3 19" xfId="16822"/>
    <cellStyle name="Output 2 4 3 2" xfId="16823"/>
    <cellStyle name="Output 2 4 3 2 10" xfId="16824"/>
    <cellStyle name="Output 2 4 3 2 10 2" xfId="16825"/>
    <cellStyle name="Output 2 4 3 2 10 3" xfId="16826"/>
    <cellStyle name="Output 2 4 3 2 11" xfId="16827"/>
    <cellStyle name="Output 2 4 3 2 11 2" xfId="16828"/>
    <cellStyle name="Output 2 4 3 2 11 3" xfId="16829"/>
    <cellStyle name="Output 2 4 3 2 12" xfId="16830"/>
    <cellStyle name="Output 2 4 3 2 12 2" xfId="16831"/>
    <cellStyle name="Output 2 4 3 2 12 3" xfId="16832"/>
    <cellStyle name="Output 2 4 3 2 13" xfId="16833"/>
    <cellStyle name="Output 2 4 3 2 14" xfId="16834"/>
    <cellStyle name="Output 2 4 3 2 2" xfId="16835"/>
    <cellStyle name="Output 2 4 3 2 2 2" xfId="16836"/>
    <cellStyle name="Output 2 4 3 2 2 3" xfId="16837"/>
    <cellStyle name="Output 2 4 3 2 3" xfId="16838"/>
    <cellStyle name="Output 2 4 3 2 3 2" xfId="16839"/>
    <cellStyle name="Output 2 4 3 2 3 3" xfId="16840"/>
    <cellStyle name="Output 2 4 3 2 4" xfId="16841"/>
    <cellStyle name="Output 2 4 3 2 4 2" xfId="16842"/>
    <cellStyle name="Output 2 4 3 2 4 3" xfId="16843"/>
    <cellStyle name="Output 2 4 3 2 5" xfId="16844"/>
    <cellStyle name="Output 2 4 3 2 5 2" xfId="16845"/>
    <cellStyle name="Output 2 4 3 2 5 3" xfId="16846"/>
    <cellStyle name="Output 2 4 3 2 6" xfId="16847"/>
    <cellStyle name="Output 2 4 3 2 6 2" xfId="16848"/>
    <cellStyle name="Output 2 4 3 2 6 3" xfId="16849"/>
    <cellStyle name="Output 2 4 3 2 7" xfId="16850"/>
    <cellStyle name="Output 2 4 3 2 7 2" xfId="16851"/>
    <cellStyle name="Output 2 4 3 2 7 3" xfId="16852"/>
    <cellStyle name="Output 2 4 3 2 8" xfId="16853"/>
    <cellStyle name="Output 2 4 3 2 8 2" xfId="16854"/>
    <cellStyle name="Output 2 4 3 2 8 3" xfId="16855"/>
    <cellStyle name="Output 2 4 3 2 9" xfId="16856"/>
    <cellStyle name="Output 2 4 3 2 9 2" xfId="16857"/>
    <cellStyle name="Output 2 4 3 2 9 3" xfId="16858"/>
    <cellStyle name="Output 2 4 3 3" xfId="16859"/>
    <cellStyle name="Output 2 4 3 3 10" xfId="16860"/>
    <cellStyle name="Output 2 4 3 3 10 2" xfId="16861"/>
    <cellStyle name="Output 2 4 3 3 10 3" xfId="16862"/>
    <cellStyle name="Output 2 4 3 3 11" xfId="16863"/>
    <cellStyle name="Output 2 4 3 3 11 2" xfId="16864"/>
    <cellStyle name="Output 2 4 3 3 11 3" xfId="16865"/>
    <cellStyle name="Output 2 4 3 3 12" xfId="16866"/>
    <cellStyle name="Output 2 4 3 3 12 2" xfId="16867"/>
    <cellStyle name="Output 2 4 3 3 12 3" xfId="16868"/>
    <cellStyle name="Output 2 4 3 3 13" xfId="16869"/>
    <cellStyle name="Output 2 4 3 3 14" xfId="16870"/>
    <cellStyle name="Output 2 4 3 3 2" xfId="16871"/>
    <cellStyle name="Output 2 4 3 3 2 2" xfId="16872"/>
    <cellStyle name="Output 2 4 3 3 2 3" xfId="16873"/>
    <cellStyle name="Output 2 4 3 3 3" xfId="16874"/>
    <cellStyle name="Output 2 4 3 3 3 2" xfId="16875"/>
    <cellStyle name="Output 2 4 3 3 3 3" xfId="16876"/>
    <cellStyle name="Output 2 4 3 3 4" xfId="16877"/>
    <cellStyle name="Output 2 4 3 3 4 2" xfId="16878"/>
    <cellStyle name="Output 2 4 3 3 4 3" xfId="16879"/>
    <cellStyle name="Output 2 4 3 3 5" xfId="16880"/>
    <cellStyle name="Output 2 4 3 3 5 2" xfId="16881"/>
    <cellStyle name="Output 2 4 3 3 5 3" xfId="16882"/>
    <cellStyle name="Output 2 4 3 3 6" xfId="16883"/>
    <cellStyle name="Output 2 4 3 3 6 2" xfId="16884"/>
    <cellStyle name="Output 2 4 3 3 6 3" xfId="16885"/>
    <cellStyle name="Output 2 4 3 3 7" xfId="16886"/>
    <cellStyle name="Output 2 4 3 3 7 2" xfId="16887"/>
    <cellStyle name="Output 2 4 3 3 7 3" xfId="16888"/>
    <cellStyle name="Output 2 4 3 3 8" xfId="16889"/>
    <cellStyle name="Output 2 4 3 3 8 2" xfId="16890"/>
    <cellStyle name="Output 2 4 3 3 8 3" xfId="16891"/>
    <cellStyle name="Output 2 4 3 3 9" xfId="16892"/>
    <cellStyle name="Output 2 4 3 3 9 2" xfId="16893"/>
    <cellStyle name="Output 2 4 3 3 9 3" xfId="16894"/>
    <cellStyle name="Output 2 4 3 4" xfId="16895"/>
    <cellStyle name="Output 2 4 3 4 2" xfId="16896"/>
    <cellStyle name="Output 2 4 3 4 3" xfId="16897"/>
    <cellStyle name="Output 2 4 3 5" xfId="16898"/>
    <cellStyle name="Output 2 4 3 5 2" xfId="16899"/>
    <cellStyle name="Output 2 4 3 5 3" xfId="16900"/>
    <cellStyle name="Output 2 4 3 6" xfId="16901"/>
    <cellStyle name="Output 2 4 3 6 2" xfId="16902"/>
    <cellStyle name="Output 2 4 3 6 3" xfId="16903"/>
    <cellStyle name="Output 2 4 3 7" xfId="16904"/>
    <cellStyle name="Output 2 4 3 7 2" xfId="16905"/>
    <cellStyle name="Output 2 4 3 7 3" xfId="16906"/>
    <cellStyle name="Output 2 4 3 8" xfId="16907"/>
    <cellStyle name="Output 2 4 3 8 2" xfId="16908"/>
    <cellStyle name="Output 2 4 3 8 3" xfId="16909"/>
    <cellStyle name="Output 2 4 3 9" xfId="16910"/>
    <cellStyle name="Output 2 4 3 9 2" xfId="16911"/>
    <cellStyle name="Output 2 4 3 9 3" xfId="16912"/>
    <cellStyle name="Output 2 4 4" xfId="16913"/>
    <cellStyle name="Output 2 4 4 10" xfId="16914"/>
    <cellStyle name="Output 2 4 4 10 2" xfId="16915"/>
    <cellStyle name="Output 2 4 4 10 3" xfId="16916"/>
    <cellStyle name="Output 2 4 4 11" xfId="16917"/>
    <cellStyle name="Output 2 4 4 11 2" xfId="16918"/>
    <cellStyle name="Output 2 4 4 11 3" xfId="16919"/>
    <cellStyle name="Output 2 4 4 12" xfId="16920"/>
    <cellStyle name="Output 2 4 4 12 2" xfId="16921"/>
    <cellStyle name="Output 2 4 4 12 3" xfId="16922"/>
    <cellStyle name="Output 2 4 4 13" xfId="16923"/>
    <cellStyle name="Output 2 4 4 14" xfId="16924"/>
    <cellStyle name="Output 2 4 4 2" xfId="16925"/>
    <cellStyle name="Output 2 4 4 2 2" xfId="16926"/>
    <cellStyle name="Output 2 4 4 2 3" xfId="16927"/>
    <cellStyle name="Output 2 4 4 3" xfId="16928"/>
    <cellStyle name="Output 2 4 4 3 2" xfId="16929"/>
    <cellStyle name="Output 2 4 4 3 3" xfId="16930"/>
    <cellStyle name="Output 2 4 4 4" xfId="16931"/>
    <cellStyle name="Output 2 4 4 4 2" xfId="16932"/>
    <cellStyle name="Output 2 4 4 4 3" xfId="16933"/>
    <cellStyle name="Output 2 4 4 5" xfId="16934"/>
    <cellStyle name="Output 2 4 4 5 2" xfId="16935"/>
    <cellStyle name="Output 2 4 4 5 3" xfId="16936"/>
    <cellStyle name="Output 2 4 4 6" xfId="16937"/>
    <cellStyle name="Output 2 4 4 6 2" xfId="16938"/>
    <cellStyle name="Output 2 4 4 6 3" xfId="16939"/>
    <cellStyle name="Output 2 4 4 7" xfId="16940"/>
    <cellStyle name="Output 2 4 4 7 2" xfId="16941"/>
    <cellStyle name="Output 2 4 4 7 3" xfId="16942"/>
    <cellStyle name="Output 2 4 4 8" xfId="16943"/>
    <cellStyle name="Output 2 4 4 8 2" xfId="16944"/>
    <cellStyle name="Output 2 4 4 8 3" xfId="16945"/>
    <cellStyle name="Output 2 4 4 9" xfId="16946"/>
    <cellStyle name="Output 2 4 4 9 2" xfId="16947"/>
    <cellStyle name="Output 2 4 4 9 3" xfId="16948"/>
    <cellStyle name="Output 2 4 5" xfId="16949"/>
    <cellStyle name="Output 2 4 5 10" xfId="16950"/>
    <cellStyle name="Output 2 4 5 10 2" xfId="16951"/>
    <cellStyle name="Output 2 4 5 10 3" xfId="16952"/>
    <cellStyle name="Output 2 4 5 11" xfId="16953"/>
    <cellStyle name="Output 2 4 5 11 2" xfId="16954"/>
    <cellStyle name="Output 2 4 5 11 3" xfId="16955"/>
    <cellStyle name="Output 2 4 5 12" xfId="16956"/>
    <cellStyle name="Output 2 4 5 12 2" xfId="16957"/>
    <cellStyle name="Output 2 4 5 12 3" xfId="16958"/>
    <cellStyle name="Output 2 4 5 13" xfId="16959"/>
    <cellStyle name="Output 2 4 5 14" xfId="16960"/>
    <cellStyle name="Output 2 4 5 2" xfId="16961"/>
    <cellStyle name="Output 2 4 5 2 2" xfId="16962"/>
    <cellStyle name="Output 2 4 5 2 3" xfId="16963"/>
    <cellStyle name="Output 2 4 5 3" xfId="16964"/>
    <cellStyle name="Output 2 4 5 3 2" xfId="16965"/>
    <cellStyle name="Output 2 4 5 3 3" xfId="16966"/>
    <cellStyle name="Output 2 4 5 4" xfId="16967"/>
    <cellStyle name="Output 2 4 5 4 2" xfId="16968"/>
    <cellStyle name="Output 2 4 5 4 3" xfId="16969"/>
    <cellStyle name="Output 2 4 5 5" xfId="16970"/>
    <cellStyle name="Output 2 4 5 5 2" xfId="16971"/>
    <cellStyle name="Output 2 4 5 5 3" xfId="16972"/>
    <cellStyle name="Output 2 4 5 6" xfId="16973"/>
    <cellStyle name="Output 2 4 5 6 2" xfId="16974"/>
    <cellStyle name="Output 2 4 5 6 3" xfId="16975"/>
    <cellStyle name="Output 2 4 5 7" xfId="16976"/>
    <cellStyle name="Output 2 4 5 7 2" xfId="16977"/>
    <cellStyle name="Output 2 4 5 7 3" xfId="16978"/>
    <cellStyle name="Output 2 4 5 8" xfId="16979"/>
    <cellStyle name="Output 2 4 5 8 2" xfId="16980"/>
    <cellStyle name="Output 2 4 5 8 3" xfId="16981"/>
    <cellStyle name="Output 2 4 5 9" xfId="16982"/>
    <cellStyle name="Output 2 4 5 9 2" xfId="16983"/>
    <cellStyle name="Output 2 4 5 9 3" xfId="16984"/>
    <cellStyle name="Output 2 4 6" xfId="16985"/>
    <cellStyle name="Output 2 4 6 2" xfId="16986"/>
    <cellStyle name="Output 2 4 6 3" xfId="16987"/>
    <cellStyle name="Output 2 4 7" xfId="16988"/>
    <cellStyle name="Output 2 4 7 2" xfId="16989"/>
    <cellStyle name="Output 2 4 7 3" xfId="16990"/>
    <cellStyle name="Output 2 4 8" xfId="16991"/>
    <cellStyle name="Output 2 4 8 2" xfId="16992"/>
    <cellStyle name="Output 2 4 8 3" xfId="16993"/>
    <cellStyle name="Output 2 4 9" xfId="16994"/>
    <cellStyle name="Output 2 4 9 2" xfId="16995"/>
    <cellStyle name="Output 2 4 9 3" xfId="16996"/>
    <cellStyle name="Output 2 5" xfId="16997"/>
    <cellStyle name="Output 2 5 10" xfId="16998"/>
    <cellStyle name="Output 2 5 10 2" xfId="16999"/>
    <cellStyle name="Output 2 5 10 3" xfId="17000"/>
    <cellStyle name="Output 2 5 11" xfId="17001"/>
    <cellStyle name="Output 2 5 11 2" xfId="17002"/>
    <cellStyle name="Output 2 5 11 3" xfId="17003"/>
    <cellStyle name="Output 2 5 12" xfId="17004"/>
    <cellStyle name="Output 2 5 12 2" xfId="17005"/>
    <cellStyle name="Output 2 5 12 3" xfId="17006"/>
    <cellStyle name="Output 2 5 13" xfId="17007"/>
    <cellStyle name="Output 2 5 13 2" xfId="17008"/>
    <cellStyle name="Output 2 5 13 3" xfId="17009"/>
    <cellStyle name="Output 2 5 14" xfId="17010"/>
    <cellStyle name="Output 2 5 14 2" xfId="17011"/>
    <cellStyle name="Output 2 5 14 3" xfId="17012"/>
    <cellStyle name="Output 2 5 15" xfId="17013"/>
    <cellStyle name="Output 2 5 15 2" xfId="17014"/>
    <cellStyle name="Output 2 5 15 3" xfId="17015"/>
    <cellStyle name="Output 2 5 16" xfId="17016"/>
    <cellStyle name="Output 2 5 16 2" xfId="17017"/>
    <cellStyle name="Output 2 5 16 3" xfId="17018"/>
    <cellStyle name="Output 2 5 17" xfId="17019"/>
    <cellStyle name="Output 2 5 17 2" xfId="17020"/>
    <cellStyle name="Output 2 5 17 3" xfId="17021"/>
    <cellStyle name="Output 2 5 18" xfId="17022"/>
    <cellStyle name="Output 2 5 19" xfId="17023"/>
    <cellStyle name="Output 2 5 2" xfId="17024"/>
    <cellStyle name="Output 2 5 2 10" xfId="17025"/>
    <cellStyle name="Output 2 5 2 10 2" xfId="17026"/>
    <cellStyle name="Output 2 5 2 10 3" xfId="17027"/>
    <cellStyle name="Output 2 5 2 11" xfId="17028"/>
    <cellStyle name="Output 2 5 2 11 2" xfId="17029"/>
    <cellStyle name="Output 2 5 2 11 3" xfId="17030"/>
    <cellStyle name="Output 2 5 2 12" xfId="17031"/>
    <cellStyle name="Output 2 5 2 12 2" xfId="17032"/>
    <cellStyle name="Output 2 5 2 12 3" xfId="17033"/>
    <cellStyle name="Output 2 5 2 13" xfId="17034"/>
    <cellStyle name="Output 2 5 2 13 2" xfId="17035"/>
    <cellStyle name="Output 2 5 2 13 3" xfId="17036"/>
    <cellStyle name="Output 2 5 2 14" xfId="17037"/>
    <cellStyle name="Output 2 5 2 14 2" xfId="17038"/>
    <cellStyle name="Output 2 5 2 14 3" xfId="17039"/>
    <cellStyle name="Output 2 5 2 15" xfId="17040"/>
    <cellStyle name="Output 2 5 2 15 2" xfId="17041"/>
    <cellStyle name="Output 2 5 2 15 3" xfId="17042"/>
    <cellStyle name="Output 2 5 2 16" xfId="17043"/>
    <cellStyle name="Output 2 5 2 17" xfId="17044"/>
    <cellStyle name="Output 2 5 2 18" xfId="17045"/>
    <cellStyle name="Output 2 5 2 19" xfId="17046"/>
    <cellStyle name="Output 2 5 2 2" xfId="17047"/>
    <cellStyle name="Output 2 5 2 2 10" xfId="17048"/>
    <cellStyle name="Output 2 5 2 2 10 2" xfId="17049"/>
    <cellStyle name="Output 2 5 2 2 10 3" xfId="17050"/>
    <cellStyle name="Output 2 5 2 2 11" xfId="17051"/>
    <cellStyle name="Output 2 5 2 2 11 2" xfId="17052"/>
    <cellStyle name="Output 2 5 2 2 11 3" xfId="17053"/>
    <cellStyle name="Output 2 5 2 2 12" xfId="17054"/>
    <cellStyle name="Output 2 5 2 2 12 2" xfId="17055"/>
    <cellStyle name="Output 2 5 2 2 12 3" xfId="17056"/>
    <cellStyle name="Output 2 5 2 2 13" xfId="17057"/>
    <cellStyle name="Output 2 5 2 2 14" xfId="17058"/>
    <cellStyle name="Output 2 5 2 2 2" xfId="17059"/>
    <cellStyle name="Output 2 5 2 2 2 2" xfId="17060"/>
    <cellStyle name="Output 2 5 2 2 2 3" xfId="17061"/>
    <cellStyle name="Output 2 5 2 2 3" xfId="17062"/>
    <cellStyle name="Output 2 5 2 2 3 2" xfId="17063"/>
    <cellStyle name="Output 2 5 2 2 3 3" xfId="17064"/>
    <cellStyle name="Output 2 5 2 2 4" xfId="17065"/>
    <cellStyle name="Output 2 5 2 2 4 2" xfId="17066"/>
    <cellStyle name="Output 2 5 2 2 4 3" xfId="17067"/>
    <cellStyle name="Output 2 5 2 2 5" xfId="17068"/>
    <cellStyle name="Output 2 5 2 2 5 2" xfId="17069"/>
    <cellStyle name="Output 2 5 2 2 5 3" xfId="17070"/>
    <cellStyle name="Output 2 5 2 2 6" xfId="17071"/>
    <cellStyle name="Output 2 5 2 2 6 2" xfId="17072"/>
    <cellStyle name="Output 2 5 2 2 6 3" xfId="17073"/>
    <cellStyle name="Output 2 5 2 2 7" xfId="17074"/>
    <cellStyle name="Output 2 5 2 2 7 2" xfId="17075"/>
    <cellStyle name="Output 2 5 2 2 7 3" xfId="17076"/>
    <cellStyle name="Output 2 5 2 2 8" xfId="17077"/>
    <cellStyle name="Output 2 5 2 2 8 2" xfId="17078"/>
    <cellStyle name="Output 2 5 2 2 8 3" xfId="17079"/>
    <cellStyle name="Output 2 5 2 2 9" xfId="17080"/>
    <cellStyle name="Output 2 5 2 2 9 2" xfId="17081"/>
    <cellStyle name="Output 2 5 2 2 9 3" xfId="17082"/>
    <cellStyle name="Output 2 5 2 3" xfId="17083"/>
    <cellStyle name="Output 2 5 2 3 10" xfId="17084"/>
    <cellStyle name="Output 2 5 2 3 10 2" xfId="17085"/>
    <cellStyle name="Output 2 5 2 3 10 3" xfId="17086"/>
    <cellStyle name="Output 2 5 2 3 11" xfId="17087"/>
    <cellStyle name="Output 2 5 2 3 11 2" xfId="17088"/>
    <cellStyle name="Output 2 5 2 3 11 3" xfId="17089"/>
    <cellStyle name="Output 2 5 2 3 12" xfId="17090"/>
    <cellStyle name="Output 2 5 2 3 12 2" xfId="17091"/>
    <cellStyle name="Output 2 5 2 3 12 3" xfId="17092"/>
    <cellStyle name="Output 2 5 2 3 13" xfId="17093"/>
    <cellStyle name="Output 2 5 2 3 14" xfId="17094"/>
    <cellStyle name="Output 2 5 2 3 2" xfId="17095"/>
    <cellStyle name="Output 2 5 2 3 2 2" xfId="17096"/>
    <cellStyle name="Output 2 5 2 3 2 3" xfId="17097"/>
    <cellStyle name="Output 2 5 2 3 3" xfId="17098"/>
    <cellStyle name="Output 2 5 2 3 3 2" xfId="17099"/>
    <cellStyle name="Output 2 5 2 3 3 3" xfId="17100"/>
    <cellStyle name="Output 2 5 2 3 4" xfId="17101"/>
    <cellStyle name="Output 2 5 2 3 4 2" xfId="17102"/>
    <cellStyle name="Output 2 5 2 3 4 3" xfId="17103"/>
    <cellStyle name="Output 2 5 2 3 5" xfId="17104"/>
    <cellStyle name="Output 2 5 2 3 5 2" xfId="17105"/>
    <cellStyle name="Output 2 5 2 3 5 3" xfId="17106"/>
    <cellStyle name="Output 2 5 2 3 6" xfId="17107"/>
    <cellStyle name="Output 2 5 2 3 6 2" xfId="17108"/>
    <cellStyle name="Output 2 5 2 3 6 3" xfId="17109"/>
    <cellStyle name="Output 2 5 2 3 7" xfId="17110"/>
    <cellStyle name="Output 2 5 2 3 7 2" xfId="17111"/>
    <cellStyle name="Output 2 5 2 3 7 3" xfId="17112"/>
    <cellStyle name="Output 2 5 2 3 8" xfId="17113"/>
    <cellStyle name="Output 2 5 2 3 8 2" xfId="17114"/>
    <cellStyle name="Output 2 5 2 3 8 3" xfId="17115"/>
    <cellStyle name="Output 2 5 2 3 9" xfId="17116"/>
    <cellStyle name="Output 2 5 2 3 9 2" xfId="17117"/>
    <cellStyle name="Output 2 5 2 3 9 3" xfId="17118"/>
    <cellStyle name="Output 2 5 2 4" xfId="17119"/>
    <cellStyle name="Output 2 5 2 4 2" xfId="17120"/>
    <cellStyle name="Output 2 5 2 4 3" xfId="17121"/>
    <cellStyle name="Output 2 5 2 5" xfId="17122"/>
    <cellStyle name="Output 2 5 2 5 2" xfId="17123"/>
    <cellStyle name="Output 2 5 2 5 3" xfId="17124"/>
    <cellStyle name="Output 2 5 2 6" xfId="17125"/>
    <cellStyle name="Output 2 5 2 6 2" xfId="17126"/>
    <cellStyle name="Output 2 5 2 6 3" xfId="17127"/>
    <cellStyle name="Output 2 5 2 7" xfId="17128"/>
    <cellStyle name="Output 2 5 2 7 2" xfId="17129"/>
    <cellStyle name="Output 2 5 2 7 3" xfId="17130"/>
    <cellStyle name="Output 2 5 2 8" xfId="17131"/>
    <cellStyle name="Output 2 5 2 8 2" xfId="17132"/>
    <cellStyle name="Output 2 5 2 8 3" xfId="17133"/>
    <cellStyle name="Output 2 5 2 9" xfId="17134"/>
    <cellStyle name="Output 2 5 2 9 2" xfId="17135"/>
    <cellStyle name="Output 2 5 2 9 3" xfId="17136"/>
    <cellStyle name="Output 2 5 20" xfId="17137"/>
    <cellStyle name="Output 2 5 21" xfId="17138"/>
    <cellStyle name="Output 2 5 3" xfId="17139"/>
    <cellStyle name="Output 2 5 3 10" xfId="17140"/>
    <cellStyle name="Output 2 5 3 10 2" xfId="17141"/>
    <cellStyle name="Output 2 5 3 10 3" xfId="17142"/>
    <cellStyle name="Output 2 5 3 11" xfId="17143"/>
    <cellStyle name="Output 2 5 3 11 2" xfId="17144"/>
    <cellStyle name="Output 2 5 3 11 3" xfId="17145"/>
    <cellStyle name="Output 2 5 3 12" xfId="17146"/>
    <cellStyle name="Output 2 5 3 12 2" xfId="17147"/>
    <cellStyle name="Output 2 5 3 12 3" xfId="17148"/>
    <cellStyle name="Output 2 5 3 13" xfId="17149"/>
    <cellStyle name="Output 2 5 3 13 2" xfId="17150"/>
    <cellStyle name="Output 2 5 3 13 3" xfId="17151"/>
    <cellStyle name="Output 2 5 3 14" xfId="17152"/>
    <cellStyle name="Output 2 5 3 14 2" xfId="17153"/>
    <cellStyle name="Output 2 5 3 14 3" xfId="17154"/>
    <cellStyle name="Output 2 5 3 15" xfId="17155"/>
    <cellStyle name="Output 2 5 3 15 2" xfId="17156"/>
    <cellStyle name="Output 2 5 3 15 3" xfId="17157"/>
    <cellStyle name="Output 2 5 3 16" xfId="17158"/>
    <cellStyle name="Output 2 5 3 17" xfId="17159"/>
    <cellStyle name="Output 2 5 3 18" xfId="17160"/>
    <cellStyle name="Output 2 5 3 19" xfId="17161"/>
    <cellStyle name="Output 2 5 3 2" xfId="17162"/>
    <cellStyle name="Output 2 5 3 2 10" xfId="17163"/>
    <cellStyle name="Output 2 5 3 2 10 2" xfId="17164"/>
    <cellStyle name="Output 2 5 3 2 10 3" xfId="17165"/>
    <cellStyle name="Output 2 5 3 2 11" xfId="17166"/>
    <cellStyle name="Output 2 5 3 2 11 2" xfId="17167"/>
    <cellStyle name="Output 2 5 3 2 11 3" xfId="17168"/>
    <cellStyle name="Output 2 5 3 2 12" xfId="17169"/>
    <cellStyle name="Output 2 5 3 2 12 2" xfId="17170"/>
    <cellStyle name="Output 2 5 3 2 12 3" xfId="17171"/>
    <cellStyle name="Output 2 5 3 2 13" xfId="17172"/>
    <cellStyle name="Output 2 5 3 2 14" xfId="17173"/>
    <cellStyle name="Output 2 5 3 2 2" xfId="17174"/>
    <cellStyle name="Output 2 5 3 2 2 2" xfId="17175"/>
    <cellStyle name="Output 2 5 3 2 2 3" xfId="17176"/>
    <cellStyle name="Output 2 5 3 2 3" xfId="17177"/>
    <cellStyle name="Output 2 5 3 2 3 2" xfId="17178"/>
    <cellStyle name="Output 2 5 3 2 3 3" xfId="17179"/>
    <cellStyle name="Output 2 5 3 2 4" xfId="17180"/>
    <cellStyle name="Output 2 5 3 2 4 2" xfId="17181"/>
    <cellStyle name="Output 2 5 3 2 4 3" xfId="17182"/>
    <cellStyle name="Output 2 5 3 2 5" xfId="17183"/>
    <cellStyle name="Output 2 5 3 2 5 2" xfId="17184"/>
    <cellStyle name="Output 2 5 3 2 5 3" xfId="17185"/>
    <cellStyle name="Output 2 5 3 2 6" xfId="17186"/>
    <cellStyle name="Output 2 5 3 2 6 2" xfId="17187"/>
    <cellStyle name="Output 2 5 3 2 6 3" xfId="17188"/>
    <cellStyle name="Output 2 5 3 2 7" xfId="17189"/>
    <cellStyle name="Output 2 5 3 2 7 2" xfId="17190"/>
    <cellStyle name="Output 2 5 3 2 7 3" xfId="17191"/>
    <cellStyle name="Output 2 5 3 2 8" xfId="17192"/>
    <cellStyle name="Output 2 5 3 2 8 2" xfId="17193"/>
    <cellStyle name="Output 2 5 3 2 8 3" xfId="17194"/>
    <cellStyle name="Output 2 5 3 2 9" xfId="17195"/>
    <cellStyle name="Output 2 5 3 2 9 2" xfId="17196"/>
    <cellStyle name="Output 2 5 3 2 9 3" xfId="17197"/>
    <cellStyle name="Output 2 5 3 3" xfId="17198"/>
    <cellStyle name="Output 2 5 3 3 10" xfId="17199"/>
    <cellStyle name="Output 2 5 3 3 10 2" xfId="17200"/>
    <cellStyle name="Output 2 5 3 3 10 3" xfId="17201"/>
    <cellStyle name="Output 2 5 3 3 11" xfId="17202"/>
    <cellStyle name="Output 2 5 3 3 11 2" xfId="17203"/>
    <cellStyle name="Output 2 5 3 3 11 3" xfId="17204"/>
    <cellStyle name="Output 2 5 3 3 12" xfId="17205"/>
    <cellStyle name="Output 2 5 3 3 12 2" xfId="17206"/>
    <cellStyle name="Output 2 5 3 3 12 3" xfId="17207"/>
    <cellStyle name="Output 2 5 3 3 13" xfId="17208"/>
    <cellStyle name="Output 2 5 3 3 14" xfId="17209"/>
    <cellStyle name="Output 2 5 3 3 2" xfId="17210"/>
    <cellStyle name="Output 2 5 3 3 2 2" xfId="17211"/>
    <cellStyle name="Output 2 5 3 3 2 3" xfId="17212"/>
    <cellStyle name="Output 2 5 3 3 3" xfId="17213"/>
    <cellStyle name="Output 2 5 3 3 3 2" xfId="17214"/>
    <cellStyle name="Output 2 5 3 3 3 3" xfId="17215"/>
    <cellStyle name="Output 2 5 3 3 4" xfId="17216"/>
    <cellStyle name="Output 2 5 3 3 4 2" xfId="17217"/>
    <cellStyle name="Output 2 5 3 3 4 3" xfId="17218"/>
    <cellStyle name="Output 2 5 3 3 5" xfId="17219"/>
    <cellStyle name="Output 2 5 3 3 5 2" xfId="17220"/>
    <cellStyle name="Output 2 5 3 3 5 3" xfId="17221"/>
    <cellStyle name="Output 2 5 3 3 6" xfId="17222"/>
    <cellStyle name="Output 2 5 3 3 6 2" xfId="17223"/>
    <cellStyle name="Output 2 5 3 3 6 3" xfId="17224"/>
    <cellStyle name="Output 2 5 3 3 7" xfId="17225"/>
    <cellStyle name="Output 2 5 3 3 7 2" xfId="17226"/>
    <cellStyle name="Output 2 5 3 3 7 3" xfId="17227"/>
    <cellStyle name="Output 2 5 3 3 8" xfId="17228"/>
    <cellStyle name="Output 2 5 3 3 8 2" xfId="17229"/>
    <cellStyle name="Output 2 5 3 3 8 3" xfId="17230"/>
    <cellStyle name="Output 2 5 3 3 9" xfId="17231"/>
    <cellStyle name="Output 2 5 3 3 9 2" xfId="17232"/>
    <cellStyle name="Output 2 5 3 3 9 3" xfId="17233"/>
    <cellStyle name="Output 2 5 3 4" xfId="17234"/>
    <cellStyle name="Output 2 5 3 4 2" xfId="17235"/>
    <cellStyle name="Output 2 5 3 4 3" xfId="17236"/>
    <cellStyle name="Output 2 5 3 5" xfId="17237"/>
    <cellStyle name="Output 2 5 3 5 2" xfId="17238"/>
    <cellStyle name="Output 2 5 3 5 3" xfId="17239"/>
    <cellStyle name="Output 2 5 3 6" xfId="17240"/>
    <cellStyle name="Output 2 5 3 6 2" xfId="17241"/>
    <cellStyle name="Output 2 5 3 6 3" xfId="17242"/>
    <cellStyle name="Output 2 5 3 7" xfId="17243"/>
    <cellStyle name="Output 2 5 3 7 2" xfId="17244"/>
    <cellStyle name="Output 2 5 3 7 3" xfId="17245"/>
    <cellStyle name="Output 2 5 3 8" xfId="17246"/>
    <cellStyle name="Output 2 5 3 8 2" xfId="17247"/>
    <cellStyle name="Output 2 5 3 8 3" xfId="17248"/>
    <cellStyle name="Output 2 5 3 9" xfId="17249"/>
    <cellStyle name="Output 2 5 3 9 2" xfId="17250"/>
    <cellStyle name="Output 2 5 3 9 3" xfId="17251"/>
    <cellStyle name="Output 2 5 4" xfId="17252"/>
    <cellStyle name="Output 2 5 4 10" xfId="17253"/>
    <cellStyle name="Output 2 5 4 10 2" xfId="17254"/>
    <cellStyle name="Output 2 5 4 10 3" xfId="17255"/>
    <cellStyle name="Output 2 5 4 11" xfId="17256"/>
    <cellStyle name="Output 2 5 4 11 2" xfId="17257"/>
    <cellStyle name="Output 2 5 4 11 3" xfId="17258"/>
    <cellStyle name="Output 2 5 4 12" xfId="17259"/>
    <cellStyle name="Output 2 5 4 12 2" xfId="17260"/>
    <cellStyle name="Output 2 5 4 12 3" xfId="17261"/>
    <cellStyle name="Output 2 5 4 13" xfId="17262"/>
    <cellStyle name="Output 2 5 4 14" xfId="17263"/>
    <cellStyle name="Output 2 5 4 2" xfId="17264"/>
    <cellStyle name="Output 2 5 4 2 2" xfId="17265"/>
    <cellStyle name="Output 2 5 4 2 3" xfId="17266"/>
    <cellStyle name="Output 2 5 4 3" xfId="17267"/>
    <cellStyle name="Output 2 5 4 3 2" xfId="17268"/>
    <cellStyle name="Output 2 5 4 3 3" xfId="17269"/>
    <cellStyle name="Output 2 5 4 4" xfId="17270"/>
    <cellStyle name="Output 2 5 4 4 2" xfId="17271"/>
    <cellStyle name="Output 2 5 4 4 3" xfId="17272"/>
    <cellStyle name="Output 2 5 4 5" xfId="17273"/>
    <cellStyle name="Output 2 5 4 5 2" xfId="17274"/>
    <cellStyle name="Output 2 5 4 5 3" xfId="17275"/>
    <cellStyle name="Output 2 5 4 6" xfId="17276"/>
    <cellStyle name="Output 2 5 4 6 2" xfId="17277"/>
    <cellStyle name="Output 2 5 4 6 3" xfId="17278"/>
    <cellStyle name="Output 2 5 4 7" xfId="17279"/>
    <cellStyle name="Output 2 5 4 7 2" xfId="17280"/>
    <cellStyle name="Output 2 5 4 7 3" xfId="17281"/>
    <cellStyle name="Output 2 5 4 8" xfId="17282"/>
    <cellStyle name="Output 2 5 4 8 2" xfId="17283"/>
    <cellStyle name="Output 2 5 4 8 3" xfId="17284"/>
    <cellStyle name="Output 2 5 4 9" xfId="17285"/>
    <cellStyle name="Output 2 5 4 9 2" xfId="17286"/>
    <cellStyle name="Output 2 5 4 9 3" xfId="17287"/>
    <cellStyle name="Output 2 5 5" xfId="17288"/>
    <cellStyle name="Output 2 5 5 10" xfId="17289"/>
    <cellStyle name="Output 2 5 5 10 2" xfId="17290"/>
    <cellStyle name="Output 2 5 5 10 3" xfId="17291"/>
    <cellStyle name="Output 2 5 5 11" xfId="17292"/>
    <cellStyle name="Output 2 5 5 11 2" xfId="17293"/>
    <cellStyle name="Output 2 5 5 11 3" xfId="17294"/>
    <cellStyle name="Output 2 5 5 12" xfId="17295"/>
    <cellStyle name="Output 2 5 5 12 2" xfId="17296"/>
    <cellStyle name="Output 2 5 5 12 3" xfId="17297"/>
    <cellStyle name="Output 2 5 5 13" xfId="17298"/>
    <cellStyle name="Output 2 5 5 14" xfId="17299"/>
    <cellStyle name="Output 2 5 5 2" xfId="17300"/>
    <cellStyle name="Output 2 5 5 2 2" xfId="17301"/>
    <cellStyle name="Output 2 5 5 2 3" xfId="17302"/>
    <cellStyle name="Output 2 5 5 3" xfId="17303"/>
    <cellStyle name="Output 2 5 5 3 2" xfId="17304"/>
    <cellStyle name="Output 2 5 5 3 3" xfId="17305"/>
    <cellStyle name="Output 2 5 5 4" xfId="17306"/>
    <cellStyle name="Output 2 5 5 4 2" xfId="17307"/>
    <cellStyle name="Output 2 5 5 4 3" xfId="17308"/>
    <cellStyle name="Output 2 5 5 5" xfId="17309"/>
    <cellStyle name="Output 2 5 5 5 2" xfId="17310"/>
    <cellStyle name="Output 2 5 5 5 3" xfId="17311"/>
    <cellStyle name="Output 2 5 5 6" xfId="17312"/>
    <cellStyle name="Output 2 5 5 6 2" xfId="17313"/>
    <cellStyle name="Output 2 5 5 6 3" xfId="17314"/>
    <cellStyle name="Output 2 5 5 7" xfId="17315"/>
    <cellStyle name="Output 2 5 5 7 2" xfId="17316"/>
    <cellStyle name="Output 2 5 5 7 3" xfId="17317"/>
    <cellStyle name="Output 2 5 5 8" xfId="17318"/>
    <cellStyle name="Output 2 5 5 8 2" xfId="17319"/>
    <cellStyle name="Output 2 5 5 8 3" xfId="17320"/>
    <cellStyle name="Output 2 5 5 9" xfId="17321"/>
    <cellStyle name="Output 2 5 5 9 2" xfId="17322"/>
    <cellStyle name="Output 2 5 5 9 3" xfId="17323"/>
    <cellStyle name="Output 2 5 6" xfId="17324"/>
    <cellStyle name="Output 2 5 6 2" xfId="17325"/>
    <cellStyle name="Output 2 5 6 3" xfId="17326"/>
    <cellStyle name="Output 2 5 7" xfId="17327"/>
    <cellStyle name="Output 2 5 7 2" xfId="17328"/>
    <cellStyle name="Output 2 5 7 3" xfId="17329"/>
    <cellStyle name="Output 2 5 8" xfId="17330"/>
    <cellStyle name="Output 2 5 8 2" xfId="17331"/>
    <cellStyle name="Output 2 5 8 3" xfId="17332"/>
    <cellStyle name="Output 2 5 9" xfId="17333"/>
    <cellStyle name="Output 2 5 9 2" xfId="17334"/>
    <cellStyle name="Output 2 5 9 3" xfId="17335"/>
    <cellStyle name="Output 2 6" xfId="17336"/>
    <cellStyle name="Output 2 6 10" xfId="17337"/>
    <cellStyle name="Output 2 6 10 2" xfId="17338"/>
    <cellStyle name="Output 2 6 10 3" xfId="17339"/>
    <cellStyle name="Output 2 6 11" xfId="17340"/>
    <cellStyle name="Output 2 6 11 2" xfId="17341"/>
    <cellStyle name="Output 2 6 11 3" xfId="17342"/>
    <cellStyle name="Output 2 6 12" xfId="17343"/>
    <cellStyle name="Output 2 6 12 2" xfId="17344"/>
    <cellStyle name="Output 2 6 12 3" xfId="17345"/>
    <cellStyle name="Output 2 6 13" xfId="17346"/>
    <cellStyle name="Output 2 6 13 2" xfId="17347"/>
    <cellStyle name="Output 2 6 13 3" xfId="17348"/>
    <cellStyle name="Output 2 6 14" xfId="17349"/>
    <cellStyle name="Output 2 6 14 2" xfId="17350"/>
    <cellStyle name="Output 2 6 14 3" xfId="17351"/>
    <cellStyle name="Output 2 6 15" xfId="17352"/>
    <cellStyle name="Output 2 6 15 2" xfId="17353"/>
    <cellStyle name="Output 2 6 15 3" xfId="17354"/>
    <cellStyle name="Output 2 6 16" xfId="17355"/>
    <cellStyle name="Output 2 6 16 2" xfId="17356"/>
    <cellStyle name="Output 2 6 16 3" xfId="17357"/>
    <cellStyle name="Output 2 6 17" xfId="17358"/>
    <cellStyle name="Output 2 6 17 2" xfId="17359"/>
    <cellStyle name="Output 2 6 17 3" xfId="17360"/>
    <cellStyle name="Output 2 6 18" xfId="17361"/>
    <cellStyle name="Output 2 6 19" xfId="17362"/>
    <cellStyle name="Output 2 6 2" xfId="17363"/>
    <cellStyle name="Output 2 6 2 10" xfId="17364"/>
    <cellStyle name="Output 2 6 2 10 2" xfId="17365"/>
    <cellStyle name="Output 2 6 2 10 3" xfId="17366"/>
    <cellStyle name="Output 2 6 2 11" xfId="17367"/>
    <cellStyle name="Output 2 6 2 11 2" xfId="17368"/>
    <cellStyle name="Output 2 6 2 11 3" xfId="17369"/>
    <cellStyle name="Output 2 6 2 12" xfId="17370"/>
    <cellStyle name="Output 2 6 2 12 2" xfId="17371"/>
    <cellStyle name="Output 2 6 2 12 3" xfId="17372"/>
    <cellStyle name="Output 2 6 2 13" xfId="17373"/>
    <cellStyle name="Output 2 6 2 13 2" xfId="17374"/>
    <cellStyle name="Output 2 6 2 13 3" xfId="17375"/>
    <cellStyle name="Output 2 6 2 14" xfId="17376"/>
    <cellStyle name="Output 2 6 2 14 2" xfId="17377"/>
    <cellStyle name="Output 2 6 2 14 3" xfId="17378"/>
    <cellStyle name="Output 2 6 2 15" xfId="17379"/>
    <cellStyle name="Output 2 6 2 15 2" xfId="17380"/>
    <cellStyle name="Output 2 6 2 15 3" xfId="17381"/>
    <cellStyle name="Output 2 6 2 16" xfId="17382"/>
    <cellStyle name="Output 2 6 2 17" xfId="17383"/>
    <cellStyle name="Output 2 6 2 18" xfId="17384"/>
    <cellStyle name="Output 2 6 2 19" xfId="17385"/>
    <cellStyle name="Output 2 6 2 2" xfId="17386"/>
    <cellStyle name="Output 2 6 2 2 10" xfId="17387"/>
    <cellStyle name="Output 2 6 2 2 10 2" xfId="17388"/>
    <cellStyle name="Output 2 6 2 2 10 3" xfId="17389"/>
    <cellStyle name="Output 2 6 2 2 11" xfId="17390"/>
    <cellStyle name="Output 2 6 2 2 11 2" xfId="17391"/>
    <cellStyle name="Output 2 6 2 2 11 3" xfId="17392"/>
    <cellStyle name="Output 2 6 2 2 12" xfId="17393"/>
    <cellStyle name="Output 2 6 2 2 12 2" xfId="17394"/>
    <cellStyle name="Output 2 6 2 2 12 3" xfId="17395"/>
    <cellStyle name="Output 2 6 2 2 13" xfId="17396"/>
    <cellStyle name="Output 2 6 2 2 14" xfId="17397"/>
    <cellStyle name="Output 2 6 2 2 2" xfId="17398"/>
    <cellStyle name="Output 2 6 2 2 2 2" xfId="17399"/>
    <cellStyle name="Output 2 6 2 2 2 3" xfId="17400"/>
    <cellStyle name="Output 2 6 2 2 3" xfId="17401"/>
    <cellStyle name="Output 2 6 2 2 3 2" xfId="17402"/>
    <cellStyle name="Output 2 6 2 2 3 3" xfId="17403"/>
    <cellStyle name="Output 2 6 2 2 4" xfId="17404"/>
    <cellStyle name="Output 2 6 2 2 4 2" xfId="17405"/>
    <cellStyle name="Output 2 6 2 2 4 3" xfId="17406"/>
    <cellStyle name="Output 2 6 2 2 5" xfId="17407"/>
    <cellStyle name="Output 2 6 2 2 5 2" xfId="17408"/>
    <cellStyle name="Output 2 6 2 2 5 3" xfId="17409"/>
    <cellStyle name="Output 2 6 2 2 6" xfId="17410"/>
    <cellStyle name="Output 2 6 2 2 6 2" xfId="17411"/>
    <cellStyle name="Output 2 6 2 2 6 3" xfId="17412"/>
    <cellStyle name="Output 2 6 2 2 7" xfId="17413"/>
    <cellStyle name="Output 2 6 2 2 7 2" xfId="17414"/>
    <cellStyle name="Output 2 6 2 2 7 3" xfId="17415"/>
    <cellStyle name="Output 2 6 2 2 8" xfId="17416"/>
    <cellStyle name="Output 2 6 2 2 8 2" xfId="17417"/>
    <cellStyle name="Output 2 6 2 2 8 3" xfId="17418"/>
    <cellStyle name="Output 2 6 2 2 9" xfId="17419"/>
    <cellStyle name="Output 2 6 2 2 9 2" xfId="17420"/>
    <cellStyle name="Output 2 6 2 2 9 3" xfId="17421"/>
    <cellStyle name="Output 2 6 2 3" xfId="17422"/>
    <cellStyle name="Output 2 6 2 3 10" xfId="17423"/>
    <cellStyle name="Output 2 6 2 3 10 2" xfId="17424"/>
    <cellStyle name="Output 2 6 2 3 10 3" xfId="17425"/>
    <cellStyle name="Output 2 6 2 3 11" xfId="17426"/>
    <cellStyle name="Output 2 6 2 3 11 2" xfId="17427"/>
    <cellStyle name="Output 2 6 2 3 11 3" xfId="17428"/>
    <cellStyle name="Output 2 6 2 3 12" xfId="17429"/>
    <cellStyle name="Output 2 6 2 3 12 2" xfId="17430"/>
    <cellStyle name="Output 2 6 2 3 12 3" xfId="17431"/>
    <cellStyle name="Output 2 6 2 3 13" xfId="17432"/>
    <cellStyle name="Output 2 6 2 3 14" xfId="17433"/>
    <cellStyle name="Output 2 6 2 3 2" xfId="17434"/>
    <cellStyle name="Output 2 6 2 3 2 2" xfId="17435"/>
    <cellStyle name="Output 2 6 2 3 2 3" xfId="17436"/>
    <cellStyle name="Output 2 6 2 3 3" xfId="17437"/>
    <cellStyle name="Output 2 6 2 3 3 2" xfId="17438"/>
    <cellStyle name="Output 2 6 2 3 3 3" xfId="17439"/>
    <cellStyle name="Output 2 6 2 3 4" xfId="17440"/>
    <cellStyle name="Output 2 6 2 3 4 2" xfId="17441"/>
    <cellStyle name="Output 2 6 2 3 4 3" xfId="17442"/>
    <cellStyle name="Output 2 6 2 3 5" xfId="17443"/>
    <cellStyle name="Output 2 6 2 3 5 2" xfId="17444"/>
    <cellStyle name="Output 2 6 2 3 5 3" xfId="17445"/>
    <cellStyle name="Output 2 6 2 3 6" xfId="17446"/>
    <cellStyle name="Output 2 6 2 3 6 2" xfId="17447"/>
    <cellStyle name="Output 2 6 2 3 6 3" xfId="17448"/>
    <cellStyle name="Output 2 6 2 3 7" xfId="17449"/>
    <cellStyle name="Output 2 6 2 3 7 2" xfId="17450"/>
    <cellStyle name="Output 2 6 2 3 7 3" xfId="17451"/>
    <cellStyle name="Output 2 6 2 3 8" xfId="17452"/>
    <cellStyle name="Output 2 6 2 3 8 2" xfId="17453"/>
    <cellStyle name="Output 2 6 2 3 8 3" xfId="17454"/>
    <cellStyle name="Output 2 6 2 3 9" xfId="17455"/>
    <cellStyle name="Output 2 6 2 3 9 2" xfId="17456"/>
    <cellStyle name="Output 2 6 2 3 9 3" xfId="17457"/>
    <cellStyle name="Output 2 6 2 4" xfId="17458"/>
    <cellStyle name="Output 2 6 2 4 2" xfId="17459"/>
    <cellStyle name="Output 2 6 2 4 3" xfId="17460"/>
    <cellStyle name="Output 2 6 2 5" xfId="17461"/>
    <cellStyle name="Output 2 6 2 5 2" xfId="17462"/>
    <cellStyle name="Output 2 6 2 5 3" xfId="17463"/>
    <cellStyle name="Output 2 6 2 6" xfId="17464"/>
    <cellStyle name="Output 2 6 2 6 2" xfId="17465"/>
    <cellStyle name="Output 2 6 2 6 3" xfId="17466"/>
    <cellStyle name="Output 2 6 2 7" xfId="17467"/>
    <cellStyle name="Output 2 6 2 7 2" xfId="17468"/>
    <cellStyle name="Output 2 6 2 7 3" xfId="17469"/>
    <cellStyle name="Output 2 6 2 8" xfId="17470"/>
    <cellStyle name="Output 2 6 2 8 2" xfId="17471"/>
    <cellStyle name="Output 2 6 2 8 3" xfId="17472"/>
    <cellStyle name="Output 2 6 2 9" xfId="17473"/>
    <cellStyle name="Output 2 6 2 9 2" xfId="17474"/>
    <cellStyle name="Output 2 6 2 9 3" xfId="17475"/>
    <cellStyle name="Output 2 6 20" xfId="17476"/>
    <cellStyle name="Output 2 6 21" xfId="17477"/>
    <cellStyle name="Output 2 6 3" xfId="17478"/>
    <cellStyle name="Output 2 6 3 10" xfId="17479"/>
    <cellStyle name="Output 2 6 3 10 2" xfId="17480"/>
    <cellStyle name="Output 2 6 3 10 3" xfId="17481"/>
    <cellStyle name="Output 2 6 3 11" xfId="17482"/>
    <cellStyle name="Output 2 6 3 11 2" xfId="17483"/>
    <cellStyle name="Output 2 6 3 11 3" xfId="17484"/>
    <cellStyle name="Output 2 6 3 12" xfId="17485"/>
    <cellStyle name="Output 2 6 3 12 2" xfId="17486"/>
    <cellStyle name="Output 2 6 3 12 3" xfId="17487"/>
    <cellStyle name="Output 2 6 3 13" xfId="17488"/>
    <cellStyle name="Output 2 6 3 13 2" xfId="17489"/>
    <cellStyle name="Output 2 6 3 13 3" xfId="17490"/>
    <cellStyle name="Output 2 6 3 14" xfId="17491"/>
    <cellStyle name="Output 2 6 3 14 2" xfId="17492"/>
    <cellStyle name="Output 2 6 3 14 3" xfId="17493"/>
    <cellStyle name="Output 2 6 3 15" xfId="17494"/>
    <cellStyle name="Output 2 6 3 15 2" xfId="17495"/>
    <cellStyle name="Output 2 6 3 15 3" xfId="17496"/>
    <cellStyle name="Output 2 6 3 16" xfId="17497"/>
    <cellStyle name="Output 2 6 3 17" xfId="17498"/>
    <cellStyle name="Output 2 6 3 18" xfId="17499"/>
    <cellStyle name="Output 2 6 3 19" xfId="17500"/>
    <cellStyle name="Output 2 6 3 2" xfId="17501"/>
    <cellStyle name="Output 2 6 3 2 10" xfId="17502"/>
    <cellStyle name="Output 2 6 3 2 10 2" xfId="17503"/>
    <cellStyle name="Output 2 6 3 2 10 3" xfId="17504"/>
    <cellStyle name="Output 2 6 3 2 11" xfId="17505"/>
    <cellStyle name="Output 2 6 3 2 11 2" xfId="17506"/>
    <cellStyle name="Output 2 6 3 2 11 3" xfId="17507"/>
    <cellStyle name="Output 2 6 3 2 12" xfId="17508"/>
    <cellStyle name="Output 2 6 3 2 12 2" xfId="17509"/>
    <cellStyle name="Output 2 6 3 2 12 3" xfId="17510"/>
    <cellStyle name="Output 2 6 3 2 13" xfId="17511"/>
    <cellStyle name="Output 2 6 3 2 14" xfId="17512"/>
    <cellStyle name="Output 2 6 3 2 2" xfId="17513"/>
    <cellStyle name="Output 2 6 3 2 2 2" xfId="17514"/>
    <cellStyle name="Output 2 6 3 2 2 3" xfId="17515"/>
    <cellStyle name="Output 2 6 3 2 3" xfId="17516"/>
    <cellStyle name="Output 2 6 3 2 3 2" xfId="17517"/>
    <cellStyle name="Output 2 6 3 2 3 3" xfId="17518"/>
    <cellStyle name="Output 2 6 3 2 4" xfId="17519"/>
    <cellStyle name="Output 2 6 3 2 4 2" xfId="17520"/>
    <cellStyle name="Output 2 6 3 2 4 3" xfId="17521"/>
    <cellStyle name="Output 2 6 3 2 5" xfId="17522"/>
    <cellStyle name="Output 2 6 3 2 5 2" xfId="17523"/>
    <cellStyle name="Output 2 6 3 2 5 3" xfId="17524"/>
    <cellStyle name="Output 2 6 3 2 6" xfId="17525"/>
    <cellStyle name="Output 2 6 3 2 6 2" xfId="17526"/>
    <cellStyle name="Output 2 6 3 2 6 3" xfId="17527"/>
    <cellStyle name="Output 2 6 3 2 7" xfId="17528"/>
    <cellStyle name="Output 2 6 3 2 7 2" xfId="17529"/>
    <cellStyle name="Output 2 6 3 2 7 3" xfId="17530"/>
    <cellStyle name="Output 2 6 3 2 8" xfId="17531"/>
    <cellStyle name="Output 2 6 3 2 8 2" xfId="17532"/>
    <cellStyle name="Output 2 6 3 2 8 3" xfId="17533"/>
    <cellStyle name="Output 2 6 3 2 9" xfId="17534"/>
    <cellStyle name="Output 2 6 3 2 9 2" xfId="17535"/>
    <cellStyle name="Output 2 6 3 2 9 3" xfId="17536"/>
    <cellStyle name="Output 2 6 3 3" xfId="17537"/>
    <cellStyle name="Output 2 6 3 3 10" xfId="17538"/>
    <cellStyle name="Output 2 6 3 3 10 2" xfId="17539"/>
    <cellStyle name="Output 2 6 3 3 10 3" xfId="17540"/>
    <cellStyle name="Output 2 6 3 3 11" xfId="17541"/>
    <cellStyle name="Output 2 6 3 3 11 2" xfId="17542"/>
    <cellStyle name="Output 2 6 3 3 11 3" xfId="17543"/>
    <cellStyle name="Output 2 6 3 3 12" xfId="17544"/>
    <cellStyle name="Output 2 6 3 3 12 2" xfId="17545"/>
    <cellStyle name="Output 2 6 3 3 12 3" xfId="17546"/>
    <cellStyle name="Output 2 6 3 3 13" xfId="17547"/>
    <cellStyle name="Output 2 6 3 3 14" xfId="17548"/>
    <cellStyle name="Output 2 6 3 3 2" xfId="17549"/>
    <cellStyle name="Output 2 6 3 3 2 2" xfId="17550"/>
    <cellStyle name="Output 2 6 3 3 2 3" xfId="17551"/>
    <cellStyle name="Output 2 6 3 3 3" xfId="17552"/>
    <cellStyle name="Output 2 6 3 3 3 2" xfId="17553"/>
    <cellStyle name="Output 2 6 3 3 3 3" xfId="17554"/>
    <cellStyle name="Output 2 6 3 3 4" xfId="17555"/>
    <cellStyle name="Output 2 6 3 3 4 2" xfId="17556"/>
    <cellStyle name="Output 2 6 3 3 4 3" xfId="17557"/>
    <cellStyle name="Output 2 6 3 3 5" xfId="17558"/>
    <cellStyle name="Output 2 6 3 3 5 2" xfId="17559"/>
    <cellStyle name="Output 2 6 3 3 5 3" xfId="17560"/>
    <cellStyle name="Output 2 6 3 3 6" xfId="17561"/>
    <cellStyle name="Output 2 6 3 3 6 2" xfId="17562"/>
    <cellStyle name="Output 2 6 3 3 6 3" xfId="17563"/>
    <cellStyle name="Output 2 6 3 3 7" xfId="17564"/>
    <cellStyle name="Output 2 6 3 3 7 2" xfId="17565"/>
    <cellStyle name="Output 2 6 3 3 7 3" xfId="17566"/>
    <cellStyle name="Output 2 6 3 3 8" xfId="17567"/>
    <cellStyle name="Output 2 6 3 3 8 2" xfId="17568"/>
    <cellStyle name="Output 2 6 3 3 8 3" xfId="17569"/>
    <cellStyle name="Output 2 6 3 3 9" xfId="17570"/>
    <cellStyle name="Output 2 6 3 3 9 2" xfId="17571"/>
    <cellStyle name="Output 2 6 3 3 9 3" xfId="17572"/>
    <cellStyle name="Output 2 6 3 4" xfId="17573"/>
    <cellStyle name="Output 2 6 3 4 2" xfId="17574"/>
    <cellStyle name="Output 2 6 3 4 3" xfId="17575"/>
    <cellStyle name="Output 2 6 3 5" xfId="17576"/>
    <cellStyle name="Output 2 6 3 5 2" xfId="17577"/>
    <cellStyle name="Output 2 6 3 5 3" xfId="17578"/>
    <cellStyle name="Output 2 6 3 6" xfId="17579"/>
    <cellStyle name="Output 2 6 3 6 2" xfId="17580"/>
    <cellStyle name="Output 2 6 3 6 3" xfId="17581"/>
    <cellStyle name="Output 2 6 3 7" xfId="17582"/>
    <cellStyle name="Output 2 6 3 7 2" xfId="17583"/>
    <cellStyle name="Output 2 6 3 7 3" xfId="17584"/>
    <cellStyle name="Output 2 6 3 8" xfId="17585"/>
    <cellStyle name="Output 2 6 3 8 2" xfId="17586"/>
    <cellStyle name="Output 2 6 3 8 3" xfId="17587"/>
    <cellStyle name="Output 2 6 3 9" xfId="17588"/>
    <cellStyle name="Output 2 6 3 9 2" xfId="17589"/>
    <cellStyle name="Output 2 6 3 9 3" xfId="17590"/>
    <cellStyle name="Output 2 6 4" xfId="17591"/>
    <cellStyle name="Output 2 6 4 10" xfId="17592"/>
    <cellStyle name="Output 2 6 4 10 2" xfId="17593"/>
    <cellStyle name="Output 2 6 4 10 3" xfId="17594"/>
    <cellStyle name="Output 2 6 4 11" xfId="17595"/>
    <cellStyle name="Output 2 6 4 11 2" xfId="17596"/>
    <cellStyle name="Output 2 6 4 11 3" xfId="17597"/>
    <cellStyle name="Output 2 6 4 12" xfId="17598"/>
    <cellStyle name="Output 2 6 4 12 2" xfId="17599"/>
    <cellStyle name="Output 2 6 4 12 3" xfId="17600"/>
    <cellStyle name="Output 2 6 4 13" xfId="17601"/>
    <cellStyle name="Output 2 6 4 14" xfId="17602"/>
    <cellStyle name="Output 2 6 4 2" xfId="17603"/>
    <cellStyle name="Output 2 6 4 2 2" xfId="17604"/>
    <cellStyle name="Output 2 6 4 2 3" xfId="17605"/>
    <cellStyle name="Output 2 6 4 3" xfId="17606"/>
    <cellStyle name="Output 2 6 4 3 2" xfId="17607"/>
    <cellStyle name="Output 2 6 4 3 3" xfId="17608"/>
    <cellStyle name="Output 2 6 4 4" xfId="17609"/>
    <cellStyle name="Output 2 6 4 4 2" xfId="17610"/>
    <cellStyle name="Output 2 6 4 4 3" xfId="17611"/>
    <cellStyle name="Output 2 6 4 5" xfId="17612"/>
    <cellStyle name="Output 2 6 4 5 2" xfId="17613"/>
    <cellStyle name="Output 2 6 4 5 3" xfId="17614"/>
    <cellStyle name="Output 2 6 4 6" xfId="17615"/>
    <cellStyle name="Output 2 6 4 6 2" xfId="17616"/>
    <cellStyle name="Output 2 6 4 6 3" xfId="17617"/>
    <cellStyle name="Output 2 6 4 7" xfId="17618"/>
    <cellStyle name="Output 2 6 4 7 2" xfId="17619"/>
    <cellStyle name="Output 2 6 4 7 3" xfId="17620"/>
    <cellStyle name="Output 2 6 4 8" xfId="17621"/>
    <cellStyle name="Output 2 6 4 8 2" xfId="17622"/>
    <cellStyle name="Output 2 6 4 8 3" xfId="17623"/>
    <cellStyle name="Output 2 6 4 9" xfId="17624"/>
    <cellStyle name="Output 2 6 4 9 2" xfId="17625"/>
    <cellStyle name="Output 2 6 4 9 3" xfId="17626"/>
    <cellStyle name="Output 2 6 5" xfId="17627"/>
    <cellStyle name="Output 2 6 5 10" xfId="17628"/>
    <cellStyle name="Output 2 6 5 10 2" xfId="17629"/>
    <cellStyle name="Output 2 6 5 10 3" xfId="17630"/>
    <cellStyle name="Output 2 6 5 11" xfId="17631"/>
    <cellStyle name="Output 2 6 5 11 2" xfId="17632"/>
    <cellStyle name="Output 2 6 5 11 3" xfId="17633"/>
    <cellStyle name="Output 2 6 5 12" xfId="17634"/>
    <cellStyle name="Output 2 6 5 12 2" xfId="17635"/>
    <cellStyle name="Output 2 6 5 12 3" xfId="17636"/>
    <cellStyle name="Output 2 6 5 13" xfId="17637"/>
    <cellStyle name="Output 2 6 5 14" xfId="17638"/>
    <cellStyle name="Output 2 6 5 2" xfId="17639"/>
    <cellStyle name="Output 2 6 5 2 2" xfId="17640"/>
    <cellStyle name="Output 2 6 5 2 3" xfId="17641"/>
    <cellStyle name="Output 2 6 5 3" xfId="17642"/>
    <cellStyle name="Output 2 6 5 3 2" xfId="17643"/>
    <cellStyle name="Output 2 6 5 3 3" xfId="17644"/>
    <cellStyle name="Output 2 6 5 4" xfId="17645"/>
    <cellStyle name="Output 2 6 5 4 2" xfId="17646"/>
    <cellStyle name="Output 2 6 5 4 3" xfId="17647"/>
    <cellStyle name="Output 2 6 5 5" xfId="17648"/>
    <cellStyle name="Output 2 6 5 5 2" xfId="17649"/>
    <cellStyle name="Output 2 6 5 5 3" xfId="17650"/>
    <cellStyle name="Output 2 6 5 6" xfId="17651"/>
    <cellStyle name="Output 2 6 5 6 2" xfId="17652"/>
    <cellStyle name="Output 2 6 5 6 3" xfId="17653"/>
    <cellStyle name="Output 2 6 5 7" xfId="17654"/>
    <cellStyle name="Output 2 6 5 7 2" xfId="17655"/>
    <cellStyle name="Output 2 6 5 7 3" xfId="17656"/>
    <cellStyle name="Output 2 6 5 8" xfId="17657"/>
    <cellStyle name="Output 2 6 5 8 2" xfId="17658"/>
    <cellStyle name="Output 2 6 5 8 3" xfId="17659"/>
    <cellStyle name="Output 2 6 5 9" xfId="17660"/>
    <cellStyle name="Output 2 6 5 9 2" xfId="17661"/>
    <cellStyle name="Output 2 6 5 9 3" xfId="17662"/>
    <cellStyle name="Output 2 6 6" xfId="17663"/>
    <cellStyle name="Output 2 6 6 2" xfId="17664"/>
    <cellStyle name="Output 2 6 6 3" xfId="17665"/>
    <cellStyle name="Output 2 6 7" xfId="17666"/>
    <cellStyle name="Output 2 6 7 2" xfId="17667"/>
    <cellStyle name="Output 2 6 7 3" xfId="17668"/>
    <cellStyle name="Output 2 6 8" xfId="17669"/>
    <cellStyle name="Output 2 6 8 2" xfId="17670"/>
    <cellStyle name="Output 2 6 8 3" xfId="17671"/>
    <cellStyle name="Output 2 6 9" xfId="17672"/>
    <cellStyle name="Output 2 6 9 2" xfId="17673"/>
    <cellStyle name="Output 2 6 9 3" xfId="17674"/>
    <cellStyle name="Output 2 7" xfId="17675"/>
    <cellStyle name="Output 2 7 10" xfId="17676"/>
    <cellStyle name="Output 2 7 10 2" xfId="17677"/>
    <cellStyle name="Output 2 7 10 3" xfId="17678"/>
    <cellStyle name="Output 2 7 11" xfId="17679"/>
    <cellStyle name="Output 2 7 11 2" xfId="17680"/>
    <cellStyle name="Output 2 7 11 3" xfId="17681"/>
    <cellStyle name="Output 2 7 12" xfId="17682"/>
    <cellStyle name="Output 2 7 12 2" xfId="17683"/>
    <cellStyle name="Output 2 7 12 3" xfId="17684"/>
    <cellStyle name="Output 2 7 13" xfId="17685"/>
    <cellStyle name="Output 2 7 13 2" xfId="17686"/>
    <cellStyle name="Output 2 7 13 3" xfId="17687"/>
    <cellStyle name="Output 2 7 14" xfId="17688"/>
    <cellStyle name="Output 2 7 14 2" xfId="17689"/>
    <cellStyle name="Output 2 7 14 3" xfId="17690"/>
    <cellStyle name="Output 2 7 15" xfId="17691"/>
    <cellStyle name="Output 2 7 15 2" xfId="17692"/>
    <cellStyle name="Output 2 7 15 3" xfId="17693"/>
    <cellStyle name="Output 2 7 16" xfId="17694"/>
    <cellStyle name="Output 2 7 16 2" xfId="17695"/>
    <cellStyle name="Output 2 7 16 3" xfId="17696"/>
    <cellStyle name="Output 2 7 17" xfId="17697"/>
    <cellStyle name="Output 2 7 17 2" xfId="17698"/>
    <cellStyle name="Output 2 7 17 3" xfId="17699"/>
    <cellStyle name="Output 2 7 18" xfId="17700"/>
    <cellStyle name="Output 2 7 19" xfId="17701"/>
    <cellStyle name="Output 2 7 2" xfId="17702"/>
    <cellStyle name="Output 2 7 2 10" xfId="17703"/>
    <cellStyle name="Output 2 7 2 10 2" xfId="17704"/>
    <cellStyle name="Output 2 7 2 10 3" xfId="17705"/>
    <cellStyle name="Output 2 7 2 11" xfId="17706"/>
    <cellStyle name="Output 2 7 2 11 2" xfId="17707"/>
    <cellStyle name="Output 2 7 2 11 3" xfId="17708"/>
    <cellStyle name="Output 2 7 2 12" xfId="17709"/>
    <cellStyle name="Output 2 7 2 12 2" xfId="17710"/>
    <cellStyle name="Output 2 7 2 12 3" xfId="17711"/>
    <cellStyle name="Output 2 7 2 13" xfId="17712"/>
    <cellStyle name="Output 2 7 2 13 2" xfId="17713"/>
    <cellStyle name="Output 2 7 2 13 3" xfId="17714"/>
    <cellStyle name="Output 2 7 2 14" xfId="17715"/>
    <cellStyle name="Output 2 7 2 14 2" xfId="17716"/>
    <cellStyle name="Output 2 7 2 14 3" xfId="17717"/>
    <cellStyle name="Output 2 7 2 15" xfId="17718"/>
    <cellStyle name="Output 2 7 2 15 2" xfId="17719"/>
    <cellStyle name="Output 2 7 2 15 3" xfId="17720"/>
    <cellStyle name="Output 2 7 2 16" xfId="17721"/>
    <cellStyle name="Output 2 7 2 17" xfId="17722"/>
    <cellStyle name="Output 2 7 2 18" xfId="17723"/>
    <cellStyle name="Output 2 7 2 19" xfId="17724"/>
    <cellStyle name="Output 2 7 2 2" xfId="17725"/>
    <cellStyle name="Output 2 7 2 2 10" xfId="17726"/>
    <cellStyle name="Output 2 7 2 2 10 2" xfId="17727"/>
    <cellStyle name="Output 2 7 2 2 10 3" xfId="17728"/>
    <cellStyle name="Output 2 7 2 2 11" xfId="17729"/>
    <cellStyle name="Output 2 7 2 2 11 2" xfId="17730"/>
    <cellStyle name="Output 2 7 2 2 11 3" xfId="17731"/>
    <cellStyle name="Output 2 7 2 2 12" xfId="17732"/>
    <cellStyle name="Output 2 7 2 2 12 2" xfId="17733"/>
    <cellStyle name="Output 2 7 2 2 12 3" xfId="17734"/>
    <cellStyle name="Output 2 7 2 2 13" xfId="17735"/>
    <cellStyle name="Output 2 7 2 2 14" xfId="17736"/>
    <cellStyle name="Output 2 7 2 2 2" xfId="17737"/>
    <cellStyle name="Output 2 7 2 2 2 2" xfId="17738"/>
    <cellStyle name="Output 2 7 2 2 2 3" xfId="17739"/>
    <cellStyle name="Output 2 7 2 2 3" xfId="17740"/>
    <cellStyle name="Output 2 7 2 2 3 2" xfId="17741"/>
    <cellStyle name="Output 2 7 2 2 3 3" xfId="17742"/>
    <cellStyle name="Output 2 7 2 2 4" xfId="17743"/>
    <cellStyle name="Output 2 7 2 2 4 2" xfId="17744"/>
    <cellStyle name="Output 2 7 2 2 4 3" xfId="17745"/>
    <cellStyle name="Output 2 7 2 2 5" xfId="17746"/>
    <cellStyle name="Output 2 7 2 2 5 2" xfId="17747"/>
    <cellStyle name="Output 2 7 2 2 5 3" xfId="17748"/>
    <cellStyle name="Output 2 7 2 2 6" xfId="17749"/>
    <cellStyle name="Output 2 7 2 2 6 2" xfId="17750"/>
    <cellStyle name="Output 2 7 2 2 6 3" xfId="17751"/>
    <cellStyle name="Output 2 7 2 2 7" xfId="17752"/>
    <cellStyle name="Output 2 7 2 2 7 2" xfId="17753"/>
    <cellStyle name="Output 2 7 2 2 7 3" xfId="17754"/>
    <cellStyle name="Output 2 7 2 2 8" xfId="17755"/>
    <cellStyle name="Output 2 7 2 2 8 2" xfId="17756"/>
    <cellStyle name="Output 2 7 2 2 8 3" xfId="17757"/>
    <cellStyle name="Output 2 7 2 2 9" xfId="17758"/>
    <cellStyle name="Output 2 7 2 2 9 2" xfId="17759"/>
    <cellStyle name="Output 2 7 2 2 9 3" xfId="17760"/>
    <cellStyle name="Output 2 7 2 3" xfId="17761"/>
    <cellStyle name="Output 2 7 2 3 10" xfId="17762"/>
    <cellStyle name="Output 2 7 2 3 10 2" xfId="17763"/>
    <cellStyle name="Output 2 7 2 3 10 3" xfId="17764"/>
    <cellStyle name="Output 2 7 2 3 11" xfId="17765"/>
    <cellStyle name="Output 2 7 2 3 11 2" xfId="17766"/>
    <cellStyle name="Output 2 7 2 3 11 3" xfId="17767"/>
    <cellStyle name="Output 2 7 2 3 12" xfId="17768"/>
    <cellStyle name="Output 2 7 2 3 12 2" xfId="17769"/>
    <cellStyle name="Output 2 7 2 3 12 3" xfId="17770"/>
    <cellStyle name="Output 2 7 2 3 13" xfId="17771"/>
    <cellStyle name="Output 2 7 2 3 14" xfId="17772"/>
    <cellStyle name="Output 2 7 2 3 2" xfId="17773"/>
    <cellStyle name="Output 2 7 2 3 2 2" xfId="17774"/>
    <cellStyle name="Output 2 7 2 3 2 3" xfId="17775"/>
    <cellStyle name="Output 2 7 2 3 3" xfId="17776"/>
    <cellStyle name="Output 2 7 2 3 3 2" xfId="17777"/>
    <cellStyle name="Output 2 7 2 3 3 3" xfId="17778"/>
    <cellStyle name="Output 2 7 2 3 4" xfId="17779"/>
    <cellStyle name="Output 2 7 2 3 4 2" xfId="17780"/>
    <cellStyle name="Output 2 7 2 3 4 3" xfId="17781"/>
    <cellStyle name="Output 2 7 2 3 5" xfId="17782"/>
    <cellStyle name="Output 2 7 2 3 5 2" xfId="17783"/>
    <cellStyle name="Output 2 7 2 3 5 3" xfId="17784"/>
    <cellStyle name="Output 2 7 2 3 6" xfId="17785"/>
    <cellStyle name="Output 2 7 2 3 6 2" xfId="17786"/>
    <cellStyle name="Output 2 7 2 3 6 3" xfId="17787"/>
    <cellStyle name="Output 2 7 2 3 7" xfId="17788"/>
    <cellStyle name="Output 2 7 2 3 7 2" xfId="17789"/>
    <cellStyle name="Output 2 7 2 3 7 3" xfId="17790"/>
    <cellStyle name="Output 2 7 2 3 8" xfId="17791"/>
    <cellStyle name="Output 2 7 2 3 8 2" xfId="17792"/>
    <cellStyle name="Output 2 7 2 3 8 3" xfId="17793"/>
    <cellStyle name="Output 2 7 2 3 9" xfId="17794"/>
    <cellStyle name="Output 2 7 2 3 9 2" xfId="17795"/>
    <cellStyle name="Output 2 7 2 3 9 3" xfId="17796"/>
    <cellStyle name="Output 2 7 2 4" xfId="17797"/>
    <cellStyle name="Output 2 7 2 4 2" xfId="17798"/>
    <cellStyle name="Output 2 7 2 4 3" xfId="17799"/>
    <cellStyle name="Output 2 7 2 5" xfId="17800"/>
    <cellStyle name="Output 2 7 2 5 2" xfId="17801"/>
    <cellStyle name="Output 2 7 2 5 3" xfId="17802"/>
    <cellStyle name="Output 2 7 2 6" xfId="17803"/>
    <cellStyle name="Output 2 7 2 6 2" xfId="17804"/>
    <cellStyle name="Output 2 7 2 6 3" xfId="17805"/>
    <cellStyle name="Output 2 7 2 7" xfId="17806"/>
    <cellStyle name="Output 2 7 2 7 2" xfId="17807"/>
    <cellStyle name="Output 2 7 2 7 3" xfId="17808"/>
    <cellStyle name="Output 2 7 2 8" xfId="17809"/>
    <cellStyle name="Output 2 7 2 8 2" xfId="17810"/>
    <cellStyle name="Output 2 7 2 8 3" xfId="17811"/>
    <cellStyle name="Output 2 7 2 9" xfId="17812"/>
    <cellStyle name="Output 2 7 2 9 2" xfId="17813"/>
    <cellStyle name="Output 2 7 2 9 3" xfId="17814"/>
    <cellStyle name="Output 2 7 20" xfId="17815"/>
    <cellStyle name="Output 2 7 21" xfId="17816"/>
    <cellStyle name="Output 2 7 3" xfId="17817"/>
    <cellStyle name="Output 2 7 3 10" xfId="17818"/>
    <cellStyle name="Output 2 7 3 10 2" xfId="17819"/>
    <cellStyle name="Output 2 7 3 10 3" xfId="17820"/>
    <cellStyle name="Output 2 7 3 11" xfId="17821"/>
    <cellStyle name="Output 2 7 3 11 2" xfId="17822"/>
    <cellStyle name="Output 2 7 3 11 3" xfId="17823"/>
    <cellStyle name="Output 2 7 3 12" xfId="17824"/>
    <cellStyle name="Output 2 7 3 12 2" xfId="17825"/>
    <cellStyle name="Output 2 7 3 12 3" xfId="17826"/>
    <cellStyle name="Output 2 7 3 13" xfId="17827"/>
    <cellStyle name="Output 2 7 3 13 2" xfId="17828"/>
    <cellStyle name="Output 2 7 3 13 3" xfId="17829"/>
    <cellStyle name="Output 2 7 3 14" xfId="17830"/>
    <cellStyle name="Output 2 7 3 14 2" xfId="17831"/>
    <cellStyle name="Output 2 7 3 14 3" xfId="17832"/>
    <cellStyle name="Output 2 7 3 15" xfId="17833"/>
    <cellStyle name="Output 2 7 3 15 2" xfId="17834"/>
    <cellStyle name="Output 2 7 3 15 3" xfId="17835"/>
    <cellStyle name="Output 2 7 3 16" xfId="17836"/>
    <cellStyle name="Output 2 7 3 17" xfId="17837"/>
    <cellStyle name="Output 2 7 3 18" xfId="17838"/>
    <cellStyle name="Output 2 7 3 19" xfId="17839"/>
    <cellStyle name="Output 2 7 3 2" xfId="17840"/>
    <cellStyle name="Output 2 7 3 2 10" xfId="17841"/>
    <cellStyle name="Output 2 7 3 2 10 2" xfId="17842"/>
    <cellStyle name="Output 2 7 3 2 10 3" xfId="17843"/>
    <cellStyle name="Output 2 7 3 2 11" xfId="17844"/>
    <cellStyle name="Output 2 7 3 2 11 2" xfId="17845"/>
    <cellStyle name="Output 2 7 3 2 11 3" xfId="17846"/>
    <cellStyle name="Output 2 7 3 2 12" xfId="17847"/>
    <cellStyle name="Output 2 7 3 2 12 2" xfId="17848"/>
    <cellStyle name="Output 2 7 3 2 12 3" xfId="17849"/>
    <cellStyle name="Output 2 7 3 2 13" xfId="17850"/>
    <cellStyle name="Output 2 7 3 2 14" xfId="17851"/>
    <cellStyle name="Output 2 7 3 2 2" xfId="17852"/>
    <cellStyle name="Output 2 7 3 2 2 2" xfId="17853"/>
    <cellStyle name="Output 2 7 3 2 2 3" xfId="17854"/>
    <cellStyle name="Output 2 7 3 2 3" xfId="17855"/>
    <cellStyle name="Output 2 7 3 2 3 2" xfId="17856"/>
    <cellStyle name="Output 2 7 3 2 3 3" xfId="17857"/>
    <cellStyle name="Output 2 7 3 2 4" xfId="17858"/>
    <cellStyle name="Output 2 7 3 2 4 2" xfId="17859"/>
    <cellStyle name="Output 2 7 3 2 4 3" xfId="17860"/>
    <cellStyle name="Output 2 7 3 2 5" xfId="17861"/>
    <cellStyle name="Output 2 7 3 2 5 2" xfId="17862"/>
    <cellStyle name="Output 2 7 3 2 5 3" xfId="17863"/>
    <cellStyle name="Output 2 7 3 2 6" xfId="17864"/>
    <cellStyle name="Output 2 7 3 2 6 2" xfId="17865"/>
    <cellStyle name="Output 2 7 3 2 6 3" xfId="17866"/>
    <cellStyle name="Output 2 7 3 2 7" xfId="17867"/>
    <cellStyle name="Output 2 7 3 2 7 2" xfId="17868"/>
    <cellStyle name="Output 2 7 3 2 7 3" xfId="17869"/>
    <cellStyle name="Output 2 7 3 2 8" xfId="17870"/>
    <cellStyle name="Output 2 7 3 2 8 2" xfId="17871"/>
    <cellStyle name="Output 2 7 3 2 8 3" xfId="17872"/>
    <cellStyle name="Output 2 7 3 2 9" xfId="17873"/>
    <cellStyle name="Output 2 7 3 2 9 2" xfId="17874"/>
    <cellStyle name="Output 2 7 3 2 9 3" xfId="17875"/>
    <cellStyle name="Output 2 7 3 3" xfId="17876"/>
    <cellStyle name="Output 2 7 3 3 10" xfId="17877"/>
    <cellStyle name="Output 2 7 3 3 10 2" xfId="17878"/>
    <cellStyle name="Output 2 7 3 3 10 3" xfId="17879"/>
    <cellStyle name="Output 2 7 3 3 11" xfId="17880"/>
    <cellStyle name="Output 2 7 3 3 11 2" xfId="17881"/>
    <cellStyle name="Output 2 7 3 3 11 3" xfId="17882"/>
    <cellStyle name="Output 2 7 3 3 12" xfId="17883"/>
    <cellStyle name="Output 2 7 3 3 12 2" xfId="17884"/>
    <cellStyle name="Output 2 7 3 3 12 3" xfId="17885"/>
    <cellStyle name="Output 2 7 3 3 13" xfId="17886"/>
    <cellStyle name="Output 2 7 3 3 14" xfId="17887"/>
    <cellStyle name="Output 2 7 3 3 2" xfId="17888"/>
    <cellStyle name="Output 2 7 3 3 2 2" xfId="17889"/>
    <cellStyle name="Output 2 7 3 3 2 3" xfId="17890"/>
    <cellStyle name="Output 2 7 3 3 3" xfId="17891"/>
    <cellStyle name="Output 2 7 3 3 3 2" xfId="17892"/>
    <cellStyle name="Output 2 7 3 3 3 3" xfId="17893"/>
    <cellStyle name="Output 2 7 3 3 4" xfId="17894"/>
    <cellStyle name="Output 2 7 3 3 4 2" xfId="17895"/>
    <cellStyle name="Output 2 7 3 3 4 3" xfId="17896"/>
    <cellStyle name="Output 2 7 3 3 5" xfId="17897"/>
    <cellStyle name="Output 2 7 3 3 5 2" xfId="17898"/>
    <cellStyle name="Output 2 7 3 3 5 3" xfId="17899"/>
    <cellStyle name="Output 2 7 3 3 6" xfId="17900"/>
    <cellStyle name="Output 2 7 3 3 6 2" xfId="17901"/>
    <cellStyle name="Output 2 7 3 3 6 3" xfId="17902"/>
    <cellStyle name="Output 2 7 3 3 7" xfId="17903"/>
    <cellStyle name="Output 2 7 3 3 7 2" xfId="17904"/>
    <cellStyle name="Output 2 7 3 3 7 3" xfId="17905"/>
    <cellStyle name="Output 2 7 3 3 8" xfId="17906"/>
    <cellStyle name="Output 2 7 3 3 8 2" xfId="17907"/>
    <cellStyle name="Output 2 7 3 3 8 3" xfId="17908"/>
    <cellStyle name="Output 2 7 3 3 9" xfId="17909"/>
    <cellStyle name="Output 2 7 3 3 9 2" xfId="17910"/>
    <cellStyle name="Output 2 7 3 3 9 3" xfId="17911"/>
    <cellStyle name="Output 2 7 3 4" xfId="17912"/>
    <cellStyle name="Output 2 7 3 4 2" xfId="17913"/>
    <cellStyle name="Output 2 7 3 4 3" xfId="17914"/>
    <cellStyle name="Output 2 7 3 5" xfId="17915"/>
    <cellStyle name="Output 2 7 3 5 2" xfId="17916"/>
    <cellStyle name="Output 2 7 3 5 3" xfId="17917"/>
    <cellStyle name="Output 2 7 3 6" xfId="17918"/>
    <cellStyle name="Output 2 7 3 6 2" xfId="17919"/>
    <cellStyle name="Output 2 7 3 6 3" xfId="17920"/>
    <cellStyle name="Output 2 7 3 7" xfId="17921"/>
    <cellStyle name="Output 2 7 3 7 2" xfId="17922"/>
    <cellStyle name="Output 2 7 3 7 3" xfId="17923"/>
    <cellStyle name="Output 2 7 3 8" xfId="17924"/>
    <cellStyle name="Output 2 7 3 8 2" xfId="17925"/>
    <cellStyle name="Output 2 7 3 8 3" xfId="17926"/>
    <cellStyle name="Output 2 7 3 9" xfId="17927"/>
    <cellStyle name="Output 2 7 3 9 2" xfId="17928"/>
    <cellStyle name="Output 2 7 3 9 3" xfId="17929"/>
    <cellStyle name="Output 2 7 4" xfId="17930"/>
    <cellStyle name="Output 2 7 4 10" xfId="17931"/>
    <cellStyle name="Output 2 7 4 10 2" xfId="17932"/>
    <cellStyle name="Output 2 7 4 10 3" xfId="17933"/>
    <cellStyle name="Output 2 7 4 11" xfId="17934"/>
    <cellStyle name="Output 2 7 4 11 2" xfId="17935"/>
    <cellStyle name="Output 2 7 4 11 3" xfId="17936"/>
    <cellStyle name="Output 2 7 4 12" xfId="17937"/>
    <cellStyle name="Output 2 7 4 12 2" xfId="17938"/>
    <cellStyle name="Output 2 7 4 12 3" xfId="17939"/>
    <cellStyle name="Output 2 7 4 13" xfId="17940"/>
    <cellStyle name="Output 2 7 4 14" xfId="17941"/>
    <cellStyle name="Output 2 7 4 2" xfId="17942"/>
    <cellStyle name="Output 2 7 4 2 2" xfId="17943"/>
    <cellStyle name="Output 2 7 4 2 3" xfId="17944"/>
    <cellStyle name="Output 2 7 4 3" xfId="17945"/>
    <cellStyle name="Output 2 7 4 3 2" xfId="17946"/>
    <cellStyle name="Output 2 7 4 3 3" xfId="17947"/>
    <cellStyle name="Output 2 7 4 4" xfId="17948"/>
    <cellStyle name="Output 2 7 4 4 2" xfId="17949"/>
    <cellStyle name="Output 2 7 4 4 3" xfId="17950"/>
    <cellStyle name="Output 2 7 4 5" xfId="17951"/>
    <cellStyle name="Output 2 7 4 5 2" xfId="17952"/>
    <cellStyle name="Output 2 7 4 5 3" xfId="17953"/>
    <cellStyle name="Output 2 7 4 6" xfId="17954"/>
    <cellStyle name="Output 2 7 4 6 2" xfId="17955"/>
    <cellStyle name="Output 2 7 4 6 3" xfId="17956"/>
    <cellStyle name="Output 2 7 4 7" xfId="17957"/>
    <cellStyle name="Output 2 7 4 7 2" xfId="17958"/>
    <cellStyle name="Output 2 7 4 7 3" xfId="17959"/>
    <cellStyle name="Output 2 7 4 8" xfId="17960"/>
    <cellStyle name="Output 2 7 4 8 2" xfId="17961"/>
    <cellStyle name="Output 2 7 4 8 3" xfId="17962"/>
    <cellStyle name="Output 2 7 4 9" xfId="17963"/>
    <cellStyle name="Output 2 7 4 9 2" xfId="17964"/>
    <cellStyle name="Output 2 7 4 9 3" xfId="17965"/>
    <cellStyle name="Output 2 7 5" xfId="17966"/>
    <cellStyle name="Output 2 7 5 10" xfId="17967"/>
    <cellStyle name="Output 2 7 5 10 2" xfId="17968"/>
    <cellStyle name="Output 2 7 5 10 3" xfId="17969"/>
    <cellStyle name="Output 2 7 5 11" xfId="17970"/>
    <cellStyle name="Output 2 7 5 11 2" xfId="17971"/>
    <cellStyle name="Output 2 7 5 11 3" xfId="17972"/>
    <cellStyle name="Output 2 7 5 12" xfId="17973"/>
    <cellStyle name="Output 2 7 5 12 2" xfId="17974"/>
    <cellStyle name="Output 2 7 5 12 3" xfId="17975"/>
    <cellStyle name="Output 2 7 5 13" xfId="17976"/>
    <cellStyle name="Output 2 7 5 14" xfId="17977"/>
    <cellStyle name="Output 2 7 5 2" xfId="17978"/>
    <cellStyle name="Output 2 7 5 2 2" xfId="17979"/>
    <cellStyle name="Output 2 7 5 2 3" xfId="17980"/>
    <cellStyle name="Output 2 7 5 3" xfId="17981"/>
    <cellStyle name="Output 2 7 5 3 2" xfId="17982"/>
    <cellStyle name="Output 2 7 5 3 3" xfId="17983"/>
    <cellStyle name="Output 2 7 5 4" xfId="17984"/>
    <cellStyle name="Output 2 7 5 4 2" xfId="17985"/>
    <cellStyle name="Output 2 7 5 4 3" xfId="17986"/>
    <cellStyle name="Output 2 7 5 5" xfId="17987"/>
    <cellStyle name="Output 2 7 5 5 2" xfId="17988"/>
    <cellStyle name="Output 2 7 5 5 3" xfId="17989"/>
    <cellStyle name="Output 2 7 5 6" xfId="17990"/>
    <cellStyle name="Output 2 7 5 6 2" xfId="17991"/>
    <cellStyle name="Output 2 7 5 6 3" xfId="17992"/>
    <cellStyle name="Output 2 7 5 7" xfId="17993"/>
    <cellStyle name="Output 2 7 5 7 2" xfId="17994"/>
    <cellStyle name="Output 2 7 5 7 3" xfId="17995"/>
    <cellStyle name="Output 2 7 5 8" xfId="17996"/>
    <cellStyle name="Output 2 7 5 8 2" xfId="17997"/>
    <cellStyle name="Output 2 7 5 8 3" xfId="17998"/>
    <cellStyle name="Output 2 7 5 9" xfId="17999"/>
    <cellStyle name="Output 2 7 5 9 2" xfId="18000"/>
    <cellStyle name="Output 2 7 5 9 3" xfId="18001"/>
    <cellStyle name="Output 2 7 6" xfId="18002"/>
    <cellStyle name="Output 2 7 6 2" xfId="18003"/>
    <cellStyle name="Output 2 7 6 3" xfId="18004"/>
    <cellStyle name="Output 2 7 7" xfId="18005"/>
    <cellStyle name="Output 2 7 7 2" xfId="18006"/>
    <cellStyle name="Output 2 7 7 3" xfId="18007"/>
    <cellStyle name="Output 2 7 8" xfId="18008"/>
    <cellStyle name="Output 2 7 8 2" xfId="18009"/>
    <cellStyle name="Output 2 7 8 3" xfId="18010"/>
    <cellStyle name="Output 2 7 9" xfId="18011"/>
    <cellStyle name="Output 2 7 9 2" xfId="18012"/>
    <cellStyle name="Output 2 7 9 3" xfId="18013"/>
    <cellStyle name="Output 2 8" xfId="18014"/>
    <cellStyle name="Output 2 8 10" xfId="18015"/>
    <cellStyle name="Output 2 8 10 2" xfId="18016"/>
    <cellStyle name="Output 2 8 10 3" xfId="18017"/>
    <cellStyle name="Output 2 8 11" xfId="18018"/>
    <cellStyle name="Output 2 8 11 2" xfId="18019"/>
    <cellStyle name="Output 2 8 11 3" xfId="18020"/>
    <cellStyle name="Output 2 8 12" xfId="18021"/>
    <cellStyle name="Output 2 8 12 2" xfId="18022"/>
    <cellStyle name="Output 2 8 12 3" xfId="18023"/>
    <cellStyle name="Output 2 8 13" xfId="18024"/>
    <cellStyle name="Output 2 8 13 2" xfId="18025"/>
    <cellStyle name="Output 2 8 13 3" xfId="18026"/>
    <cellStyle name="Output 2 8 14" xfId="18027"/>
    <cellStyle name="Output 2 8 14 2" xfId="18028"/>
    <cellStyle name="Output 2 8 14 3" xfId="18029"/>
    <cellStyle name="Output 2 8 15" xfId="18030"/>
    <cellStyle name="Output 2 8 15 2" xfId="18031"/>
    <cellStyle name="Output 2 8 15 3" xfId="18032"/>
    <cellStyle name="Output 2 8 16" xfId="18033"/>
    <cellStyle name="Output 2 8 17" xfId="18034"/>
    <cellStyle name="Output 2 8 18" xfId="18035"/>
    <cellStyle name="Output 2 8 19" xfId="18036"/>
    <cellStyle name="Output 2 8 2" xfId="18037"/>
    <cellStyle name="Output 2 8 2 10" xfId="18038"/>
    <cellStyle name="Output 2 8 2 10 2" xfId="18039"/>
    <cellStyle name="Output 2 8 2 10 3" xfId="18040"/>
    <cellStyle name="Output 2 8 2 11" xfId="18041"/>
    <cellStyle name="Output 2 8 2 11 2" xfId="18042"/>
    <cellStyle name="Output 2 8 2 11 3" xfId="18043"/>
    <cellStyle name="Output 2 8 2 12" xfId="18044"/>
    <cellStyle name="Output 2 8 2 12 2" xfId="18045"/>
    <cellStyle name="Output 2 8 2 12 3" xfId="18046"/>
    <cellStyle name="Output 2 8 2 13" xfId="18047"/>
    <cellStyle name="Output 2 8 2 14" xfId="18048"/>
    <cellStyle name="Output 2 8 2 2" xfId="18049"/>
    <cellStyle name="Output 2 8 2 2 2" xfId="18050"/>
    <cellStyle name="Output 2 8 2 2 3" xfId="18051"/>
    <cellStyle name="Output 2 8 2 3" xfId="18052"/>
    <cellStyle name="Output 2 8 2 3 2" xfId="18053"/>
    <cellStyle name="Output 2 8 2 3 3" xfId="18054"/>
    <cellStyle name="Output 2 8 2 4" xfId="18055"/>
    <cellStyle name="Output 2 8 2 4 2" xfId="18056"/>
    <cellStyle name="Output 2 8 2 4 3" xfId="18057"/>
    <cellStyle name="Output 2 8 2 5" xfId="18058"/>
    <cellStyle name="Output 2 8 2 5 2" xfId="18059"/>
    <cellStyle name="Output 2 8 2 5 3" xfId="18060"/>
    <cellStyle name="Output 2 8 2 6" xfId="18061"/>
    <cellStyle name="Output 2 8 2 6 2" xfId="18062"/>
    <cellStyle name="Output 2 8 2 6 3" xfId="18063"/>
    <cellStyle name="Output 2 8 2 7" xfId="18064"/>
    <cellStyle name="Output 2 8 2 7 2" xfId="18065"/>
    <cellStyle name="Output 2 8 2 7 3" xfId="18066"/>
    <cellStyle name="Output 2 8 2 8" xfId="18067"/>
    <cellStyle name="Output 2 8 2 8 2" xfId="18068"/>
    <cellStyle name="Output 2 8 2 8 3" xfId="18069"/>
    <cellStyle name="Output 2 8 2 9" xfId="18070"/>
    <cellStyle name="Output 2 8 2 9 2" xfId="18071"/>
    <cellStyle name="Output 2 8 2 9 3" xfId="18072"/>
    <cellStyle name="Output 2 8 3" xfId="18073"/>
    <cellStyle name="Output 2 8 3 10" xfId="18074"/>
    <cellStyle name="Output 2 8 3 10 2" xfId="18075"/>
    <cellStyle name="Output 2 8 3 10 3" xfId="18076"/>
    <cellStyle name="Output 2 8 3 11" xfId="18077"/>
    <cellStyle name="Output 2 8 3 11 2" xfId="18078"/>
    <cellStyle name="Output 2 8 3 11 3" xfId="18079"/>
    <cellStyle name="Output 2 8 3 12" xfId="18080"/>
    <cellStyle name="Output 2 8 3 12 2" xfId="18081"/>
    <cellStyle name="Output 2 8 3 12 3" xfId="18082"/>
    <cellStyle name="Output 2 8 3 13" xfId="18083"/>
    <cellStyle name="Output 2 8 3 14" xfId="18084"/>
    <cellStyle name="Output 2 8 3 2" xfId="18085"/>
    <cellStyle name="Output 2 8 3 2 2" xfId="18086"/>
    <cellStyle name="Output 2 8 3 2 3" xfId="18087"/>
    <cellStyle name="Output 2 8 3 3" xfId="18088"/>
    <cellStyle name="Output 2 8 3 3 2" xfId="18089"/>
    <cellStyle name="Output 2 8 3 3 3" xfId="18090"/>
    <cellStyle name="Output 2 8 3 4" xfId="18091"/>
    <cellStyle name="Output 2 8 3 4 2" xfId="18092"/>
    <cellStyle name="Output 2 8 3 4 3" xfId="18093"/>
    <cellStyle name="Output 2 8 3 5" xfId="18094"/>
    <cellStyle name="Output 2 8 3 5 2" xfId="18095"/>
    <cellStyle name="Output 2 8 3 5 3" xfId="18096"/>
    <cellStyle name="Output 2 8 3 6" xfId="18097"/>
    <cellStyle name="Output 2 8 3 6 2" xfId="18098"/>
    <cellStyle name="Output 2 8 3 6 3" xfId="18099"/>
    <cellStyle name="Output 2 8 3 7" xfId="18100"/>
    <cellStyle name="Output 2 8 3 7 2" xfId="18101"/>
    <cellStyle name="Output 2 8 3 7 3" xfId="18102"/>
    <cellStyle name="Output 2 8 3 8" xfId="18103"/>
    <cellStyle name="Output 2 8 3 8 2" xfId="18104"/>
    <cellStyle name="Output 2 8 3 8 3" xfId="18105"/>
    <cellStyle name="Output 2 8 3 9" xfId="18106"/>
    <cellStyle name="Output 2 8 3 9 2" xfId="18107"/>
    <cellStyle name="Output 2 8 3 9 3" xfId="18108"/>
    <cellStyle name="Output 2 8 4" xfId="18109"/>
    <cellStyle name="Output 2 8 4 2" xfId="18110"/>
    <cellStyle name="Output 2 8 4 3" xfId="18111"/>
    <cellStyle name="Output 2 8 5" xfId="18112"/>
    <cellStyle name="Output 2 8 5 2" xfId="18113"/>
    <cellStyle name="Output 2 8 5 3" xfId="18114"/>
    <cellStyle name="Output 2 8 6" xfId="18115"/>
    <cellStyle name="Output 2 8 6 2" xfId="18116"/>
    <cellStyle name="Output 2 8 6 3" xfId="18117"/>
    <cellStyle name="Output 2 8 7" xfId="18118"/>
    <cellStyle name="Output 2 8 7 2" xfId="18119"/>
    <cellStyle name="Output 2 8 7 3" xfId="18120"/>
    <cellStyle name="Output 2 8 8" xfId="18121"/>
    <cellStyle name="Output 2 8 8 2" xfId="18122"/>
    <cellStyle name="Output 2 8 8 3" xfId="18123"/>
    <cellStyle name="Output 2 8 9" xfId="18124"/>
    <cellStyle name="Output 2 8 9 2" xfId="18125"/>
    <cellStyle name="Output 2 8 9 3" xfId="18126"/>
    <cellStyle name="Output 2 9" xfId="18127"/>
    <cellStyle name="Output 2 9 10" xfId="18128"/>
    <cellStyle name="Output 2 9 10 2" xfId="18129"/>
    <cellStyle name="Output 2 9 10 3" xfId="18130"/>
    <cellStyle name="Output 2 9 11" xfId="18131"/>
    <cellStyle name="Output 2 9 11 2" xfId="18132"/>
    <cellStyle name="Output 2 9 11 3" xfId="18133"/>
    <cellStyle name="Output 2 9 12" xfId="18134"/>
    <cellStyle name="Output 2 9 12 2" xfId="18135"/>
    <cellStyle name="Output 2 9 12 3" xfId="18136"/>
    <cellStyle name="Output 2 9 13" xfId="18137"/>
    <cellStyle name="Output 2 9 13 2" xfId="18138"/>
    <cellStyle name="Output 2 9 13 3" xfId="18139"/>
    <cellStyle name="Output 2 9 14" xfId="18140"/>
    <cellStyle name="Output 2 9 14 2" xfId="18141"/>
    <cellStyle name="Output 2 9 14 3" xfId="18142"/>
    <cellStyle name="Output 2 9 15" xfId="18143"/>
    <cellStyle name="Output 2 9 15 2" xfId="18144"/>
    <cellStyle name="Output 2 9 15 3" xfId="18145"/>
    <cellStyle name="Output 2 9 16" xfId="18146"/>
    <cellStyle name="Output 2 9 17" xfId="18147"/>
    <cellStyle name="Output 2 9 18" xfId="18148"/>
    <cellStyle name="Output 2 9 19" xfId="18149"/>
    <cellStyle name="Output 2 9 2" xfId="18150"/>
    <cellStyle name="Output 2 9 2 10" xfId="18151"/>
    <cellStyle name="Output 2 9 2 10 2" xfId="18152"/>
    <cellStyle name="Output 2 9 2 10 3" xfId="18153"/>
    <cellStyle name="Output 2 9 2 11" xfId="18154"/>
    <cellStyle name="Output 2 9 2 11 2" xfId="18155"/>
    <cellStyle name="Output 2 9 2 11 3" xfId="18156"/>
    <cellStyle name="Output 2 9 2 12" xfId="18157"/>
    <cellStyle name="Output 2 9 2 12 2" xfId="18158"/>
    <cellStyle name="Output 2 9 2 12 3" xfId="18159"/>
    <cellStyle name="Output 2 9 2 13" xfId="18160"/>
    <cellStyle name="Output 2 9 2 14" xfId="18161"/>
    <cellStyle name="Output 2 9 2 2" xfId="18162"/>
    <cellStyle name="Output 2 9 2 2 2" xfId="18163"/>
    <cellStyle name="Output 2 9 2 2 3" xfId="18164"/>
    <cellStyle name="Output 2 9 2 3" xfId="18165"/>
    <cellStyle name="Output 2 9 2 3 2" xfId="18166"/>
    <cellStyle name="Output 2 9 2 3 3" xfId="18167"/>
    <cellStyle name="Output 2 9 2 4" xfId="18168"/>
    <cellStyle name="Output 2 9 2 4 2" xfId="18169"/>
    <cellStyle name="Output 2 9 2 4 3" xfId="18170"/>
    <cellStyle name="Output 2 9 2 5" xfId="18171"/>
    <cellStyle name="Output 2 9 2 5 2" xfId="18172"/>
    <cellStyle name="Output 2 9 2 5 3" xfId="18173"/>
    <cellStyle name="Output 2 9 2 6" xfId="18174"/>
    <cellStyle name="Output 2 9 2 6 2" xfId="18175"/>
    <cellStyle name="Output 2 9 2 6 3" xfId="18176"/>
    <cellStyle name="Output 2 9 2 7" xfId="18177"/>
    <cellStyle name="Output 2 9 2 7 2" xfId="18178"/>
    <cellStyle name="Output 2 9 2 7 3" xfId="18179"/>
    <cellStyle name="Output 2 9 2 8" xfId="18180"/>
    <cellStyle name="Output 2 9 2 8 2" xfId="18181"/>
    <cellStyle name="Output 2 9 2 8 3" xfId="18182"/>
    <cellStyle name="Output 2 9 2 9" xfId="18183"/>
    <cellStyle name="Output 2 9 2 9 2" xfId="18184"/>
    <cellStyle name="Output 2 9 2 9 3" xfId="18185"/>
    <cellStyle name="Output 2 9 3" xfId="18186"/>
    <cellStyle name="Output 2 9 3 10" xfId="18187"/>
    <cellStyle name="Output 2 9 3 10 2" xfId="18188"/>
    <cellStyle name="Output 2 9 3 10 3" xfId="18189"/>
    <cellStyle name="Output 2 9 3 11" xfId="18190"/>
    <cellStyle name="Output 2 9 3 11 2" xfId="18191"/>
    <cellStyle name="Output 2 9 3 11 3" xfId="18192"/>
    <cellStyle name="Output 2 9 3 12" xfId="18193"/>
    <cellStyle name="Output 2 9 3 12 2" xfId="18194"/>
    <cellStyle name="Output 2 9 3 12 3" xfId="18195"/>
    <cellStyle name="Output 2 9 3 13" xfId="18196"/>
    <cellStyle name="Output 2 9 3 14" xfId="18197"/>
    <cellStyle name="Output 2 9 3 2" xfId="18198"/>
    <cellStyle name="Output 2 9 3 2 2" xfId="18199"/>
    <cellStyle name="Output 2 9 3 2 3" xfId="18200"/>
    <cellStyle name="Output 2 9 3 3" xfId="18201"/>
    <cellStyle name="Output 2 9 3 3 2" xfId="18202"/>
    <cellStyle name="Output 2 9 3 3 3" xfId="18203"/>
    <cellStyle name="Output 2 9 3 4" xfId="18204"/>
    <cellStyle name="Output 2 9 3 4 2" xfId="18205"/>
    <cellStyle name="Output 2 9 3 4 3" xfId="18206"/>
    <cellStyle name="Output 2 9 3 5" xfId="18207"/>
    <cellStyle name="Output 2 9 3 5 2" xfId="18208"/>
    <cellStyle name="Output 2 9 3 5 3" xfId="18209"/>
    <cellStyle name="Output 2 9 3 6" xfId="18210"/>
    <cellStyle name="Output 2 9 3 6 2" xfId="18211"/>
    <cellStyle name="Output 2 9 3 6 3" xfId="18212"/>
    <cellStyle name="Output 2 9 3 7" xfId="18213"/>
    <cellStyle name="Output 2 9 3 7 2" xfId="18214"/>
    <cellStyle name="Output 2 9 3 7 3" xfId="18215"/>
    <cellStyle name="Output 2 9 3 8" xfId="18216"/>
    <cellStyle name="Output 2 9 3 8 2" xfId="18217"/>
    <cellStyle name="Output 2 9 3 8 3" xfId="18218"/>
    <cellStyle name="Output 2 9 3 9" xfId="18219"/>
    <cellStyle name="Output 2 9 3 9 2" xfId="18220"/>
    <cellStyle name="Output 2 9 3 9 3" xfId="18221"/>
    <cellStyle name="Output 2 9 4" xfId="18222"/>
    <cellStyle name="Output 2 9 4 2" xfId="18223"/>
    <cellStyle name="Output 2 9 4 3" xfId="18224"/>
    <cellStyle name="Output 2 9 5" xfId="18225"/>
    <cellStyle name="Output 2 9 5 2" xfId="18226"/>
    <cellStyle name="Output 2 9 5 3" xfId="18227"/>
    <cellStyle name="Output 2 9 6" xfId="18228"/>
    <cellStyle name="Output 2 9 6 2" xfId="18229"/>
    <cellStyle name="Output 2 9 6 3" xfId="18230"/>
    <cellStyle name="Output 2 9 7" xfId="18231"/>
    <cellStyle name="Output 2 9 7 2" xfId="18232"/>
    <cellStyle name="Output 2 9 7 3" xfId="18233"/>
    <cellStyle name="Output 2 9 8" xfId="18234"/>
    <cellStyle name="Output 2 9 8 2" xfId="18235"/>
    <cellStyle name="Output 2 9 8 3" xfId="18236"/>
    <cellStyle name="Output 2 9 9" xfId="18237"/>
    <cellStyle name="Output 2 9 9 2" xfId="18238"/>
    <cellStyle name="Output 2 9 9 3" xfId="18239"/>
    <cellStyle name="Percent" xfId="64090" builtinId="5"/>
    <cellStyle name="Percent [2]" xfId="597"/>
    <cellStyle name="Percent 10" xfId="598"/>
    <cellStyle name="Percent 11" xfId="599"/>
    <cellStyle name="Percent 12" xfId="600"/>
    <cellStyle name="Percent 13" xfId="601"/>
    <cellStyle name="Percent 14" xfId="602"/>
    <cellStyle name="Percent 15" xfId="603"/>
    <cellStyle name="Percent 16" xfId="604"/>
    <cellStyle name="Percent 17" xfId="605"/>
    <cellStyle name="Percent 18" xfId="18240"/>
    <cellStyle name="Percent 2" xfId="606"/>
    <cellStyle name="Percent 2 2" xfId="64102"/>
    <cellStyle name="Percent 2 3" xfId="64103"/>
    <cellStyle name="Percent 3" xfId="607"/>
    <cellStyle name="Percent 3 2" xfId="18241"/>
    <cellStyle name="Percent 3 3" xfId="18242"/>
    <cellStyle name="Percent 4" xfId="608"/>
    <cellStyle name="Percent 4 2" xfId="609"/>
    <cellStyle name="Percent 4 3" xfId="18243"/>
    <cellStyle name="Percent 5" xfId="610"/>
    <cellStyle name="Percent 5 2" xfId="18244"/>
    <cellStyle name="Percent 6" xfId="611"/>
    <cellStyle name="Percent 6 2" xfId="18245"/>
    <cellStyle name="Percent 7" xfId="612"/>
    <cellStyle name="Percent 7 2" xfId="18246"/>
    <cellStyle name="Percent 8" xfId="613"/>
    <cellStyle name="Percent 9" xfId="614"/>
    <cellStyle name="Percentage" xfId="615"/>
    <cellStyle name="Period Title" xfId="616"/>
    <cellStyle name="PSChar" xfId="617"/>
    <cellStyle name="PSDate" xfId="618"/>
    <cellStyle name="PSDec" xfId="619"/>
    <cellStyle name="PSDetail" xfId="620"/>
    <cellStyle name="PSDetail 2" xfId="18247"/>
    <cellStyle name="PSDetail 3" xfId="18248"/>
    <cellStyle name="PSHeading" xfId="621"/>
    <cellStyle name="PSHeading 2" xfId="18249"/>
    <cellStyle name="PSHeading 2 10" xfId="18250"/>
    <cellStyle name="PSHeading 2 10 2" xfId="18251"/>
    <cellStyle name="PSHeading 2 10 3" xfId="18252"/>
    <cellStyle name="PSHeading 2 11" xfId="18253"/>
    <cellStyle name="PSHeading 2 11 2" xfId="18254"/>
    <cellStyle name="PSHeading 2 11 3" xfId="18255"/>
    <cellStyle name="PSHeading 2 12" xfId="18256"/>
    <cellStyle name="PSHeading 2 13" xfId="18257"/>
    <cellStyle name="PSHeading 2 2" xfId="18258"/>
    <cellStyle name="PSHeading 2 2 2" xfId="18259"/>
    <cellStyle name="PSHeading 2 2 3" xfId="18260"/>
    <cellStyle name="PSHeading 2 3" xfId="18261"/>
    <cellStyle name="PSHeading 2 3 2" xfId="18262"/>
    <cellStyle name="PSHeading 2 3 3" xfId="18263"/>
    <cellStyle name="PSHeading 2 4" xfId="18264"/>
    <cellStyle name="PSHeading 2 4 2" xfId="18265"/>
    <cellStyle name="PSHeading 2 4 3" xfId="18266"/>
    <cellStyle name="PSHeading 2 5" xfId="18267"/>
    <cellStyle name="PSHeading 2 5 2" xfId="18268"/>
    <cellStyle name="PSHeading 2 5 3" xfId="18269"/>
    <cellStyle name="PSHeading 2 6" xfId="18270"/>
    <cellStyle name="PSHeading 2 6 2" xfId="18271"/>
    <cellStyle name="PSHeading 2 6 3" xfId="18272"/>
    <cellStyle name="PSHeading 2 7" xfId="18273"/>
    <cellStyle name="PSHeading 2 7 2" xfId="18274"/>
    <cellStyle name="PSHeading 2 7 3" xfId="18275"/>
    <cellStyle name="PSHeading 2 8" xfId="18276"/>
    <cellStyle name="PSHeading 2 8 2" xfId="18277"/>
    <cellStyle name="PSHeading 2 8 3" xfId="18278"/>
    <cellStyle name="PSHeading 2 9" xfId="18279"/>
    <cellStyle name="PSHeading 2 9 2" xfId="18280"/>
    <cellStyle name="PSHeading 2 9 3" xfId="18281"/>
    <cellStyle name="PSHeading 3" xfId="18282"/>
    <cellStyle name="PSHeading 3 2" xfId="18283"/>
    <cellStyle name="PSHeading 3 3" xfId="18284"/>
    <cellStyle name="PSHeading 4" xfId="18285"/>
    <cellStyle name="PSInt" xfId="622"/>
    <cellStyle name="PSSpacer" xfId="623"/>
    <cellStyle name="Ratio" xfId="624"/>
    <cellStyle name="Right Date" xfId="625"/>
    <cellStyle name="Right Number" xfId="626"/>
    <cellStyle name="Right Year" xfId="627"/>
    <cellStyle name="SAPBEXaggData" xfId="628"/>
    <cellStyle name="SAPBEXaggData 10" xfId="629"/>
    <cellStyle name="SAPBEXaggData 10 2" xfId="630"/>
    <cellStyle name="SAPBEXaggData 10 2 10" xfId="631"/>
    <cellStyle name="SAPBEXaggData 10 2 10 2" xfId="632"/>
    <cellStyle name="SAPBEXaggData 10 2 10 2 2" xfId="18286"/>
    <cellStyle name="SAPBEXaggData 10 2 10 2 3" xfId="18287"/>
    <cellStyle name="SAPBEXaggData 10 2 10 3" xfId="633"/>
    <cellStyle name="SAPBEXaggData 10 2 10 3 2" xfId="18288"/>
    <cellStyle name="SAPBEXaggData 10 2 10 3 3" xfId="18289"/>
    <cellStyle name="SAPBEXaggData 10 2 10 4" xfId="18290"/>
    <cellStyle name="SAPBEXaggData 10 2 10 5" xfId="18291"/>
    <cellStyle name="SAPBEXaggData 10 2 11" xfId="634"/>
    <cellStyle name="SAPBEXaggData 10 2 11 2" xfId="635"/>
    <cellStyle name="SAPBEXaggData 10 2 11 2 2" xfId="18292"/>
    <cellStyle name="SAPBEXaggData 10 2 11 2 3" xfId="18293"/>
    <cellStyle name="SAPBEXaggData 10 2 11 3" xfId="636"/>
    <cellStyle name="SAPBEXaggData 10 2 11 3 2" xfId="18294"/>
    <cellStyle name="SAPBEXaggData 10 2 11 3 3" xfId="18295"/>
    <cellStyle name="SAPBEXaggData 10 2 11 4" xfId="18296"/>
    <cellStyle name="SAPBEXaggData 10 2 11 5" xfId="18297"/>
    <cellStyle name="SAPBEXaggData 10 2 12" xfId="637"/>
    <cellStyle name="SAPBEXaggData 10 2 12 2" xfId="638"/>
    <cellStyle name="SAPBEXaggData 10 2 12 2 2" xfId="18298"/>
    <cellStyle name="SAPBEXaggData 10 2 12 2 3" xfId="18299"/>
    <cellStyle name="SAPBEXaggData 10 2 12 3" xfId="639"/>
    <cellStyle name="SAPBEXaggData 10 2 12 3 2" xfId="18300"/>
    <cellStyle name="SAPBEXaggData 10 2 12 3 3" xfId="18301"/>
    <cellStyle name="SAPBEXaggData 10 2 12 4" xfId="18302"/>
    <cellStyle name="SAPBEXaggData 10 2 12 5" xfId="18303"/>
    <cellStyle name="SAPBEXaggData 10 2 13" xfId="18304"/>
    <cellStyle name="SAPBEXaggData 10 2 13 2" xfId="18305"/>
    <cellStyle name="SAPBEXaggData 10 2 13 3" xfId="18306"/>
    <cellStyle name="SAPBEXaggData 10 2 14" xfId="18307"/>
    <cellStyle name="SAPBEXaggData 10 2 2" xfId="640"/>
    <cellStyle name="SAPBEXaggData 10 2 2 10" xfId="641"/>
    <cellStyle name="SAPBEXaggData 10 2 2 10 2" xfId="642"/>
    <cellStyle name="SAPBEXaggData 10 2 2 10 2 2" xfId="18308"/>
    <cellStyle name="SAPBEXaggData 10 2 2 10 2 3" xfId="18309"/>
    <cellStyle name="SAPBEXaggData 10 2 2 10 3" xfId="643"/>
    <cellStyle name="SAPBEXaggData 10 2 2 10 3 2" xfId="18310"/>
    <cellStyle name="SAPBEXaggData 10 2 2 10 3 3" xfId="18311"/>
    <cellStyle name="SAPBEXaggData 10 2 2 10 4" xfId="18312"/>
    <cellStyle name="SAPBEXaggData 10 2 2 10 5" xfId="18313"/>
    <cellStyle name="SAPBEXaggData 10 2 2 11" xfId="18314"/>
    <cellStyle name="SAPBEXaggData 10 2 2 11 2" xfId="18315"/>
    <cellStyle name="SAPBEXaggData 10 2 2 11 3" xfId="18316"/>
    <cellStyle name="SAPBEXaggData 10 2 2 12" xfId="18317"/>
    <cellStyle name="SAPBEXaggData 10 2 2 2" xfId="644"/>
    <cellStyle name="SAPBEXaggData 10 2 2 2 2" xfId="645"/>
    <cellStyle name="SAPBEXaggData 10 2 2 2 2 2" xfId="646"/>
    <cellStyle name="SAPBEXaggData 10 2 2 2 2 2 2" xfId="18318"/>
    <cellStyle name="SAPBEXaggData 10 2 2 2 2 2 2 2" xfId="18319"/>
    <cellStyle name="SAPBEXaggData 10 2 2 2 2 2 2 2 2" xfId="18320"/>
    <cellStyle name="SAPBEXaggData 10 2 2 2 2 2 2 3" xfId="18321"/>
    <cellStyle name="SAPBEXaggData 10 2 2 2 2 2 3" xfId="18322"/>
    <cellStyle name="SAPBEXaggData 10 2 2 2 2 2 3 2" xfId="18323"/>
    <cellStyle name="SAPBEXaggData 10 2 2 2 2 2 3 3" xfId="18324"/>
    <cellStyle name="SAPBEXaggData 10 2 2 2 2 2 4" xfId="18325"/>
    <cellStyle name="SAPBEXaggData 10 2 2 2 2 2 4 2" xfId="18326"/>
    <cellStyle name="SAPBEXaggData 10 2 2 2 2 2 4 3" xfId="18327"/>
    <cellStyle name="SAPBEXaggData 10 2 2 2 2 2 5" xfId="18328"/>
    <cellStyle name="SAPBEXaggData 10 2 2 2 2 2 5 2" xfId="18329"/>
    <cellStyle name="SAPBEXaggData 10 2 2 2 2 2 6" xfId="18330"/>
    <cellStyle name="SAPBEXaggData 10 2 2 2 2 2 7" xfId="18331"/>
    <cellStyle name="SAPBEXaggData 10 2 2 2 2 2 8" xfId="18332"/>
    <cellStyle name="SAPBEXaggData 10 2 2 2 2 2 9" xfId="18333"/>
    <cellStyle name="SAPBEXaggData 10 2 2 2 2 3" xfId="18334"/>
    <cellStyle name="SAPBEXaggData 10 2 2 2 2 3 2" xfId="18335"/>
    <cellStyle name="SAPBEXaggData 10 2 2 2 2 3 2 2" xfId="18336"/>
    <cellStyle name="SAPBEXaggData 10 2 2 2 2 3 3" xfId="18337"/>
    <cellStyle name="SAPBEXaggData 10 2 2 2 2 4" xfId="18338"/>
    <cellStyle name="SAPBEXaggData 10 2 2 2 2 4 2" xfId="18339"/>
    <cellStyle name="SAPBEXaggData 10 2 2 2 2 4 3" xfId="18340"/>
    <cellStyle name="SAPBEXaggData 10 2 2 2 2 5" xfId="18341"/>
    <cellStyle name="SAPBEXaggData 10 2 2 2 2 6" xfId="18342"/>
    <cellStyle name="SAPBEXaggData 10 2 2 2 3" xfId="647"/>
    <cellStyle name="SAPBEXaggData 10 2 2 2 3 2" xfId="18343"/>
    <cellStyle name="SAPBEXaggData 10 2 2 2 3 2 2" xfId="18344"/>
    <cellStyle name="SAPBEXaggData 10 2 2 2 3 2 2 2" xfId="18345"/>
    <cellStyle name="SAPBEXaggData 10 2 2 2 3 2 3" xfId="18346"/>
    <cellStyle name="SAPBEXaggData 10 2 2 2 3 3" xfId="18347"/>
    <cellStyle name="SAPBEXaggData 10 2 2 2 3 3 2" xfId="18348"/>
    <cellStyle name="SAPBEXaggData 10 2 2 2 3 3 3" xfId="18349"/>
    <cellStyle name="SAPBEXaggData 10 2 2 2 3 4" xfId="18350"/>
    <cellStyle name="SAPBEXaggData 10 2 2 2 3 4 2" xfId="18351"/>
    <cellStyle name="SAPBEXaggData 10 2 2 2 3 4 3" xfId="18352"/>
    <cellStyle name="SAPBEXaggData 10 2 2 2 3 5" xfId="18353"/>
    <cellStyle name="SAPBEXaggData 10 2 2 2 3 5 2" xfId="18354"/>
    <cellStyle name="SAPBEXaggData 10 2 2 2 3 5 3" xfId="18355"/>
    <cellStyle name="SAPBEXaggData 10 2 2 2 3 6" xfId="18356"/>
    <cellStyle name="SAPBEXaggData 10 2 2 2 3 6 2" xfId="18357"/>
    <cellStyle name="SAPBEXaggData 10 2 2 2 3 7" xfId="18358"/>
    <cellStyle name="SAPBEXaggData 10 2 2 2 3 8" xfId="18359"/>
    <cellStyle name="SAPBEXaggData 10 2 2 2 3 9" xfId="18360"/>
    <cellStyle name="SAPBEXaggData 10 2 2 2 4" xfId="648"/>
    <cellStyle name="SAPBEXaggData 10 2 2 2 4 2" xfId="18361"/>
    <cellStyle name="SAPBEXaggData 10 2 2 2 4 2 2" xfId="18362"/>
    <cellStyle name="SAPBEXaggData 10 2 2 2 4 3" xfId="18363"/>
    <cellStyle name="SAPBEXaggData 10 2 2 2 5" xfId="18364"/>
    <cellStyle name="SAPBEXaggData 10 2 2 2 5 2" xfId="18365"/>
    <cellStyle name="SAPBEXaggData 10 2 2 2 5 3" xfId="18366"/>
    <cellStyle name="SAPBEXaggData 10 2 2 2 6" xfId="18367"/>
    <cellStyle name="SAPBEXaggData 10 2 2 3" xfId="649"/>
    <cellStyle name="SAPBEXaggData 10 2 2 3 2" xfId="650"/>
    <cellStyle name="SAPBEXaggData 10 2 2 3 2 2" xfId="18368"/>
    <cellStyle name="SAPBEXaggData 10 2 2 3 2 2 2" xfId="18369"/>
    <cellStyle name="SAPBEXaggData 10 2 2 3 2 2 2 2" xfId="18370"/>
    <cellStyle name="SAPBEXaggData 10 2 2 3 2 2 3" xfId="18371"/>
    <cellStyle name="SAPBEXaggData 10 2 2 3 2 3" xfId="18372"/>
    <cellStyle name="SAPBEXaggData 10 2 2 3 2 3 2" xfId="18373"/>
    <cellStyle name="SAPBEXaggData 10 2 2 3 2 3 2 2" xfId="18374"/>
    <cellStyle name="SAPBEXaggData 10 2 2 3 2 3 3" xfId="18375"/>
    <cellStyle name="SAPBEXaggData 10 2 2 3 2 4" xfId="18376"/>
    <cellStyle name="SAPBEXaggData 10 2 2 3 2 4 2" xfId="18377"/>
    <cellStyle name="SAPBEXaggData 10 2 2 3 2 4 3" xfId="18378"/>
    <cellStyle name="SAPBEXaggData 10 2 2 3 2 5" xfId="18379"/>
    <cellStyle name="SAPBEXaggData 10 2 2 3 2 5 2" xfId="18380"/>
    <cellStyle name="SAPBEXaggData 10 2 2 3 2 6" xfId="18381"/>
    <cellStyle name="SAPBEXaggData 10 2 2 3 2 7" xfId="18382"/>
    <cellStyle name="SAPBEXaggData 10 2 2 3 2 8" xfId="18383"/>
    <cellStyle name="SAPBEXaggData 10 2 2 3 2 9" xfId="18384"/>
    <cellStyle name="SAPBEXaggData 10 2 2 3 3" xfId="651"/>
    <cellStyle name="SAPBEXaggData 10 2 2 3 3 2" xfId="18385"/>
    <cellStyle name="SAPBEXaggData 10 2 2 3 3 2 2" xfId="18386"/>
    <cellStyle name="SAPBEXaggData 10 2 2 3 3 3" xfId="18387"/>
    <cellStyle name="SAPBEXaggData 10 2 2 3 4" xfId="652"/>
    <cellStyle name="SAPBEXaggData 10 2 2 3 4 2" xfId="18388"/>
    <cellStyle name="SAPBEXaggData 10 2 2 3 4 3" xfId="18389"/>
    <cellStyle name="SAPBEXaggData 10 2 2 3 5" xfId="18390"/>
    <cellStyle name="SAPBEXaggData 10 2 2 3 6" xfId="18391"/>
    <cellStyle name="SAPBEXaggData 10 2 2 4" xfId="653"/>
    <cellStyle name="SAPBEXaggData 10 2 2 4 10" xfId="18392"/>
    <cellStyle name="SAPBEXaggData 10 2 2 4 11" xfId="18393"/>
    <cellStyle name="SAPBEXaggData 10 2 2 4 2" xfId="654"/>
    <cellStyle name="SAPBEXaggData 10 2 2 4 2 10" xfId="18394"/>
    <cellStyle name="SAPBEXaggData 10 2 2 4 2 2" xfId="655"/>
    <cellStyle name="SAPBEXaggData 10 2 2 4 2 2 2" xfId="18395"/>
    <cellStyle name="SAPBEXaggData 10 2 2 4 2 2 2 2" xfId="18396"/>
    <cellStyle name="SAPBEXaggData 10 2 2 4 2 2 3" xfId="18397"/>
    <cellStyle name="SAPBEXaggData 10 2 2 4 2 3" xfId="18398"/>
    <cellStyle name="SAPBEXaggData 10 2 2 4 2 3 2" xfId="18399"/>
    <cellStyle name="SAPBEXaggData 10 2 2 4 2 3 2 2" xfId="18400"/>
    <cellStyle name="SAPBEXaggData 10 2 2 4 2 3 3" xfId="18401"/>
    <cellStyle name="SAPBEXaggData 10 2 2 4 2 4" xfId="18402"/>
    <cellStyle name="SAPBEXaggData 10 2 2 4 2 4 2" xfId="18403"/>
    <cellStyle name="SAPBEXaggData 10 2 2 4 2 4 3" xfId="18404"/>
    <cellStyle name="SAPBEXaggData 10 2 2 4 2 5" xfId="18405"/>
    <cellStyle name="SAPBEXaggData 10 2 2 4 2 5 2" xfId="18406"/>
    <cellStyle name="SAPBEXaggData 10 2 2 4 2 5 3" xfId="18407"/>
    <cellStyle name="SAPBEXaggData 10 2 2 4 2 6" xfId="18408"/>
    <cellStyle name="SAPBEXaggData 10 2 2 4 2 6 2" xfId="18409"/>
    <cellStyle name="SAPBEXaggData 10 2 2 4 2 7" xfId="18410"/>
    <cellStyle name="SAPBEXaggData 10 2 2 4 2 8" xfId="18411"/>
    <cellStyle name="SAPBEXaggData 10 2 2 4 2 9" xfId="18412"/>
    <cellStyle name="SAPBEXaggData 10 2 2 4 3" xfId="656"/>
    <cellStyle name="SAPBEXaggData 10 2 2 4 3 2" xfId="18413"/>
    <cellStyle name="SAPBEXaggData 10 2 2 4 3 2 2" xfId="18414"/>
    <cellStyle name="SAPBEXaggData 10 2 2 4 3 3" xfId="18415"/>
    <cellStyle name="SAPBEXaggData 10 2 2 4 4" xfId="18416"/>
    <cellStyle name="SAPBEXaggData 10 2 2 4 4 2" xfId="18417"/>
    <cellStyle name="SAPBEXaggData 10 2 2 4 4 2 2" xfId="18418"/>
    <cellStyle name="SAPBEXaggData 10 2 2 4 4 3" xfId="18419"/>
    <cellStyle name="SAPBEXaggData 10 2 2 4 5" xfId="18420"/>
    <cellStyle name="SAPBEXaggData 10 2 2 4 5 2" xfId="18421"/>
    <cellStyle name="SAPBEXaggData 10 2 2 4 5 3" xfId="18422"/>
    <cellStyle name="SAPBEXaggData 10 2 2 4 6" xfId="18423"/>
    <cellStyle name="SAPBEXaggData 10 2 2 4 6 2" xfId="18424"/>
    <cellStyle name="SAPBEXaggData 10 2 2 4 6 3" xfId="18425"/>
    <cellStyle name="SAPBEXaggData 10 2 2 4 7" xfId="18426"/>
    <cellStyle name="SAPBEXaggData 10 2 2 4 7 2" xfId="18427"/>
    <cellStyle name="SAPBEXaggData 10 2 2 4 8" xfId="18428"/>
    <cellStyle name="SAPBEXaggData 10 2 2 4 9" xfId="18429"/>
    <cellStyle name="SAPBEXaggData 10 2 2 5" xfId="657"/>
    <cellStyle name="SAPBEXaggData 10 2 2 5 10" xfId="18430"/>
    <cellStyle name="SAPBEXaggData 10 2 2 5 11" xfId="18431"/>
    <cellStyle name="SAPBEXaggData 10 2 2 5 2" xfId="658"/>
    <cellStyle name="SAPBEXaggData 10 2 2 5 2 10" xfId="18432"/>
    <cellStyle name="SAPBEXaggData 10 2 2 5 2 2" xfId="659"/>
    <cellStyle name="SAPBEXaggData 10 2 2 5 2 2 2" xfId="18433"/>
    <cellStyle name="SAPBEXaggData 10 2 2 5 2 2 2 2" xfId="18434"/>
    <cellStyle name="SAPBEXaggData 10 2 2 5 2 2 3" xfId="18435"/>
    <cellStyle name="SAPBEXaggData 10 2 2 5 2 3" xfId="660"/>
    <cellStyle name="SAPBEXaggData 10 2 2 5 2 3 2" xfId="18436"/>
    <cellStyle name="SAPBEXaggData 10 2 2 5 2 3 2 2" xfId="18437"/>
    <cellStyle name="SAPBEXaggData 10 2 2 5 2 3 3" xfId="18438"/>
    <cellStyle name="SAPBEXaggData 10 2 2 5 2 4" xfId="18439"/>
    <cellStyle name="SAPBEXaggData 10 2 2 5 2 4 2" xfId="18440"/>
    <cellStyle name="SAPBEXaggData 10 2 2 5 2 4 3" xfId="18441"/>
    <cellStyle name="SAPBEXaggData 10 2 2 5 2 5" xfId="18442"/>
    <cellStyle name="SAPBEXaggData 10 2 2 5 2 5 2" xfId="18443"/>
    <cellStyle name="SAPBEXaggData 10 2 2 5 2 5 3" xfId="18444"/>
    <cellStyle name="SAPBEXaggData 10 2 2 5 2 6" xfId="18445"/>
    <cellStyle name="SAPBEXaggData 10 2 2 5 2 6 2" xfId="18446"/>
    <cellStyle name="SAPBEXaggData 10 2 2 5 2 6 3" xfId="18447"/>
    <cellStyle name="SAPBEXaggData 10 2 2 5 2 7" xfId="18448"/>
    <cellStyle name="SAPBEXaggData 10 2 2 5 2 7 2" xfId="18449"/>
    <cellStyle name="SAPBEXaggData 10 2 2 5 2 8" xfId="18450"/>
    <cellStyle name="SAPBEXaggData 10 2 2 5 2 9" xfId="18451"/>
    <cellStyle name="SAPBEXaggData 10 2 2 5 3" xfId="661"/>
    <cellStyle name="SAPBEXaggData 10 2 2 5 3 2" xfId="18452"/>
    <cellStyle name="SAPBEXaggData 10 2 2 5 3 2 2" xfId="18453"/>
    <cellStyle name="SAPBEXaggData 10 2 2 5 3 3" xfId="18454"/>
    <cellStyle name="SAPBEXaggData 10 2 2 5 4" xfId="662"/>
    <cellStyle name="SAPBEXaggData 10 2 2 5 4 2" xfId="18455"/>
    <cellStyle name="SAPBEXaggData 10 2 2 5 4 2 2" xfId="18456"/>
    <cellStyle name="SAPBEXaggData 10 2 2 5 4 3" xfId="18457"/>
    <cellStyle name="SAPBEXaggData 10 2 2 5 5" xfId="18458"/>
    <cellStyle name="SAPBEXaggData 10 2 2 5 5 2" xfId="18459"/>
    <cellStyle name="SAPBEXaggData 10 2 2 5 5 3" xfId="18460"/>
    <cellStyle name="SAPBEXaggData 10 2 2 5 6" xfId="18461"/>
    <cellStyle name="SAPBEXaggData 10 2 2 5 6 2" xfId="18462"/>
    <cellStyle name="SAPBEXaggData 10 2 2 5 6 3" xfId="18463"/>
    <cellStyle name="SAPBEXaggData 10 2 2 5 7" xfId="18464"/>
    <cellStyle name="SAPBEXaggData 10 2 2 5 7 2" xfId="18465"/>
    <cellStyle name="SAPBEXaggData 10 2 2 5 7 3" xfId="18466"/>
    <cellStyle name="SAPBEXaggData 10 2 2 5 8" xfId="18467"/>
    <cellStyle name="SAPBEXaggData 10 2 2 5 8 2" xfId="18468"/>
    <cellStyle name="SAPBEXaggData 10 2 2 5 9" xfId="18469"/>
    <cellStyle name="SAPBEXaggData 10 2 2 6" xfId="663"/>
    <cellStyle name="SAPBEXaggData 10 2 2 6 2" xfId="664"/>
    <cellStyle name="SAPBEXaggData 10 2 2 6 2 2" xfId="665"/>
    <cellStyle name="SAPBEXaggData 10 2 2 6 2 2 2" xfId="18470"/>
    <cellStyle name="SAPBEXaggData 10 2 2 6 2 2 3" xfId="18471"/>
    <cellStyle name="SAPBEXaggData 10 2 2 6 2 3" xfId="666"/>
    <cellStyle name="SAPBEXaggData 10 2 2 6 2 3 2" xfId="18472"/>
    <cellStyle name="SAPBEXaggData 10 2 2 6 2 3 3" xfId="18473"/>
    <cellStyle name="SAPBEXaggData 10 2 2 6 2 4" xfId="18474"/>
    <cellStyle name="SAPBEXaggData 10 2 2 6 2 5" xfId="18475"/>
    <cellStyle name="SAPBEXaggData 10 2 2 6 3" xfId="667"/>
    <cellStyle name="SAPBEXaggData 10 2 2 6 3 2" xfId="18476"/>
    <cellStyle name="SAPBEXaggData 10 2 2 6 3 3" xfId="18477"/>
    <cellStyle name="SAPBEXaggData 10 2 2 6 4" xfId="668"/>
    <cellStyle name="SAPBEXaggData 10 2 2 6 4 2" xfId="18478"/>
    <cellStyle name="SAPBEXaggData 10 2 2 6 4 3" xfId="18479"/>
    <cellStyle name="SAPBEXaggData 10 2 2 6 5" xfId="18480"/>
    <cellStyle name="SAPBEXaggData 10 2 2 6 5 2" xfId="18481"/>
    <cellStyle name="SAPBEXaggData 10 2 2 6 6" xfId="18482"/>
    <cellStyle name="SAPBEXaggData 10 2 2 6 7" xfId="18483"/>
    <cellStyle name="SAPBEXaggData 10 2 2 7" xfId="669"/>
    <cellStyle name="SAPBEXaggData 10 2 2 7 2" xfId="670"/>
    <cellStyle name="SAPBEXaggData 10 2 2 7 2 2" xfId="671"/>
    <cellStyle name="SAPBEXaggData 10 2 2 7 2 2 2" xfId="18484"/>
    <cellStyle name="SAPBEXaggData 10 2 2 7 2 2 3" xfId="18485"/>
    <cellStyle name="SAPBEXaggData 10 2 2 7 2 3" xfId="672"/>
    <cellStyle name="SAPBEXaggData 10 2 2 7 2 3 2" xfId="18486"/>
    <cellStyle name="SAPBEXaggData 10 2 2 7 2 3 3" xfId="18487"/>
    <cellStyle name="SAPBEXaggData 10 2 2 7 2 4" xfId="18488"/>
    <cellStyle name="SAPBEXaggData 10 2 2 7 2 5" xfId="18489"/>
    <cellStyle name="SAPBEXaggData 10 2 2 7 3" xfId="673"/>
    <cellStyle name="SAPBEXaggData 10 2 2 7 3 2" xfId="18490"/>
    <cellStyle name="SAPBEXaggData 10 2 2 7 3 3" xfId="18491"/>
    <cellStyle name="SAPBEXaggData 10 2 2 7 4" xfId="674"/>
    <cellStyle name="SAPBEXaggData 10 2 2 7 4 2" xfId="18492"/>
    <cellStyle name="SAPBEXaggData 10 2 2 7 4 3" xfId="18493"/>
    <cellStyle name="SAPBEXaggData 10 2 2 7 5" xfId="18494"/>
    <cellStyle name="SAPBEXaggData 10 2 2 7 6" xfId="18495"/>
    <cellStyle name="SAPBEXaggData 10 2 2 8" xfId="675"/>
    <cellStyle name="SAPBEXaggData 10 2 2 8 2" xfId="676"/>
    <cellStyle name="SAPBEXaggData 10 2 2 8 2 2" xfId="18496"/>
    <cellStyle name="SAPBEXaggData 10 2 2 8 2 3" xfId="18497"/>
    <cellStyle name="SAPBEXaggData 10 2 2 8 3" xfId="677"/>
    <cellStyle name="SAPBEXaggData 10 2 2 8 3 2" xfId="18498"/>
    <cellStyle name="SAPBEXaggData 10 2 2 8 3 3" xfId="18499"/>
    <cellStyle name="SAPBEXaggData 10 2 2 8 4" xfId="18500"/>
    <cellStyle name="SAPBEXaggData 10 2 2 8 5" xfId="18501"/>
    <cellStyle name="SAPBEXaggData 10 2 2 9" xfId="678"/>
    <cellStyle name="SAPBEXaggData 10 2 2 9 2" xfId="679"/>
    <cellStyle name="SAPBEXaggData 10 2 2 9 2 2" xfId="18502"/>
    <cellStyle name="SAPBEXaggData 10 2 2 9 2 3" xfId="18503"/>
    <cellStyle name="SAPBEXaggData 10 2 2 9 3" xfId="680"/>
    <cellStyle name="SAPBEXaggData 10 2 2 9 3 2" xfId="18504"/>
    <cellStyle name="SAPBEXaggData 10 2 2 9 3 3" xfId="18505"/>
    <cellStyle name="SAPBEXaggData 10 2 2 9 4" xfId="18506"/>
    <cellStyle name="SAPBEXaggData 10 2 2 9 5" xfId="18507"/>
    <cellStyle name="SAPBEXaggData 10 2 3" xfId="681"/>
    <cellStyle name="SAPBEXaggData 10 2 3 10" xfId="682"/>
    <cellStyle name="SAPBEXaggData 10 2 3 10 2" xfId="683"/>
    <cellStyle name="SAPBEXaggData 10 2 3 10 2 2" xfId="18508"/>
    <cellStyle name="SAPBEXaggData 10 2 3 10 2 3" xfId="18509"/>
    <cellStyle name="SAPBEXaggData 10 2 3 10 3" xfId="684"/>
    <cellStyle name="SAPBEXaggData 10 2 3 10 3 2" xfId="18510"/>
    <cellStyle name="SAPBEXaggData 10 2 3 10 3 3" xfId="18511"/>
    <cellStyle name="SAPBEXaggData 10 2 3 10 4" xfId="18512"/>
    <cellStyle name="SAPBEXaggData 10 2 3 10 5" xfId="18513"/>
    <cellStyle name="SAPBEXaggData 10 2 3 11" xfId="18514"/>
    <cellStyle name="SAPBEXaggData 10 2 3 11 2" xfId="18515"/>
    <cellStyle name="SAPBEXaggData 10 2 3 11 3" xfId="18516"/>
    <cellStyle name="SAPBEXaggData 10 2 3 12" xfId="18517"/>
    <cellStyle name="SAPBEXaggData 10 2 3 2" xfId="685"/>
    <cellStyle name="SAPBEXaggData 10 2 3 2 2" xfId="686"/>
    <cellStyle name="SAPBEXaggData 10 2 3 2 2 2" xfId="687"/>
    <cellStyle name="SAPBEXaggData 10 2 3 2 2 2 2" xfId="18518"/>
    <cellStyle name="SAPBEXaggData 10 2 3 2 2 2 2 2" xfId="18519"/>
    <cellStyle name="SAPBEXaggData 10 2 3 2 2 2 2 2 2" xfId="18520"/>
    <cellStyle name="SAPBEXaggData 10 2 3 2 2 2 2 3" xfId="18521"/>
    <cellStyle name="SAPBEXaggData 10 2 3 2 2 2 3" xfId="18522"/>
    <cellStyle name="SAPBEXaggData 10 2 3 2 2 2 3 2" xfId="18523"/>
    <cellStyle name="SAPBEXaggData 10 2 3 2 2 2 3 3" xfId="18524"/>
    <cellStyle name="SAPBEXaggData 10 2 3 2 2 2 4" xfId="18525"/>
    <cellStyle name="SAPBEXaggData 10 2 3 2 2 2 4 2" xfId="18526"/>
    <cellStyle name="SAPBEXaggData 10 2 3 2 2 2 4 3" xfId="18527"/>
    <cellStyle name="SAPBEXaggData 10 2 3 2 2 2 5" xfId="18528"/>
    <cellStyle name="SAPBEXaggData 10 2 3 2 2 2 5 2" xfId="18529"/>
    <cellStyle name="SAPBEXaggData 10 2 3 2 2 2 6" xfId="18530"/>
    <cellStyle name="SAPBEXaggData 10 2 3 2 2 2 7" xfId="18531"/>
    <cellStyle name="SAPBEXaggData 10 2 3 2 2 2 8" xfId="18532"/>
    <cellStyle name="SAPBEXaggData 10 2 3 2 2 2 9" xfId="18533"/>
    <cellStyle name="SAPBEXaggData 10 2 3 2 2 3" xfId="18534"/>
    <cellStyle name="SAPBEXaggData 10 2 3 2 2 3 2" xfId="18535"/>
    <cellStyle name="SAPBEXaggData 10 2 3 2 2 3 2 2" xfId="18536"/>
    <cellStyle name="SAPBEXaggData 10 2 3 2 2 3 3" xfId="18537"/>
    <cellStyle name="SAPBEXaggData 10 2 3 2 2 4" xfId="18538"/>
    <cellStyle name="SAPBEXaggData 10 2 3 2 2 4 2" xfId="18539"/>
    <cellStyle name="SAPBEXaggData 10 2 3 2 2 4 3" xfId="18540"/>
    <cellStyle name="SAPBEXaggData 10 2 3 2 2 5" xfId="18541"/>
    <cellStyle name="SAPBEXaggData 10 2 3 2 2 6" xfId="18542"/>
    <cellStyle name="SAPBEXaggData 10 2 3 2 3" xfId="688"/>
    <cellStyle name="SAPBEXaggData 10 2 3 2 3 2" xfId="18543"/>
    <cellStyle name="SAPBEXaggData 10 2 3 2 3 2 2" xfId="18544"/>
    <cellStyle name="SAPBEXaggData 10 2 3 2 3 2 2 2" xfId="18545"/>
    <cellStyle name="SAPBEXaggData 10 2 3 2 3 2 3" xfId="18546"/>
    <cellStyle name="SAPBEXaggData 10 2 3 2 3 3" xfId="18547"/>
    <cellStyle name="SAPBEXaggData 10 2 3 2 3 3 2" xfId="18548"/>
    <cellStyle name="SAPBEXaggData 10 2 3 2 3 3 3" xfId="18549"/>
    <cellStyle name="SAPBEXaggData 10 2 3 2 3 4" xfId="18550"/>
    <cellStyle name="SAPBEXaggData 10 2 3 2 3 4 2" xfId="18551"/>
    <cellStyle name="SAPBEXaggData 10 2 3 2 3 4 3" xfId="18552"/>
    <cellStyle name="SAPBEXaggData 10 2 3 2 3 5" xfId="18553"/>
    <cellStyle name="SAPBEXaggData 10 2 3 2 3 5 2" xfId="18554"/>
    <cellStyle name="SAPBEXaggData 10 2 3 2 3 5 3" xfId="18555"/>
    <cellStyle name="SAPBEXaggData 10 2 3 2 3 6" xfId="18556"/>
    <cellStyle name="SAPBEXaggData 10 2 3 2 3 6 2" xfId="18557"/>
    <cellStyle name="SAPBEXaggData 10 2 3 2 3 7" xfId="18558"/>
    <cellStyle name="SAPBEXaggData 10 2 3 2 3 8" xfId="18559"/>
    <cellStyle name="SAPBEXaggData 10 2 3 2 3 9" xfId="18560"/>
    <cellStyle name="SAPBEXaggData 10 2 3 2 4" xfId="689"/>
    <cellStyle name="SAPBEXaggData 10 2 3 2 4 2" xfId="18561"/>
    <cellStyle name="SAPBEXaggData 10 2 3 2 4 2 2" xfId="18562"/>
    <cellStyle name="SAPBEXaggData 10 2 3 2 4 3" xfId="18563"/>
    <cellStyle name="SAPBEXaggData 10 2 3 2 5" xfId="18564"/>
    <cellStyle name="SAPBEXaggData 10 2 3 2 5 2" xfId="18565"/>
    <cellStyle name="SAPBEXaggData 10 2 3 2 5 3" xfId="18566"/>
    <cellStyle name="SAPBEXaggData 10 2 3 2 6" xfId="18567"/>
    <cellStyle name="SAPBEXaggData 10 2 3 3" xfId="690"/>
    <cellStyle name="SAPBEXaggData 10 2 3 3 2" xfId="691"/>
    <cellStyle name="SAPBEXaggData 10 2 3 3 2 2" xfId="18568"/>
    <cellStyle name="SAPBEXaggData 10 2 3 3 2 2 2" xfId="18569"/>
    <cellStyle name="SAPBEXaggData 10 2 3 3 2 2 2 2" xfId="18570"/>
    <cellStyle name="SAPBEXaggData 10 2 3 3 2 2 3" xfId="18571"/>
    <cellStyle name="SAPBEXaggData 10 2 3 3 2 3" xfId="18572"/>
    <cellStyle name="SAPBEXaggData 10 2 3 3 2 3 2" xfId="18573"/>
    <cellStyle name="SAPBEXaggData 10 2 3 3 2 3 2 2" xfId="18574"/>
    <cellStyle name="SAPBEXaggData 10 2 3 3 2 3 3" xfId="18575"/>
    <cellStyle name="SAPBEXaggData 10 2 3 3 2 4" xfId="18576"/>
    <cellStyle name="SAPBEXaggData 10 2 3 3 2 4 2" xfId="18577"/>
    <cellStyle name="SAPBEXaggData 10 2 3 3 2 4 3" xfId="18578"/>
    <cellStyle name="SAPBEXaggData 10 2 3 3 2 5" xfId="18579"/>
    <cellStyle name="SAPBEXaggData 10 2 3 3 2 5 2" xfId="18580"/>
    <cellStyle name="SAPBEXaggData 10 2 3 3 2 6" xfId="18581"/>
    <cellStyle name="SAPBEXaggData 10 2 3 3 2 7" xfId="18582"/>
    <cellStyle name="SAPBEXaggData 10 2 3 3 2 8" xfId="18583"/>
    <cellStyle name="SAPBEXaggData 10 2 3 3 2 9" xfId="18584"/>
    <cellStyle name="SAPBEXaggData 10 2 3 3 3" xfId="692"/>
    <cellStyle name="SAPBEXaggData 10 2 3 3 3 2" xfId="18585"/>
    <cellStyle name="SAPBEXaggData 10 2 3 3 3 2 2" xfId="18586"/>
    <cellStyle name="SAPBEXaggData 10 2 3 3 3 3" xfId="18587"/>
    <cellStyle name="SAPBEXaggData 10 2 3 3 4" xfId="693"/>
    <cellStyle name="SAPBEXaggData 10 2 3 3 4 2" xfId="18588"/>
    <cellStyle name="SAPBEXaggData 10 2 3 3 4 3" xfId="18589"/>
    <cellStyle name="SAPBEXaggData 10 2 3 3 5" xfId="18590"/>
    <cellStyle name="SAPBEXaggData 10 2 3 3 6" xfId="18591"/>
    <cellStyle name="SAPBEXaggData 10 2 3 4" xfId="694"/>
    <cellStyle name="SAPBEXaggData 10 2 3 4 10" xfId="18592"/>
    <cellStyle name="SAPBEXaggData 10 2 3 4 11" xfId="18593"/>
    <cellStyle name="SAPBEXaggData 10 2 3 4 2" xfId="695"/>
    <cellStyle name="SAPBEXaggData 10 2 3 4 2 10" xfId="18594"/>
    <cellStyle name="SAPBEXaggData 10 2 3 4 2 2" xfId="696"/>
    <cellStyle name="SAPBEXaggData 10 2 3 4 2 2 2" xfId="18595"/>
    <cellStyle name="SAPBEXaggData 10 2 3 4 2 2 2 2" xfId="18596"/>
    <cellStyle name="SAPBEXaggData 10 2 3 4 2 2 3" xfId="18597"/>
    <cellStyle name="SAPBEXaggData 10 2 3 4 2 3" xfId="18598"/>
    <cellStyle name="SAPBEXaggData 10 2 3 4 2 3 2" xfId="18599"/>
    <cellStyle name="SAPBEXaggData 10 2 3 4 2 3 2 2" xfId="18600"/>
    <cellStyle name="SAPBEXaggData 10 2 3 4 2 3 3" xfId="18601"/>
    <cellStyle name="SAPBEXaggData 10 2 3 4 2 4" xfId="18602"/>
    <cellStyle name="SAPBEXaggData 10 2 3 4 2 4 2" xfId="18603"/>
    <cellStyle name="SAPBEXaggData 10 2 3 4 2 4 3" xfId="18604"/>
    <cellStyle name="SAPBEXaggData 10 2 3 4 2 5" xfId="18605"/>
    <cellStyle name="SAPBEXaggData 10 2 3 4 2 5 2" xfId="18606"/>
    <cellStyle name="SAPBEXaggData 10 2 3 4 2 5 3" xfId="18607"/>
    <cellStyle name="SAPBEXaggData 10 2 3 4 2 6" xfId="18608"/>
    <cellStyle name="SAPBEXaggData 10 2 3 4 2 6 2" xfId="18609"/>
    <cellStyle name="SAPBEXaggData 10 2 3 4 2 7" xfId="18610"/>
    <cellStyle name="SAPBEXaggData 10 2 3 4 2 8" xfId="18611"/>
    <cellStyle name="SAPBEXaggData 10 2 3 4 2 9" xfId="18612"/>
    <cellStyle name="SAPBEXaggData 10 2 3 4 3" xfId="697"/>
    <cellStyle name="SAPBEXaggData 10 2 3 4 3 2" xfId="18613"/>
    <cellStyle name="SAPBEXaggData 10 2 3 4 3 2 2" xfId="18614"/>
    <cellStyle name="SAPBEXaggData 10 2 3 4 3 3" xfId="18615"/>
    <cellStyle name="SAPBEXaggData 10 2 3 4 4" xfId="18616"/>
    <cellStyle name="SAPBEXaggData 10 2 3 4 4 2" xfId="18617"/>
    <cellStyle name="SAPBEXaggData 10 2 3 4 4 2 2" xfId="18618"/>
    <cellStyle name="SAPBEXaggData 10 2 3 4 4 3" xfId="18619"/>
    <cellStyle name="SAPBEXaggData 10 2 3 4 5" xfId="18620"/>
    <cellStyle name="SAPBEXaggData 10 2 3 4 5 2" xfId="18621"/>
    <cellStyle name="SAPBEXaggData 10 2 3 4 5 3" xfId="18622"/>
    <cellStyle name="SAPBEXaggData 10 2 3 4 6" xfId="18623"/>
    <cellStyle name="SAPBEXaggData 10 2 3 4 6 2" xfId="18624"/>
    <cellStyle name="SAPBEXaggData 10 2 3 4 6 3" xfId="18625"/>
    <cellStyle name="SAPBEXaggData 10 2 3 4 7" xfId="18626"/>
    <cellStyle name="SAPBEXaggData 10 2 3 4 7 2" xfId="18627"/>
    <cellStyle name="SAPBEXaggData 10 2 3 4 8" xfId="18628"/>
    <cellStyle name="SAPBEXaggData 10 2 3 4 9" xfId="18629"/>
    <cellStyle name="SAPBEXaggData 10 2 3 5" xfId="698"/>
    <cellStyle name="SAPBEXaggData 10 2 3 5 10" xfId="18630"/>
    <cellStyle name="SAPBEXaggData 10 2 3 5 11" xfId="18631"/>
    <cellStyle name="SAPBEXaggData 10 2 3 5 2" xfId="699"/>
    <cellStyle name="SAPBEXaggData 10 2 3 5 2 10" xfId="18632"/>
    <cellStyle name="SAPBEXaggData 10 2 3 5 2 2" xfId="700"/>
    <cellStyle name="SAPBEXaggData 10 2 3 5 2 2 2" xfId="18633"/>
    <cellStyle name="SAPBEXaggData 10 2 3 5 2 2 2 2" xfId="18634"/>
    <cellStyle name="SAPBEXaggData 10 2 3 5 2 2 3" xfId="18635"/>
    <cellStyle name="SAPBEXaggData 10 2 3 5 2 3" xfId="701"/>
    <cellStyle name="SAPBEXaggData 10 2 3 5 2 3 2" xfId="18636"/>
    <cellStyle name="SAPBEXaggData 10 2 3 5 2 3 2 2" xfId="18637"/>
    <cellStyle name="SAPBEXaggData 10 2 3 5 2 3 3" xfId="18638"/>
    <cellStyle name="SAPBEXaggData 10 2 3 5 2 4" xfId="18639"/>
    <cellStyle name="SAPBEXaggData 10 2 3 5 2 4 2" xfId="18640"/>
    <cellStyle name="SAPBEXaggData 10 2 3 5 2 4 3" xfId="18641"/>
    <cellStyle name="SAPBEXaggData 10 2 3 5 2 5" xfId="18642"/>
    <cellStyle name="SAPBEXaggData 10 2 3 5 2 5 2" xfId="18643"/>
    <cellStyle name="SAPBEXaggData 10 2 3 5 2 5 3" xfId="18644"/>
    <cellStyle name="SAPBEXaggData 10 2 3 5 2 6" xfId="18645"/>
    <cellStyle name="SAPBEXaggData 10 2 3 5 2 6 2" xfId="18646"/>
    <cellStyle name="SAPBEXaggData 10 2 3 5 2 6 3" xfId="18647"/>
    <cellStyle name="SAPBEXaggData 10 2 3 5 2 7" xfId="18648"/>
    <cellStyle name="SAPBEXaggData 10 2 3 5 2 7 2" xfId="18649"/>
    <cellStyle name="SAPBEXaggData 10 2 3 5 2 8" xfId="18650"/>
    <cellStyle name="SAPBEXaggData 10 2 3 5 2 9" xfId="18651"/>
    <cellStyle name="SAPBEXaggData 10 2 3 5 3" xfId="702"/>
    <cellStyle name="SAPBEXaggData 10 2 3 5 3 2" xfId="18652"/>
    <cellStyle name="SAPBEXaggData 10 2 3 5 3 2 2" xfId="18653"/>
    <cellStyle name="SAPBEXaggData 10 2 3 5 3 3" xfId="18654"/>
    <cellStyle name="SAPBEXaggData 10 2 3 5 4" xfId="703"/>
    <cellStyle name="SAPBEXaggData 10 2 3 5 4 2" xfId="18655"/>
    <cellStyle name="SAPBEXaggData 10 2 3 5 4 2 2" xfId="18656"/>
    <cellStyle name="SAPBEXaggData 10 2 3 5 4 3" xfId="18657"/>
    <cellStyle name="SAPBEXaggData 10 2 3 5 5" xfId="18658"/>
    <cellStyle name="SAPBEXaggData 10 2 3 5 5 2" xfId="18659"/>
    <cellStyle name="SAPBEXaggData 10 2 3 5 5 3" xfId="18660"/>
    <cellStyle name="SAPBEXaggData 10 2 3 5 6" xfId="18661"/>
    <cellStyle name="SAPBEXaggData 10 2 3 5 6 2" xfId="18662"/>
    <cellStyle name="SAPBEXaggData 10 2 3 5 6 3" xfId="18663"/>
    <cellStyle name="SAPBEXaggData 10 2 3 5 7" xfId="18664"/>
    <cellStyle name="SAPBEXaggData 10 2 3 5 7 2" xfId="18665"/>
    <cellStyle name="SAPBEXaggData 10 2 3 5 7 3" xfId="18666"/>
    <cellStyle name="SAPBEXaggData 10 2 3 5 8" xfId="18667"/>
    <cellStyle name="SAPBEXaggData 10 2 3 5 8 2" xfId="18668"/>
    <cellStyle name="SAPBEXaggData 10 2 3 5 9" xfId="18669"/>
    <cellStyle name="SAPBEXaggData 10 2 3 6" xfId="704"/>
    <cellStyle name="SAPBEXaggData 10 2 3 6 2" xfId="705"/>
    <cellStyle name="SAPBEXaggData 10 2 3 6 2 2" xfId="706"/>
    <cellStyle name="SAPBEXaggData 10 2 3 6 2 2 2" xfId="18670"/>
    <cellStyle name="SAPBEXaggData 10 2 3 6 2 2 3" xfId="18671"/>
    <cellStyle name="SAPBEXaggData 10 2 3 6 2 3" xfId="707"/>
    <cellStyle name="SAPBEXaggData 10 2 3 6 2 3 2" xfId="18672"/>
    <cellStyle name="SAPBEXaggData 10 2 3 6 2 3 3" xfId="18673"/>
    <cellStyle name="SAPBEXaggData 10 2 3 6 2 4" xfId="18674"/>
    <cellStyle name="SAPBEXaggData 10 2 3 6 2 5" xfId="18675"/>
    <cellStyle name="SAPBEXaggData 10 2 3 6 3" xfId="708"/>
    <cellStyle name="SAPBEXaggData 10 2 3 6 3 2" xfId="18676"/>
    <cellStyle name="SAPBEXaggData 10 2 3 6 3 3" xfId="18677"/>
    <cellStyle name="SAPBEXaggData 10 2 3 6 4" xfId="709"/>
    <cellStyle name="SAPBEXaggData 10 2 3 6 4 2" xfId="18678"/>
    <cellStyle name="SAPBEXaggData 10 2 3 6 4 3" xfId="18679"/>
    <cellStyle name="SAPBEXaggData 10 2 3 6 5" xfId="18680"/>
    <cellStyle name="SAPBEXaggData 10 2 3 6 5 2" xfId="18681"/>
    <cellStyle name="SAPBEXaggData 10 2 3 6 6" xfId="18682"/>
    <cellStyle name="SAPBEXaggData 10 2 3 6 7" xfId="18683"/>
    <cellStyle name="SAPBEXaggData 10 2 3 7" xfId="710"/>
    <cellStyle name="SAPBEXaggData 10 2 3 7 2" xfId="711"/>
    <cellStyle name="SAPBEXaggData 10 2 3 7 2 2" xfId="712"/>
    <cellStyle name="SAPBEXaggData 10 2 3 7 2 2 2" xfId="18684"/>
    <cellStyle name="SAPBEXaggData 10 2 3 7 2 2 3" xfId="18685"/>
    <cellStyle name="SAPBEXaggData 10 2 3 7 2 3" xfId="713"/>
    <cellStyle name="SAPBEXaggData 10 2 3 7 2 3 2" xfId="18686"/>
    <cellStyle name="SAPBEXaggData 10 2 3 7 2 3 3" xfId="18687"/>
    <cellStyle name="SAPBEXaggData 10 2 3 7 2 4" xfId="18688"/>
    <cellStyle name="SAPBEXaggData 10 2 3 7 2 5" xfId="18689"/>
    <cellStyle name="SAPBEXaggData 10 2 3 7 3" xfId="714"/>
    <cellStyle name="SAPBEXaggData 10 2 3 7 3 2" xfId="18690"/>
    <cellStyle name="SAPBEXaggData 10 2 3 7 3 3" xfId="18691"/>
    <cellStyle name="SAPBEXaggData 10 2 3 7 4" xfId="715"/>
    <cellStyle name="SAPBEXaggData 10 2 3 7 4 2" xfId="18692"/>
    <cellStyle name="SAPBEXaggData 10 2 3 7 4 3" xfId="18693"/>
    <cellStyle name="SAPBEXaggData 10 2 3 7 5" xfId="18694"/>
    <cellStyle name="SAPBEXaggData 10 2 3 7 6" xfId="18695"/>
    <cellStyle name="SAPBEXaggData 10 2 3 8" xfId="716"/>
    <cellStyle name="SAPBEXaggData 10 2 3 8 2" xfId="717"/>
    <cellStyle name="SAPBEXaggData 10 2 3 8 2 2" xfId="18696"/>
    <cellStyle name="SAPBEXaggData 10 2 3 8 2 3" xfId="18697"/>
    <cellStyle name="SAPBEXaggData 10 2 3 8 3" xfId="718"/>
    <cellStyle name="SAPBEXaggData 10 2 3 8 3 2" xfId="18698"/>
    <cellStyle name="SAPBEXaggData 10 2 3 8 3 3" xfId="18699"/>
    <cellStyle name="SAPBEXaggData 10 2 3 8 4" xfId="18700"/>
    <cellStyle name="SAPBEXaggData 10 2 3 8 5" xfId="18701"/>
    <cellStyle name="SAPBEXaggData 10 2 3 9" xfId="719"/>
    <cellStyle name="SAPBEXaggData 10 2 3 9 2" xfId="720"/>
    <cellStyle name="SAPBEXaggData 10 2 3 9 2 2" xfId="18702"/>
    <cellStyle name="SAPBEXaggData 10 2 3 9 2 3" xfId="18703"/>
    <cellStyle name="SAPBEXaggData 10 2 3 9 3" xfId="721"/>
    <cellStyle name="SAPBEXaggData 10 2 3 9 3 2" xfId="18704"/>
    <cellStyle name="SAPBEXaggData 10 2 3 9 3 3" xfId="18705"/>
    <cellStyle name="SAPBEXaggData 10 2 3 9 4" xfId="18706"/>
    <cellStyle name="SAPBEXaggData 10 2 3 9 5" xfId="18707"/>
    <cellStyle name="SAPBEXaggData 10 2 4" xfId="722"/>
    <cellStyle name="SAPBEXaggData 10 2 4 2" xfId="723"/>
    <cellStyle name="SAPBEXaggData 10 2 4 2 2" xfId="724"/>
    <cellStyle name="SAPBEXaggData 10 2 4 2 2 2" xfId="18708"/>
    <cellStyle name="SAPBEXaggData 10 2 4 2 2 2 2" xfId="18709"/>
    <cellStyle name="SAPBEXaggData 10 2 4 2 2 2 2 2" xfId="18710"/>
    <cellStyle name="SAPBEXaggData 10 2 4 2 2 2 3" xfId="18711"/>
    <cellStyle name="SAPBEXaggData 10 2 4 2 2 3" xfId="18712"/>
    <cellStyle name="SAPBEXaggData 10 2 4 2 2 3 2" xfId="18713"/>
    <cellStyle name="SAPBEXaggData 10 2 4 2 2 3 3" xfId="18714"/>
    <cellStyle name="SAPBEXaggData 10 2 4 2 2 4" xfId="18715"/>
    <cellStyle name="SAPBEXaggData 10 2 4 2 2 4 2" xfId="18716"/>
    <cellStyle name="SAPBEXaggData 10 2 4 2 2 4 3" xfId="18717"/>
    <cellStyle name="SAPBEXaggData 10 2 4 2 2 5" xfId="18718"/>
    <cellStyle name="SAPBEXaggData 10 2 4 2 2 5 2" xfId="18719"/>
    <cellStyle name="SAPBEXaggData 10 2 4 2 2 6" xfId="18720"/>
    <cellStyle name="SAPBEXaggData 10 2 4 2 2 7" xfId="18721"/>
    <cellStyle name="SAPBEXaggData 10 2 4 2 2 8" xfId="18722"/>
    <cellStyle name="SAPBEXaggData 10 2 4 2 2 9" xfId="18723"/>
    <cellStyle name="SAPBEXaggData 10 2 4 2 3" xfId="18724"/>
    <cellStyle name="SAPBEXaggData 10 2 4 2 3 2" xfId="18725"/>
    <cellStyle name="SAPBEXaggData 10 2 4 2 3 2 2" xfId="18726"/>
    <cellStyle name="SAPBEXaggData 10 2 4 2 3 3" xfId="18727"/>
    <cellStyle name="SAPBEXaggData 10 2 4 2 4" xfId="18728"/>
    <cellStyle name="SAPBEXaggData 10 2 4 2 4 2" xfId="18729"/>
    <cellStyle name="SAPBEXaggData 10 2 4 2 4 3" xfId="18730"/>
    <cellStyle name="SAPBEXaggData 10 2 4 2 5" xfId="18731"/>
    <cellStyle name="SAPBEXaggData 10 2 4 2 6" xfId="18732"/>
    <cellStyle name="SAPBEXaggData 10 2 4 3" xfId="725"/>
    <cellStyle name="SAPBEXaggData 10 2 4 3 2" xfId="18733"/>
    <cellStyle name="SAPBEXaggData 10 2 4 3 2 2" xfId="18734"/>
    <cellStyle name="SAPBEXaggData 10 2 4 3 2 2 2" xfId="18735"/>
    <cellStyle name="SAPBEXaggData 10 2 4 3 2 3" xfId="18736"/>
    <cellStyle name="SAPBEXaggData 10 2 4 3 3" xfId="18737"/>
    <cellStyle name="SAPBEXaggData 10 2 4 3 3 2" xfId="18738"/>
    <cellStyle name="SAPBEXaggData 10 2 4 3 3 3" xfId="18739"/>
    <cellStyle name="SAPBEXaggData 10 2 4 3 4" xfId="18740"/>
    <cellStyle name="SAPBEXaggData 10 2 4 3 4 2" xfId="18741"/>
    <cellStyle name="SAPBEXaggData 10 2 4 3 4 3" xfId="18742"/>
    <cellStyle name="SAPBEXaggData 10 2 4 3 5" xfId="18743"/>
    <cellStyle name="SAPBEXaggData 10 2 4 3 5 2" xfId="18744"/>
    <cellStyle name="SAPBEXaggData 10 2 4 3 5 3" xfId="18745"/>
    <cellStyle name="SAPBEXaggData 10 2 4 3 6" xfId="18746"/>
    <cellStyle name="SAPBEXaggData 10 2 4 3 6 2" xfId="18747"/>
    <cellStyle name="SAPBEXaggData 10 2 4 3 7" xfId="18748"/>
    <cellStyle name="SAPBEXaggData 10 2 4 3 8" xfId="18749"/>
    <cellStyle name="SAPBEXaggData 10 2 4 3 9" xfId="18750"/>
    <cellStyle name="SAPBEXaggData 10 2 4 4" xfId="726"/>
    <cellStyle name="SAPBEXaggData 10 2 4 4 2" xfId="18751"/>
    <cellStyle name="SAPBEXaggData 10 2 4 4 2 2" xfId="18752"/>
    <cellStyle name="SAPBEXaggData 10 2 4 4 3" xfId="18753"/>
    <cellStyle name="SAPBEXaggData 10 2 4 5" xfId="18754"/>
    <cellStyle name="SAPBEXaggData 10 2 4 5 2" xfId="18755"/>
    <cellStyle name="SAPBEXaggData 10 2 4 5 3" xfId="18756"/>
    <cellStyle name="SAPBEXaggData 10 2 4 6" xfId="18757"/>
    <cellStyle name="SAPBEXaggData 10 2 5" xfId="727"/>
    <cellStyle name="SAPBEXaggData 10 2 5 2" xfId="728"/>
    <cellStyle name="SAPBEXaggData 10 2 5 2 2" xfId="18758"/>
    <cellStyle name="SAPBEXaggData 10 2 5 2 2 2" xfId="18759"/>
    <cellStyle name="SAPBEXaggData 10 2 5 2 2 2 2" xfId="18760"/>
    <cellStyle name="SAPBEXaggData 10 2 5 2 2 3" xfId="18761"/>
    <cellStyle name="SAPBEXaggData 10 2 5 2 3" xfId="18762"/>
    <cellStyle name="SAPBEXaggData 10 2 5 2 3 2" xfId="18763"/>
    <cellStyle name="SAPBEXaggData 10 2 5 2 3 2 2" xfId="18764"/>
    <cellStyle name="SAPBEXaggData 10 2 5 2 3 3" xfId="18765"/>
    <cellStyle name="SAPBEXaggData 10 2 5 2 4" xfId="18766"/>
    <cellStyle name="SAPBEXaggData 10 2 5 2 4 2" xfId="18767"/>
    <cellStyle name="SAPBEXaggData 10 2 5 2 4 3" xfId="18768"/>
    <cellStyle name="SAPBEXaggData 10 2 5 2 5" xfId="18769"/>
    <cellStyle name="SAPBEXaggData 10 2 5 2 5 2" xfId="18770"/>
    <cellStyle name="SAPBEXaggData 10 2 5 2 6" xfId="18771"/>
    <cellStyle name="SAPBEXaggData 10 2 5 2 7" xfId="18772"/>
    <cellStyle name="SAPBEXaggData 10 2 5 2 8" xfId="18773"/>
    <cellStyle name="SAPBEXaggData 10 2 5 2 9" xfId="18774"/>
    <cellStyle name="SAPBEXaggData 10 2 5 3" xfId="729"/>
    <cellStyle name="SAPBEXaggData 10 2 5 3 2" xfId="18775"/>
    <cellStyle name="SAPBEXaggData 10 2 5 3 2 2" xfId="18776"/>
    <cellStyle name="SAPBEXaggData 10 2 5 3 3" xfId="18777"/>
    <cellStyle name="SAPBEXaggData 10 2 5 4" xfId="730"/>
    <cellStyle name="SAPBEXaggData 10 2 5 4 2" xfId="18778"/>
    <cellStyle name="SAPBEXaggData 10 2 5 4 3" xfId="18779"/>
    <cellStyle name="SAPBEXaggData 10 2 5 5" xfId="18780"/>
    <cellStyle name="SAPBEXaggData 10 2 5 6" xfId="18781"/>
    <cellStyle name="SAPBEXaggData 10 2 6" xfId="731"/>
    <cellStyle name="SAPBEXaggData 10 2 6 10" xfId="18782"/>
    <cellStyle name="SAPBEXaggData 10 2 6 11" xfId="18783"/>
    <cellStyle name="SAPBEXaggData 10 2 6 2" xfId="732"/>
    <cellStyle name="SAPBEXaggData 10 2 6 2 10" xfId="18784"/>
    <cellStyle name="SAPBEXaggData 10 2 6 2 2" xfId="733"/>
    <cellStyle name="SAPBEXaggData 10 2 6 2 2 2" xfId="18785"/>
    <cellStyle name="SAPBEXaggData 10 2 6 2 2 2 2" xfId="18786"/>
    <cellStyle name="SAPBEXaggData 10 2 6 2 2 3" xfId="18787"/>
    <cellStyle name="SAPBEXaggData 10 2 6 2 3" xfId="18788"/>
    <cellStyle name="SAPBEXaggData 10 2 6 2 3 2" xfId="18789"/>
    <cellStyle name="SAPBEXaggData 10 2 6 2 3 2 2" xfId="18790"/>
    <cellStyle name="SAPBEXaggData 10 2 6 2 3 3" xfId="18791"/>
    <cellStyle name="SAPBEXaggData 10 2 6 2 4" xfId="18792"/>
    <cellStyle name="SAPBEXaggData 10 2 6 2 4 2" xfId="18793"/>
    <cellStyle name="SAPBEXaggData 10 2 6 2 4 3" xfId="18794"/>
    <cellStyle name="SAPBEXaggData 10 2 6 2 5" xfId="18795"/>
    <cellStyle name="SAPBEXaggData 10 2 6 2 5 2" xfId="18796"/>
    <cellStyle name="SAPBEXaggData 10 2 6 2 5 3" xfId="18797"/>
    <cellStyle name="SAPBEXaggData 10 2 6 2 6" xfId="18798"/>
    <cellStyle name="SAPBEXaggData 10 2 6 2 6 2" xfId="18799"/>
    <cellStyle name="SAPBEXaggData 10 2 6 2 7" xfId="18800"/>
    <cellStyle name="SAPBEXaggData 10 2 6 2 8" xfId="18801"/>
    <cellStyle name="SAPBEXaggData 10 2 6 2 9" xfId="18802"/>
    <cellStyle name="SAPBEXaggData 10 2 6 3" xfId="734"/>
    <cellStyle name="SAPBEXaggData 10 2 6 3 2" xfId="18803"/>
    <cellStyle name="SAPBEXaggData 10 2 6 3 2 2" xfId="18804"/>
    <cellStyle name="SAPBEXaggData 10 2 6 3 3" xfId="18805"/>
    <cellStyle name="SAPBEXaggData 10 2 6 4" xfId="18806"/>
    <cellStyle name="SAPBEXaggData 10 2 6 4 2" xfId="18807"/>
    <cellStyle name="SAPBEXaggData 10 2 6 4 2 2" xfId="18808"/>
    <cellStyle name="SAPBEXaggData 10 2 6 4 3" xfId="18809"/>
    <cellStyle name="SAPBEXaggData 10 2 6 5" xfId="18810"/>
    <cellStyle name="SAPBEXaggData 10 2 6 5 2" xfId="18811"/>
    <cellStyle name="SAPBEXaggData 10 2 6 5 3" xfId="18812"/>
    <cellStyle name="SAPBEXaggData 10 2 6 6" xfId="18813"/>
    <cellStyle name="SAPBEXaggData 10 2 6 6 2" xfId="18814"/>
    <cellStyle name="SAPBEXaggData 10 2 6 6 3" xfId="18815"/>
    <cellStyle name="SAPBEXaggData 10 2 6 7" xfId="18816"/>
    <cellStyle name="SAPBEXaggData 10 2 6 7 2" xfId="18817"/>
    <cellStyle name="SAPBEXaggData 10 2 6 8" xfId="18818"/>
    <cellStyle name="SAPBEXaggData 10 2 6 9" xfId="18819"/>
    <cellStyle name="SAPBEXaggData 10 2 7" xfId="735"/>
    <cellStyle name="SAPBEXaggData 10 2 7 10" xfId="18820"/>
    <cellStyle name="SAPBEXaggData 10 2 7 11" xfId="18821"/>
    <cellStyle name="SAPBEXaggData 10 2 7 2" xfId="736"/>
    <cellStyle name="SAPBEXaggData 10 2 7 2 10" xfId="18822"/>
    <cellStyle name="SAPBEXaggData 10 2 7 2 2" xfId="737"/>
    <cellStyle name="SAPBEXaggData 10 2 7 2 2 2" xfId="18823"/>
    <cellStyle name="SAPBEXaggData 10 2 7 2 2 2 2" xfId="18824"/>
    <cellStyle name="SAPBEXaggData 10 2 7 2 2 3" xfId="18825"/>
    <cellStyle name="SAPBEXaggData 10 2 7 2 3" xfId="738"/>
    <cellStyle name="SAPBEXaggData 10 2 7 2 3 2" xfId="18826"/>
    <cellStyle name="SAPBEXaggData 10 2 7 2 3 2 2" xfId="18827"/>
    <cellStyle name="SAPBEXaggData 10 2 7 2 3 3" xfId="18828"/>
    <cellStyle name="SAPBEXaggData 10 2 7 2 4" xfId="18829"/>
    <cellStyle name="SAPBEXaggData 10 2 7 2 4 2" xfId="18830"/>
    <cellStyle name="SAPBEXaggData 10 2 7 2 4 3" xfId="18831"/>
    <cellStyle name="SAPBEXaggData 10 2 7 2 5" xfId="18832"/>
    <cellStyle name="SAPBEXaggData 10 2 7 2 5 2" xfId="18833"/>
    <cellStyle name="SAPBEXaggData 10 2 7 2 5 3" xfId="18834"/>
    <cellStyle name="SAPBEXaggData 10 2 7 2 6" xfId="18835"/>
    <cellStyle name="SAPBEXaggData 10 2 7 2 6 2" xfId="18836"/>
    <cellStyle name="SAPBEXaggData 10 2 7 2 6 3" xfId="18837"/>
    <cellStyle name="SAPBEXaggData 10 2 7 2 7" xfId="18838"/>
    <cellStyle name="SAPBEXaggData 10 2 7 2 7 2" xfId="18839"/>
    <cellStyle name="SAPBEXaggData 10 2 7 2 8" xfId="18840"/>
    <cellStyle name="SAPBEXaggData 10 2 7 2 9" xfId="18841"/>
    <cellStyle name="SAPBEXaggData 10 2 7 3" xfId="739"/>
    <cellStyle name="SAPBEXaggData 10 2 7 3 2" xfId="18842"/>
    <cellStyle name="SAPBEXaggData 10 2 7 3 2 2" xfId="18843"/>
    <cellStyle name="SAPBEXaggData 10 2 7 3 3" xfId="18844"/>
    <cellStyle name="SAPBEXaggData 10 2 7 4" xfId="740"/>
    <cellStyle name="SAPBEXaggData 10 2 7 4 2" xfId="18845"/>
    <cellStyle name="SAPBEXaggData 10 2 7 4 2 2" xfId="18846"/>
    <cellStyle name="SAPBEXaggData 10 2 7 4 3" xfId="18847"/>
    <cellStyle name="SAPBEXaggData 10 2 7 5" xfId="18848"/>
    <cellStyle name="SAPBEXaggData 10 2 7 5 2" xfId="18849"/>
    <cellStyle name="SAPBEXaggData 10 2 7 5 3" xfId="18850"/>
    <cellStyle name="SAPBEXaggData 10 2 7 6" xfId="18851"/>
    <cellStyle name="SAPBEXaggData 10 2 7 6 2" xfId="18852"/>
    <cellStyle name="SAPBEXaggData 10 2 7 6 3" xfId="18853"/>
    <cellStyle name="SAPBEXaggData 10 2 7 7" xfId="18854"/>
    <cellStyle name="SAPBEXaggData 10 2 7 7 2" xfId="18855"/>
    <cellStyle name="SAPBEXaggData 10 2 7 7 3" xfId="18856"/>
    <cellStyle name="SAPBEXaggData 10 2 7 8" xfId="18857"/>
    <cellStyle name="SAPBEXaggData 10 2 7 8 2" xfId="18858"/>
    <cellStyle name="SAPBEXaggData 10 2 7 9" xfId="18859"/>
    <cellStyle name="SAPBEXaggData 10 2 8" xfId="741"/>
    <cellStyle name="SAPBEXaggData 10 2 8 2" xfId="742"/>
    <cellStyle name="SAPBEXaggData 10 2 8 2 2" xfId="743"/>
    <cellStyle name="SAPBEXaggData 10 2 8 2 2 2" xfId="18860"/>
    <cellStyle name="SAPBEXaggData 10 2 8 2 2 3" xfId="18861"/>
    <cellStyle name="SAPBEXaggData 10 2 8 2 3" xfId="744"/>
    <cellStyle name="SAPBEXaggData 10 2 8 2 3 2" xfId="18862"/>
    <cellStyle name="SAPBEXaggData 10 2 8 2 3 3" xfId="18863"/>
    <cellStyle name="SAPBEXaggData 10 2 8 2 4" xfId="18864"/>
    <cellStyle name="SAPBEXaggData 10 2 8 2 5" xfId="18865"/>
    <cellStyle name="SAPBEXaggData 10 2 8 3" xfId="745"/>
    <cellStyle name="SAPBEXaggData 10 2 8 3 2" xfId="18866"/>
    <cellStyle name="SAPBEXaggData 10 2 8 3 3" xfId="18867"/>
    <cellStyle name="SAPBEXaggData 10 2 8 4" xfId="746"/>
    <cellStyle name="SAPBEXaggData 10 2 8 4 2" xfId="18868"/>
    <cellStyle name="SAPBEXaggData 10 2 8 4 3" xfId="18869"/>
    <cellStyle name="SAPBEXaggData 10 2 8 5" xfId="18870"/>
    <cellStyle name="SAPBEXaggData 10 2 8 5 2" xfId="18871"/>
    <cellStyle name="SAPBEXaggData 10 2 8 6" xfId="18872"/>
    <cellStyle name="SAPBEXaggData 10 2 8 7" xfId="18873"/>
    <cellStyle name="SAPBEXaggData 10 2 9" xfId="747"/>
    <cellStyle name="SAPBEXaggData 10 2 9 2" xfId="748"/>
    <cellStyle name="SAPBEXaggData 10 2 9 2 2" xfId="749"/>
    <cellStyle name="SAPBEXaggData 10 2 9 2 2 2" xfId="18874"/>
    <cellStyle name="SAPBEXaggData 10 2 9 2 2 3" xfId="18875"/>
    <cellStyle name="SAPBEXaggData 10 2 9 2 3" xfId="750"/>
    <cellStyle name="SAPBEXaggData 10 2 9 2 3 2" xfId="18876"/>
    <cellStyle name="SAPBEXaggData 10 2 9 2 3 3" xfId="18877"/>
    <cellStyle name="SAPBEXaggData 10 2 9 2 4" xfId="18878"/>
    <cellStyle name="SAPBEXaggData 10 2 9 2 5" xfId="18879"/>
    <cellStyle name="SAPBEXaggData 10 2 9 3" xfId="751"/>
    <cellStyle name="SAPBEXaggData 10 2 9 3 2" xfId="18880"/>
    <cellStyle name="SAPBEXaggData 10 2 9 3 3" xfId="18881"/>
    <cellStyle name="SAPBEXaggData 10 2 9 4" xfId="752"/>
    <cellStyle name="SAPBEXaggData 10 2 9 4 2" xfId="18882"/>
    <cellStyle name="SAPBEXaggData 10 2 9 4 3" xfId="18883"/>
    <cellStyle name="SAPBEXaggData 10 2 9 5" xfId="18884"/>
    <cellStyle name="SAPBEXaggData 10 2 9 6" xfId="18885"/>
    <cellStyle name="SAPBEXaggData 10 3" xfId="18886"/>
    <cellStyle name="SAPBEXaggData 10 3 2" xfId="18887"/>
    <cellStyle name="SAPBEXaggData 10 3 3" xfId="18888"/>
    <cellStyle name="SAPBEXaggData 10 4" xfId="18889"/>
    <cellStyle name="SAPBEXaggData 11" xfId="753"/>
    <cellStyle name="SAPBEXaggData 11 2" xfId="754"/>
    <cellStyle name="SAPBEXaggData 11 2 10" xfId="755"/>
    <cellStyle name="SAPBEXaggData 11 2 10 2" xfId="756"/>
    <cellStyle name="SAPBEXaggData 11 2 10 2 2" xfId="18890"/>
    <cellStyle name="SAPBEXaggData 11 2 10 2 3" xfId="18891"/>
    <cellStyle name="SAPBEXaggData 11 2 10 3" xfId="757"/>
    <cellStyle name="SAPBEXaggData 11 2 10 3 2" xfId="18892"/>
    <cellStyle name="SAPBEXaggData 11 2 10 3 3" xfId="18893"/>
    <cellStyle name="SAPBEXaggData 11 2 10 4" xfId="18894"/>
    <cellStyle name="SAPBEXaggData 11 2 10 5" xfId="18895"/>
    <cellStyle name="SAPBEXaggData 11 2 11" xfId="758"/>
    <cellStyle name="SAPBEXaggData 11 2 11 2" xfId="759"/>
    <cellStyle name="SAPBEXaggData 11 2 11 2 2" xfId="18896"/>
    <cellStyle name="SAPBEXaggData 11 2 11 2 3" xfId="18897"/>
    <cellStyle name="SAPBEXaggData 11 2 11 3" xfId="760"/>
    <cellStyle name="SAPBEXaggData 11 2 11 3 2" xfId="18898"/>
    <cellStyle name="SAPBEXaggData 11 2 11 3 3" xfId="18899"/>
    <cellStyle name="SAPBEXaggData 11 2 11 4" xfId="18900"/>
    <cellStyle name="SAPBEXaggData 11 2 11 5" xfId="18901"/>
    <cellStyle name="SAPBEXaggData 11 2 12" xfId="761"/>
    <cellStyle name="SAPBEXaggData 11 2 12 2" xfId="762"/>
    <cellStyle name="SAPBEXaggData 11 2 12 2 2" xfId="18902"/>
    <cellStyle name="SAPBEXaggData 11 2 12 2 3" xfId="18903"/>
    <cellStyle name="SAPBEXaggData 11 2 12 3" xfId="763"/>
    <cellStyle name="SAPBEXaggData 11 2 12 3 2" xfId="18904"/>
    <cellStyle name="SAPBEXaggData 11 2 12 3 3" xfId="18905"/>
    <cellStyle name="SAPBEXaggData 11 2 12 4" xfId="18906"/>
    <cellStyle name="SAPBEXaggData 11 2 12 5" xfId="18907"/>
    <cellStyle name="SAPBEXaggData 11 2 13" xfId="18908"/>
    <cellStyle name="SAPBEXaggData 11 2 13 2" xfId="18909"/>
    <cellStyle name="SAPBEXaggData 11 2 13 3" xfId="18910"/>
    <cellStyle name="SAPBEXaggData 11 2 14" xfId="18911"/>
    <cellStyle name="SAPBEXaggData 11 2 2" xfId="764"/>
    <cellStyle name="SAPBEXaggData 11 2 2 10" xfId="765"/>
    <cellStyle name="SAPBEXaggData 11 2 2 10 2" xfId="766"/>
    <cellStyle name="SAPBEXaggData 11 2 2 10 2 2" xfId="18912"/>
    <cellStyle name="SAPBEXaggData 11 2 2 10 2 3" xfId="18913"/>
    <cellStyle name="SAPBEXaggData 11 2 2 10 3" xfId="767"/>
    <cellStyle name="SAPBEXaggData 11 2 2 10 3 2" xfId="18914"/>
    <cellStyle name="SAPBEXaggData 11 2 2 10 3 3" xfId="18915"/>
    <cellStyle name="SAPBEXaggData 11 2 2 10 4" xfId="18916"/>
    <cellStyle name="SAPBEXaggData 11 2 2 10 5" xfId="18917"/>
    <cellStyle name="SAPBEXaggData 11 2 2 11" xfId="18918"/>
    <cellStyle name="SAPBEXaggData 11 2 2 11 2" xfId="18919"/>
    <cellStyle name="SAPBEXaggData 11 2 2 11 3" xfId="18920"/>
    <cellStyle name="SAPBEXaggData 11 2 2 12" xfId="18921"/>
    <cellStyle name="SAPBEXaggData 11 2 2 2" xfId="768"/>
    <cellStyle name="SAPBEXaggData 11 2 2 2 2" xfId="769"/>
    <cellStyle name="SAPBEXaggData 11 2 2 2 2 2" xfId="770"/>
    <cellStyle name="SAPBEXaggData 11 2 2 2 2 2 2" xfId="18922"/>
    <cellStyle name="SAPBEXaggData 11 2 2 2 2 2 2 2" xfId="18923"/>
    <cellStyle name="SAPBEXaggData 11 2 2 2 2 2 2 2 2" xfId="18924"/>
    <cellStyle name="SAPBEXaggData 11 2 2 2 2 2 2 3" xfId="18925"/>
    <cellStyle name="SAPBEXaggData 11 2 2 2 2 2 3" xfId="18926"/>
    <cellStyle name="SAPBEXaggData 11 2 2 2 2 2 3 2" xfId="18927"/>
    <cellStyle name="SAPBEXaggData 11 2 2 2 2 2 3 3" xfId="18928"/>
    <cellStyle name="SAPBEXaggData 11 2 2 2 2 2 4" xfId="18929"/>
    <cellStyle name="SAPBEXaggData 11 2 2 2 2 2 4 2" xfId="18930"/>
    <cellStyle name="SAPBEXaggData 11 2 2 2 2 2 4 3" xfId="18931"/>
    <cellStyle name="SAPBEXaggData 11 2 2 2 2 2 5" xfId="18932"/>
    <cellStyle name="SAPBEXaggData 11 2 2 2 2 2 5 2" xfId="18933"/>
    <cellStyle name="SAPBEXaggData 11 2 2 2 2 2 6" xfId="18934"/>
    <cellStyle name="SAPBEXaggData 11 2 2 2 2 2 7" xfId="18935"/>
    <cellStyle name="SAPBEXaggData 11 2 2 2 2 2 8" xfId="18936"/>
    <cellStyle name="SAPBEXaggData 11 2 2 2 2 2 9" xfId="18937"/>
    <cellStyle name="SAPBEXaggData 11 2 2 2 2 3" xfId="18938"/>
    <cellStyle name="SAPBEXaggData 11 2 2 2 2 3 2" xfId="18939"/>
    <cellStyle name="SAPBEXaggData 11 2 2 2 2 3 2 2" xfId="18940"/>
    <cellStyle name="SAPBEXaggData 11 2 2 2 2 3 3" xfId="18941"/>
    <cellStyle name="SAPBEXaggData 11 2 2 2 2 4" xfId="18942"/>
    <cellStyle name="SAPBEXaggData 11 2 2 2 2 4 2" xfId="18943"/>
    <cellStyle name="SAPBEXaggData 11 2 2 2 2 4 3" xfId="18944"/>
    <cellStyle name="SAPBEXaggData 11 2 2 2 2 5" xfId="18945"/>
    <cellStyle name="SAPBEXaggData 11 2 2 2 2 6" xfId="18946"/>
    <cellStyle name="SAPBEXaggData 11 2 2 2 3" xfId="771"/>
    <cellStyle name="SAPBEXaggData 11 2 2 2 3 2" xfId="18947"/>
    <cellStyle name="SAPBEXaggData 11 2 2 2 3 2 2" xfId="18948"/>
    <cellStyle name="SAPBEXaggData 11 2 2 2 3 2 2 2" xfId="18949"/>
    <cellStyle name="SAPBEXaggData 11 2 2 2 3 2 3" xfId="18950"/>
    <cellStyle name="SAPBEXaggData 11 2 2 2 3 3" xfId="18951"/>
    <cellStyle name="SAPBEXaggData 11 2 2 2 3 3 2" xfId="18952"/>
    <cellStyle name="SAPBEXaggData 11 2 2 2 3 3 3" xfId="18953"/>
    <cellStyle name="SAPBEXaggData 11 2 2 2 3 4" xfId="18954"/>
    <cellStyle name="SAPBEXaggData 11 2 2 2 3 4 2" xfId="18955"/>
    <cellStyle name="SAPBEXaggData 11 2 2 2 3 4 3" xfId="18956"/>
    <cellStyle name="SAPBEXaggData 11 2 2 2 3 5" xfId="18957"/>
    <cellStyle name="SAPBEXaggData 11 2 2 2 3 5 2" xfId="18958"/>
    <cellStyle name="SAPBEXaggData 11 2 2 2 3 5 3" xfId="18959"/>
    <cellStyle name="SAPBEXaggData 11 2 2 2 3 6" xfId="18960"/>
    <cellStyle name="SAPBEXaggData 11 2 2 2 3 6 2" xfId="18961"/>
    <cellStyle name="SAPBEXaggData 11 2 2 2 3 7" xfId="18962"/>
    <cellStyle name="SAPBEXaggData 11 2 2 2 3 8" xfId="18963"/>
    <cellStyle name="SAPBEXaggData 11 2 2 2 3 9" xfId="18964"/>
    <cellStyle name="SAPBEXaggData 11 2 2 2 4" xfId="772"/>
    <cellStyle name="SAPBEXaggData 11 2 2 2 4 2" xfId="18965"/>
    <cellStyle name="SAPBEXaggData 11 2 2 2 4 2 2" xfId="18966"/>
    <cellStyle name="SAPBEXaggData 11 2 2 2 4 3" xfId="18967"/>
    <cellStyle name="SAPBEXaggData 11 2 2 2 5" xfId="18968"/>
    <cellStyle name="SAPBEXaggData 11 2 2 2 5 2" xfId="18969"/>
    <cellStyle name="SAPBEXaggData 11 2 2 2 5 3" xfId="18970"/>
    <cellStyle name="SAPBEXaggData 11 2 2 2 6" xfId="18971"/>
    <cellStyle name="SAPBEXaggData 11 2 2 3" xfId="773"/>
    <cellStyle name="SAPBEXaggData 11 2 2 3 2" xfId="774"/>
    <cellStyle name="SAPBEXaggData 11 2 2 3 2 2" xfId="18972"/>
    <cellStyle name="SAPBEXaggData 11 2 2 3 2 2 2" xfId="18973"/>
    <cellStyle name="SAPBEXaggData 11 2 2 3 2 2 2 2" xfId="18974"/>
    <cellStyle name="SAPBEXaggData 11 2 2 3 2 2 3" xfId="18975"/>
    <cellStyle name="SAPBEXaggData 11 2 2 3 2 3" xfId="18976"/>
    <cellStyle name="SAPBEXaggData 11 2 2 3 2 3 2" xfId="18977"/>
    <cellStyle name="SAPBEXaggData 11 2 2 3 2 3 2 2" xfId="18978"/>
    <cellStyle name="SAPBEXaggData 11 2 2 3 2 3 3" xfId="18979"/>
    <cellStyle name="SAPBEXaggData 11 2 2 3 2 4" xfId="18980"/>
    <cellStyle name="SAPBEXaggData 11 2 2 3 2 4 2" xfId="18981"/>
    <cellStyle name="SAPBEXaggData 11 2 2 3 2 4 3" xfId="18982"/>
    <cellStyle name="SAPBEXaggData 11 2 2 3 2 5" xfId="18983"/>
    <cellStyle name="SAPBEXaggData 11 2 2 3 2 5 2" xfId="18984"/>
    <cellStyle name="SAPBEXaggData 11 2 2 3 2 6" xfId="18985"/>
    <cellStyle name="SAPBEXaggData 11 2 2 3 2 7" xfId="18986"/>
    <cellStyle name="SAPBEXaggData 11 2 2 3 2 8" xfId="18987"/>
    <cellStyle name="SAPBEXaggData 11 2 2 3 2 9" xfId="18988"/>
    <cellStyle name="SAPBEXaggData 11 2 2 3 3" xfId="775"/>
    <cellStyle name="SAPBEXaggData 11 2 2 3 3 2" xfId="18989"/>
    <cellStyle name="SAPBEXaggData 11 2 2 3 3 2 2" xfId="18990"/>
    <cellStyle name="SAPBEXaggData 11 2 2 3 3 3" xfId="18991"/>
    <cellStyle name="SAPBEXaggData 11 2 2 3 4" xfId="776"/>
    <cellStyle name="SAPBEXaggData 11 2 2 3 4 2" xfId="18992"/>
    <cellStyle name="SAPBEXaggData 11 2 2 3 4 3" xfId="18993"/>
    <cellStyle name="SAPBEXaggData 11 2 2 3 5" xfId="18994"/>
    <cellStyle name="SAPBEXaggData 11 2 2 3 6" xfId="18995"/>
    <cellStyle name="SAPBEXaggData 11 2 2 4" xfId="777"/>
    <cellStyle name="SAPBEXaggData 11 2 2 4 10" xfId="18996"/>
    <cellStyle name="SAPBEXaggData 11 2 2 4 11" xfId="18997"/>
    <cellStyle name="SAPBEXaggData 11 2 2 4 2" xfId="778"/>
    <cellStyle name="SAPBEXaggData 11 2 2 4 2 10" xfId="18998"/>
    <cellStyle name="SAPBEXaggData 11 2 2 4 2 2" xfId="779"/>
    <cellStyle name="SAPBEXaggData 11 2 2 4 2 2 2" xfId="18999"/>
    <cellStyle name="SAPBEXaggData 11 2 2 4 2 2 2 2" xfId="19000"/>
    <cellStyle name="SAPBEXaggData 11 2 2 4 2 2 3" xfId="19001"/>
    <cellStyle name="SAPBEXaggData 11 2 2 4 2 3" xfId="19002"/>
    <cellStyle name="SAPBEXaggData 11 2 2 4 2 3 2" xfId="19003"/>
    <cellStyle name="SAPBEXaggData 11 2 2 4 2 3 2 2" xfId="19004"/>
    <cellStyle name="SAPBEXaggData 11 2 2 4 2 3 3" xfId="19005"/>
    <cellStyle name="SAPBEXaggData 11 2 2 4 2 4" xfId="19006"/>
    <cellStyle name="SAPBEXaggData 11 2 2 4 2 4 2" xfId="19007"/>
    <cellStyle name="SAPBEXaggData 11 2 2 4 2 4 3" xfId="19008"/>
    <cellStyle name="SAPBEXaggData 11 2 2 4 2 5" xfId="19009"/>
    <cellStyle name="SAPBEXaggData 11 2 2 4 2 5 2" xfId="19010"/>
    <cellStyle name="SAPBEXaggData 11 2 2 4 2 5 3" xfId="19011"/>
    <cellStyle name="SAPBEXaggData 11 2 2 4 2 6" xfId="19012"/>
    <cellStyle name="SAPBEXaggData 11 2 2 4 2 6 2" xfId="19013"/>
    <cellStyle name="SAPBEXaggData 11 2 2 4 2 7" xfId="19014"/>
    <cellStyle name="SAPBEXaggData 11 2 2 4 2 8" xfId="19015"/>
    <cellStyle name="SAPBEXaggData 11 2 2 4 2 9" xfId="19016"/>
    <cellStyle name="SAPBEXaggData 11 2 2 4 3" xfId="780"/>
    <cellStyle name="SAPBEXaggData 11 2 2 4 3 2" xfId="19017"/>
    <cellStyle name="SAPBEXaggData 11 2 2 4 3 2 2" xfId="19018"/>
    <cellStyle name="SAPBEXaggData 11 2 2 4 3 3" xfId="19019"/>
    <cellStyle name="SAPBEXaggData 11 2 2 4 4" xfId="19020"/>
    <cellStyle name="SAPBEXaggData 11 2 2 4 4 2" xfId="19021"/>
    <cellStyle name="SAPBEXaggData 11 2 2 4 4 2 2" xfId="19022"/>
    <cellStyle name="SAPBEXaggData 11 2 2 4 4 3" xfId="19023"/>
    <cellStyle name="SAPBEXaggData 11 2 2 4 5" xfId="19024"/>
    <cellStyle name="SAPBEXaggData 11 2 2 4 5 2" xfId="19025"/>
    <cellStyle name="SAPBEXaggData 11 2 2 4 5 3" xfId="19026"/>
    <cellStyle name="SAPBEXaggData 11 2 2 4 6" xfId="19027"/>
    <cellStyle name="SAPBEXaggData 11 2 2 4 6 2" xfId="19028"/>
    <cellStyle name="SAPBEXaggData 11 2 2 4 6 3" xfId="19029"/>
    <cellStyle name="SAPBEXaggData 11 2 2 4 7" xfId="19030"/>
    <cellStyle name="SAPBEXaggData 11 2 2 4 7 2" xfId="19031"/>
    <cellStyle name="SAPBEXaggData 11 2 2 4 8" xfId="19032"/>
    <cellStyle name="SAPBEXaggData 11 2 2 4 9" xfId="19033"/>
    <cellStyle name="SAPBEXaggData 11 2 2 5" xfId="781"/>
    <cellStyle name="SAPBEXaggData 11 2 2 5 10" xfId="19034"/>
    <cellStyle name="SAPBEXaggData 11 2 2 5 11" xfId="19035"/>
    <cellStyle name="SAPBEXaggData 11 2 2 5 2" xfId="782"/>
    <cellStyle name="SAPBEXaggData 11 2 2 5 2 10" xfId="19036"/>
    <cellStyle name="SAPBEXaggData 11 2 2 5 2 2" xfId="783"/>
    <cellStyle name="SAPBEXaggData 11 2 2 5 2 2 2" xfId="19037"/>
    <cellStyle name="SAPBEXaggData 11 2 2 5 2 2 2 2" xfId="19038"/>
    <cellStyle name="SAPBEXaggData 11 2 2 5 2 2 3" xfId="19039"/>
    <cellStyle name="SAPBEXaggData 11 2 2 5 2 3" xfId="784"/>
    <cellStyle name="SAPBEXaggData 11 2 2 5 2 3 2" xfId="19040"/>
    <cellStyle name="SAPBEXaggData 11 2 2 5 2 3 2 2" xfId="19041"/>
    <cellStyle name="SAPBEXaggData 11 2 2 5 2 3 3" xfId="19042"/>
    <cellStyle name="SAPBEXaggData 11 2 2 5 2 4" xfId="19043"/>
    <cellStyle name="SAPBEXaggData 11 2 2 5 2 4 2" xfId="19044"/>
    <cellStyle name="SAPBEXaggData 11 2 2 5 2 4 3" xfId="19045"/>
    <cellStyle name="SAPBEXaggData 11 2 2 5 2 5" xfId="19046"/>
    <cellStyle name="SAPBEXaggData 11 2 2 5 2 5 2" xfId="19047"/>
    <cellStyle name="SAPBEXaggData 11 2 2 5 2 5 3" xfId="19048"/>
    <cellStyle name="SAPBEXaggData 11 2 2 5 2 6" xfId="19049"/>
    <cellStyle name="SAPBEXaggData 11 2 2 5 2 6 2" xfId="19050"/>
    <cellStyle name="SAPBEXaggData 11 2 2 5 2 6 3" xfId="19051"/>
    <cellStyle name="SAPBEXaggData 11 2 2 5 2 7" xfId="19052"/>
    <cellStyle name="SAPBEXaggData 11 2 2 5 2 7 2" xfId="19053"/>
    <cellStyle name="SAPBEXaggData 11 2 2 5 2 8" xfId="19054"/>
    <cellStyle name="SAPBEXaggData 11 2 2 5 2 9" xfId="19055"/>
    <cellStyle name="SAPBEXaggData 11 2 2 5 3" xfId="785"/>
    <cellStyle name="SAPBEXaggData 11 2 2 5 3 2" xfId="19056"/>
    <cellStyle name="SAPBEXaggData 11 2 2 5 3 2 2" xfId="19057"/>
    <cellStyle name="SAPBEXaggData 11 2 2 5 3 3" xfId="19058"/>
    <cellStyle name="SAPBEXaggData 11 2 2 5 4" xfId="786"/>
    <cellStyle name="SAPBEXaggData 11 2 2 5 4 2" xfId="19059"/>
    <cellStyle name="SAPBEXaggData 11 2 2 5 4 2 2" xfId="19060"/>
    <cellStyle name="SAPBEXaggData 11 2 2 5 4 3" xfId="19061"/>
    <cellStyle name="SAPBEXaggData 11 2 2 5 5" xfId="19062"/>
    <cellStyle name="SAPBEXaggData 11 2 2 5 5 2" xfId="19063"/>
    <cellStyle name="SAPBEXaggData 11 2 2 5 5 3" xfId="19064"/>
    <cellStyle name="SAPBEXaggData 11 2 2 5 6" xfId="19065"/>
    <cellStyle name="SAPBEXaggData 11 2 2 5 6 2" xfId="19066"/>
    <cellStyle name="SAPBEXaggData 11 2 2 5 6 3" xfId="19067"/>
    <cellStyle name="SAPBEXaggData 11 2 2 5 7" xfId="19068"/>
    <cellStyle name="SAPBEXaggData 11 2 2 5 7 2" xfId="19069"/>
    <cellStyle name="SAPBEXaggData 11 2 2 5 7 3" xfId="19070"/>
    <cellStyle name="SAPBEXaggData 11 2 2 5 8" xfId="19071"/>
    <cellStyle name="SAPBEXaggData 11 2 2 5 8 2" xfId="19072"/>
    <cellStyle name="SAPBEXaggData 11 2 2 5 9" xfId="19073"/>
    <cellStyle name="SAPBEXaggData 11 2 2 6" xfId="787"/>
    <cellStyle name="SAPBEXaggData 11 2 2 6 2" xfId="788"/>
    <cellStyle name="SAPBEXaggData 11 2 2 6 2 2" xfId="789"/>
    <cellStyle name="SAPBEXaggData 11 2 2 6 2 2 2" xfId="19074"/>
    <cellStyle name="SAPBEXaggData 11 2 2 6 2 2 3" xfId="19075"/>
    <cellStyle name="SAPBEXaggData 11 2 2 6 2 3" xfId="790"/>
    <cellStyle name="SAPBEXaggData 11 2 2 6 2 3 2" xfId="19076"/>
    <cellStyle name="SAPBEXaggData 11 2 2 6 2 3 3" xfId="19077"/>
    <cellStyle name="SAPBEXaggData 11 2 2 6 2 4" xfId="19078"/>
    <cellStyle name="SAPBEXaggData 11 2 2 6 2 5" xfId="19079"/>
    <cellStyle name="SAPBEXaggData 11 2 2 6 3" xfId="791"/>
    <cellStyle name="SAPBEXaggData 11 2 2 6 3 2" xfId="19080"/>
    <cellStyle name="SAPBEXaggData 11 2 2 6 3 3" xfId="19081"/>
    <cellStyle name="SAPBEXaggData 11 2 2 6 4" xfId="792"/>
    <cellStyle name="SAPBEXaggData 11 2 2 6 4 2" xfId="19082"/>
    <cellStyle name="SAPBEXaggData 11 2 2 6 4 3" xfId="19083"/>
    <cellStyle name="SAPBEXaggData 11 2 2 6 5" xfId="19084"/>
    <cellStyle name="SAPBEXaggData 11 2 2 6 5 2" xfId="19085"/>
    <cellStyle name="SAPBEXaggData 11 2 2 6 6" xfId="19086"/>
    <cellStyle name="SAPBEXaggData 11 2 2 6 7" xfId="19087"/>
    <cellStyle name="SAPBEXaggData 11 2 2 7" xfId="793"/>
    <cellStyle name="SAPBEXaggData 11 2 2 7 2" xfId="794"/>
    <cellStyle name="SAPBEXaggData 11 2 2 7 2 2" xfId="795"/>
    <cellStyle name="SAPBEXaggData 11 2 2 7 2 2 2" xfId="19088"/>
    <cellStyle name="SAPBEXaggData 11 2 2 7 2 2 3" xfId="19089"/>
    <cellStyle name="SAPBEXaggData 11 2 2 7 2 3" xfId="796"/>
    <cellStyle name="SAPBEXaggData 11 2 2 7 2 3 2" xfId="19090"/>
    <cellStyle name="SAPBEXaggData 11 2 2 7 2 3 3" xfId="19091"/>
    <cellStyle name="SAPBEXaggData 11 2 2 7 2 4" xfId="19092"/>
    <cellStyle name="SAPBEXaggData 11 2 2 7 2 5" xfId="19093"/>
    <cellStyle name="SAPBEXaggData 11 2 2 7 3" xfId="797"/>
    <cellStyle name="SAPBEXaggData 11 2 2 7 3 2" xfId="19094"/>
    <cellStyle name="SAPBEXaggData 11 2 2 7 3 3" xfId="19095"/>
    <cellStyle name="SAPBEXaggData 11 2 2 7 4" xfId="798"/>
    <cellStyle name="SAPBEXaggData 11 2 2 7 4 2" xfId="19096"/>
    <cellStyle name="SAPBEXaggData 11 2 2 7 4 3" xfId="19097"/>
    <cellStyle name="SAPBEXaggData 11 2 2 7 5" xfId="19098"/>
    <cellStyle name="SAPBEXaggData 11 2 2 7 6" xfId="19099"/>
    <cellStyle name="SAPBEXaggData 11 2 2 8" xfId="799"/>
    <cellStyle name="SAPBEXaggData 11 2 2 8 2" xfId="800"/>
    <cellStyle name="SAPBEXaggData 11 2 2 8 2 2" xfId="19100"/>
    <cellStyle name="SAPBEXaggData 11 2 2 8 2 3" xfId="19101"/>
    <cellStyle name="SAPBEXaggData 11 2 2 8 3" xfId="801"/>
    <cellStyle name="SAPBEXaggData 11 2 2 8 3 2" xfId="19102"/>
    <cellStyle name="SAPBEXaggData 11 2 2 8 3 3" xfId="19103"/>
    <cellStyle name="SAPBEXaggData 11 2 2 8 4" xfId="19104"/>
    <cellStyle name="SAPBEXaggData 11 2 2 8 5" xfId="19105"/>
    <cellStyle name="SAPBEXaggData 11 2 2 9" xfId="802"/>
    <cellStyle name="SAPBEXaggData 11 2 2 9 2" xfId="803"/>
    <cellStyle name="SAPBEXaggData 11 2 2 9 2 2" xfId="19106"/>
    <cellStyle name="SAPBEXaggData 11 2 2 9 2 3" xfId="19107"/>
    <cellStyle name="SAPBEXaggData 11 2 2 9 3" xfId="804"/>
    <cellStyle name="SAPBEXaggData 11 2 2 9 3 2" xfId="19108"/>
    <cellStyle name="SAPBEXaggData 11 2 2 9 3 3" xfId="19109"/>
    <cellStyle name="SAPBEXaggData 11 2 2 9 4" xfId="19110"/>
    <cellStyle name="SAPBEXaggData 11 2 2 9 5" xfId="19111"/>
    <cellStyle name="SAPBEXaggData 11 2 3" xfId="805"/>
    <cellStyle name="SAPBEXaggData 11 2 3 10" xfId="806"/>
    <cellStyle name="SAPBEXaggData 11 2 3 10 2" xfId="807"/>
    <cellStyle name="SAPBEXaggData 11 2 3 10 2 2" xfId="19112"/>
    <cellStyle name="SAPBEXaggData 11 2 3 10 2 3" xfId="19113"/>
    <cellStyle name="SAPBEXaggData 11 2 3 10 3" xfId="808"/>
    <cellStyle name="SAPBEXaggData 11 2 3 10 3 2" xfId="19114"/>
    <cellStyle name="SAPBEXaggData 11 2 3 10 3 3" xfId="19115"/>
    <cellStyle name="SAPBEXaggData 11 2 3 10 4" xfId="19116"/>
    <cellStyle name="SAPBEXaggData 11 2 3 10 5" xfId="19117"/>
    <cellStyle name="SAPBEXaggData 11 2 3 11" xfId="19118"/>
    <cellStyle name="SAPBEXaggData 11 2 3 11 2" xfId="19119"/>
    <cellStyle name="SAPBEXaggData 11 2 3 11 3" xfId="19120"/>
    <cellStyle name="SAPBEXaggData 11 2 3 12" xfId="19121"/>
    <cellStyle name="SAPBEXaggData 11 2 3 2" xfId="809"/>
    <cellStyle name="SAPBEXaggData 11 2 3 2 2" xfId="810"/>
    <cellStyle name="SAPBEXaggData 11 2 3 2 2 2" xfId="811"/>
    <cellStyle name="SAPBEXaggData 11 2 3 2 2 2 2" xfId="19122"/>
    <cellStyle name="SAPBEXaggData 11 2 3 2 2 2 2 2" xfId="19123"/>
    <cellStyle name="SAPBEXaggData 11 2 3 2 2 2 2 2 2" xfId="19124"/>
    <cellStyle name="SAPBEXaggData 11 2 3 2 2 2 2 3" xfId="19125"/>
    <cellStyle name="SAPBEXaggData 11 2 3 2 2 2 3" xfId="19126"/>
    <cellStyle name="SAPBEXaggData 11 2 3 2 2 2 3 2" xfId="19127"/>
    <cellStyle name="SAPBEXaggData 11 2 3 2 2 2 3 3" xfId="19128"/>
    <cellStyle name="SAPBEXaggData 11 2 3 2 2 2 4" xfId="19129"/>
    <cellStyle name="SAPBEXaggData 11 2 3 2 2 2 4 2" xfId="19130"/>
    <cellStyle name="SAPBEXaggData 11 2 3 2 2 2 4 3" xfId="19131"/>
    <cellStyle name="SAPBEXaggData 11 2 3 2 2 2 5" xfId="19132"/>
    <cellStyle name="SAPBEXaggData 11 2 3 2 2 2 5 2" xfId="19133"/>
    <cellStyle name="SAPBEXaggData 11 2 3 2 2 2 6" xfId="19134"/>
    <cellStyle name="SAPBEXaggData 11 2 3 2 2 2 7" xfId="19135"/>
    <cellStyle name="SAPBEXaggData 11 2 3 2 2 2 8" xfId="19136"/>
    <cellStyle name="SAPBEXaggData 11 2 3 2 2 2 9" xfId="19137"/>
    <cellStyle name="SAPBEXaggData 11 2 3 2 2 3" xfId="19138"/>
    <cellStyle name="SAPBEXaggData 11 2 3 2 2 3 2" xfId="19139"/>
    <cellStyle name="SAPBEXaggData 11 2 3 2 2 3 2 2" xfId="19140"/>
    <cellStyle name="SAPBEXaggData 11 2 3 2 2 3 3" xfId="19141"/>
    <cellStyle name="SAPBEXaggData 11 2 3 2 2 4" xfId="19142"/>
    <cellStyle name="SAPBEXaggData 11 2 3 2 2 4 2" xfId="19143"/>
    <cellStyle name="SAPBEXaggData 11 2 3 2 2 4 3" xfId="19144"/>
    <cellStyle name="SAPBEXaggData 11 2 3 2 2 5" xfId="19145"/>
    <cellStyle name="SAPBEXaggData 11 2 3 2 2 6" xfId="19146"/>
    <cellStyle name="SAPBEXaggData 11 2 3 2 3" xfId="812"/>
    <cellStyle name="SAPBEXaggData 11 2 3 2 3 2" xfId="19147"/>
    <cellStyle name="SAPBEXaggData 11 2 3 2 3 2 2" xfId="19148"/>
    <cellStyle name="SAPBEXaggData 11 2 3 2 3 2 2 2" xfId="19149"/>
    <cellStyle name="SAPBEXaggData 11 2 3 2 3 2 3" xfId="19150"/>
    <cellStyle name="SAPBEXaggData 11 2 3 2 3 3" xfId="19151"/>
    <cellStyle name="SAPBEXaggData 11 2 3 2 3 3 2" xfId="19152"/>
    <cellStyle name="SAPBEXaggData 11 2 3 2 3 3 3" xfId="19153"/>
    <cellStyle name="SAPBEXaggData 11 2 3 2 3 4" xfId="19154"/>
    <cellStyle name="SAPBEXaggData 11 2 3 2 3 4 2" xfId="19155"/>
    <cellStyle name="SAPBEXaggData 11 2 3 2 3 4 3" xfId="19156"/>
    <cellStyle name="SAPBEXaggData 11 2 3 2 3 5" xfId="19157"/>
    <cellStyle name="SAPBEXaggData 11 2 3 2 3 5 2" xfId="19158"/>
    <cellStyle name="SAPBEXaggData 11 2 3 2 3 5 3" xfId="19159"/>
    <cellStyle name="SAPBEXaggData 11 2 3 2 3 6" xfId="19160"/>
    <cellStyle name="SAPBEXaggData 11 2 3 2 3 6 2" xfId="19161"/>
    <cellStyle name="SAPBEXaggData 11 2 3 2 3 7" xfId="19162"/>
    <cellStyle name="SAPBEXaggData 11 2 3 2 3 8" xfId="19163"/>
    <cellStyle name="SAPBEXaggData 11 2 3 2 3 9" xfId="19164"/>
    <cellStyle name="SAPBEXaggData 11 2 3 2 4" xfId="813"/>
    <cellStyle name="SAPBEXaggData 11 2 3 2 4 2" xfId="19165"/>
    <cellStyle name="SAPBEXaggData 11 2 3 2 4 2 2" xfId="19166"/>
    <cellStyle name="SAPBEXaggData 11 2 3 2 4 3" xfId="19167"/>
    <cellStyle name="SAPBEXaggData 11 2 3 2 5" xfId="19168"/>
    <cellStyle name="SAPBEXaggData 11 2 3 2 5 2" xfId="19169"/>
    <cellStyle name="SAPBEXaggData 11 2 3 2 5 3" xfId="19170"/>
    <cellStyle name="SAPBEXaggData 11 2 3 2 6" xfId="19171"/>
    <cellStyle name="SAPBEXaggData 11 2 3 3" xfId="814"/>
    <cellStyle name="SAPBEXaggData 11 2 3 3 2" xfId="815"/>
    <cellStyle name="SAPBEXaggData 11 2 3 3 2 2" xfId="19172"/>
    <cellStyle name="SAPBEXaggData 11 2 3 3 2 2 2" xfId="19173"/>
    <cellStyle name="SAPBEXaggData 11 2 3 3 2 2 2 2" xfId="19174"/>
    <cellStyle name="SAPBEXaggData 11 2 3 3 2 2 3" xfId="19175"/>
    <cellStyle name="SAPBEXaggData 11 2 3 3 2 3" xfId="19176"/>
    <cellStyle name="SAPBEXaggData 11 2 3 3 2 3 2" xfId="19177"/>
    <cellStyle name="SAPBEXaggData 11 2 3 3 2 3 2 2" xfId="19178"/>
    <cellStyle name="SAPBEXaggData 11 2 3 3 2 3 3" xfId="19179"/>
    <cellStyle name="SAPBEXaggData 11 2 3 3 2 4" xfId="19180"/>
    <cellStyle name="SAPBEXaggData 11 2 3 3 2 4 2" xfId="19181"/>
    <cellStyle name="SAPBEXaggData 11 2 3 3 2 4 3" xfId="19182"/>
    <cellStyle name="SAPBEXaggData 11 2 3 3 2 5" xfId="19183"/>
    <cellStyle name="SAPBEXaggData 11 2 3 3 2 5 2" xfId="19184"/>
    <cellStyle name="SAPBEXaggData 11 2 3 3 2 6" xfId="19185"/>
    <cellStyle name="SAPBEXaggData 11 2 3 3 2 7" xfId="19186"/>
    <cellStyle name="SAPBEXaggData 11 2 3 3 2 8" xfId="19187"/>
    <cellStyle name="SAPBEXaggData 11 2 3 3 2 9" xfId="19188"/>
    <cellStyle name="SAPBEXaggData 11 2 3 3 3" xfId="816"/>
    <cellStyle name="SAPBEXaggData 11 2 3 3 3 2" xfId="19189"/>
    <cellStyle name="SAPBEXaggData 11 2 3 3 3 2 2" xfId="19190"/>
    <cellStyle name="SAPBEXaggData 11 2 3 3 3 3" xfId="19191"/>
    <cellStyle name="SAPBEXaggData 11 2 3 3 4" xfId="817"/>
    <cellStyle name="SAPBEXaggData 11 2 3 3 4 2" xfId="19192"/>
    <cellStyle name="SAPBEXaggData 11 2 3 3 4 3" xfId="19193"/>
    <cellStyle name="SAPBEXaggData 11 2 3 3 5" xfId="19194"/>
    <cellStyle name="SAPBEXaggData 11 2 3 3 6" xfId="19195"/>
    <cellStyle name="SAPBEXaggData 11 2 3 4" xfId="818"/>
    <cellStyle name="SAPBEXaggData 11 2 3 4 10" xfId="19196"/>
    <cellStyle name="SAPBEXaggData 11 2 3 4 11" xfId="19197"/>
    <cellStyle name="SAPBEXaggData 11 2 3 4 2" xfId="819"/>
    <cellStyle name="SAPBEXaggData 11 2 3 4 2 10" xfId="19198"/>
    <cellStyle name="SAPBEXaggData 11 2 3 4 2 2" xfId="820"/>
    <cellStyle name="SAPBEXaggData 11 2 3 4 2 2 2" xfId="19199"/>
    <cellStyle name="SAPBEXaggData 11 2 3 4 2 2 2 2" xfId="19200"/>
    <cellStyle name="SAPBEXaggData 11 2 3 4 2 2 3" xfId="19201"/>
    <cellStyle name="SAPBEXaggData 11 2 3 4 2 3" xfId="19202"/>
    <cellStyle name="SAPBEXaggData 11 2 3 4 2 3 2" xfId="19203"/>
    <cellStyle name="SAPBEXaggData 11 2 3 4 2 3 2 2" xfId="19204"/>
    <cellStyle name="SAPBEXaggData 11 2 3 4 2 3 3" xfId="19205"/>
    <cellStyle name="SAPBEXaggData 11 2 3 4 2 4" xfId="19206"/>
    <cellStyle name="SAPBEXaggData 11 2 3 4 2 4 2" xfId="19207"/>
    <cellStyle name="SAPBEXaggData 11 2 3 4 2 4 3" xfId="19208"/>
    <cellStyle name="SAPBEXaggData 11 2 3 4 2 5" xfId="19209"/>
    <cellStyle name="SAPBEXaggData 11 2 3 4 2 5 2" xfId="19210"/>
    <cellStyle name="SAPBEXaggData 11 2 3 4 2 5 3" xfId="19211"/>
    <cellStyle name="SAPBEXaggData 11 2 3 4 2 6" xfId="19212"/>
    <cellStyle name="SAPBEXaggData 11 2 3 4 2 6 2" xfId="19213"/>
    <cellStyle name="SAPBEXaggData 11 2 3 4 2 7" xfId="19214"/>
    <cellStyle name="SAPBEXaggData 11 2 3 4 2 8" xfId="19215"/>
    <cellStyle name="SAPBEXaggData 11 2 3 4 2 9" xfId="19216"/>
    <cellStyle name="SAPBEXaggData 11 2 3 4 3" xfId="821"/>
    <cellStyle name="SAPBEXaggData 11 2 3 4 3 2" xfId="19217"/>
    <cellStyle name="SAPBEXaggData 11 2 3 4 3 2 2" xfId="19218"/>
    <cellStyle name="SAPBEXaggData 11 2 3 4 3 3" xfId="19219"/>
    <cellStyle name="SAPBEXaggData 11 2 3 4 4" xfId="19220"/>
    <cellStyle name="SAPBEXaggData 11 2 3 4 4 2" xfId="19221"/>
    <cellStyle name="SAPBEXaggData 11 2 3 4 4 2 2" xfId="19222"/>
    <cellStyle name="SAPBEXaggData 11 2 3 4 4 3" xfId="19223"/>
    <cellStyle name="SAPBEXaggData 11 2 3 4 5" xfId="19224"/>
    <cellStyle name="SAPBEXaggData 11 2 3 4 5 2" xfId="19225"/>
    <cellStyle name="SAPBEXaggData 11 2 3 4 5 3" xfId="19226"/>
    <cellStyle name="SAPBEXaggData 11 2 3 4 6" xfId="19227"/>
    <cellStyle name="SAPBEXaggData 11 2 3 4 6 2" xfId="19228"/>
    <cellStyle name="SAPBEXaggData 11 2 3 4 6 3" xfId="19229"/>
    <cellStyle name="SAPBEXaggData 11 2 3 4 7" xfId="19230"/>
    <cellStyle name="SAPBEXaggData 11 2 3 4 7 2" xfId="19231"/>
    <cellStyle name="SAPBEXaggData 11 2 3 4 8" xfId="19232"/>
    <cellStyle name="SAPBEXaggData 11 2 3 4 9" xfId="19233"/>
    <cellStyle name="SAPBEXaggData 11 2 3 5" xfId="822"/>
    <cellStyle name="SAPBEXaggData 11 2 3 5 10" xfId="19234"/>
    <cellStyle name="SAPBEXaggData 11 2 3 5 11" xfId="19235"/>
    <cellStyle name="SAPBEXaggData 11 2 3 5 2" xfId="823"/>
    <cellStyle name="SAPBEXaggData 11 2 3 5 2 10" xfId="19236"/>
    <cellStyle name="SAPBEXaggData 11 2 3 5 2 2" xfId="824"/>
    <cellStyle name="SAPBEXaggData 11 2 3 5 2 2 2" xfId="19237"/>
    <cellStyle name="SAPBEXaggData 11 2 3 5 2 2 2 2" xfId="19238"/>
    <cellStyle name="SAPBEXaggData 11 2 3 5 2 2 3" xfId="19239"/>
    <cellStyle name="SAPBEXaggData 11 2 3 5 2 3" xfId="825"/>
    <cellStyle name="SAPBEXaggData 11 2 3 5 2 3 2" xfId="19240"/>
    <cellStyle name="SAPBEXaggData 11 2 3 5 2 3 2 2" xfId="19241"/>
    <cellStyle name="SAPBEXaggData 11 2 3 5 2 3 3" xfId="19242"/>
    <cellStyle name="SAPBEXaggData 11 2 3 5 2 4" xfId="19243"/>
    <cellStyle name="SAPBEXaggData 11 2 3 5 2 4 2" xfId="19244"/>
    <cellStyle name="SAPBEXaggData 11 2 3 5 2 4 3" xfId="19245"/>
    <cellStyle name="SAPBEXaggData 11 2 3 5 2 5" xfId="19246"/>
    <cellStyle name="SAPBEXaggData 11 2 3 5 2 5 2" xfId="19247"/>
    <cellStyle name="SAPBEXaggData 11 2 3 5 2 5 3" xfId="19248"/>
    <cellStyle name="SAPBEXaggData 11 2 3 5 2 6" xfId="19249"/>
    <cellStyle name="SAPBEXaggData 11 2 3 5 2 6 2" xfId="19250"/>
    <cellStyle name="SAPBEXaggData 11 2 3 5 2 6 3" xfId="19251"/>
    <cellStyle name="SAPBEXaggData 11 2 3 5 2 7" xfId="19252"/>
    <cellStyle name="SAPBEXaggData 11 2 3 5 2 7 2" xfId="19253"/>
    <cellStyle name="SAPBEXaggData 11 2 3 5 2 8" xfId="19254"/>
    <cellStyle name="SAPBEXaggData 11 2 3 5 2 9" xfId="19255"/>
    <cellStyle name="SAPBEXaggData 11 2 3 5 3" xfId="826"/>
    <cellStyle name="SAPBEXaggData 11 2 3 5 3 2" xfId="19256"/>
    <cellStyle name="SAPBEXaggData 11 2 3 5 3 2 2" xfId="19257"/>
    <cellStyle name="SAPBEXaggData 11 2 3 5 3 3" xfId="19258"/>
    <cellStyle name="SAPBEXaggData 11 2 3 5 4" xfId="827"/>
    <cellStyle name="SAPBEXaggData 11 2 3 5 4 2" xfId="19259"/>
    <cellStyle name="SAPBEXaggData 11 2 3 5 4 2 2" xfId="19260"/>
    <cellStyle name="SAPBEXaggData 11 2 3 5 4 3" xfId="19261"/>
    <cellStyle name="SAPBEXaggData 11 2 3 5 5" xfId="19262"/>
    <cellStyle name="SAPBEXaggData 11 2 3 5 5 2" xfId="19263"/>
    <cellStyle name="SAPBEXaggData 11 2 3 5 5 3" xfId="19264"/>
    <cellStyle name="SAPBEXaggData 11 2 3 5 6" xfId="19265"/>
    <cellStyle name="SAPBEXaggData 11 2 3 5 6 2" xfId="19266"/>
    <cellStyle name="SAPBEXaggData 11 2 3 5 6 3" xfId="19267"/>
    <cellStyle name="SAPBEXaggData 11 2 3 5 7" xfId="19268"/>
    <cellStyle name="SAPBEXaggData 11 2 3 5 7 2" xfId="19269"/>
    <cellStyle name="SAPBEXaggData 11 2 3 5 7 3" xfId="19270"/>
    <cellStyle name="SAPBEXaggData 11 2 3 5 8" xfId="19271"/>
    <cellStyle name="SAPBEXaggData 11 2 3 5 8 2" xfId="19272"/>
    <cellStyle name="SAPBEXaggData 11 2 3 5 9" xfId="19273"/>
    <cellStyle name="SAPBEXaggData 11 2 3 6" xfId="828"/>
    <cellStyle name="SAPBEXaggData 11 2 3 6 2" xfId="829"/>
    <cellStyle name="SAPBEXaggData 11 2 3 6 2 2" xfId="830"/>
    <cellStyle name="SAPBEXaggData 11 2 3 6 2 2 2" xfId="19274"/>
    <cellStyle name="SAPBEXaggData 11 2 3 6 2 2 3" xfId="19275"/>
    <cellStyle name="SAPBEXaggData 11 2 3 6 2 3" xfId="831"/>
    <cellStyle name="SAPBEXaggData 11 2 3 6 2 3 2" xfId="19276"/>
    <cellStyle name="SAPBEXaggData 11 2 3 6 2 3 3" xfId="19277"/>
    <cellStyle name="SAPBEXaggData 11 2 3 6 2 4" xfId="19278"/>
    <cellStyle name="SAPBEXaggData 11 2 3 6 2 5" xfId="19279"/>
    <cellStyle name="SAPBEXaggData 11 2 3 6 3" xfId="832"/>
    <cellStyle name="SAPBEXaggData 11 2 3 6 3 2" xfId="19280"/>
    <cellStyle name="SAPBEXaggData 11 2 3 6 3 3" xfId="19281"/>
    <cellStyle name="SAPBEXaggData 11 2 3 6 4" xfId="833"/>
    <cellStyle name="SAPBEXaggData 11 2 3 6 4 2" xfId="19282"/>
    <cellStyle name="SAPBEXaggData 11 2 3 6 4 3" xfId="19283"/>
    <cellStyle name="SAPBEXaggData 11 2 3 6 5" xfId="19284"/>
    <cellStyle name="SAPBEXaggData 11 2 3 6 5 2" xfId="19285"/>
    <cellStyle name="SAPBEXaggData 11 2 3 6 6" xfId="19286"/>
    <cellStyle name="SAPBEXaggData 11 2 3 6 7" xfId="19287"/>
    <cellStyle name="SAPBEXaggData 11 2 3 7" xfId="834"/>
    <cellStyle name="SAPBEXaggData 11 2 3 7 2" xfId="835"/>
    <cellStyle name="SAPBEXaggData 11 2 3 7 2 2" xfId="836"/>
    <cellStyle name="SAPBEXaggData 11 2 3 7 2 2 2" xfId="19288"/>
    <cellStyle name="SAPBEXaggData 11 2 3 7 2 2 3" xfId="19289"/>
    <cellStyle name="SAPBEXaggData 11 2 3 7 2 3" xfId="837"/>
    <cellStyle name="SAPBEXaggData 11 2 3 7 2 3 2" xfId="19290"/>
    <cellStyle name="SAPBEXaggData 11 2 3 7 2 3 3" xfId="19291"/>
    <cellStyle name="SAPBEXaggData 11 2 3 7 2 4" xfId="19292"/>
    <cellStyle name="SAPBEXaggData 11 2 3 7 2 5" xfId="19293"/>
    <cellStyle name="SAPBEXaggData 11 2 3 7 3" xfId="838"/>
    <cellStyle name="SAPBEXaggData 11 2 3 7 3 2" xfId="19294"/>
    <cellStyle name="SAPBEXaggData 11 2 3 7 3 3" xfId="19295"/>
    <cellStyle name="SAPBEXaggData 11 2 3 7 4" xfId="839"/>
    <cellStyle name="SAPBEXaggData 11 2 3 7 4 2" xfId="19296"/>
    <cellStyle name="SAPBEXaggData 11 2 3 7 4 3" xfId="19297"/>
    <cellStyle name="SAPBEXaggData 11 2 3 7 5" xfId="19298"/>
    <cellStyle name="SAPBEXaggData 11 2 3 7 6" xfId="19299"/>
    <cellStyle name="SAPBEXaggData 11 2 3 8" xfId="840"/>
    <cellStyle name="SAPBEXaggData 11 2 3 8 2" xfId="841"/>
    <cellStyle name="SAPBEXaggData 11 2 3 8 2 2" xfId="19300"/>
    <cellStyle name="SAPBEXaggData 11 2 3 8 2 3" xfId="19301"/>
    <cellStyle name="SAPBEXaggData 11 2 3 8 3" xfId="842"/>
    <cellStyle name="SAPBEXaggData 11 2 3 8 3 2" xfId="19302"/>
    <cellStyle name="SAPBEXaggData 11 2 3 8 3 3" xfId="19303"/>
    <cellStyle name="SAPBEXaggData 11 2 3 8 4" xfId="19304"/>
    <cellStyle name="SAPBEXaggData 11 2 3 8 5" xfId="19305"/>
    <cellStyle name="SAPBEXaggData 11 2 3 9" xfId="843"/>
    <cellStyle name="SAPBEXaggData 11 2 3 9 2" xfId="844"/>
    <cellStyle name="SAPBEXaggData 11 2 3 9 2 2" xfId="19306"/>
    <cellStyle name="SAPBEXaggData 11 2 3 9 2 3" xfId="19307"/>
    <cellStyle name="SAPBEXaggData 11 2 3 9 3" xfId="845"/>
    <cellStyle name="SAPBEXaggData 11 2 3 9 3 2" xfId="19308"/>
    <cellStyle name="SAPBEXaggData 11 2 3 9 3 3" xfId="19309"/>
    <cellStyle name="SAPBEXaggData 11 2 3 9 4" xfId="19310"/>
    <cellStyle name="SAPBEXaggData 11 2 3 9 5" xfId="19311"/>
    <cellStyle name="SAPBEXaggData 11 2 4" xfId="846"/>
    <cellStyle name="SAPBEXaggData 11 2 4 2" xfId="847"/>
    <cellStyle name="SAPBEXaggData 11 2 4 2 2" xfId="848"/>
    <cellStyle name="SAPBEXaggData 11 2 4 2 2 2" xfId="19312"/>
    <cellStyle name="SAPBEXaggData 11 2 4 2 2 2 2" xfId="19313"/>
    <cellStyle name="SAPBEXaggData 11 2 4 2 2 2 2 2" xfId="19314"/>
    <cellStyle name="SAPBEXaggData 11 2 4 2 2 2 3" xfId="19315"/>
    <cellStyle name="SAPBEXaggData 11 2 4 2 2 3" xfId="19316"/>
    <cellStyle name="SAPBEXaggData 11 2 4 2 2 3 2" xfId="19317"/>
    <cellStyle name="SAPBEXaggData 11 2 4 2 2 3 3" xfId="19318"/>
    <cellStyle name="SAPBEXaggData 11 2 4 2 2 4" xfId="19319"/>
    <cellStyle name="SAPBEXaggData 11 2 4 2 2 4 2" xfId="19320"/>
    <cellStyle name="SAPBEXaggData 11 2 4 2 2 4 3" xfId="19321"/>
    <cellStyle name="SAPBEXaggData 11 2 4 2 2 5" xfId="19322"/>
    <cellStyle name="SAPBEXaggData 11 2 4 2 2 5 2" xfId="19323"/>
    <cellStyle name="SAPBEXaggData 11 2 4 2 2 6" xfId="19324"/>
    <cellStyle name="SAPBEXaggData 11 2 4 2 2 7" xfId="19325"/>
    <cellStyle name="SAPBEXaggData 11 2 4 2 2 8" xfId="19326"/>
    <cellStyle name="SAPBEXaggData 11 2 4 2 2 9" xfId="19327"/>
    <cellStyle name="SAPBEXaggData 11 2 4 2 3" xfId="19328"/>
    <cellStyle name="SAPBEXaggData 11 2 4 2 3 2" xfId="19329"/>
    <cellStyle name="SAPBEXaggData 11 2 4 2 3 2 2" xfId="19330"/>
    <cellStyle name="SAPBEXaggData 11 2 4 2 3 3" xfId="19331"/>
    <cellStyle name="SAPBEXaggData 11 2 4 2 4" xfId="19332"/>
    <cellStyle name="SAPBEXaggData 11 2 4 2 4 2" xfId="19333"/>
    <cellStyle name="SAPBEXaggData 11 2 4 2 4 3" xfId="19334"/>
    <cellStyle name="SAPBEXaggData 11 2 4 2 5" xfId="19335"/>
    <cellStyle name="SAPBEXaggData 11 2 4 2 6" xfId="19336"/>
    <cellStyle name="SAPBEXaggData 11 2 4 3" xfId="849"/>
    <cellStyle name="SAPBEXaggData 11 2 4 3 2" xfId="19337"/>
    <cellStyle name="SAPBEXaggData 11 2 4 3 2 2" xfId="19338"/>
    <cellStyle name="SAPBEXaggData 11 2 4 3 2 2 2" xfId="19339"/>
    <cellStyle name="SAPBEXaggData 11 2 4 3 2 3" xfId="19340"/>
    <cellStyle name="SAPBEXaggData 11 2 4 3 3" xfId="19341"/>
    <cellStyle name="SAPBEXaggData 11 2 4 3 3 2" xfId="19342"/>
    <cellStyle name="SAPBEXaggData 11 2 4 3 3 3" xfId="19343"/>
    <cellStyle name="SAPBEXaggData 11 2 4 3 4" xfId="19344"/>
    <cellStyle name="SAPBEXaggData 11 2 4 3 4 2" xfId="19345"/>
    <cellStyle name="SAPBEXaggData 11 2 4 3 4 3" xfId="19346"/>
    <cellStyle name="SAPBEXaggData 11 2 4 3 5" xfId="19347"/>
    <cellStyle name="SAPBEXaggData 11 2 4 3 5 2" xfId="19348"/>
    <cellStyle name="SAPBEXaggData 11 2 4 3 5 3" xfId="19349"/>
    <cellStyle name="SAPBEXaggData 11 2 4 3 6" xfId="19350"/>
    <cellStyle name="SAPBEXaggData 11 2 4 3 6 2" xfId="19351"/>
    <cellStyle name="SAPBEXaggData 11 2 4 3 7" xfId="19352"/>
    <cellStyle name="SAPBEXaggData 11 2 4 3 8" xfId="19353"/>
    <cellStyle name="SAPBEXaggData 11 2 4 3 9" xfId="19354"/>
    <cellStyle name="SAPBEXaggData 11 2 4 4" xfId="850"/>
    <cellStyle name="SAPBEXaggData 11 2 4 4 2" xfId="19355"/>
    <cellStyle name="SAPBEXaggData 11 2 4 4 2 2" xfId="19356"/>
    <cellStyle name="SAPBEXaggData 11 2 4 4 3" xfId="19357"/>
    <cellStyle name="SAPBEXaggData 11 2 4 5" xfId="19358"/>
    <cellStyle name="SAPBEXaggData 11 2 4 5 2" xfId="19359"/>
    <cellStyle name="SAPBEXaggData 11 2 4 5 3" xfId="19360"/>
    <cellStyle name="SAPBEXaggData 11 2 4 6" xfId="19361"/>
    <cellStyle name="SAPBEXaggData 11 2 5" xfId="851"/>
    <cellStyle name="SAPBEXaggData 11 2 5 2" xfId="852"/>
    <cellStyle name="SAPBEXaggData 11 2 5 2 2" xfId="19362"/>
    <cellStyle name="SAPBEXaggData 11 2 5 2 2 2" xfId="19363"/>
    <cellStyle name="SAPBEXaggData 11 2 5 2 2 2 2" xfId="19364"/>
    <cellStyle name="SAPBEXaggData 11 2 5 2 2 3" xfId="19365"/>
    <cellStyle name="SAPBEXaggData 11 2 5 2 3" xfId="19366"/>
    <cellStyle name="SAPBEXaggData 11 2 5 2 3 2" xfId="19367"/>
    <cellStyle name="SAPBEXaggData 11 2 5 2 3 2 2" xfId="19368"/>
    <cellStyle name="SAPBEXaggData 11 2 5 2 3 3" xfId="19369"/>
    <cellStyle name="SAPBEXaggData 11 2 5 2 4" xfId="19370"/>
    <cellStyle name="SAPBEXaggData 11 2 5 2 4 2" xfId="19371"/>
    <cellStyle name="SAPBEXaggData 11 2 5 2 4 3" xfId="19372"/>
    <cellStyle name="SAPBEXaggData 11 2 5 2 5" xfId="19373"/>
    <cellStyle name="SAPBEXaggData 11 2 5 2 5 2" xfId="19374"/>
    <cellStyle name="SAPBEXaggData 11 2 5 2 6" xfId="19375"/>
    <cellStyle name="SAPBEXaggData 11 2 5 2 7" xfId="19376"/>
    <cellStyle name="SAPBEXaggData 11 2 5 2 8" xfId="19377"/>
    <cellStyle name="SAPBEXaggData 11 2 5 2 9" xfId="19378"/>
    <cellStyle name="SAPBEXaggData 11 2 5 3" xfId="853"/>
    <cellStyle name="SAPBEXaggData 11 2 5 3 2" xfId="19379"/>
    <cellStyle name="SAPBEXaggData 11 2 5 3 2 2" xfId="19380"/>
    <cellStyle name="SAPBEXaggData 11 2 5 3 3" xfId="19381"/>
    <cellStyle name="SAPBEXaggData 11 2 5 4" xfId="854"/>
    <cellStyle name="SAPBEXaggData 11 2 5 4 2" xfId="19382"/>
    <cellStyle name="SAPBEXaggData 11 2 5 4 3" xfId="19383"/>
    <cellStyle name="SAPBEXaggData 11 2 5 5" xfId="19384"/>
    <cellStyle name="SAPBEXaggData 11 2 5 6" xfId="19385"/>
    <cellStyle name="SAPBEXaggData 11 2 6" xfId="855"/>
    <cellStyle name="SAPBEXaggData 11 2 6 10" xfId="19386"/>
    <cellStyle name="SAPBEXaggData 11 2 6 11" xfId="19387"/>
    <cellStyle name="SAPBEXaggData 11 2 6 2" xfId="856"/>
    <cellStyle name="SAPBEXaggData 11 2 6 2 10" xfId="19388"/>
    <cellStyle name="SAPBEXaggData 11 2 6 2 2" xfId="857"/>
    <cellStyle name="SAPBEXaggData 11 2 6 2 2 2" xfId="19389"/>
    <cellStyle name="SAPBEXaggData 11 2 6 2 2 2 2" xfId="19390"/>
    <cellStyle name="SAPBEXaggData 11 2 6 2 2 3" xfId="19391"/>
    <cellStyle name="SAPBEXaggData 11 2 6 2 3" xfId="19392"/>
    <cellStyle name="SAPBEXaggData 11 2 6 2 3 2" xfId="19393"/>
    <cellStyle name="SAPBEXaggData 11 2 6 2 3 2 2" xfId="19394"/>
    <cellStyle name="SAPBEXaggData 11 2 6 2 3 3" xfId="19395"/>
    <cellStyle name="SAPBEXaggData 11 2 6 2 4" xfId="19396"/>
    <cellStyle name="SAPBEXaggData 11 2 6 2 4 2" xfId="19397"/>
    <cellStyle name="SAPBEXaggData 11 2 6 2 4 3" xfId="19398"/>
    <cellStyle name="SAPBEXaggData 11 2 6 2 5" xfId="19399"/>
    <cellStyle name="SAPBEXaggData 11 2 6 2 5 2" xfId="19400"/>
    <cellStyle name="SAPBEXaggData 11 2 6 2 5 3" xfId="19401"/>
    <cellStyle name="SAPBEXaggData 11 2 6 2 6" xfId="19402"/>
    <cellStyle name="SAPBEXaggData 11 2 6 2 6 2" xfId="19403"/>
    <cellStyle name="SAPBEXaggData 11 2 6 2 7" xfId="19404"/>
    <cellStyle name="SAPBEXaggData 11 2 6 2 8" xfId="19405"/>
    <cellStyle name="SAPBEXaggData 11 2 6 2 9" xfId="19406"/>
    <cellStyle name="SAPBEXaggData 11 2 6 3" xfId="858"/>
    <cellStyle name="SAPBEXaggData 11 2 6 3 2" xfId="19407"/>
    <cellStyle name="SAPBEXaggData 11 2 6 3 2 2" xfId="19408"/>
    <cellStyle name="SAPBEXaggData 11 2 6 3 3" xfId="19409"/>
    <cellStyle name="SAPBEXaggData 11 2 6 4" xfId="19410"/>
    <cellStyle name="SAPBEXaggData 11 2 6 4 2" xfId="19411"/>
    <cellStyle name="SAPBEXaggData 11 2 6 4 2 2" xfId="19412"/>
    <cellStyle name="SAPBEXaggData 11 2 6 4 3" xfId="19413"/>
    <cellStyle name="SAPBEXaggData 11 2 6 5" xfId="19414"/>
    <cellStyle name="SAPBEXaggData 11 2 6 5 2" xfId="19415"/>
    <cellStyle name="SAPBEXaggData 11 2 6 5 3" xfId="19416"/>
    <cellStyle name="SAPBEXaggData 11 2 6 6" xfId="19417"/>
    <cellStyle name="SAPBEXaggData 11 2 6 6 2" xfId="19418"/>
    <cellStyle name="SAPBEXaggData 11 2 6 6 3" xfId="19419"/>
    <cellStyle name="SAPBEXaggData 11 2 6 7" xfId="19420"/>
    <cellStyle name="SAPBEXaggData 11 2 6 7 2" xfId="19421"/>
    <cellStyle name="SAPBEXaggData 11 2 6 8" xfId="19422"/>
    <cellStyle name="SAPBEXaggData 11 2 6 9" xfId="19423"/>
    <cellStyle name="SAPBEXaggData 11 2 7" xfId="859"/>
    <cellStyle name="SAPBEXaggData 11 2 7 10" xfId="19424"/>
    <cellStyle name="SAPBEXaggData 11 2 7 11" xfId="19425"/>
    <cellStyle name="SAPBEXaggData 11 2 7 2" xfId="860"/>
    <cellStyle name="SAPBEXaggData 11 2 7 2 10" xfId="19426"/>
    <cellStyle name="SAPBEXaggData 11 2 7 2 2" xfId="861"/>
    <cellStyle name="SAPBEXaggData 11 2 7 2 2 2" xfId="19427"/>
    <cellStyle name="SAPBEXaggData 11 2 7 2 2 2 2" xfId="19428"/>
    <cellStyle name="SAPBEXaggData 11 2 7 2 2 3" xfId="19429"/>
    <cellStyle name="SAPBEXaggData 11 2 7 2 3" xfId="862"/>
    <cellStyle name="SAPBEXaggData 11 2 7 2 3 2" xfId="19430"/>
    <cellStyle name="SAPBEXaggData 11 2 7 2 3 2 2" xfId="19431"/>
    <cellStyle name="SAPBEXaggData 11 2 7 2 3 3" xfId="19432"/>
    <cellStyle name="SAPBEXaggData 11 2 7 2 4" xfId="19433"/>
    <cellStyle name="SAPBEXaggData 11 2 7 2 4 2" xfId="19434"/>
    <cellStyle name="SAPBEXaggData 11 2 7 2 4 3" xfId="19435"/>
    <cellStyle name="SAPBEXaggData 11 2 7 2 5" xfId="19436"/>
    <cellStyle name="SAPBEXaggData 11 2 7 2 5 2" xfId="19437"/>
    <cellStyle name="SAPBEXaggData 11 2 7 2 5 3" xfId="19438"/>
    <cellStyle name="SAPBEXaggData 11 2 7 2 6" xfId="19439"/>
    <cellStyle name="SAPBEXaggData 11 2 7 2 6 2" xfId="19440"/>
    <cellStyle name="SAPBEXaggData 11 2 7 2 6 3" xfId="19441"/>
    <cellStyle name="SAPBEXaggData 11 2 7 2 7" xfId="19442"/>
    <cellStyle name="SAPBEXaggData 11 2 7 2 7 2" xfId="19443"/>
    <cellStyle name="SAPBEXaggData 11 2 7 2 8" xfId="19444"/>
    <cellStyle name="SAPBEXaggData 11 2 7 2 9" xfId="19445"/>
    <cellStyle name="SAPBEXaggData 11 2 7 3" xfId="863"/>
    <cellStyle name="SAPBEXaggData 11 2 7 3 2" xfId="19446"/>
    <cellStyle name="SAPBEXaggData 11 2 7 3 2 2" xfId="19447"/>
    <cellStyle name="SAPBEXaggData 11 2 7 3 3" xfId="19448"/>
    <cellStyle name="SAPBEXaggData 11 2 7 4" xfId="864"/>
    <cellStyle name="SAPBEXaggData 11 2 7 4 2" xfId="19449"/>
    <cellStyle name="SAPBEXaggData 11 2 7 4 2 2" xfId="19450"/>
    <cellStyle name="SAPBEXaggData 11 2 7 4 3" xfId="19451"/>
    <cellStyle name="SAPBEXaggData 11 2 7 5" xfId="19452"/>
    <cellStyle name="SAPBEXaggData 11 2 7 5 2" xfId="19453"/>
    <cellStyle name="SAPBEXaggData 11 2 7 5 3" xfId="19454"/>
    <cellStyle name="SAPBEXaggData 11 2 7 6" xfId="19455"/>
    <cellStyle name="SAPBEXaggData 11 2 7 6 2" xfId="19456"/>
    <cellStyle name="SAPBEXaggData 11 2 7 6 3" xfId="19457"/>
    <cellStyle name="SAPBEXaggData 11 2 7 7" xfId="19458"/>
    <cellStyle name="SAPBEXaggData 11 2 7 7 2" xfId="19459"/>
    <cellStyle name="SAPBEXaggData 11 2 7 7 3" xfId="19460"/>
    <cellStyle name="SAPBEXaggData 11 2 7 8" xfId="19461"/>
    <cellStyle name="SAPBEXaggData 11 2 7 8 2" xfId="19462"/>
    <cellStyle name="SAPBEXaggData 11 2 7 9" xfId="19463"/>
    <cellStyle name="SAPBEXaggData 11 2 8" xfId="865"/>
    <cellStyle name="SAPBEXaggData 11 2 8 2" xfId="866"/>
    <cellStyle name="SAPBEXaggData 11 2 8 2 2" xfId="867"/>
    <cellStyle name="SAPBEXaggData 11 2 8 2 2 2" xfId="19464"/>
    <cellStyle name="SAPBEXaggData 11 2 8 2 2 3" xfId="19465"/>
    <cellStyle name="SAPBEXaggData 11 2 8 2 3" xfId="868"/>
    <cellStyle name="SAPBEXaggData 11 2 8 2 3 2" xfId="19466"/>
    <cellStyle name="SAPBEXaggData 11 2 8 2 3 3" xfId="19467"/>
    <cellStyle name="SAPBEXaggData 11 2 8 2 4" xfId="19468"/>
    <cellStyle name="SAPBEXaggData 11 2 8 2 5" xfId="19469"/>
    <cellStyle name="SAPBEXaggData 11 2 8 3" xfId="869"/>
    <cellStyle name="SAPBEXaggData 11 2 8 3 2" xfId="19470"/>
    <cellStyle name="SAPBEXaggData 11 2 8 3 3" xfId="19471"/>
    <cellStyle name="SAPBEXaggData 11 2 8 4" xfId="870"/>
    <cellStyle name="SAPBEXaggData 11 2 8 4 2" xfId="19472"/>
    <cellStyle name="SAPBEXaggData 11 2 8 4 3" xfId="19473"/>
    <cellStyle name="SAPBEXaggData 11 2 8 5" xfId="19474"/>
    <cellStyle name="SAPBEXaggData 11 2 8 5 2" xfId="19475"/>
    <cellStyle name="SAPBEXaggData 11 2 8 6" xfId="19476"/>
    <cellStyle name="SAPBEXaggData 11 2 8 7" xfId="19477"/>
    <cellStyle name="SAPBEXaggData 11 2 9" xfId="871"/>
    <cellStyle name="SAPBEXaggData 11 2 9 2" xfId="872"/>
    <cellStyle name="SAPBEXaggData 11 2 9 2 2" xfId="873"/>
    <cellStyle name="SAPBEXaggData 11 2 9 2 2 2" xfId="19478"/>
    <cellStyle name="SAPBEXaggData 11 2 9 2 2 3" xfId="19479"/>
    <cellStyle name="SAPBEXaggData 11 2 9 2 3" xfId="874"/>
    <cellStyle name="SAPBEXaggData 11 2 9 2 3 2" xfId="19480"/>
    <cellStyle name="SAPBEXaggData 11 2 9 2 3 3" xfId="19481"/>
    <cellStyle name="SAPBEXaggData 11 2 9 2 4" xfId="19482"/>
    <cellStyle name="SAPBEXaggData 11 2 9 2 5" xfId="19483"/>
    <cellStyle name="SAPBEXaggData 11 2 9 3" xfId="875"/>
    <cellStyle name="SAPBEXaggData 11 2 9 3 2" xfId="19484"/>
    <cellStyle name="SAPBEXaggData 11 2 9 3 3" xfId="19485"/>
    <cellStyle name="SAPBEXaggData 11 2 9 4" xfId="876"/>
    <cellStyle name="SAPBEXaggData 11 2 9 4 2" xfId="19486"/>
    <cellStyle name="SAPBEXaggData 11 2 9 4 3" xfId="19487"/>
    <cellStyle name="SAPBEXaggData 11 2 9 5" xfId="19488"/>
    <cellStyle name="SAPBEXaggData 11 2 9 6" xfId="19489"/>
    <cellStyle name="SAPBEXaggData 11 3" xfId="19490"/>
    <cellStyle name="SAPBEXaggData 11 3 2" xfId="19491"/>
    <cellStyle name="SAPBEXaggData 11 3 3" xfId="19492"/>
    <cellStyle name="SAPBEXaggData 11 4" xfId="19493"/>
    <cellStyle name="SAPBEXaggData 12" xfId="877"/>
    <cellStyle name="SAPBEXaggData 12 2" xfId="878"/>
    <cellStyle name="SAPBEXaggData 12 2 10" xfId="879"/>
    <cellStyle name="SAPBEXaggData 12 2 10 2" xfId="880"/>
    <cellStyle name="SAPBEXaggData 12 2 10 2 2" xfId="19494"/>
    <cellStyle name="SAPBEXaggData 12 2 10 2 3" xfId="19495"/>
    <cellStyle name="SAPBEXaggData 12 2 10 3" xfId="881"/>
    <cellStyle name="SAPBEXaggData 12 2 10 3 2" xfId="19496"/>
    <cellStyle name="SAPBEXaggData 12 2 10 3 3" xfId="19497"/>
    <cellStyle name="SAPBEXaggData 12 2 10 4" xfId="19498"/>
    <cellStyle name="SAPBEXaggData 12 2 10 5" xfId="19499"/>
    <cellStyle name="SAPBEXaggData 12 2 11" xfId="882"/>
    <cellStyle name="SAPBEXaggData 12 2 11 2" xfId="883"/>
    <cellStyle name="SAPBEXaggData 12 2 11 2 2" xfId="19500"/>
    <cellStyle name="SAPBEXaggData 12 2 11 2 3" xfId="19501"/>
    <cellStyle name="SAPBEXaggData 12 2 11 3" xfId="884"/>
    <cellStyle name="SAPBEXaggData 12 2 11 3 2" xfId="19502"/>
    <cellStyle name="SAPBEXaggData 12 2 11 3 3" xfId="19503"/>
    <cellStyle name="SAPBEXaggData 12 2 11 4" xfId="19504"/>
    <cellStyle name="SAPBEXaggData 12 2 11 5" xfId="19505"/>
    <cellStyle name="SAPBEXaggData 12 2 12" xfId="885"/>
    <cellStyle name="SAPBEXaggData 12 2 12 2" xfId="886"/>
    <cellStyle name="SAPBEXaggData 12 2 12 2 2" xfId="19506"/>
    <cellStyle name="SAPBEXaggData 12 2 12 2 3" xfId="19507"/>
    <cellStyle name="SAPBEXaggData 12 2 12 3" xfId="887"/>
    <cellStyle name="SAPBEXaggData 12 2 12 3 2" xfId="19508"/>
    <cellStyle name="SAPBEXaggData 12 2 12 3 3" xfId="19509"/>
    <cellStyle name="SAPBEXaggData 12 2 12 4" xfId="19510"/>
    <cellStyle name="SAPBEXaggData 12 2 12 5" xfId="19511"/>
    <cellStyle name="SAPBEXaggData 12 2 13" xfId="19512"/>
    <cellStyle name="SAPBEXaggData 12 2 13 2" xfId="19513"/>
    <cellStyle name="SAPBEXaggData 12 2 13 3" xfId="19514"/>
    <cellStyle name="SAPBEXaggData 12 2 14" xfId="19515"/>
    <cellStyle name="SAPBEXaggData 12 2 2" xfId="888"/>
    <cellStyle name="SAPBEXaggData 12 2 2 10" xfId="889"/>
    <cellStyle name="SAPBEXaggData 12 2 2 10 2" xfId="890"/>
    <cellStyle name="SAPBEXaggData 12 2 2 10 2 2" xfId="19516"/>
    <cellStyle name="SAPBEXaggData 12 2 2 10 2 3" xfId="19517"/>
    <cellStyle name="SAPBEXaggData 12 2 2 10 3" xfId="891"/>
    <cellStyle name="SAPBEXaggData 12 2 2 10 3 2" xfId="19518"/>
    <cellStyle name="SAPBEXaggData 12 2 2 10 3 3" xfId="19519"/>
    <cellStyle name="SAPBEXaggData 12 2 2 10 4" xfId="19520"/>
    <cellStyle name="SAPBEXaggData 12 2 2 10 5" xfId="19521"/>
    <cellStyle name="SAPBEXaggData 12 2 2 11" xfId="19522"/>
    <cellStyle name="SAPBEXaggData 12 2 2 11 2" xfId="19523"/>
    <cellStyle name="SAPBEXaggData 12 2 2 11 3" xfId="19524"/>
    <cellStyle name="SAPBEXaggData 12 2 2 12" xfId="19525"/>
    <cellStyle name="SAPBEXaggData 12 2 2 2" xfId="892"/>
    <cellStyle name="SAPBEXaggData 12 2 2 2 2" xfId="893"/>
    <cellStyle name="SAPBEXaggData 12 2 2 2 2 2" xfId="894"/>
    <cellStyle name="SAPBEXaggData 12 2 2 2 2 2 2" xfId="19526"/>
    <cellStyle name="SAPBEXaggData 12 2 2 2 2 2 2 2" xfId="19527"/>
    <cellStyle name="SAPBEXaggData 12 2 2 2 2 2 2 2 2" xfId="19528"/>
    <cellStyle name="SAPBEXaggData 12 2 2 2 2 2 2 3" xfId="19529"/>
    <cellStyle name="SAPBEXaggData 12 2 2 2 2 2 3" xfId="19530"/>
    <cellStyle name="SAPBEXaggData 12 2 2 2 2 2 3 2" xfId="19531"/>
    <cellStyle name="SAPBEXaggData 12 2 2 2 2 2 3 3" xfId="19532"/>
    <cellStyle name="SAPBEXaggData 12 2 2 2 2 2 4" xfId="19533"/>
    <cellStyle name="SAPBEXaggData 12 2 2 2 2 2 4 2" xfId="19534"/>
    <cellStyle name="SAPBEXaggData 12 2 2 2 2 2 4 3" xfId="19535"/>
    <cellStyle name="SAPBEXaggData 12 2 2 2 2 2 5" xfId="19536"/>
    <cellStyle name="SAPBEXaggData 12 2 2 2 2 2 5 2" xfId="19537"/>
    <cellStyle name="SAPBEXaggData 12 2 2 2 2 2 6" xfId="19538"/>
    <cellStyle name="SAPBEXaggData 12 2 2 2 2 2 7" xfId="19539"/>
    <cellStyle name="SAPBEXaggData 12 2 2 2 2 2 8" xfId="19540"/>
    <cellStyle name="SAPBEXaggData 12 2 2 2 2 2 9" xfId="19541"/>
    <cellStyle name="SAPBEXaggData 12 2 2 2 2 3" xfId="19542"/>
    <cellStyle name="SAPBEXaggData 12 2 2 2 2 3 2" xfId="19543"/>
    <cellStyle name="SAPBEXaggData 12 2 2 2 2 3 2 2" xfId="19544"/>
    <cellStyle name="SAPBEXaggData 12 2 2 2 2 3 3" xfId="19545"/>
    <cellStyle name="SAPBEXaggData 12 2 2 2 2 4" xfId="19546"/>
    <cellStyle name="SAPBEXaggData 12 2 2 2 2 4 2" xfId="19547"/>
    <cellStyle name="SAPBEXaggData 12 2 2 2 2 4 3" xfId="19548"/>
    <cellStyle name="SAPBEXaggData 12 2 2 2 2 5" xfId="19549"/>
    <cellStyle name="SAPBEXaggData 12 2 2 2 2 6" xfId="19550"/>
    <cellStyle name="SAPBEXaggData 12 2 2 2 3" xfId="895"/>
    <cellStyle name="SAPBEXaggData 12 2 2 2 3 2" xfId="19551"/>
    <cellStyle name="SAPBEXaggData 12 2 2 2 3 2 2" xfId="19552"/>
    <cellStyle name="SAPBEXaggData 12 2 2 2 3 2 2 2" xfId="19553"/>
    <cellStyle name="SAPBEXaggData 12 2 2 2 3 2 3" xfId="19554"/>
    <cellStyle name="SAPBEXaggData 12 2 2 2 3 3" xfId="19555"/>
    <cellStyle name="SAPBEXaggData 12 2 2 2 3 3 2" xfId="19556"/>
    <cellStyle name="SAPBEXaggData 12 2 2 2 3 3 3" xfId="19557"/>
    <cellStyle name="SAPBEXaggData 12 2 2 2 3 4" xfId="19558"/>
    <cellStyle name="SAPBEXaggData 12 2 2 2 3 4 2" xfId="19559"/>
    <cellStyle name="SAPBEXaggData 12 2 2 2 3 4 3" xfId="19560"/>
    <cellStyle name="SAPBEXaggData 12 2 2 2 3 5" xfId="19561"/>
    <cellStyle name="SAPBEXaggData 12 2 2 2 3 5 2" xfId="19562"/>
    <cellStyle name="SAPBEXaggData 12 2 2 2 3 5 3" xfId="19563"/>
    <cellStyle name="SAPBEXaggData 12 2 2 2 3 6" xfId="19564"/>
    <cellStyle name="SAPBEXaggData 12 2 2 2 3 6 2" xfId="19565"/>
    <cellStyle name="SAPBEXaggData 12 2 2 2 3 7" xfId="19566"/>
    <cellStyle name="SAPBEXaggData 12 2 2 2 3 8" xfId="19567"/>
    <cellStyle name="SAPBEXaggData 12 2 2 2 3 9" xfId="19568"/>
    <cellStyle name="SAPBEXaggData 12 2 2 2 4" xfId="896"/>
    <cellStyle name="SAPBEXaggData 12 2 2 2 4 2" xfId="19569"/>
    <cellStyle name="SAPBEXaggData 12 2 2 2 4 2 2" xfId="19570"/>
    <cellStyle name="SAPBEXaggData 12 2 2 2 4 3" xfId="19571"/>
    <cellStyle name="SAPBEXaggData 12 2 2 2 5" xfId="19572"/>
    <cellStyle name="SAPBEXaggData 12 2 2 2 5 2" xfId="19573"/>
    <cellStyle name="SAPBEXaggData 12 2 2 2 5 3" xfId="19574"/>
    <cellStyle name="SAPBEXaggData 12 2 2 2 6" xfId="19575"/>
    <cellStyle name="SAPBEXaggData 12 2 2 3" xfId="897"/>
    <cellStyle name="SAPBEXaggData 12 2 2 3 2" xfId="898"/>
    <cellStyle name="SAPBEXaggData 12 2 2 3 2 2" xfId="19576"/>
    <cellStyle name="SAPBEXaggData 12 2 2 3 2 2 2" xfId="19577"/>
    <cellStyle name="SAPBEXaggData 12 2 2 3 2 2 2 2" xfId="19578"/>
    <cellStyle name="SAPBEXaggData 12 2 2 3 2 2 3" xfId="19579"/>
    <cellStyle name="SAPBEXaggData 12 2 2 3 2 3" xfId="19580"/>
    <cellStyle name="SAPBEXaggData 12 2 2 3 2 3 2" xfId="19581"/>
    <cellStyle name="SAPBEXaggData 12 2 2 3 2 3 2 2" xfId="19582"/>
    <cellStyle name="SAPBEXaggData 12 2 2 3 2 3 3" xfId="19583"/>
    <cellStyle name="SAPBEXaggData 12 2 2 3 2 4" xfId="19584"/>
    <cellStyle name="SAPBEXaggData 12 2 2 3 2 4 2" xfId="19585"/>
    <cellStyle name="SAPBEXaggData 12 2 2 3 2 4 3" xfId="19586"/>
    <cellStyle name="SAPBEXaggData 12 2 2 3 2 5" xfId="19587"/>
    <cellStyle name="SAPBEXaggData 12 2 2 3 2 5 2" xfId="19588"/>
    <cellStyle name="SAPBEXaggData 12 2 2 3 2 6" xfId="19589"/>
    <cellStyle name="SAPBEXaggData 12 2 2 3 2 7" xfId="19590"/>
    <cellStyle name="SAPBEXaggData 12 2 2 3 2 8" xfId="19591"/>
    <cellStyle name="SAPBEXaggData 12 2 2 3 2 9" xfId="19592"/>
    <cellStyle name="SAPBEXaggData 12 2 2 3 3" xfId="899"/>
    <cellStyle name="SAPBEXaggData 12 2 2 3 3 2" xfId="19593"/>
    <cellStyle name="SAPBEXaggData 12 2 2 3 3 2 2" xfId="19594"/>
    <cellStyle name="SAPBEXaggData 12 2 2 3 3 3" xfId="19595"/>
    <cellStyle name="SAPBEXaggData 12 2 2 3 4" xfId="900"/>
    <cellStyle name="SAPBEXaggData 12 2 2 3 4 2" xfId="19596"/>
    <cellStyle name="SAPBEXaggData 12 2 2 3 4 3" xfId="19597"/>
    <cellStyle name="SAPBEXaggData 12 2 2 3 5" xfId="19598"/>
    <cellStyle name="SAPBEXaggData 12 2 2 3 6" xfId="19599"/>
    <cellStyle name="SAPBEXaggData 12 2 2 4" xfId="901"/>
    <cellStyle name="SAPBEXaggData 12 2 2 4 10" xfId="19600"/>
    <cellStyle name="SAPBEXaggData 12 2 2 4 11" xfId="19601"/>
    <cellStyle name="SAPBEXaggData 12 2 2 4 2" xfId="902"/>
    <cellStyle name="SAPBEXaggData 12 2 2 4 2 10" xfId="19602"/>
    <cellStyle name="SAPBEXaggData 12 2 2 4 2 2" xfId="903"/>
    <cellStyle name="SAPBEXaggData 12 2 2 4 2 2 2" xfId="19603"/>
    <cellStyle name="SAPBEXaggData 12 2 2 4 2 2 2 2" xfId="19604"/>
    <cellStyle name="SAPBEXaggData 12 2 2 4 2 2 3" xfId="19605"/>
    <cellStyle name="SAPBEXaggData 12 2 2 4 2 3" xfId="19606"/>
    <cellStyle name="SAPBEXaggData 12 2 2 4 2 3 2" xfId="19607"/>
    <cellStyle name="SAPBEXaggData 12 2 2 4 2 3 2 2" xfId="19608"/>
    <cellStyle name="SAPBEXaggData 12 2 2 4 2 3 3" xfId="19609"/>
    <cellStyle name="SAPBEXaggData 12 2 2 4 2 4" xfId="19610"/>
    <cellStyle name="SAPBEXaggData 12 2 2 4 2 4 2" xfId="19611"/>
    <cellStyle name="SAPBEXaggData 12 2 2 4 2 4 3" xfId="19612"/>
    <cellStyle name="SAPBEXaggData 12 2 2 4 2 5" xfId="19613"/>
    <cellStyle name="SAPBEXaggData 12 2 2 4 2 5 2" xfId="19614"/>
    <cellStyle name="SAPBEXaggData 12 2 2 4 2 5 3" xfId="19615"/>
    <cellStyle name="SAPBEXaggData 12 2 2 4 2 6" xfId="19616"/>
    <cellStyle name="SAPBEXaggData 12 2 2 4 2 6 2" xfId="19617"/>
    <cellStyle name="SAPBEXaggData 12 2 2 4 2 7" xfId="19618"/>
    <cellStyle name="SAPBEXaggData 12 2 2 4 2 8" xfId="19619"/>
    <cellStyle name="SAPBEXaggData 12 2 2 4 2 9" xfId="19620"/>
    <cellStyle name="SAPBEXaggData 12 2 2 4 3" xfId="904"/>
    <cellStyle name="SAPBEXaggData 12 2 2 4 3 2" xfId="19621"/>
    <cellStyle name="SAPBEXaggData 12 2 2 4 3 2 2" xfId="19622"/>
    <cellStyle name="SAPBEXaggData 12 2 2 4 3 3" xfId="19623"/>
    <cellStyle name="SAPBEXaggData 12 2 2 4 4" xfId="19624"/>
    <cellStyle name="SAPBEXaggData 12 2 2 4 4 2" xfId="19625"/>
    <cellStyle name="SAPBEXaggData 12 2 2 4 4 2 2" xfId="19626"/>
    <cellStyle name="SAPBEXaggData 12 2 2 4 4 3" xfId="19627"/>
    <cellStyle name="SAPBEXaggData 12 2 2 4 5" xfId="19628"/>
    <cellStyle name="SAPBEXaggData 12 2 2 4 5 2" xfId="19629"/>
    <cellStyle name="SAPBEXaggData 12 2 2 4 5 3" xfId="19630"/>
    <cellStyle name="SAPBEXaggData 12 2 2 4 6" xfId="19631"/>
    <cellStyle name="SAPBEXaggData 12 2 2 4 6 2" xfId="19632"/>
    <cellStyle name="SAPBEXaggData 12 2 2 4 6 3" xfId="19633"/>
    <cellStyle name="SAPBEXaggData 12 2 2 4 7" xfId="19634"/>
    <cellStyle name="SAPBEXaggData 12 2 2 4 7 2" xfId="19635"/>
    <cellStyle name="SAPBEXaggData 12 2 2 4 8" xfId="19636"/>
    <cellStyle name="SAPBEXaggData 12 2 2 4 9" xfId="19637"/>
    <cellStyle name="SAPBEXaggData 12 2 2 5" xfId="905"/>
    <cellStyle name="SAPBEXaggData 12 2 2 5 10" xfId="19638"/>
    <cellStyle name="SAPBEXaggData 12 2 2 5 11" xfId="19639"/>
    <cellStyle name="SAPBEXaggData 12 2 2 5 2" xfId="906"/>
    <cellStyle name="SAPBEXaggData 12 2 2 5 2 10" xfId="19640"/>
    <cellStyle name="SAPBEXaggData 12 2 2 5 2 2" xfId="907"/>
    <cellStyle name="SAPBEXaggData 12 2 2 5 2 2 2" xfId="19641"/>
    <cellStyle name="SAPBEXaggData 12 2 2 5 2 2 2 2" xfId="19642"/>
    <cellStyle name="SAPBEXaggData 12 2 2 5 2 2 3" xfId="19643"/>
    <cellStyle name="SAPBEXaggData 12 2 2 5 2 3" xfId="908"/>
    <cellStyle name="SAPBEXaggData 12 2 2 5 2 3 2" xfId="19644"/>
    <cellStyle name="SAPBEXaggData 12 2 2 5 2 3 2 2" xfId="19645"/>
    <cellStyle name="SAPBEXaggData 12 2 2 5 2 3 3" xfId="19646"/>
    <cellStyle name="SAPBEXaggData 12 2 2 5 2 4" xfId="19647"/>
    <cellStyle name="SAPBEXaggData 12 2 2 5 2 4 2" xfId="19648"/>
    <cellStyle name="SAPBEXaggData 12 2 2 5 2 4 3" xfId="19649"/>
    <cellStyle name="SAPBEXaggData 12 2 2 5 2 5" xfId="19650"/>
    <cellStyle name="SAPBEXaggData 12 2 2 5 2 5 2" xfId="19651"/>
    <cellStyle name="SAPBEXaggData 12 2 2 5 2 5 3" xfId="19652"/>
    <cellStyle name="SAPBEXaggData 12 2 2 5 2 6" xfId="19653"/>
    <cellStyle name="SAPBEXaggData 12 2 2 5 2 6 2" xfId="19654"/>
    <cellStyle name="SAPBEXaggData 12 2 2 5 2 6 3" xfId="19655"/>
    <cellStyle name="SAPBEXaggData 12 2 2 5 2 7" xfId="19656"/>
    <cellStyle name="SAPBEXaggData 12 2 2 5 2 7 2" xfId="19657"/>
    <cellStyle name="SAPBEXaggData 12 2 2 5 2 8" xfId="19658"/>
    <cellStyle name="SAPBEXaggData 12 2 2 5 2 9" xfId="19659"/>
    <cellStyle name="SAPBEXaggData 12 2 2 5 3" xfId="909"/>
    <cellStyle name="SAPBEXaggData 12 2 2 5 3 2" xfId="19660"/>
    <cellStyle name="SAPBEXaggData 12 2 2 5 3 2 2" xfId="19661"/>
    <cellStyle name="SAPBEXaggData 12 2 2 5 3 3" xfId="19662"/>
    <cellStyle name="SAPBEXaggData 12 2 2 5 4" xfId="910"/>
    <cellStyle name="SAPBEXaggData 12 2 2 5 4 2" xfId="19663"/>
    <cellStyle name="SAPBEXaggData 12 2 2 5 4 2 2" xfId="19664"/>
    <cellStyle name="SAPBEXaggData 12 2 2 5 4 3" xfId="19665"/>
    <cellStyle name="SAPBEXaggData 12 2 2 5 5" xfId="19666"/>
    <cellStyle name="SAPBEXaggData 12 2 2 5 5 2" xfId="19667"/>
    <cellStyle name="SAPBEXaggData 12 2 2 5 5 3" xfId="19668"/>
    <cellStyle name="SAPBEXaggData 12 2 2 5 6" xfId="19669"/>
    <cellStyle name="SAPBEXaggData 12 2 2 5 6 2" xfId="19670"/>
    <cellStyle name="SAPBEXaggData 12 2 2 5 6 3" xfId="19671"/>
    <cellStyle name="SAPBEXaggData 12 2 2 5 7" xfId="19672"/>
    <cellStyle name="SAPBEXaggData 12 2 2 5 7 2" xfId="19673"/>
    <cellStyle name="SAPBEXaggData 12 2 2 5 7 3" xfId="19674"/>
    <cellStyle name="SAPBEXaggData 12 2 2 5 8" xfId="19675"/>
    <cellStyle name="SAPBEXaggData 12 2 2 5 8 2" xfId="19676"/>
    <cellStyle name="SAPBEXaggData 12 2 2 5 9" xfId="19677"/>
    <cellStyle name="SAPBEXaggData 12 2 2 6" xfId="911"/>
    <cellStyle name="SAPBEXaggData 12 2 2 6 2" xfId="912"/>
    <cellStyle name="SAPBEXaggData 12 2 2 6 2 2" xfId="913"/>
    <cellStyle name="SAPBEXaggData 12 2 2 6 2 2 2" xfId="19678"/>
    <cellStyle name="SAPBEXaggData 12 2 2 6 2 2 3" xfId="19679"/>
    <cellStyle name="SAPBEXaggData 12 2 2 6 2 3" xfId="914"/>
    <cellStyle name="SAPBEXaggData 12 2 2 6 2 3 2" xfId="19680"/>
    <cellStyle name="SAPBEXaggData 12 2 2 6 2 3 3" xfId="19681"/>
    <cellStyle name="SAPBEXaggData 12 2 2 6 2 4" xfId="19682"/>
    <cellStyle name="SAPBEXaggData 12 2 2 6 2 5" xfId="19683"/>
    <cellStyle name="SAPBEXaggData 12 2 2 6 3" xfId="915"/>
    <cellStyle name="SAPBEXaggData 12 2 2 6 3 2" xfId="19684"/>
    <cellStyle name="SAPBEXaggData 12 2 2 6 3 3" xfId="19685"/>
    <cellStyle name="SAPBEXaggData 12 2 2 6 4" xfId="916"/>
    <cellStyle name="SAPBEXaggData 12 2 2 6 4 2" xfId="19686"/>
    <cellStyle name="SAPBEXaggData 12 2 2 6 4 3" xfId="19687"/>
    <cellStyle name="SAPBEXaggData 12 2 2 6 5" xfId="19688"/>
    <cellStyle name="SAPBEXaggData 12 2 2 6 5 2" xfId="19689"/>
    <cellStyle name="SAPBEXaggData 12 2 2 6 6" xfId="19690"/>
    <cellStyle name="SAPBEXaggData 12 2 2 6 7" xfId="19691"/>
    <cellStyle name="SAPBEXaggData 12 2 2 7" xfId="917"/>
    <cellStyle name="SAPBEXaggData 12 2 2 7 2" xfId="918"/>
    <cellStyle name="SAPBEXaggData 12 2 2 7 2 2" xfId="919"/>
    <cellStyle name="SAPBEXaggData 12 2 2 7 2 2 2" xfId="19692"/>
    <cellStyle name="SAPBEXaggData 12 2 2 7 2 2 3" xfId="19693"/>
    <cellStyle name="SAPBEXaggData 12 2 2 7 2 3" xfId="920"/>
    <cellStyle name="SAPBEXaggData 12 2 2 7 2 3 2" xfId="19694"/>
    <cellStyle name="SAPBEXaggData 12 2 2 7 2 3 3" xfId="19695"/>
    <cellStyle name="SAPBEXaggData 12 2 2 7 2 4" xfId="19696"/>
    <cellStyle name="SAPBEXaggData 12 2 2 7 2 5" xfId="19697"/>
    <cellStyle name="SAPBEXaggData 12 2 2 7 3" xfId="921"/>
    <cellStyle name="SAPBEXaggData 12 2 2 7 3 2" xfId="19698"/>
    <cellStyle name="SAPBEXaggData 12 2 2 7 3 3" xfId="19699"/>
    <cellStyle name="SAPBEXaggData 12 2 2 7 4" xfId="922"/>
    <cellStyle name="SAPBEXaggData 12 2 2 7 4 2" xfId="19700"/>
    <cellStyle name="SAPBEXaggData 12 2 2 7 4 3" xfId="19701"/>
    <cellStyle name="SAPBEXaggData 12 2 2 7 5" xfId="19702"/>
    <cellStyle name="SAPBEXaggData 12 2 2 7 6" xfId="19703"/>
    <cellStyle name="SAPBEXaggData 12 2 2 8" xfId="923"/>
    <cellStyle name="SAPBEXaggData 12 2 2 8 2" xfId="924"/>
    <cellStyle name="SAPBEXaggData 12 2 2 8 2 2" xfId="19704"/>
    <cellStyle name="SAPBEXaggData 12 2 2 8 2 3" xfId="19705"/>
    <cellStyle name="SAPBEXaggData 12 2 2 8 3" xfId="925"/>
    <cellStyle name="SAPBEXaggData 12 2 2 8 3 2" xfId="19706"/>
    <cellStyle name="SAPBEXaggData 12 2 2 8 3 3" xfId="19707"/>
    <cellStyle name="SAPBEXaggData 12 2 2 8 4" xfId="19708"/>
    <cellStyle name="SAPBEXaggData 12 2 2 8 5" xfId="19709"/>
    <cellStyle name="SAPBEXaggData 12 2 2 9" xfId="926"/>
    <cellStyle name="SAPBEXaggData 12 2 2 9 2" xfId="927"/>
    <cellStyle name="SAPBEXaggData 12 2 2 9 2 2" xfId="19710"/>
    <cellStyle name="SAPBEXaggData 12 2 2 9 2 3" xfId="19711"/>
    <cellStyle name="SAPBEXaggData 12 2 2 9 3" xfId="928"/>
    <cellStyle name="SAPBEXaggData 12 2 2 9 3 2" xfId="19712"/>
    <cellStyle name="SAPBEXaggData 12 2 2 9 3 3" xfId="19713"/>
    <cellStyle name="SAPBEXaggData 12 2 2 9 4" xfId="19714"/>
    <cellStyle name="SAPBEXaggData 12 2 2 9 5" xfId="19715"/>
    <cellStyle name="SAPBEXaggData 12 2 3" xfId="929"/>
    <cellStyle name="SAPBEXaggData 12 2 3 10" xfId="930"/>
    <cellStyle name="SAPBEXaggData 12 2 3 10 2" xfId="931"/>
    <cellStyle name="SAPBEXaggData 12 2 3 10 2 2" xfId="19716"/>
    <cellStyle name="SAPBEXaggData 12 2 3 10 2 3" xfId="19717"/>
    <cellStyle name="SAPBEXaggData 12 2 3 10 3" xfId="932"/>
    <cellStyle name="SAPBEXaggData 12 2 3 10 3 2" xfId="19718"/>
    <cellStyle name="SAPBEXaggData 12 2 3 10 3 3" xfId="19719"/>
    <cellStyle name="SAPBEXaggData 12 2 3 10 4" xfId="19720"/>
    <cellStyle name="SAPBEXaggData 12 2 3 10 5" xfId="19721"/>
    <cellStyle name="SAPBEXaggData 12 2 3 11" xfId="19722"/>
    <cellStyle name="SAPBEXaggData 12 2 3 11 2" xfId="19723"/>
    <cellStyle name="SAPBEXaggData 12 2 3 11 3" xfId="19724"/>
    <cellStyle name="SAPBEXaggData 12 2 3 12" xfId="19725"/>
    <cellStyle name="SAPBEXaggData 12 2 3 2" xfId="933"/>
    <cellStyle name="SAPBEXaggData 12 2 3 2 2" xfId="934"/>
    <cellStyle name="SAPBEXaggData 12 2 3 2 2 2" xfId="935"/>
    <cellStyle name="SAPBEXaggData 12 2 3 2 2 2 2" xfId="19726"/>
    <cellStyle name="SAPBEXaggData 12 2 3 2 2 2 2 2" xfId="19727"/>
    <cellStyle name="SAPBEXaggData 12 2 3 2 2 2 2 2 2" xfId="19728"/>
    <cellStyle name="SAPBEXaggData 12 2 3 2 2 2 2 3" xfId="19729"/>
    <cellStyle name="SAPBEXaggData 12 2 3 2 2 2 3" xfId="19730"/>
    <cellStyle name="SAPBEXaggData 12 2 3 2 2 2 3 2" xfId="19731"/>
    <cellStyle name="SAPBEXaggData 12 2 3 2 2 2 3 3" xfId="19732"/>
    <cellStyle name="SAPBEXaggData 12 2 3 2 2 2 4" xfId="19733"/>
    <cellStyle name="SAPBEXaggData 12 2 3 2 2 2 4 2" xfId="19734"/>
    <cellStyle name="SAPBEXaggData 12 2 3 2 2 2 4 3" xfId="19735"/>
    <cellStyle name="SAPBEXaggData 12 2 3 2 2 2 5" xfId="19736"/>
    <cellStyle name="SAPBEXaggData 12 2 3 2 2 2 5 2" xfId="19737"/>
    <cellStyle name="SAPBEXaggData 12 2 3 2 2 2 6" xfId="19738"/>
    <cellStyle name="SAPBEXaggData 12 2 3 2 2 2 7" xfId="19739"/>
    <cellStyle name="SAPBEXaggData 12 2 3 2 2 2 8" xfId="19740"/>
    <cellStyle name="SAPBEXaggData 12 2 3 2 2 2 9" xfId="19741"/>
    <cellStyle name="SAPBEXaggData 12 2 3 2 2 3" xfId="19742"/>
    <cellStyle name="SAPBEXaggData 12 2 3 2 2 3 2" xfId="19743"/>
    <cellStyle name="SAPBEXaggData 12 2 3 2 2 3 2 2" xfId="19744"/>
    <cellStyle name="SAPBEXaggData 12 2 3 2 2 3 3" xfId="19745"/>
    <cellStyle name="SAPBEXaggData 12 2 3 2 2 4" xfId="19746"/>
    <cellStyle name="SAPBEXaggData 12 2 3 2 2 4 2" xfId="19747"/>
    <cellStyle name="SAPBEXaggData 12 2 3 2 2 4 3" xfId="19748"/>
    <cellStyle name="SAPBEXaggData 12 2 3 2 2 5" xfId="19749"/>
    <cellStyle name="SAPBEXaggData 12 2 3 2 2 6" xfId="19750"/>
    <cellStyle name="SAPBEXaggData 12 2 3 2 3" xfId="936"/>
    <cellStyle name="SAPBEXaggData 12 2 3 2 3 2" xfId="19751"/>
    <cellStyle name="SAPBEXaggData 12 2 3 2 3 2 2" xfId="19752"/>
    <cellStyle name="SAPBEXaggData 12 2 3 2 3 2 2 2" xfId="19753"/>
    <cellStyle name="SAPBEXaggData 12 2 3 2 3 2 3" xfId="19754"/>
    <cellStyle name="SAPBEXaggData 12 2 3 2 3 3" xfId="19755"/>
    <cellStyle name="SAPBEXaggData 12 2 3 2 3 3 2" xfId="19756"/>
    <cellStyle name="SAPBEXaggData 12 2 3 2 3 3 3" xfId="19757"/>
    <cellStyle name="SAPBEXaggData 12 2 3 2 3 4" xfId="19758"/>
    <cellStyle name="SAPBEXaggData 12 2 3 2 3 4 2" xfId="19759"/>
    <cellStyle name="SAPBEXaggData 12 2 3 2 3 4 3" xfId="19760"/>
    <cellStyle name="SAPBEXaggData 12 2 3 2 3 5" xfId="19761"/>
    <cellStyle name="SAPBEXaggData 12 2 3 2 3 5 2" xfId="19762"/>
    <cellStyle name="SAPBEXaggData 12 2 3 2 3 5 3" xfId="19763"/>
    <cellStyle name="SAPBEXaggData 12 2 3 2 3 6" xfId="19764"/>
    <cellStyle name="SAPBEXaggData 12 2 3 2 3 6 2" xfId="19765"/>
    <cellStyle name="SAPBEXaggData 12 2 3 2 3 7" xfId="19766"/>
    <cellStyle name="SAPBEXaggData 12 2 3 2 3 8" xfId="19767"/>
    <cellStyle name="SAPBEXaggData 12 2 3 2 3 9" xfId="19768"/>
    <cellStyle name="SAPBEXaggData 12 2 3 2 4" xfId="937"/>
    <cellStyle name="SAPBEXaggData 12 2 3 2 4 2" xfId="19769"/>
    <cellStyle name="SAPBEXaggData 12 2 3 2 4 2 2" xfId="19770"/>
    <cellStyle name="SAPBEXaggData 12 2 3 2 4 3" xfId="19771"/>
    <cellStyle name="SAPBEXaggData 12 2 3 2 5" xfId="19772"/>
    <cellStyle name="SAPBEXaggData 12 2 3 2 5 2" xfId="19773"/>
    <cellStyle name="SAPBEXaggData 12 2 3 2 5 3" xfId="19774"/>
    <cellStyle name="SAPBEXaggData 12 2 3 2 6" xfId="19775"/>
    <cellStyle name="SAPBEXaggData 12 2 3 3" xfId="938"/>
    <cellStyle name="SAPBEXaggData 12 2 3 3 2" xfId="939"/>
    <cellStyle name="SAPBEXaggData 12 2 3 3 2 2" xfId="19776"/>
    <cellStyle name="SAPBEXaggData 12 2 3 3 2 2 2" xfId="19777"/>
    <cellStyle name="SAPBEXaggData 12 2 3 3 2 2 2 2" xfId="19778"/>
    <cellStyle name="SAPBEXaggData 12 2 3 3 2 2 3" xfId="19779"/>
    <cellStyle name="SAPBEXaggData 12 2 3 3 2 3" xfId="19780"/>
    <cellStyle name="SAPBEXaggData 12 2 3 3 2 3 2" xfId="19781"/>
    <cellStyle name="SAPBEXaggData 12 2 3 3 2 3 2 2" xfId="19782"/>
    <cellStyle name="SAPBEXaggData 12 2 3 3 2 3 3" xfId="19783"/>
    <cellStyle name="SAPBEXaggData 12 2 3 3 2 4" xfId="19784"/>
    <cellStyle name="SAPBEXaggData 12 2 3 3 2 4 2" xfId="19785"/>
    <cellStyle name="SAPBEXaggData 12 2 3 3 2 4 3" xfId="19786"/>
    <cellStyle name="SAPBEXaggData 12 2 3 3 2 5" xfId="19787"/>
    <cellStyle name="SAPBEXaggData 12 2 3 3 2 5 2" xfId="19788"/>
    <cellStyle name="SAPBEXaggData 12 2 3 3 2 6" xfId="19789"/>
    <cellStyle name="SAPBEXaggData 12 2 3 3 2 7" xfId="19790"/>
    <cellStyle name="SAPBEXaggData 12 2 3 3 2 8" xfId="19791"/>
    <cellStyle name="SAPBEXaggData 12 2 3 3 2 9" xfId="19792"/>
    <cellStyle name="SAPBEXaggData 12 2 3 3 3" xfId="940"/>
    <cellStyle name="SAPBEXaggData 12 2 3 3 3 2" xfId="19793"/>
    <cellStyle name="SAPBEXaggData 12 2 3 3 3 2 2" xfId="19794"/>
    <cellStyle name="SAPBEXaggData 12 2 3 3 3 3" xfId="19795"/>
    <cellStyle name="SAPBEXaggData 12 2 3 3 4" xfId="941"/>
    <cellStyle name="SAPBEXaggData 12 2 3 3 4 2" xfId="19796"/>
    <cellStyle name="SAPBEXaggData 12 2 3 3 4 3" xfId="19797"/>
    <cellStyle name="SAPBEXaggData 12 2 3 3 5" xfId="19798"/>
    <cellStyle name="SAPBEXaggData 12 2 3 3 6" xfId="19799"/>
    <cellStyle name="SAPBEXaggData 12 2 3 4" xfId="942"/>
    <cellStyle name="SAPBEXaggData 12 2 3 4 10" xfId="19800"/>
    <cellStyle name="SAPBEXaggData 12 2 3 4 11" xfId="19801"/>
    <cellStyle name="SAPBEXaggData 12 2 3 4 2" xfId="943"/>
    <cellStyle name="SAPBEXaggData 12 2 3 4 2 10" xfId="19802"/>
    <cellStyle name="SAPBEXaggData 12 2 3 4 2 2" xfId="944"/>
    <cellStyle name="SAPBEXaggData 12 2 3 4 2 2 2" xfId="19803"/>
    <cellStyle name="SAPBEXaggData 12 2 3 4 2 2 2 2" xfId="19804"/>
    <cellStyle name="SAPBEXaggData 12 2 3 4 2 2 3" xfId="19805"/>
    <cellStyle name="SAPBEXaggData 12 2 3 4 2 3" xfId="19806"/>
    <cellStyle name="SAPBEXaggData 12 2 3 4 2 3 2" xfId="19807"/>
    <cellStyle name="SAPBEXaggData 12 2 3 4 2 3 2 2" xfId="19808"/>
    <cellStyle name="SAPBEXaggData 12 2 3 4 2 3 3" xfId="19809"/>
    <cellStyle name="SAPBEXaggData 12 2 3 4 2 4" xfId="19810"/>
    <cellStyle name="SAPBEXaggData 12 2 3 4 2 4 2" xfId="19811"/>
    <cellStyle name="SAPBEXaggData 12 2 3 4 2 4 3" xfId="19812"/>
    <cellStyle name="SAPBEXaggData 12 2 3 4 2 5" xfId="19813"/>
    <cellStyle name="SAPBEXaggData 12 2 3 4 2 5 2" xfId="19814"/>
    <cellStyle name="SAPBEXaggData 12 2 3 4 2 5 3" xfId="19815"/>
    <cellStyle name="SAPBEXaggData 12 2 3 4 2 6" xfId="19816"/>
    <cellStyle name="SAPBEXaggData 12 2 3 4 2 6 2" xfId="19817"/>
    <cellStyle name="SAPBEXaggData 12 2 3 4 2 7" xfId="19818"/>
    <cellStyle name="SAPBEXaggData 12 2 3 4 2 8" xfId="19819"/>
    <cellStyle name="SAPBEXaggData 12 2 3 4 2 9" xfId="19820"/>
    <cellStyle name="SAPBEXaggData 12 2 3 4 3" xfId="945"/>
    <cellStyle name="SAPBEXaggData 12 2 3 4 3 2" xfId="19821"/>
    <cellStyle name="SAPBEXaggData 12 2 3 4 3 2 2" xfId="19822"/>
    <cellStyle name="SAPBEXaggData 12 2 3 4 3 3" xfId="19823"/>
    <cellStyle name="SAPBEXaggData 12 2 3 4 4" xfId="19824"/>
    <cellStyle name="SAPBEXaggData 12 2 3 4 4 2" xfId="19825"/>
    <cellStyle name="SAPBEXaggData 12 2 3 4 4 2 2" xfId="19826"/>
    <cellStyle name="SAPBEXaggData 12 2 3 4 4 3" xfId="19827"/>
    <cellStyle name="SAPBEXaggData 12 2 3 4 5" xfId="19828"/>
    <cellStyle name="SAPBEXaggData 12 2 3 4 5 2" xfId="19829"/>
    <cellStyle name="SAPBEXaggData 12 2 3 4 5 3" xfId="19830"/>
    <cellStyle name="SAPBEXaggData 12 2 3 4 6" xfId="19831"/>
    <cellStyle name="SAPBEXaggData 12 2 3 4 6 2" xfId="19832"/>
    <cellStyle name="SAPBEXaggData 12 2 3 4 6 3" xfId="19833"/>
    <cellStyle name="SAPBEXaggData 12 2 3 4 7" xfId="19834"/>
    <cellStyle name="SAPBEXaggData 12 2 3 4 7 2" xfId="19835"/>
    <cellStyle name="SAPBEXaggData 12 2 3 4 8" xfId="19836"/>
    <cellStyle name="SAPBEXaggData 12 2 3 4 9" xfId="19837"/>
    <cellStyle name="SAPBEXaggData 12 2 3 5" xfId="946"/>
    <cellStyle name="SAPBEXaggData 12 2 3 5 10" xfId="19838"/>
    <cellStyle name="SAPBEXaggData 12 2 3 5 11" xfId="19839"/>
    <cellStyle name="SAPBEXaggData 12 2 3 5 2" xfId="947"/>
    <cellStyle name="SAPBEXaggData 12 2 3 5 2 10" xfId="19840"/>
    <cellStyle name="SAPBEXaggData 12 2 3 5 2 2" xfId="948"/>
    <cellStyle name="SAPBEXaggData 12 2 3 5 2 2 2" xfId="19841"/>
    <cellStyle name="SAPBEXaggData 12 2 3 5 2 2 2 2" xfId="19842"/>
    <cellStyle name="SAPBEXaggData 12 2 3 5 2 2 3" xfId="19843"/>
    <cellStyle name="SAPBEXaggData 12 2 3 5 2 3" xfId="949"/>
    <cellStyle name="SAPBEXaggData 12 2 3 5 2 3 2" xfId="19844"/>
    <cellStyle name="SAPBEXaggData 12 2 3 5 2 3 2 2" xfId="19845"/>
    <cellStyle name="SAPBEXaggData 12 2 3 5 2 3 3" xfId="19846"/>
    <cellStyle name="SAPBEXaggData 12 2 3 5 2 4" xfId="19847"/>
    <cellStyle name="SAPBEXaggData 12 2 3 5 2 4 2" xfId="19848"/>
    <cellStyle name="SAPBEXaggData 12 2 3 5 2 4 3" xfId="19849"/>
    <cellStyle name="SAPBEXaggData 12 2 3 5 2 5" xfId="19850"/>
    <cellStyle name="SAPBEXaggData 12 2 3 5 2 5 2" xfId="19851"/>
    <cellStyle name="SAPBEXaggData 12 2 3 5 2 5 3" xfId="19852"/>
    <cellStyle name="SAPBEXaggData 12 2 3 5 2 6" xfId="19853"/>
    <cellStyle name="SAPBEXaggData 12 2 3 5 2 6 2" xfId="19854"/>
    <cellStyle name="SAPBEXaggData 12 2 3 5 2 6 3" xfId="19855"/>
    <cellStyle name="SAPBEXaggData 12 2 3 5 2 7" xfId="19856"/>
    <cellStyle name="SAPBEXaggData 12 2 3 5 2 7 2" xfId="19857"/>
    <cellStyle name="SAPBEXaggData 12 2 3 5 2 8" xfId="19858"/>
    <cellStyle name="SAPBEXaggData 12 2 3 5 2 9" xfId="19859"/>
    <cellStyle name="SAPBEXaggData 12 2 3 5 3" xfId="950"/>
    <cellStyle name="SAPBEXaggData 12 2 3 5 3 2" xfId="19860"/>
    <cellStyle name="SAPBEXaggData 12 2 3 5 3 2 2" xfId="19861"/>
    <cellStyle name="SAPBEXaggData 12 2 3 5 3 3" xfId="19862"/>
    <cellStyle name="SAPBEXaggData 12 2 3 5 4" xfId="951"/>
    <cellStyle name="SAPBEXaggData 12 2 3 5 4 2" xfId="19863"/>
    <cellStyle name="SAPBEXaggData 12 2 3 5 4 2 2" xfId="19864"/>
    <cellStyle name="SAPBEXaggData 12 2 3 5 4 3" xfId="19865"/>
    <cellStyle name="SAPBEXaggData 12 2 3 5 5" xfId="19866"/>
    <cellStyle name="SAPBEXaggData 12 2 3 5 5 2" xfId="19867"/>
    <cellStyle name="SAPBEXaggData 12 2 3 5 5 3" xfId="19868"/>
    <cellStyle name="SAPBEXaggData 12 2 3 5 6" xfId="19869"/>
    <cellStyle name="SAPBEXaggData 12 2 3 5 6 2" xfId="19870"/>
    <cellStyle name="SAPBEXaggData 12 2 3 5 6 3" xfId="19871"/>
    <cellStyle name="SAPBEXaggData 12 2 3 5 7" xfId="19872"/>
    <cellStyle name="SAPBEXaggData 12 2 3 5 7 2" xfId="19873"/>
    <cellStyle name="SAPBEXaggData 12 2 3 5 7 3" xfId="19874"/>
    <cellStyle name="SAPBEXaggData 12 2 3 5 8" xfId="19875"/>
    <cellStyle name="SAPBEXaggData 12 2 3 5 8 2" xfId="19876"/>
    <cellStyle name="SAPBEXaggData 12 2 3 5 9" xfId="19877"/>
    <cellStyle name="SAPBEXaggData 12 2 3 6" xfId="952"/>
    <cellStyle name="SAPBEXaggData 12 2 3 6 2" xfId="953"/>
    <cellStyle name="SAPBEXaggData 12 2 3 6 2 2" xfId="954"/>
    <cellStyle name="SAPBEXaggData 12 2 3 6 2 2 2" xfId="19878"/>
    <cellStyle name="SAPBEXaggData 12 2 3 6 2 2 3" xfId="19879"/>
    <cellStyle name="SAPBEXaggData 12 2 3 6 2 3" xfId="955"/>
    <cellStyle name="SAPBEXaggData 12 2 3 6 2 3 2" xfId="19880"/>
    <cellStyle name="SAPBEXaggData 12 2 3 6 2 3 3" xfId="19881"/>
    <cellStyle name="SAPBEXaggData 12 2 3 6 2 4" xfId="19882"/>
    <cellStyle name="SAPBEXaggData 12 2 3 6 2 5" xfId="19883"/>
    <cellStyle name="SAPBEXaggData 12 2 3 6 3" xfId="956"/>
    <cellStyle name="SAPBEXaggData 12 2 3 6 3 2" xfId="19884"/>
    <cellStyle name="SAPBEXaggData 12 2 3 6 3 3" xfId="19885"/>
    <cellStyle name="SAPBEXaggData 12 2 3 6 4" xfId="957"/>
    <cellStyle name="SAPBEXaggData 12 2 3 6 4 2" xfId="19886"/>
    <cellStyle name="SAPBEXaggData 12 2 3 6 4 3" xfId="19887"/>
    <cellStyle name="SAPBEXaggData 12 2 3 6 5" xfId="19888"/>
    <cellStyle name="SAPBEXaggData 12 2 3 6 5 2" xfId="19889"/>
    <cellStyle name="SAPBEXaggData 12 2 3 6 6" xfId="19890"/>
    <cellStyle name="SAPBEXaggData 12 2 3 6 7" xfId="19891"/>
    <cellStyle name="SAPBEXaggData 12 2 3 7" xfId="958"/>
    <cellStyle name="SAPBEXaggData 12 2 3 7 2" xfId="959"/>
    <cellStyle name="SAPBEXaggData 12 2 3 7 2 2" xfId="960"/>
    <cellStyle name="SAPBEXaggData 12 2 3 7 2 2 2" xfId="19892"/>
    <cellStyle name="SAPBEXaggData 12 2 3 7 2 2 3" xfId="19893"/>
    <cellStyle name="SAPBEXaggData 12 2 3 7 2 3" xfId="961"/>
    <cellStyle name="SAPBEXaggData 12 2 3 7 2 3 2" xfId="19894"/>
    <cellStyle name="SAPBEXaggData 12 2 3 7 2 3 3" xfId="19895"/>
    <cellStyle name="SAPBEXaggData 12 2 3 7 2 4" xfId="19896"/>
    <cellStyle name="SAPBEXaggData 12 2 3 7 2 5" xfId="19897"/>
    <cellStyle name="SAPBEXaggData 12 2 3 7 3" xfId="962"/>
    <cellStyle name="SAPBEXaggData 12 2 3 7 3 2" xfId="19898"/>
    <cellStyle name="SAPBEXaggData 12 2 3 7 3 3" xfId="19899"/>
    <cellStyle name="SAPBEXaggData 12 2 3 7 4" xfId="963"/>
    <cellStyle name="SAPBEXaggData 12 2 3 7 4 2" xfId="19900"/>
    <cellStyle name="SAPBEXaggData 12 2 3 7 4 3" xfId="19901"/>
    <cellStyle name="SAPBEXaggData 12 2 3 7 5" xfId="19902"/>
    <cellStyle name="SAPBEXaggData 12 2 3 7 6" xfId="19903"/>
    <cellStyle name="SAPBEXaggData 12 2 3 8" xfId="964"/>
    <cellStyle name="SAPBEXaggData 12 2 3 8 2" xfId="965"/>
    <cellStyle name="SAPBEXaggData 12 2 3 8 2 2" xfId="19904"/>
    <cellStyle name="SAPBEXaggData 12 2 3 8 2 3" xfId="19905"/>
    <cellStyle name="SAPBEXaggData 12 2 3 8 3" xfId="966"/>
    <cellStyle name="SAPBEXaggData 12 2 3 8 3 2" xfId="19906"/>
    <cellStyle name="SAPBEXaggData 12 2 3 8 3 3" xfId="19907"/>
    <cellStyle name="SAPBEXaggData 12 2 3 8 4" xfId="19908"/>
    <cellStyle name="SAPBEXaggData 12 2 3 8 5" xfId="19909"/>
    <cellStyle name="SAPBEXaggData 12 2 3 9" xfId="967"/>
    <cellStyle name="SAPBEXaggData 12 2 3 9 2" xfId="968"/>
    <cellStyle name="SAPBEXaggData 12 2 3 9 2 2" xfId="19910"/>
    <cellStyle name="SAPBEXaggData 12 2 3 9 2 3" xfId="19911"/>
    <cellStyle name="SAPBEXaggData 12 2 3 9 3" xfId="969"/>
    <cellStyle name="SAPBEXaggData 12 2 3 9 3 2" xfId="19912"/>
    <cellStyle name="SAPBEXaggData 12 2 3 9 3 3" xfId="19913"/>
    <cellStyle name="SAPBEXaggData 12 2 3 9 4" xfId="19914"/>
    <cellStyle name="SAPBEXaggData 12 2 3 9 5" xfId="19915"/>
    <cellStyle name="SAPBEXaggData 12 2 4" xfId="970"/>
    <cellStyle name="SAPBEXaggData 12 2 4 2" xfId="971"/>
    <cellStyle name="SAPBEXaggData 12 2 4 2 2" xfId="972"/>
    <cellStyle name="SAPBEXaggData 12 2 4 2 2 2" xfId="19916"/>
    <cellStyle name="SAPBEXaggData 12 2 4 2 2 2 2" xfId="19917"/>
    <cellStyle name="SAPBEXaggData 12 2 4 2 2 2 2 2" xfId="19918"/>
    <cellStyle name="SAPBEXaggData 12 2 4 2 2 2 3" xfId="19919"/>
    <cellStyle name="SAPBEXaggData 12 2 4 2 2 3" xfId="19920"/>
    <cellStyle name="SAPBEXaggData 12 2 4 2 2 3 2" xfId="19921"/>
    <cellStyle name="SAPBEXaggData 12 2 4 2 2 3 3" xfId="19922"/>
    <cellStyle name="SAPBEXaggData 12 2 4 2 2 4" xfId="19923"/>
    <cellStyle name="SAPBEXaggData 12 2 4 2 2 4 2" xfId="19924"/>
    <cellStyle name="SAPBEXaggData 12 2 4 2 2 4 3" xfId="19925"/>
    <cellStyle name="SAPBEXaggData 12 2 4 2 2 5" xfId="19926"/>
    <cellStyle name="SAPBEXaggData 12 2 4 2 2 5 2" xfId="19927"/>
    <cellStyle name="SAPBEXaggData 12 2 4 2 2 6" xfId="19928"/>
    <cellStyle name="SAPBEXaggData 12 2 4 2 2 7" xfId="19929"/>
    <cellStyle name="SAPBEXaggData 12 2 4 2 2 8" xfId="19930"/>
    <cellStyle name="SAPBEXaggData 12 2 4 2 2 9" xfId="19931"/>
    <cellStyle name="SAPBEXaggData 12 2 4 2 3" xfId="19932"/>
    <cellStyle name="SAPBEXaggData 12 2 4 2 3 2" xfId="19933"/>
    <cellStyle name="SAPBEXaggData 12 2 4 2 3 2 2" xfId="19934"/>
    <cellStyle name="SAPBEXaggData 12 2 4 2 3 3" xfId="19935"/>
    <cellStyle name="SAPBEXaggData 12 2 4 2 4" xfId="19936"/>
    <cellStyle name="SAPBEXaggData 12 2 4 2 4 2" xfId="19937"/>
    <cellStyle name="SAPBEXaggData 12 2 4 2 4 3" xfId="19938"/>
    <cellStyle name="SAPBEXaggData 12 2 4 2 5" xfId="19939"/>
    <cellStyle name="SAPBEXaggData 12 2 4 2 6" xfId="19940"/>
    <cellStyle name="SAPBEXaggData 12 2 4 3" xfId="973"/>
    <cellStyle name="SAPBEXaggData 12 2 4 3 2" xfId="19941"/>
    <cellStyle name="SAPBEXaggData 12 2 4 3 2 2" xfId="19942"/>
    <cellStyle name="SAPBEXaggData 12 2 4 3 2 2 2" xfId="19943"/>
    <cellStyle name="SAPBEXaggData 12 2 4 3 2 3" xfId="19944"/>
    <cellStyle name="SAPBEXaggData 12 2 4 3 3" xfId="19945"/>
    <cellStyle name="SAPBEXaggData 12 2 4 3 3 2" xfId="19946"/>
    <cellStyle name="SAPBEXaggData 12 2 4 3 3 3" xfId="19947"/>
    <cellStyle name="SAPBEXaggData 12 2 4 3 4" xfId="19948"/>
    <cellStyle name="SAPBEXaggData 12 2 4 3 4 2" xfId="19949"/>
    <cellStyle name="SAPBEXaggData 12 2 4 3 4 3" xfId="19950"/>
    <cellStyle name="SAPBEXaggData 12 2 4 3 5" xfId="19951"/>
    <cellStyle name="SAPBEXaggData 12 2 4 3 5 2" xfId="19952"/>
    <cellStyle name="SAPBEXaggData 12 2 4 3 5 3" xfId="19953"/>
    <cellStyle name="SAPBEXaggData 12 2 4 3 6" xfId="19954"/>
    <cellStyle name="SAPBEXaggData 12 2 4 3 6 2" xfId="19955"/>
    <cellStyle name="SAPBEXaggData 12 2 4 3 7" xfId="19956"/>
    <cellStyle name="SAPBEXaggData 12 2 4 3 8" xfId="19957"/>
    <cellStyle name="SAPBEXaggData 12 2 4 3 9" xfId="19958"/>
    <cellStyle name="SAPBEXaggData 12 2 4 4" xfId="974"/>
    <cellStyle name="SAPBEXaggData 12 2 4 4 2" xfId="19959"/>
    <cellStyle name="SAPBEXaggData 12 2 4 4 2 2" xfId="19960"/>
    <cellStyle name="SAPBEXaggData 12 2 4 4 3" xfId="19961"/>
    <cellStyle name="SAPBEXaggData 12 2 4 5" xfId="19962"/>
    <cellStyle name="SAPBEXaggData 12 2 4 5 2" xfId="19963"/>
    <cellStyle name="SAPBEXaggData 12 2 4 5 3" xfId="19964"/>
    <cellStyle name="SAPBEXaggData 12 2 4 6" xfId="19965"/>
    <cellStyle name="SAPBEXaggData 12 2 5" xfId="975"/>
    <cellStyle name="SAPBEXaggData 12 2 5 2" xfId="976"/>
    <cellStyle name="SAPBEXaggData 12 2 5 2 2" xfId="19966"/>
    <cellStyle name="SAPBEXaggData 12 2 5 2 2 2" xfId="19967"/>
    <cellStyle name="SAPBEXaggData 12 2 5 2 2 2 2" xfId="19968"/>
    <cellStyle name="SAPBEXaggData 12 2 5 2 2 3" xfId="19969"/>
    <cellStyle name="SAPBEXaggData 12 2 5 2 3" xfId="19970"/>
    <cellStyle name="SAPBEXaggData 12 2 5 2 3 2" xfId="19971"/>
    <cellStyle name="SAPBEXaggData 12 2 5 2 3 2 2" xfId="19972"/>
    <cellStyle name="SAPBEXaggData 12 2 5 2 3 3" xfId="19973"/>
    <cellStyle name="SAPBEXaggData 12 2 5 2 4" xfId="19974"/>
    <cellStyle name="SAPBEXaggData 12 2 5 2 4 2" xfId="19975"/>
    <cellStyle name="SAPBEXaggData 12 2 5 2 4 3" xfId="19976"/>
    <cellStyle name="SAPBEXaggData 12 2 5 2 5" xfId="19977"/>
    <cellStyle name="SAPBEXaggData 12 2 5 2 5 2" xfId="19978"/>
    <cellStyle name="SAPBEXaggData 12 2 5 2 6" xfId="19979"/>
    <cellStyle name="SAPBEXaggData 12 2 5 2 7" xfId="19980"/>
    <cellStyle name="SAPBEXaggData 12 2 5 2 8" xfId="19981"/>
    <cellStyle name="SAPBEXaggData 12 2 5 2 9" xfId="19982"/>
    <cellStyle name="SAPBEXaggData 12 2 5 3" xfId="977"/>
    <cellStyle name="SAPBEXaggData 12 2 5 3 2" xfId="19983"/>
    <cellStyle name="SAPBEXaggData 12 2 5 3 2 2" xfId="19984"/>
    <cellStyle name="SAPBEXaggData 12 2 5 3 3" xfId="19985"/>
    <cellStyle name="SAPBEXaggData 12 2 5 4" xfId="978"/>
    <cellStyle name="SAPBEXaggData 12 2 5 4 2" xfId="19986"/>
    <cellStyle name="SAPBEXaggData 12 2 5 4 3" xfId="19987"/>
    <cellStyle name="SAPBEXaggData 12 2 5 5" xfId="19988"/>
    <cellStyle name="SAPBEXaggData 12 2 5 6" xfId="19989"/>
    <cellStyle name="SAPBEXaggData 12 2 6" xfId="979"/>
    <cellStyle name="SAPBEXaggData 12 2 6 10" xfId="19990"/>
    <cellStyle name="SAPBEXaggData 12 2 6 11" xfId="19991"/>
    <cellStyle name="SAPBEXaggData 12 2 6 2" xfId="980"/>
    <cellStyle name="SAPBEXaggData 12 2 6 2 10" xfId="19992"/>
    <cellStyle name="SAPBEXaggData 12 2 6 2 2" xfId="981"/>
    <cellStyle name="SAPBEXaggData 12 2 6 2 2 2" xfId="19993"/>
    <cellStyle name="SAPBEXaggData 12 2 6 2 2 2 2" xfId="19994"/>
    <cellStyle name="SAPBEXaggData 12 2 6 2 2 3" xfId="19995"/>
    <cellStyle name="SAPBEXaggData 12 2 6 2 3" xfId="19996"/>
    <cellStyle name="SAPBEXaggData 12 2 6 2 3 2" xfId="19997"/>
    <cellStyle name="SAPBEXaggData 12 2 6 2 3 2 2" xfId="19998"/>
    <cellStyle name="SAPBEXaggData 12 2 6 2 3 3" xfId="19999"/>
    <cellStyle name="SAPBEXaggData 12 2 6 2 4" xfId="20000"/>
    <cellStyle name="SAPBEXaggData 12 2 6 2 4 2" xfId="20001"/>
    <cellStyle name="SAPBEXaggData 12 2 6 2 4 3" xfId="20002"/>
    <cellStyle name="SAPBEXaggData 12 2 6 2 5" xfId="20003"/>
    <cellStyle name="SAPBEXaggData 12 2 6 2 5 2" xfId="20004"/>
    <cellStyle name="SAPBEXaggData 12 2 6 2 5 3" xfId="20005"/>
    <cellStyle name="SAPBEXaggData 12 2 6 2 6" xfId="20006"/>
    <cellStyle name="SAPBEXaggData 12 2 6 2 6 2" xfId="20007"/>
    <cellStyle name="SAPBEXaggData 12 2 6 2 7" xfId="20008"/>
    <cellStyle name="SAPBEXaggData 12 2 6 2 8" xfId="20009"/>
    <cellStyle name="SAPBEXaggData 12 2 6 2 9" xfId="20010"/>
    <cellStyle name="SAPBEXaggData 12 2 6 3" xfId="982"/>
    <cellStyle name="SAPBEXaggData 12 2 6 3 2" xfId="20011"/>
    <cellStyle name="SAPBEXaggData 12 2 6 3 2 2" xfId="20012"/>
    <cellStyle name="SAPBEXaggData 12 2 6 3 3" xfId="20013"/>
    <cellStyle name="SAPBEXaggData 12 2 6 4" xfId="20014"/>
    <cellStyle name="SAPBEXaggData 12 2 6 4 2" xfId="20015"/>
    <cellStyle name="SAPBEXaggData 12 2 6 4 2 2" xfId="20016"/>
    <cellStyle name="SAPBEXaggData 12 2 6 4 3" xfId="20017"/>
    <cellStyle name="SAPBEXaggData 12 2 6 5" xfId="20018"/>
    <cellStyle name="SAPBEXaggData 12 2 6 5 2" xfId="20019"/>
    <cellStyle name="SAPBEXaggData 12 2 6 5 3" xfId="20020"/>
    <cellStyle name="SAPBEXaggData 12 2 6 6" xfId="20021"/>
    <cellStyle name="SAPBEXaggData 12 2 6 6 2" xfId="20022"/>
    <cellStyle name="SAPBEXaggData 12 2 6 6 3" xfId="20023"/>
    <cellStyle name="SAPBEXaggData 12 2 6 7" xfId="20024"/>
    <cellStyle name="SAPBEXaggData 12 2 6 7 2" xfId="20025"/>
    <cellStyle name="SAPBEXaggData 12 2 6 8" xfId="20026"/>
    <cellStyle name="SAPBEXaggData 12 2 6 9" xfId="20027"/>
    <cellStyle name="SAPBEXaggData 12 2 7" xfId="983"/>
    <cellStyle name="SAPBEXaggData 12 2 7 10" xfId="20028"/>
    <cellStyle name="SAPBEXaggData 12 2 7 11" xfId="20029"/>
    <cellStyle name="SAPBEXaggData 12 2 7 2" xfId="984"/>
    <cellStyle name="SAPBEXaggData 12 2 7 2 10" xfId="20030"/>
    <cellStyle name="SAPBEXaggData 12 2 7 2 2" xfId="985"/>
    <cellStyle name="SAPBEXaggData 12 2 7 2 2 2" xfId="20031"/>
    <cellStyle name="SAPBEXaggData 12 2 7 2 2 2 2" xfId="20032"/>
    <cellStyle name="SAPBEXaggData 12 2 7 2 2 3" xfId="20033"/>
    <cellStyle name="SAPBEXaggData 12 2 7 2 3" xfId="986"/>
    <cellStyle name="SAPBEXaggData 12 2 7 2 3 2" xfId="20034"/>
    <cellStyle name="SAPBEXaggData 12 2 7 2 3 2 2" xfId="20035"/>
    <cellStyle name="SAPBEXaggData 12 2 7 2 3 3" xfId="20036"/>
    <cellStyle name="SAPBEXaggData 12 2 7 2 4" xfId="20037"/>
    <cellStyle name="SAPBEXaggData 12 2 7 2 4 2" xfId="20038"/>
    <cellStyle name="SAPBEXaggData 12 2 7 2 4 3" xfId="20039"/>
    <cellStyle name="SAPBEXaggData 12 2 7 2 5" xfId="20040"/>
    <cellStyle name="SAPBEXaggData 12 2 7 2 5 2" xfId="20041"/>
    <cellStyle name="SAPBEXaggData 12 2 7 2 5 3" xfId="20042"/>
    <cellStyle name="SAPBEXaggData 12 2 7 2 6" xfId="20043"/>
    <cellStyle name="SAPBEXaggData 12 2 7 2 6 2" xfId="20044"/>
    <cellStyle name="SAPBEXaggData 12 2 7 2 6 3" xfId="20045"/>
    <cellStyle name="SAPBEXaggData 12 2 7 2 7" xfId="20046"/>
    <cellStyle name="SAPBEXaggData 12 2 7 2 7 2" xfId="20047"/>
    <cellStyle name="SAPBEXaggData 12 2 7 2 8" xfId="20048"/>
    <cellStyle name="SAPBEXaggData 12 2 7 2 9" xfId="20049"/>
    <cellStyle name="SAPBEXaggData 12 2 7 3" xfId="987"/>
    <cellStyle name="SAPBEXaggData 12 2 7 3 2" xfId="20050"/>
    <cellStyle name="SAPBEXaggData 12 2 7 3 2 2" xfId="20051"/>
    <cellStyle name="SAPBEXaggData 12 2 7 3 3" xfId="20052"/>
    <cellStyle name="SAPBEXaggData 12 2 7 4" xfId="988"/>
    <cellStyle name="SAPBEXaggData 12 2 7 4 2" xfId="20053"/>
    <cellStyle name="SAPBEXaggData 12 2 7 4 2 2" xfId="20054"/>
    <cellStyle name="SAPBEXaggData 12 2 7 4 3" xfId="20055"/>
    <cellStyle name="SAPBEXaggData 12 2 7 5" xfId="20056"/>
    <cellStyle name="SAPBEXaggData 12 2 7 5 2" xfId="20057"/>
    <cellStyle name="SAPBEXaggData 12 2 7 5 3" xfId="20058"/>
    <cellStyle name="SAPBEXaggData 12 2 7 6" xfId="20059"/>
    <cellStyle name="SAPBEXaggData 12 2 7 6 2" xfId="20060"/>
    <cellStyle name="SAPBEXaggData 12 2 7 6 3" xfId="20061"/>
    <cellStyle name="SAPBEXaggData 12 2 7 7" xfId="20062"/>
    <cellStyle name="SAPBEXaggData 12 2 7 7 2" xfId="20063"/>
    <cellStyle name="SAPBEXaggData 12 2 7 7 3" xfId="20064"/>
    <cellStyle name="SAPBEXaggData 12 2 7 8" xfId="20065"/>
    <cellStyle name="SAPBEXaggData 12 2 7 8 2" xfId="20066"/>
    <cellStyle name="SAPBEXaggData 12 2 7 9" xfId="20067"/>
    <cellStyle name="SAPBEXaggData 12 2 8" xfId="989"/>
    <cellStyle name="SAPBEXaggData 12 2 8 2" xfId="990"/>
    <cellStyle name="SAPBEXaggData 12 2 8 2 2" xfId="991"/>
    <cellStyle name="SAPBEXaggData 12 2 8 2 2 2" xfId="20068"/>
    <cellStyle name="SAPBEXaggData 12 2 8 2 2 3" xfId="20069"/>
    <cellStyle name="SAPBEXaggData 12 2 8 2 3" xfId="992"/>
    <cellStyle name="SAPBEXaggData 12 2 8 2 3 2" xfId="20070"/>
    <cellStyle name="SAPBEXaggData 12 2 8 2 3 3" xfId="20071"/>
    <cellStyle name="SAPBEXaggData 12 2 8 2 4" xfId="20072"/>
    <cellStyle name="SAPBEXaggData 12 2 8 2 5" xfId="20073"/>
    <cellStyle name="SAPBEXaggData 12 2 8 3" xfId="993"/>
    <cellStyle name="SAPBEXaggData 12 2 8 3 2" xfId="20074"/>
    <cellStyle name="SAPBEXaggData 12 2 8 3 3" xfId="20075"/>
    <cellStyle name="SAPBEXaggData 12 2 8 4" xfId="994"/>
    <cellStyle name="SAPBEXaggData 12 2 8 4 2" xfId="20076"/>
    <cellStyle name="SAPBEXaggData 12 2 8 4 3" xfId="20077"/>
    <cellStyle name="SAPBEXaggData 12 2 8 5" xfId="20078"/>
    <cellStyle name="SAPBEXaggData 12 2 8 5 2" xfId="20079"/>
    <cellStyle name="SAPBEXaggData 12 2 8 6" xfId="20080"/>
    <cellStyle name="SAPBEXaggData 12 2 8 7" xfId="20081"/>
    <cellStyle name="SAPBEXaggData 12 2 9" xfId="995"/>
    <cellStyle name="SAPBEXaggData 12 2 9 2" xfId="996"/>
    <cellStyle name="SAPBEXaggData 12 2 9 2 2" xfId="997"/>
    <cellStyle name="SAPBEXaggData 12 2 9 2 2 2" xfId="20082"/>
    <cellStyle name="SAPBEXaggData 12 2 9 2 2 3" xfId="20083"/>
    <cellStyle name="SAPBEXaggData 12 2 9 2 3" xfId="998"/>
    <cellStyle name="SAPBEXaggData 12 2 9 2 3 2" xfId="20084"/>
    <cellStyle name="SAPBEXaggData 12 2 9 2 3 3" xfId="20085"/>
    <cellStyle name="SAPBEXaggData 12 2 9 2 4" xfId="20086"/>
    <cellStyle name="SAPBEXaggData 12 2 9 2 5" xfId="20087"/>
    <cellStyle name="SAPBEXaggData 12 2 9 3" xfId="999"/>
    <cellStyle name="SAPBEXaggData 12 2 9 3 2" xfId="20088"/>
    <cellStyle name="SAPBEXaggData 12 2 9 3 3" xfId="20089"/>
    <cellStyle name="SAPBEXaggData 12 2 9 4" xfId="1000"/>
    <cellStyle name="SAPBEXaggData 12 2 9 4 2" xfId="20090"/>
    <cellStyle name="SAPBEXaggData 12 2 9 4 3" xfId="20091"/>
    <cellStyle name="SAPBEXaggData 12 2 9 5" xfId="20092"/>
    <cellStyle name="SAPBEXaggData 12 2 9 6" xfId="20093"/>
    <cellStyle name="SAPBEXaggData 12 3" xfId="20094"/>
    <cellStyle name="SAPBEXaggData 12 3 2" xfId="20095"/>
    <cellStyle name="SAPBEXaggData 12 3 3" xfId="20096"/>
    <cellStyle name="SAPBEXaggData 12 4" xfId="20097"/>
    <cellStyle name="SAPBEXaggData 13" xfId="1001"/>
    <cellStyle name="SAPBEXaggData 13 2" xfId="1002"/>
    <cellStyle name="SAPBEXaggData 13 2 10" xfId="1003"/>
    <cellStyle name="SAPBEXaggData 13 2 10 2" xfId="1004"/>
    <cellStyle name="SAPBEXaggData 13 2 10 2 2" xfId="20098"/>
    <cellStyle name="SAPBEXaggData 13 2 10 2 3" xfId="20099"/>
    <cellStyle name="SAPBEXaggData 13 2 10 3" xfId="1005"/>
    <cellStyle name="SAPBEXaggData 13 2 10 3 2" xfId="20100"/>
    <cellStyle name="SAPBEXaggData 13 2 10 3 3" xfId="20101"/>
    <cellStyle name="SAPBEXaggData 13 2 10 4" xfId="20102"/>
    <cellStyle name="SAPBEXaggData 13 2 10 5" xfId="20103"/>
    <cellStyle name="SAPBEXaggData 13 2 11" xfId="1006"/>
    <cellStyle name="SAPBEXaggData 13 2 11 2" xfId="1007"/>
    <cellStyle name="SAPBEXaggData 13 2 11 2 2" xfId="20104"/>
    <cellStyle name="SAPBEXaggData 13 2 11 2 3" xfId="20105"/>
    <cellStyle name="SAPBEXaggData 13 2 11 3" xfId="1008"/>
    <cellStyle name="SAPBEXaggData 13 2 11 3 2" xfId="20106"/>
    <cellStyle name="SAPBEXaggData 13 2 11 3 3" xfId="20107"/>
    <cellStyle name="SAPBEXaggData 13 2 11 4" xfId="20108"/>
    <cellStyle name="SAPBEXaggData 13 2 11 5" xfId="20109"/>
    <cellStyle name="SAPBEXaggData 13 2 12" xfId="1009"/>
    <cellStyle name="SAPBEXaggData 13 2 12 2" xfId="1010"/>
    <cellStyle name="SAPBEXaggData 13 2 12 2 2" xfId="20110"/>
    <cellStyle name="SAPBEXaggData 13 2 12 2 3" xfId="20111"/>
    <cellStyle name="SAPBEXaggData 13 2 12 3" xfId="1011"/>
    <cellStyle name="SAPBEXaggData 13 2 12 3 2" xfId="20112"/>
    <cellStyle name="SAPBEXaggData 13 2 12 3 3" xfId="20113"/>
    <cellStyle name="SAPBEXaggData 13 2 12 4" xfId="20114"/>
    <cellStyle name="SAPBEXaggData 13 2 12 5" xfId="20115"/>
    <cellStyle name="SAPBEXaggData 13 2 13" xfId="20116"/>
    <cellStyle name="SAPBEXaggData 13 2 13 2" xfId="20117"/>
    <cellStyle name="SAPBEXaggData 13 2 13 3" xfId="20118"/>
    <cellStyle name="SAPBEXaggData 13 2 14" xfId="20119"/>
    <cellStyle name="SAPBEXaggData 13 2 2" xfId="1012"/>
    <cellStyle name="SAPBEXaggData 13 2 2 10" xfId="1013"/>
    <cellStyle name="SAPBEXaggData 13 2 2 10 2" xfId="1014"/>
    <cellStyle name="SAPBEXaggData 13 2 2 10 2 2" xfId="20120"/>
    <cellStyle name="SAPBEXaggData 13 2 2 10 2 3" xfId="20121"/>
    <cellStyle name="SAPBEXaggData 13 2 2 10 3" xfId="1015"/>
    <cellStyle name="SAPBEXaggData 13 2 2 10 3 2" xfId="20122"/>
    <cellStyle name="SAPBEXaggData 13 2 2 10 3 3" xfId="20123"/>
    <cellStyle name="SAPBEXaggData 13 2 2 10 4" xfId="20124"/>
    <cellStyle name="SAPBEXaggData 13 2 2 10 5" xfId="20125"/>
    <cellStyle name="SAPBEXaggData 13 2 2 11" xfId="20126"/>
    <cellStyle name="SAPBEXaggData 13 2 2 11 2" xfId="20127"/>
    <cellStyle name="SAPBEXaggData 13 2 2 11 3" xfId="20128"/>
    <cellStyle name="SAPBEXaggData 13 2 2 12" xfId="20129"/>
    <cellStyle name="SAPBEXaggData 13 2 2 2" xfId="1016"/>
    <cellStyle name="SAPBEXaggData 13 2 2 2 2" xfId="1017"/>
    <cellStyle name="SAPBEXaggData 13 2 2 2 2 2" xfId="1018"/>
    <cellStyle name="SAPBEXaggData 13 2 2 2 2 2 2" xfId="20130"/>
    <cellStyle name="SAPBEXaggData 13 2 2 2 2 2 2 2" xfId="20131"/>
    <cellStyle name="SAPBEXaggData 13 2 2 2 2 2 2 2 2" xfId="20132"/>
    <cellStyle name="SAPBEXaggData 13 2 2 2 2 2 2 3" xfId="20133"/>
    <cellStyle name="SAPBEXaggData 13 2 2 2 2 2 3" xfId="20134"/>
    <cellStyle name="SAPBEXaggData 13 2 2 2 2 2 3 2" xfId="20135"/>
    <cellStyle name="SAPBEXaggData 13 2 2 2 2 2 3 3" xfId="20136"/>
    <cellStyle name="SAPBEXaggData 13 2 2 2 2 2 4" xfId="20137"/>
    <cellStyle name="SAPBEXaggData 13 2 2 2 2 2 4 2" xfId="20138"/>
    <cellStyle name="SAPBEXaggData 13 2 2 2 2 2 4 3" xfId="20139"/>
    <cellStyle name="SAPBEXaggData 13 2 2 2 2 2 5" xfId="20140"/>
    <cellStyle name="SAPBEXaggData 13 2 2 2 2 2 5 2" xfId="20141"/>
    <cellStyle name="SAPBEXaggData 13 2 2 2 2 2 6" xfId="20142"/>
    <cellStyle name="SAPBEXaggData 13 2 2 2 2 2 7" xfId="20143"/>
    <cellStyle name="SAPBEXaggData 13 2 2 2 2 2 8" xfId="20144"/>
    <cellStyle name="SAPBEXaggData 13 2 2 2 2 2 9" xfId="20145"/>
    <cellStyle name="SAPBEXaggData 13 2 2 2 2 3" xfId="20146"/>
    <cellStyle name="SAPBEXaggData 13 2 2 2 2 3 2" xfId="20147"/>
    <cellStyle name="SAPBEXaggData 13 2 2 2 2 3 2 2" xfId="20148"/>
    <cellStyle name="SAPBEXaggData 13 2 2 2 2 3 3" xfId="20149"/>
    <cellStyle name="SAPBEXaggData 13 2 2 2 2 4" xfId="20150"/>
    <cellStyle name="SAPBEXaggData 13 2 2 2 2 4 2" xfId="20151"/>
    <cellStyle name="SAPBEXaggData 13 2 2 2 2 4 3" xfId="20152"/>
    <cellStyle name="SAPBEXaggData 13 2 2 2 2 5" xfId="20153"/>
    <cellStyle name="SAPBEXaggData 13 2 2 2 2 6" xfId="20154"/>
    <cellStyle name="SAPBEXaggData 13 2 2 2 3" xfId="1019"/>
    <cellStyle name="SAPBEXaggData 13 2 2 2 3 2" xfId="20155"/>
    <cellStyle name="SAPBEXaggData 13 2 2 2 3 2 2" xfId="20156"/>
    <cellStyle name="SAPBEXaggData 13 2 2 2 3 2 2 2" xfId="20157"/>
    <cellStyle name="SAPBEXaggData 13 2 2 2 3 2 3" xfId="20158"/>
    <cellStyle name="SAPBEXaggData 13 2 2 2 3 3" xfId="20159"/>
    <cellStyle name="SAPBEXaggData 13 2 2 2 3 3 2" xfId="20160"/>
    <cellStyle name="SAPBEXaggData 13 2 2 2 3 3 3" xfId="20161"/>
    <cellStyle name="SAPBEXaggData 13 2 2 2 3 4" xfId="20162"/>
    <cellStyle name="SAPBEXaggData 13 2 2 2 3 4 2" xfId="20163"/>
    <cellStyle name="SAPBEXaggData 13 2 2 2 3 4 3" xfId="20164"/>
    <cellStyle name="SAPBEXaggData 13 2 2 2 3 5" xfId="20165"/>
    <cellStyle name="SAPBEXaggData 13 2 2 2 3 5 2" xfId="20166"/>
    <cellStyle name="SAPBEXaggData 13 2 2 2 3 5 3" xfId="20167"/>
    <cellStyle name="SAPBEXaggData 13 2 2 2 3 6" xfId="20168"/>
    <cellStyle name="SAPBEXaggData 13 2 2 2 3 6 2" xfId="20169"/>
    <cellStyle name="SAPBEXaggData 13 2 2 2 3 7" xfId="20170"/>
    <cellStyle name="SAPBEXaggData 13 2 2 2 3 8" xfId="20171"/>
    <cellStyle name="SAPBEXaggData 13 2 2 2 3 9" xfId="20172"/>
    <cellStyle name="SAPBEXaggData 13 2 2 2 4" xfId="1020"/>
    <cellStyle name="SAPBEXaggData 13 2 2 2 4 2" xfId="20173"/>
    <cellStyle name="SAPBEXaggData 13 2 2 2 4 2 2" xfId="20174"/>
    <cellStyle name="SAPBEXaggData 13 2 2 2 4 3" xfId="20175"/>
    <cellStyle name="SAPBEXaggData 13 2 2 2 5" xfId="20176"/>
    <cellStyle name="SAPBEXaggData 13 2 2 2 5 2" xfId="20177"/>
    <cellStyle name="SAPBEXaggData 13 2 2 2 5 3" xfId="20178"/>
    <cellStyle name="SAPBEXaggData 13 2 2 2 6" xfId="20179"/>
    <cellStyle name="SAPBEXaggData 13 2 2 3" xfId="1021"/>
    <cellStyle name="SAPBEXaggData 13 2 2 3 2" xfId="1022"/>
    <cellStyle name="SAPBEXaggData 13 2 2 3 2 2" xfId="20180"/>
    <cellStyle name="SAPBEXaggData 13 2 2 3 2 2 2" xfId="20181"/>
    <cellStyle name="SAPBEXaggData 13 2 2 3 2 2 2 2" xfId="20182"/>
    <cellStyle name="SAPBEXaggData 13 2 2 3 2 2 3" xfId="20183"/>
    <cellStyle name="SAPBEXaggData 13 2 2 3 2 3" xfId="20184"/>
    <cellStyle name="SAPBEXaggData 13 2 2 3 2 3 2" xfId="20185"/>
    <cellStyle name="SAPBEXaggData 13 2 2 3 2 3 2 2" xfId="20186"/>
    <cellStyle name="SAPBEXaggData 13 2 2 3 2 3 3" xfId="20187"/>
    <cellStyle name="SAPBEXaggData 13 2 2 3 2 4" xfId="20188"/>
    <cellStyle name="SAPBEXaggData 13 2 2 3 2 4 2" xfId="20189"/>
    <cellStyle name="SAPBEXaggData 13 2 2 3 2 4 3" xfId="20190"/>
    <cellStyle name="SAPBEXaggData 13 2 2 3 2 5" xfId="20191"/>
    <cellStyle name="SAPBEXaggData 13 2 2 3 2 5 2" xfId="20192"/>
    <cellStyle name="SAPBEXaggData 13 2 2 3 2 6" xfId="20193"/>
    <cellStyle name="SAPBEXaggData 13 2 2 3 2 7" xfId="20194"/>
    <cellStyle name="SAPBEXaggData 13 2 2 3 2 8" xfId="20195"/>
    <cellStyle name="SAPBEXaggData 13 2 2 3 2 9" xfId="20196"/>
    <cellStyle name="SAPBEXaggData 13 2 2 3 3" xfId="1023"/>
    <cellStyle name="SAPBEXaggData 13 2 2 3 3 2" xfId="20197"/>
    <cellStyle name="SAPBEXaggData 13 2 2 3 3 2 2" xfId="20198"/>
    <cellStyle name="SAPBEXaggData 13 2 2 3 3 3" xfId="20199"/>
    <cellStyle name="SAPBEXaggData 13 2 2 3 4" xfId="1024"/>
    <cellStyle name="SAPBEXaggData 13 2 2 3 4 2" xfId="20200"/>
    <cellStyle name="SAPBEXaggData 13 2 2 3 4 3" xfId="20201"/>
    <cellStyle name="SAPBEXaggData 13 2 2 3 5" xfId="20202"/>
    <cellStyle name="SAPBEXaggData 13 2 2 3 6" xfId="20203"/>
    <cellStyle name="SAPBEXaggData 13 2 2 4" xfId="1025"/>
    <cellStyle name="SAPBEXaggData 13 2 2 4 10" xfId="20204"/>
    <cellStyle name="SAPBEXaggData 13 2 2 4 11" xfId="20205"/>
    <cellStyle name="SAPBEXaggData 13 2 2 4 2" xfId="1026"/>
    <cellStyle name="SAPBEXaggData 13 2 2 4 2 10" xfId="20206"/>
    <cellStyle name="SAPBEXaggData 13 2 2 4 2 2" xfId="1027"/>
    <cellStyle name="SAPBEXaggData 13 2 2 4 2 2 2" xfId="20207"/>
    <cellStyle name="SAPBEXaggData 13 2 2 4 2 2 2 2" xfId="20208"/>
    <cellStyle name="SAPBEXaggData 13 2 2 4 2 2 3" xfId="20209"/>
    <cellStyle name="SAPBEXaggData 13 2 2 4 2 3" xfId="20210"/>
    <cellStyle name="SAPBEXaggData 13 2 2 4 2 3 2" xfId="20211"/>
    <cellStyle name="SAPBEXaggData 13 2 2 4 2 3 2 2" xfId="20212"/>
    <cellStyle name="SAPBEXaggData 13 2 2 4 2 3 3" xfId="20213"/>
    <cellStyle name="SAPBEXaggData 13 2 2 4 2 4" xfId="20214"/>
    <cellStyle name="SAPBEXaggData 13 2 2 4 2 4 2" xfId="20215"/>
    <cellStyle name="SAPBEXaggData 13 2 2 4 2 4 3" xfId="20216"/>
    <cellStyle name="SAPBEXaggData 13 2 2 4 2 5" xfId="20217"/>
    <cellStyle name="SAPBEXaggData 13 2 2 4 2 5 2" xfId="20218"/>
    <cellStyle name="SAPBEXaggData 13 2 2 4 2 5 3" xfId="20219"/>
    <cellStyle name="SAPBEXaggData 13 2 2 4 2 6" xfId="20220"/>
    <cellStyle name="SAPBEXaggData 13 2 2 4 2 6 2" xfId="20221"/>
    <cellStyle name="SAPBEXaggData 13 2 2 4 2 7" xfId="20222"/>
    <cellStyle name="SAPBEXaggData 13 2 2 4 2 8" xfId="20223"/>
    <cellStyle name="SAPBEXaggData 13 2 2 4 2 9" xfId="20224"/>
    <cellStyle name="SAPBEXaggData 13 2 2 4 3" xfId="1028"/>
    <cellStyle name="SAPBEXaggData 13 2 2 4 3 2" xfId="20225"/>
    <cellStyle name="SAPBEXaggData 13 2 2 4 3 2 2" xfId="20226"/>
    <cellStyle name="SAPBEXaggData 13 2 2 4 3 3" xfId="20227"/>
    <cellStyle name="SAPBEXaggData 13 2 2 4 4" xfId="20228"/>
    <cellStyle name="SAPBEXaggData 13 2 2 4 4 2" xfId="20229"/>
    <cellStyle name="SAPBEXaggData 13 2 2 4 4 2 2" xfId="20230"/>
    <cellStyle name="SAPBEXaggData 13 2 2 4 4 3" xfId="20231"/>
    <cellStyle name="SAPBEXaggData 13 2 2 4 5" xfId="20232"/>
    <cellStyle name="SAPBEXaggData 13 2 2 4 5 2" xfId="20233"/>
    <cellStyle name="SAPBEXaggData 13 2 2 4 5 3" xfId="20234"/>
    <cellStyle name="SAPBEXaggData 13 2 2 4 6" xfId="20235"/>
    <cellStyle name="SAPBEXaggData 13 2 2 4 6 2" xfId="20236"/>
    <cellStyle name="SAPBEXaggData 13 2 2 4 6 3" xfId="20237"/>
    <cellStyle name="SAPBEXaggData 13 2 2 4 7" xfId="20238"/>
    <cellStyle name="SAPBEXaggData 13 2 2 4 7 2" xfId="20239"/>
    <cellStyle name="SAPBEXaggData 13 2 2 4 8" xfId="20240"/>
    <cellStyle name="SAPBEXaggData 13 2 2 4 9" xfId="20241"/>
    <cellStyle name="SAPBEXaggData 13 2 2 5" xfId="1029"/>
    <cellStyle name="SAPBEXaggData 13 2 2 5 10" xfId="20242"/>
    <cellStyle name="SAPBEXaggData 13 2 2 5 11" xfId="20243"/>
    <cellStyle name="SAPBEXaggData 13 2 2 5 2" xfId="1030"/>
    <cellStyle name="SAPBEXaggData 13 2 2 5 2 10" xfId="20244"/>
    <cellStyle name="SAPBEXaggData 13 2 2 5 2 2" xfId="1031"/>
    <cellStyle name="SAPBEXaggData 13 2 2 5 2 2 2" xfId="20245"/>
    <cellStyle name="SAPBEXaggData 13 2 2 5 2 2 2 2" xfId="20246"/>
    <cellStyle name="SAPBEXaggData 13 2 2 5 2 2 3" xfId="20247"/>
    <cellStyle name="SAPBEXaggData 13 2 2 5 2 3" xfId="1032"/>
    <cellStyle name="SAPBEXaggData 13 2 2 5 2 3 2" xfId="20248"/>
    <cellStyle name="SAPBEXaggData 13 2 2 5 2 3 2 2" xfId="20249"/>
    <cellStyle name="SAPBEXaggData 13 2 2 5 2 3 3" xfId="20250"/>
    <cellStyle name="SAPBEXaggData 13 2 2 5 2 4" xfId="20251"/>
    <cellStyle name="SAPBEXaggData 13 2 2 5 2 4 2" xfId="20252"/>
    <cellStyle name="SAPBEXaggData 13 2 2 5 2 4 3" xfId="20253"/>
    <cellStyle name="SAPBEXaggData 13 2 2 5 2 5" xfId="20254"/>
    <cellStyle name="SAPBEXaggData 13 2 2 5 2 5 2" xfId="20255"/>
    <cellStyle name="SAPBEXaggData 13 2 2 5 2 5 3" xfId="20256"/>
    <cellStyle name="SAPBEXaggData 13 2 2 5 2 6" xfId="20257"/>
    <cellStyle name="SAPBEXaggData 13 2 2 5 2 6 2" xfId="20258"/>
    <cellStyle name="SAPBEXaggData 13 2 2 5 2 6 3" xfId="20259"/>
    <cellStyle name="SAPBEXaggData 13 2 2 5 2 7" xfId="20260"/>
    <cellStyle name="SAPBEXaggData 13 2 2 5 2 7 2" xfId="20261"/>
    <cellStyle name="SAPBEXaggData 13 2 2 5 2 8" xfId="20262"/>
    <cellStyle name="SAPBEXaggData 13 2 2 5 2 9" xfId="20263"/>
    <cellStyle name="SAPBEXaggData 13 2 2 5 3" xfId="1033"/>
    <cellStyle name="SAPBEXaggData 13 2 2 5 3 2" xfId="20264"/>
    <cellStyle name="SAPBEXaggData 13 2 2 5 3 2 2" xfId="20265"/>
    <cellStyle name="SAPBEXaggData 13 2 2 5 3 3" xfId="20266"/>
    <cellStyle name="SAPBEXaggData 13 2 2 5 4" xfId="1034"/>
    <cellStyle name="SAPBEXaggData 13 2 2 5 4 2" xfId="20267"/>
    <cellStyle name="SAPBEXaggData 13 2 2 5 4 2 2" xfId="20268"/>
    <cellStyle name="SAPBEXaggData 13 2 2 5 4 3" xfId="20269"/>
    <cellStyle name="SAPBEXaggData 13 2 2 5 5" xfId="20270"/>
    <cellStyle name="SAPBEXaggData 13 2 2 5 5 2" xfId="20271"/>
    <cellStyle name="SAPBEXaggData 13 2 2 5 5 3" xfId="20272"/>
    <cellStyle name="SAPBEXaggData 13 2 2 5 6" xfId="20273"/>
    <cellStyle name="SAPBEXaggData 13 2 2 5 6 2" xfId="20274"/>
    <cellStyle name="SAPBEXaggData 13 2 2 5 6 3" xfId="20275"/>
    <cellStyle name="SAPBEXaggData 13 2 2 5 7" xfId="20276"/>
    <cellStyle name="SAPBEXaggData 13 2 2 5 7 2" xfId="20277"/>
    <cellStyle name="SAPBEXaggData 13 2 2 5 7 3" xfId="20278"/>
    <cellStyle name="SAPBEXaggData 13 2 2 5 8" xfId="20279"/>
    <cellStyle name="SAPBEXaggData 13 2 2 5 8 2" xfId="20280"/>
    <cellStyle name="SAPBEXaggData 13 2 2 5 9" xfId="20281"/>
    <cellStyle name="SAPBEXaggData 13 2 2 6" xfId="1035"/>
    <cellStyle name="SAPBEXaggData 13 2 2 6 2" xfId="1036"/>
    <cellStyle name="SAPBEXaggData 13 2 2 6 2 2" xfId="1037"/>
    <cellStyle name="SAPBEXaggData 13 2 2 6 2 2 2" xfId="20282"/>
    <cellStyle name="SAPBEXaggData 13 2 2 6 2 2 3" xfId="20283"/>
    <cellStyle name="SAPBEXaggData 13 2 2 6 2 3" xfId="1038"/>
    <cellStyle name="SAPBEXaggData 13 2 2 6 2 3 2" xfId="20284"/>
    <cellStyle name="SAPBEXaggData 13 2 2 6 2 3 3" xfId="20285"/>
    <cellStyle name="SAPBEXaggData 13 2 2 6 2 4" xfId="20286"/>
    <cellStyle name="SAPBEXaggData 13 2 2 6 2 5" xfId="20287"/>
    <cellStyle name="SAPBEXaggData 13 2 2 6 3" xfId="1039"/>
    <cellStyle name="SAPBEXaggData 13 2 2 6 3 2" xfId="20288"/>
    <cellStyle name="SAPBEXaggData 13 2 2 6 3 3" xfId="20289"/>
    <cellStyle name="SAPBEXaggData 13 2 2 6 4" xfId="1040"/>
    <cellStyle name="SAPBEXaggData 13 2 2 6 4 2" xfId="20290"/>
    <cellStyle name="SAPBEXaggData 13 2 2 6 4 3" xfId="20291"/>
    <cellStyle name="SAPBEXaggData 13 2 2 6 5" xfId="20292"/>
    <cellStyle name="SAPBEXaggData 13 2 2 6 5 2" xfId="20293"/>
    <cellStyle name="SAPBEXaggData 13 2 2 6 6" xfId="20294"/>
    <cellStyle name="SAPBEXaggData 13 2 2 6 7" xfId="20295"/>
    <cellStyle name="SAPBEXaggData 13 2 2 7" xfId="1041"/>
    <cellStyle name="SAPBEXaggData 13 2 2 7 2" xfId="1042"/>
    <cellStyle name="SAPBEXaggData 13 2 2 7 2 2" xfId="1043"/>
    <cellStyle name="SAPBEXaggData 13 2 2 7 2 2 2" xfId="20296"/>
    <cellStyle name="SAPBEXaggData 13 2 2 7 2 2 3" xfId="20297"/>
    <cellStyle name="SAPBEXaggData 13 2 2 7 2 3" xfId="1044"/>
    <cellStyle name="SAPBEXaggData 13 2 2 7 2 3 2" xfId="20298"/>
    <cellStyle name="SAPBEXaggData 13 2 2 7 2 3 3" xfId="20299"/>
    <cellStyle name="SAPBEXaggData 13 2 2 7 2 4" xfId="20300"/>
    <cellStyle name="SAPBEXaggData 13 2 2 7 2 5" xfId="20301"/>
    <cellStyle name="SAPBEXaggData 13 2 2 7 3" xfId="1045"/>
    <cellStyle name="SAPBEXaggData 13 2 2 7 3 2" xfId="20302"/>
    <cellStyle name="SAPBEXaggData 13 2 2 7 3 3" xfId="20303"/>
    <cellStyle name="SAPBEXaggData 13 2 2 7 4" xfId="1046"/>
    <cellStyle name="SAPBEXaggData 13 2 2 7 4 2" xfId="20304"/>
    <cellStyle name="SAPBEXaggData 13 2 2 7 4 3" xfId="20305"/>
    <cellStyle name="SAPBEXaggData 13 2 2 7 5" xfId="20306"/>
    <cellStyle name="SAPBEXaggData 13 2 2 7 6" xfId="20307"/>
    <cellStyle name="SAPBEXaggData 13 2 2 8" xfId="1047"/>
    <cellStyle name="SAPBEXaggData 13 2 2 8 2" xfId="1048"/>
    <cellStyle name="SAPBEXaggData 13 2 2 8 2 2" xfId="20308"/>
    <cellStyle name="SAPBEXaggData 13 2 2 8 2 3" xfId="20309"/>
    <cellStyle name="SAPBEXaggData 13 2 2 8 3" xfId="1049"/>
    <cellStyle name="SAPBEXaggData 13 2 2 8 3 2" xfId="20310"/>
    <cellStyle name="SAPBEXaggData 13 2 2 8 3 3" xfId="20311"/>
    <cellStyle name="SAPBEXaggData 13 2 2 8 4" xfId="20312"/>
    <cellStyle name="SAPBEXaggData 13 2 2 8 5" xfId="20313"/>
    <cellStyle name="SAPBEXaggData 13 2 2 9" xfId="1050"/>
    <cellStyle name="SAPBEXaggData 13 2 2 9 2" xfId="1051"/>
    <cellStyle name="SAPBEXaggData 13 2 2 9 2 2" xfId="20314"/>
    <cellStyle name="SAPBEXaggData 13 2 2 9 2 3" xfId="20315"/>
    <cellStyle name="SAPBEXaggData 13 2 2 9 3" xfId="1052"/>
    <cellStyle name="SAPBEXaggData 13 2 2 9 3 2" xfId="20316"/>
    <cellStyle name="SAPBEXaggData 13 2 2 9 3 3" xfId="20317"/>
    <cellStyle name="SAPBEXaggData 13 2 2 9 4" xfId="20318"/>
    <cellStyle name="SAPBEXaggData 13 2 2 9 5" xfId="20319"/>
    <cellStyle name="SAPBEXaggData 13 2 3" xfId="1053"/>
    <cellStyle name="SAPBEXaggData 13 2 3 10" xfId="1054"/>
    <cellStyle name="SAPBEXaggData 13 2 3 10 2" xfId="1055"/>
    <cellStyle name="SAPBEXaggData 13 2 3 10 2 2" xfId="20320"/>
    <cellStyle name="SAPBEXaggData 13 2 3 10 2 3" xfId="20321"/>
    <cellStyle name="SAPBEXaggData 13 2 3 10 3" xfId="1056"/>
    <cellStyle name="SAPBEXaggData 13 2 3 10 3 2" xfId="20322"/>
    <cellStyle name="SAPBEXaggData 13 2 3 10 3 3" xfId="20323"/>
    <cellStyle name="SAPBEXaggData 13 2 3 10 4" xfId="20324"/>
    <cellStyle name="SAPBEXaggData 13 2 3 10 5" xfId="20325"/>
    <cellStyle name="SAPBEXaggData 13 2 3 11" xfId="20326"/>
    <cellStyle name="SAPBEXaggData 13 2 3 11 2" xfId="20327"/>
    <cellStyle name="SAPBEXaggData 13 2 3 11 3" xfId="20328"/>
    <cellStyle name="SAPBEXaggData 13 2 3 12" xfId="20329"/>
    <cellStyle name="SAPBEXaggData 13 2 3 2" xfId="1057"/>
    <cellStyle name="SAPBEXaggData 13 2 3 2 2" xfId="1058"/>
    <cellStyle name="SAPBEXaggData 13 2 3 2 2 2" xfId="1059"/>
    <cellStyle name="SAPBEXaggData 13 2 3 2 2 2 2" xfId="20330"/>
    <cellStyle name="SAPBEXaggData 13 2 3 2 2 2 2 2" xfId="20331"/>
    <cellStyle name="SAPBEXaggData 13 2 3 2 2 2 2 2 2" xfId="20332"/>
    <cellStyle name="SAPBEXaggData 13 2 3 2 2 2 2 3" xfId="20333"/>
    <cellStyle name="SAPBEXaggData 13 2 3 2 2 2 3" xfId="20334"/>
    <cellStyle name="SAPBEXaggData 13 2 3 2 2 2 3 2" xfId="20335"/>
    <cellStyle name="SAPBEXaggData 13 2 3 2 2 2 3 3" xfId="20336"/>
    <cellStyle name="SAPBEXaggData 13 2 3 2 2 2 4" xfId="20337"/>
    <cellStyle name="SAPBEXaggData 13 2 3 2 2 2 4 2" xfId="20338"/>
    <cellStyle name="SAPBEXaggData 13 2 3 2 2 2 4 3" xfId="20339"/>
    <cellStyle name="SAPBEXaggData 13 2 3 2 2 2 5" xfId="20340"/>
    <cellStyle name="SAPBEXaggData 13 2 3 2 2 2 5 2" xfId="20341"/>
    <cellStyle name="SAPBEXaggData 13 2 3 2 2 2 6" xfId="20342"/>
    <cellStyle name="SAPBEXaggData 13 2 3 2 2 2 7" xfId="20343"/>
    <cellStyle name="SAPBEXaggData 13 2 3 2 2 2 8" xfId="20344"/>
    <cellStyle name="SAPBEXaggData 13 2 3 2 2 2 9" xfId="20345"/>
    <cellStyle name="SAPBEXaggData 13 2 3 2 2 3" xfId="20346"/>
    <cellStyle name="SAPBEXaggData 13 2 3 2 2 3 2" xfId="20347"/>
    <cellStyle name="SAPBEXaggData 13 2 3 2 2 3 2 2" xfId="20348"/>
    <cellStyle name="SAPBEXaggData 13 2 3 2 2 3 3" xfId="20349"/>
    <cellStyle name="SAPBEXaggData 13 2 3 2 2 4" xfId="20350"/>
    <cellStyle name="SAPBEXaggData 13 2 3 2 2 4 2" xfId="20351"/>
    <cellStyle name="SAPBEXaggData 13 2 3 2 2 4 3" xfId="20352"/>
    <cellStyle name="SAPBEXaggData 13 2 3 2 2 5" xfId="20353"/>
    <cellStyle name="SAPBEXaggData 13 2 3 2 2 6" xfId="20354"/>
    <cellStyle name="SAPBEXaggData 13 2 3 2 3" xfId="1060"/>
    <cellStyle name="SAPBEXaggData 13 2 3 2 3 2" xfId="20355"/>
    <cellStyle name="SAPBEXaggData 13 2 3 2 3 2 2" xfId="20356"/>
    <cellStyle name="SAPBEXaggData 13 2 3 2 3 2 2 2" xfId="20357"/>
    <cellStyle name="SAPBEXaggData 13 2 3 2 3 2 3" xfId="20358"/>
    <cellStyle name="SAPBEXaggData 13 2 3 2 3 3" xfId="20359"/>
    <cellStyle name="SAPBEXaggData 13 2 3 2 3 3 2" xfId="20360"/>
    <cellStyle name="SAPBEXaggData 13 2 3 2 3 3 3" xfId="20361"/>
    <cellStyle name="SAPBEXaggData 13 2 3 2 3 4" xfId="20362"/>
    <cellStyle name="SAPBEXaggData 13 2 3 2 3 4 2" xfId="20363"/>
    <cellStyle name="SAPBEXaggData 13 2 3 2 3 4 3" xfId="20364"/>
    <cellStyle name="SAPBEXaggData 13 2 3 2 3 5" xfId="20365"/>
    <cellStyle name="SAPBEXaggData 13 2 3 2 3 5 2" xfId="20366"/>
    <cellStyle name="SAPBEXaggData 13 2 3 2 3 5 3" xfId="20367"/>
    <cellStyle name="SAPBEXaggData 13 2 3 2 3 6" xfId="20368"/>
    <cellStyle name="SAPBEXaggData 13 2 3 2 3 6 2" xfId="20369"/>
    <cellStyle name="SAPBEXaggData 13 2 3 2 3 7" xfId="20370"/>
    <cellStyle name="SAPBEXaggData 13 2 3 2 3 8" xfId="20371"/>
    <cellStyle name="SAPBEXaggData 13 2 3 2 3 9" xfId="20372"/>
    <cellStyle name="SAPBEXaggData 13 2 3 2 4" xfId="1061"/>
    <cellStyle name="SAPBEXaggData 13 2 3 2 4 2" xfId="20373"/>
    <cellStyle name="SAPBEXaggData 13 2 3 2 4 2 2" xfId="20374"/>
    <cellStyle name="SAPBEXaggData 13 2 3 2 4 3" xfId="20375"/>
    <cellStyle name="SAPBEXaggData 13 2 3 2 5" xfId="20376"/>
    <cellStyle name="SAPBEXaggData 13 2 3 2 5 2" xfId="20377"/>
    <cellStyle name="SAPBEXaggData 13 2 3 2 5 3" xfId="20378"/>
    <cellStyle name="SAPBEXaggData 13 2 3 2 6" xfId="20379"/>
    <cellStyle name="SAPBEXaggData 13 2 3 3" xfId="1062"/>
    <cellStyle name="SAPBEXaggData 13 2 3 3 2" xfId="1063"/>
    <cellStyle name="SAPBEXaggData 13 2 3 3 2 2" xfId="20380"/>
    <cellStyle name="SAPBEXaggData 13 2 3 3 2 2 2" xfId="20381"/>
    <cellStyle name="SAPBEXaggData 13 2 3 3 2 2 2 2" xfId="20382"/>
    <cellStyle name="SAPBEXaggData 13 2 3 3 2 2 3" xfId="20383"/>
    <cellStyle name="SAPBEXaggData 13 2 3 3 2 3" xfId="20384"/>
    <cellStyle name="SAPBEXaggData 13 2 3 3 2 3 2" xfId="20385"/>
    <cellStyle name="SAPBEXaggData 13 2 3 3 2 3 2 2" xfId="20386"/>
    <cellStyle name="SAPBEXaggData 13 2 3 3 2 3 3" xfId="20387"/>
    <cellStyle name="SAPBEXaggData 13 2 3 3 2 4" xfId="20388"/>
    <cellStyle name="SAPBEXaggData 13 2 3 3 2 4 2" xfId="20389"/>
    <cellStyle name="SAPBEXaggData 13 2 3 3 2 4 3" xfId="20390"/>
    <cellStyle name="SAPBEXaggData 13 2 3 3 2 5" xfId="20391"/>
    <cellStyle name="SAPBEXaggData 13 2 3 3 2 5 2" xfId="20392"/>
    <cellStyle name="SAPBEXaggData 13 2 3 3 2 6" xfId="20393"/>
    <cellStyle name="SAPBEXaggData 13 2 3 3 2 7" xfId="20394"/>
    <cellStyle name="SAPBEXaggData 13 2 3 3 2 8" xfId="20395"/>
    <cellStyle name="SAPBEXaggData 13 2 3 3 2 9" xfId="20396"/>
    <cellStyle name="SAPBEXaggData 13 2 3 3 3" xfId="1064"/>
    <cellStyle name="SAPBEXaggData 13 2 3 3 3 2" xfId="20397"/>
    <cellStyle name="SAPBEXaggData 13 2 3 3 3 2 2" xfId="20398"/>
    <cellStyle name="SAPBEXaggData 13 2 3 3 3 3" xfId="20399"/>
    <cellStyle name="SAPBEXaggData 13 2 3 3 4" xfId="1065"/>
    <cellStyle name="SAPBEXaggData 13 2 3 3 4 2" xfId="20400"/>
    <cellStyle name="SAPBEXaggData 13 2 3 3 4 3" xfId="20401"/>
    <cellStyle name="SAPBEXaggData 13 2 3 3 5" xfId="20402"/>
    <cellStyle name="SAPBEXaggData 13 2 3 3 6" xfId="20403"/>
    <cellStyle name="SAPBEXaggData 13 2 3 4" xfId="1066"/>
    <cellStyle name="SAPBEXaggData 13 2 3 4 10" xfId="20404"/>
    <cellStyle name="SAPBEXaggData 13 2 3 4 11" xfId="20405"/>
    <cellStyle name="SAPBEXaggData 13 2 3 4 2" xfId="1067"/>
    <cellStyle name="SAPBEXaggData 13 2 3 4 2 10" xfId="20406"/>
    <cellStyle name="SAPBEXaggData 13 2 3 4 2 2" xfId="1068"/>
    <cellStyle name="SAPBEXaggData 13 2 3 4 2 2 2" xfId="20407"/>
    <cellStyle name="SAPBEXaggData 13 2 3 4 2 2 2 2" xfId="20408"/>
    <cellStyle name="SAPBEXaggData 13 2 3 4 2 2 3" xfId="20409"/>
    <cellStyle name="SAPBEXaggData 13 2 3 4 2 3" xfId="20410"/>
    <cellStyle name="SAPBEXaggData 13 2 3 4 2 3 2" xfId="20411"/>
    <cellStyle name="SAPBEXaggData 13 2 3 4 2 3 2 2" xfId="20412"/>
    <cellStyle name="SAPBEXaggData 13 2 3 4 2 3 3" xfId="20413"/>
    <cellStyle name="SAPBEXaggData 13 2 3 4 2 4" xfId="20414"/>
    <cellStyle name="SAPBEXaggData 13 2 3 4 2 4 2" xfId="20415"/>
    <cellStyle name="SAPBEXaggData 13 2 3 4 2 4 3" xfId="20416"/>
    <cellStyle name="SAPBEXaggData 13 2 3 4 2 5" xfId="20417"/>
    <cellStyle name="SAPBEXaggData 13 2 3 4 2 5 2" xfId="20418"/>
    <cellStyle name="SAPBEXaggData 13 2 3 4 2 5 3" xfId="20419"/>
    <cellStyle name="SAPBEXaggData 13 2 3 4 2 6" xfId="20420"/>
    <cellStyle name="SAPBEXaggData 13 2 3 4 2 6 2" xfId="20421"/>
    <cellStyle name="SAPBEXaggData 13 2 3 4 2 7" xfId="20422"/>
    <cellStyle name="SAPBEXaggData 13 2 3 4 2 8" xfId="20423"/>
    <cellStyle name="SAPBEXaggData 13 2 3 4 2 9" xfId="20424"/>
    <cellStyle name="SAPBEXaggData 13 2 3 4 3" xfId="1069"/>
    <cellStyle name="SAPBEXaggData 13 2 3 4 3 2" xfId="20425"/>
    <cellStyle name="SAPBEXaggData 13 2 3 4 3 2 2" xfId="20426"/>
    <cellStyle name="SAPBEXaggData 13 2 3 4 3 3" xfId="20427"/>
    <cellStyle name="SAPBEXaggData 13 2 3 4 4" xfId="20428"/>
    <cellStyle name="SAPBEXaggData 13 2 3 4 4 2" xfId="20429"/>
    <cellStyle name="SAPBEXaggData 13 2 3 4 4 2 2" xfId="20430"/>
    <cellStyle name="SAPBEXaggData 13 2 3 4 4 3" xfId="20431"/>
    <cellStyle name="SAPBEXaggData 13 2 3 4 5" xfId="20432"/>
    <cellStyle name="SAPBEXaggData 13 2 3 4 5 2" xfId="20433"/>
    <cellStyle name="SAPBEXaggData 13 2 3 4 5 3" xfId="20434"/>
    <cellStyle name="SAPBEXaggData 13 2 3 4 6" xfId="20435"/>
    <cellStyle name="SAPBEXaggData 13 2 3 4 6 2" xfId="20436"/>
    <cellStyle name="SAPBEXaggData 13 2 3 4 6 3" xfId="20437"/>
    <cellStyle name="SAPBEXaggData 13 2 3 4 7" xfId="20438"/>
    <cellStyle name="SAPBEXaggData 13 2 3 4 7 2" xfId="20439"/>
    <cellStyle name="SAPBEXaggData 13 2 3 4 8" xfId="20440"/>
    <cellStyle name="SAPBEXaggData 13 2 3 4 9" xfId="20441"/>
    <cellStyle name="SAPBEXaggData 13 2 3 5" xfId="1070"/>
    <cellStyle name="SAPBEXaggData 13 2 3 5 10" xfId="20442"/>
    <cellStyle name="SAPBEXaggData 13 2 3 5 11" xfId="20443"/>
    <cellStyle name="SAPBEXaggData 13 2 3 5 2" xfId="1071"/>
    <cellStyle name="SAPBEXaggData 13 2 3 5 2 10" xfId="20444"/>
    <cellStyle name="SAPBEXaggData 13 2 3 5 2 2" xfId="1072"/>
    <cellStyle name="SAPBEXaggData 13 2 3 5 2 2 2" xfId="20445"/>
    <cellStyle name="SAPBEXaggData 13 2 3 5 2 2 2 2" xfId="20446"/>
    <cellStyle name="SAPBEXaggData 13 2 3 5 2 2 3" xfId="20447"/>
    <cellStyle name="SAPBEXaggData 13 2 3 5 2 3" xfId="1073"/>
    <cellStyle name="SAPBEXaggData 13 2 3 5 2 3 2" xfId="20448"/>
    <cellStyle name="SAPBEXaggData 13 2 3 5 2 3 2 2" xfId="20449"/>
    <cellStyle name="SAPBEXaggData 13 2 3 5 2 3 3" xfId="20450"/>
    <cellStyle name="SAPBEXaggData 13 2 3 5 2 4" xfId="20451"/>
    <cellStyle name="SAPBEXaggData 13 2 3 5 2 4 2" xfId="20452"/>
    <cellStyle name="SAPBEXaggData 13 2 3 5 2 4 3" xfId="20453"/>
    <cellStyle name="SAPBEXaggData 13 2 3 5 2 5" xfId="20454"/>
    <cellStyle name="SAPBEXaggData 13 2 3 5 2 5 2" xfId="20455"/>
    <cellStyle name="SAPBEXaggData 13 2 3 5 2 5 3" xfId="20456"/>
    <cellStyle name="SAPBEXaggData 13 2 3 5 2 6" xfId="20457"/>
    <cellStyle name="SAPBEXaggData 13 2 3 5 2 6 2" xfId="20458"/>
    <cellStyle name="SAPBEXaggData 13 2 3 5 2 6 3" xfId="20459"/>
    <cellStyle name="SAPBEXaggData 13 2 3 5 2 7" xfId="20460"/>
    <cellStyle name="SAPBEXaggData 13 2 3 5 2 7 2" xfId="20461"/>
    <cellStyle name="SAPBEXaggData 13 2 3 5 2 8" xfId="20462"/>
    <cellStyle name="SAPBEXaggData 13 2 3 5 2 9" xfId="20463"/>
    <cellStyle name="SAPBEXaggData 13 2 3 5 3" xfId="1074"/>
    <cellStyle name="SAPBEXaggData 13 2 3 5 3 2" xfId="20464"/>
    <cellStyle name="SAPBEXaggData 13 2 3 5 3 2 2" xfId="20465"/>
    <cellStyle name="SAPBEXaggData 13 2 3 5 3 3" xfId="20466"/>
    <cellStyle name="SAPBEXaggData 13 2 3 5 4" xfId="1075"/>
    <cellStyle name="SAPBEXaggData 13 2 3 5 4 2" xfId="20467"/>
    <cellStyle name="SAPBEXaggData 13 2 3 5 4 2 2" xfId="20468"/>
    <cellStyle name="SAPBEXaggData 13 2 3 5 4 3" xfId="20469"/>
    <cellStyle name="SAPBEXaggData 13 2 3 5 5" xfId="20470"/>
    <cellStyle name="SAPBEXaggData 13 2 3 5 5 2" xfId="20471"/>
    <cellStyle name="SAPBEXaggData 13 2 3 5 5 3" xfId="20472"/>
    <cellStyle name="SAPBEXaggData 13 2 3 5 6" xfId="20473"/>
    <cellStyle name="SAPBEXaggData 13 2 3 5 6 2" xfId="20474"/>
    <cellStyle name="SAPBEXaggData 13 2 3 5 6 3" xfId="20475"/>
    <cellStyle name="SAPBEXaggData 13 2 3 5 7" xfId="20476"/>
    <cellStyle name="SAPBEXaggData 13 2 3 5 7 2" xfId="20477"/>
    <cellStyle name="SAPBEXaggData 13 2 3 5 7 3" xfId="20478"/>
    <cellStyle name="SAPBEXaggData 13 2 3 5 8" xfId="20479"/>
    <cellStyle name="SAPBEXaggData 13 2 3 5 8 2" xfId="20480"/>
    <cellStyle name="SAPBEXaggData 13 2 3 5 9" xfId="20481"/>
    <cellStyle name="SAPBEXaggData 13 2 3 6" xfId="1076"/>
    <cellStyle name="SAPBEXaggData 13 2 3 6 2" xfId="1077"/>
    <cellStyle name="SAPBEXaggData 13 2 3 6 2 2" xfId="1078"/>
    <cellStyle name="SAPBEXaggData 13 2 3 6 2 2 2" xfId="20482"/>
    <cellStyle name="SAPBEXaggData 13 2 3 6 2 2 3" xfId="20483"/>
    <cellStyle name="SAPBEXaggData 13 2 3 6 2 3" xfId="1079"/>
    <cellStyle name="SAPBEXaggData 13 2 3 6 2 3 2" xfId="20484"/>
    <cellStyle name="SAPBEXaggData 13 2 3 6 2 3 3" xfId="20485"/>
    <cellStyle name="SAPBEXaggData 13 2 3 6 2 4" xfId="20486"/>
    <cellStyle name="SAPBEXaggData 13 2 3 6 2 5" xfId="20487"/>
    <cellStyle name="SAPBEXaggData 13 2 3 6 3" xfId="1080"/>
    <cellStyle name="SAPBEXaggData 13 2 3 6 3 2" xfId="20488"/>
    <cellStyle name="SAPBEXaggData 13 2 3 6 3 3" xfId="20489"/>
    <cellStyle name="SAPBEXaggData 13 2 3 6 4" xfId="1081"/>
    <cellStyle name="SAPBEXaggData 13 2 3 6 4 2" xfId="20490"/>
    <cellStyle name="SAPBEXaggData 13 2 3 6 4 3" xfId="20491"/>
    <cellStyle name="SAPBEXaggData 13 2 3 6 5" xfId="20492"/>
    <cellStyle name="SAPBEXaggData 13 2 3 6 5 2" xfId="20493"/>
    <cellStyle name="SAPBEXaggData 13 2 3 6 6" xfId="20494"/>
    <cellStyle name="SAPBEXaggData 13 2 3 6 7" xfId="20495"/>
    <cellStyle name="SAPBEXaggData 13 2 3 7" xfId="1082"/>
    <cellStyle name="SAPBEXaggData 13 2 3 7 2" xfId="1083"/>
    <cellStyle name="SAPBEXaggData 13 2 3 7 2 2" xfId="1084"/>
    <cellStyle name="SAPBEXaggData 13 2 3 7 2 2 2" xfId="20496"/>
    <cellStyle name="SAPBEXaggData 13 2 3 7 2 2 3" xfId="20497"/>
    <cellStyle name="SAPBEXaggData 13 2 3 7 2 3" xfId="1085"/>
    <cellStyle name="SAPBEXaggData 13 2 3 7 2 3 2" xfId="20498"/>
    <cellStyle name="SAPBEXaggData 13 2 3 7 2 3 3" xfId="20499"/>
    <cellStyle name="SAPBEXaggData 13 2 3 7 2 4" xfId="20500"/>
    <cellStyle name="SAPBEXaggData 13 2 3 7 2 5" xfId="20501"/>
    <cellStyle name="SAPBEXaggData 13 2 3 7 3" xfId="1086"/>
    <cellStyle name="SAPBEXaggData 13 2 3 7 3 2" xfId="20502"/>
    <cellStyle name="SAPBEXaggData 13 2 3 7 3 3" xfId="20503"/>
    <cellStyle name="SAPBEXaggData 13 2 3 7 4" xfId="1087"/>
    <cellStyle name="SAPBEXaggData 13 2 3 7 4 2" xfId="20504"/>
    <cellStyle name="SAPBEXaggData 13 2 3 7 4 3" xfId="20505"/>
    <cellStyle name="SAPBEXaggData 13 2 3 7 5" xfId="20506"/>
    <cellStyle name="SAPBEXaggData 13 2 3 7 6" xfId="20507"/>
    <cellStyle name="SAPBEXaggData 13 2 3 8" xfId="1088"/>
    <cellStyle name="SAPBEXaggData 13 2 3 8 2" xfId="1089"/>
    <cellStyle name="SAPBEXaggData 13 2 3 8 2 2" xfId="20508"/>
    <cellStyle name="SAPBEXaggData 13 2 3 8 2 3" xfId="20509"/>
    <cellStyle name="SAPBEXaggData 13 2 3 8 3" xfId="1090"/>
    <cellStyle name="SAPBEXaggData 13 2 3 8 3 2" xfId="20510"/>
    <cellStyle name="SAPBEXaggData 13 2 3 8 3 3" xfId="20511"/>
    <cellStyle name="SAPBEXaggData 13 2 3 8 4" xfId="20512"/>
    <cellStyle name="SAPBEXaggData 13 2 3 8 5" xfId="20513"/>
    <cellStyle name="SAPBEXaggData 13 2 3 9" xfId="1091"/>
    <cellStyle name="SAPBEXaggData 13 2 3 9 2" xfId="1092"/>
    <cellStyle name="SAPBEXaggData 13 2 3 9 2 2" xfId="20514"/>
    <cellStyle name="SAPBEXaggData 13 2 3 9 2 3" xfId="20515"/>
    <cellStyle name="SAPBEXaggData 13 2 3 9 3" xfId="1093"/>
    <cellStyle name="SAPBEXaggData 13 2 3 9 3 2" xfId="20516"/>
    <cellStyle name="SAPBEXaggData 13 2 3 9 3 3" xfId="20517"/>
    <cellStyle name="SAPBEXaggData 13 2 3 9 4" xfId="20518"/>
    <cellStyle name="SAPBEXaggData 13 2 3 9 5" xfId="20519"/>
    <cellStyle name="SAPBEXaggData 13 2 4" xfId="1094"/>
    <cellStyle name="SAPBEXaggData 13 2 4 2" xfId="1095"/>
    <cellStyle name="SAPBEXaggData 13 2 4 2 2" xfId="1096"/>
    <cellStyle name="SAPBEXaggData 13 2 4 2 2 2" xfId="20520"/>
    <cellStyle name="SAPBEXaggData 13 2 4 2 2 2 2" xfId="20521"/>
    <cellStyle name="SAPBEXaggData 13 2 4 2 2 2 2 2" xfId="20522"/>
    <cellStyle name="SAPBEXaggData 13 2 4 2 2 2 3" xfId="20523"/>
    <cellStyle name="SAPBEXaggData 13 2 4 2 2 3" xfId="20524"/>
    <cellStyle name="SAPBEXaggData 13 2 4 2 2 3 2" xfId="20525"/>
    <cellStyle name="SAPBEXaggData 13 2 4 2 2 3 3" xfId="20526"/>
    <cellStyle name="SAPBEXaggData 13 2 4 2 2 4" xfId="20527"/>
    <cellStyle name="SAPBEXaggData 13 2 4 2 2 4 2" xfId="20528"/>
    <cellStyle name="SAPBEXaggData 13 2 4 2 2 4 3" xfId="20529"/>
    <cellStyle name="SAPBEXaggData 13 2 4 2 2 5" xfId="20530"/>
    <cellStyle name="SAPBEXaggData 13 2 4 2 2 5 2" xfId="20531"/>
    <cellStyle name="SAPBEXaggData 13 2 4 2 2 6" xfId="20532"/>
    <cellStyle name="SAPBEXaggData 13 2 4 2 2 7" xfId="20533"/>
    <cellStyle name="SAPBEXaggData 13 2 4 2 2 8" xfId="20534"/>
    <cellStyle name="SAPBEXaggData 13 2 4 2 2 9" xfId="20535"/>
    <cellStyle name="SAPBEXaggData 13 2 4 2 3" xfId="20536"/>
    <cellStyle name="SAPBEXaggData 13 2 4 2 3 2" xfId="20537"/>
    <cellStyle name="SAPBEXaggData 13 2 4 2 3 2 2" xfId="20538"/>
    <cellStyle name="SAPBEXaggData 13 2 4 2 3 3" xfId="20539"/>
    <cellStyle name="SAPBEXaggData 13 2 4 2 4" xfId="20540"/>
    <cellStyle name="SAPBEXaggData 13 2 4 2 4 2" xfId="20541"/>
    <cellStyle name="SAPBEXaggData 13 2 4 2 4 3" xfId="20542"/>
    <cellStyle name="SAPBEXaggData 13 2 4 2 5" xfId="20543"/>
    <cellStyle name="SAPBEXaggData 13 2 4 2 6" xfId="20544"/>
    <cellStyle name="SAPBEXaggData 13 2 4 3" xfId="1097"/>
    <cellStyle name="SAPBEXaggData 13 2 4 3 2" xfId="20545"/>
    <cellStyle name="SAPBEXaggData 13 2 4 3 2 2" xfId="20546"/>
    <cellStyle name="SAPBEXaggData 13 2 4 3 2 2 2" xfId="20547"/>
    <cellStyle name="SAPBEXaggData 13 2 4 3 2 3" xfId="20548"/>
    <cellStyle name="SAPBEXaggData 13 2 4 3 3" xfId="20549"/>
    <cellStyle name="SAPBEXaggData 13 2 4 3 3 2" xfId="20550"/>
    <cellStyle name="SAPBEXaggData 13 2 4 3 3 3" xfId="20551"/>
    <cellStyle name="SAPBEXaggData 13 2 4 3 4" xfId="20552"/>
    <cellStyle name="SAPBEXaggData 13 2 4 3 4 2" xfId="20553"/>
    <cellStyle name="SAPBEXaggData 13 2 4 3 4 3" xfId="20554"/>
    <cellStyle name="SAPBEXaggData 13 2 4 3 5" xfId="20555"/>
    <cellStyle name="SAPBEXaggData 13 2 4 3 5 2" xfId="20556"/>
    <cellStyle name="SAPBEXaggData 13 2 4 3 5 3" xfId="20557"/>
    <cellStyle name="SAPBEXaggData 13 2 4 3 6" xfId="20558"/>
    <cellStyle name="SAPBEXaggData 13 2 4 3 6 2" xfId="20559"/>
    <cellStyle name="SAPBEXaggData 13 2 4 3 7" xfId="20560"/>
    <cellStyle name="SAPBEXaggData 13 2 4 3 8" xfId="20561"/>
    <cellStyle name="SAPBEXaggData 13 2 4 3 9" xfId="20562"/>
    <cellStyle name="SAPBEXaggData 13 2 4 4" xfId="1098"/>
    <cellStyle name="SAPBEXaggData 13 2 4 4 2" xfId="20563"/>
    <cellStyle name="SAPBEXaggData 13 2 4 4 2 2" xfId="20564"/>
    <cellStyle name="SAPBEXaggData 13 2 4 4 3" xfId="20565"/>
    <cellStyle name="SAPBEXaggData 13 2 4 5" xfId="20566"/>
    <cellStyle name="SAPBEXaggData 13 2 4 5 2" xfId="20567"/>
    <cellStyle name="SAPBEXaggData 13 2 4 5 3" xfId="20568"/>
    <cellStyle name="SAPBEXaggData 13 2 4 6" xfId="20569"/>
    <cellStyle name="SAPBEXaggData 13 2 5" xfId="1099"/>
    <cellStyle name="SAPBEXaggData 13 2 5 2" xfId="1100"/>
    <cellStyle name="SAPBEXaggData 13 2 5 2 2" xfId="20570"/>
    <cellStyle name="SAPBEXaggData 13 2 5 2 2 2" xfId="20571"/>
    <cellStyle name="SAPBEXaggData 13 2 5 2 2 2 2" xfId="20572"/>
    <cellStyle name="SAPBEXaggData 13 2 5 2 2 3" xfId="20573"/>
    <cellStyle name="SAPBEXaggData 13 2 5 2 3" xfId="20574"/>
    <cellStyle name="SAPBEXaggData 13 2 5 2 3 2" xfId="20575"/>
    <cellStyle name="SAPBEXaggData 13 2 5 2 3 2 2" xfId="20576"/>
    <cellStyle name="SAPBEXaggData 13 2 5 2 3 3" xfId="20577"/>
    <cellStyle name="SAPBEXaggData 13 2 5 2 4" xfId="20578"/>
    <cellStyle name="SAPBEXaggData 13 2 5 2 4 2" xfId="20579"/>
    <cellStyle name="SAPBEXaggData 13 2 5 2 4 3" xfId="20580"/>
    <cellStyle name="SAPBEXaggData 13 2 5 2 5" xfId="20581"/>
    <cellStyle name="SAPBEXaggData 13 2 5 2 5 2" xfId="20582"/>
    <cellStyle name="SAPBEXaggData 13 2 5 2 6" xfId="20583"/>
    <cellStyle name="SAPBEXaggData 13 2 5 2 7" xfId="20584"/>
    <cellStyle name="SAPBEXaggData 13 2 5 2 8" xfId="20585"/>
    <cellStyle name="SAPBEXaggData 13 2 5 2 9" xfId="20586"/>
    <cellStyle name="SAPBEXaggData 13 2 5 3" xfId="1101"/>
    <cellStyle name="SAPBEXaggData 13 2 5 3 2" xfId="20587"/>
    <cellStyle name="SAPBEXaggData 13 2 5 3 2 2" xfId="20588"/>
    <cellStyle name="SAPBEXaggData 13 2 5 3 3" xfId="20589"/>
    <cellStyle name="SAPBEXaggData 13 2 5 4" xfId="1102"/>
    <cellStyle name="SAPBEXaggData 13 2 5 4 2" xfId="20590"/>
    <cellStyle name="SAPBEXaggData 13 2 5 4 3" xfId="20591"/>
    <cellStyle name="SAPBEXaggData 13 2 5 5" xfId="20592"/>
    <cellStyle name="SAPBEXaggData 13 2 5 6" xfId="20593"/>
    <cellStyle name="SAPBEXaggData 13 2 6" xfId="1103"/>
    <cellStyle name="SAPBEXaggData 13 2 6 10" xfId="20594"/>
    <cellStyle name="SAPBEXaggData 13 2 6 11" xfId="20595"/>
    <cellStyle name="SAPBEXaggData 13 2 6 2" xfId="1104"/>
    <cellStyle name="SAPBEXaggData 13 2 6 2 10" xfId="20596"/>
    <cellStyle name="SAPBEXaggData 13 2 6 2 2" xfId="1105"/>
    <cellStyle name="SAPBEXaggData 13 2 6 2 2 2" xfId="20597"/>
    <cellStyle name="SAPBEXaggData 13 2 6 2 2 2 2" xfId="20598"/>
    <cellStyle name="SAPBEXaggData 13 2 6 2 2 3" xfId="20599"/>
    <cellStyle name="SAPBEXaggData 13 2 6 2 3" xfId="20600"/>
    <cellStyle name="SAPBEXaggData 13 2 6 2 3 2" xfId="20601"/>
    <cellStyle name="SAPBEXaggData 13 2 6 2 3 2 2" xfId="20602"/>
    <cellStyle name="SAPBEXaggData 13 2 6 2 3 3" xfId="20603"/>
    <cellStyle name="SAPBEXaggData 13 2 6 2 4" xfId="20604"/>
    <cellStyle name="SAPBEXaggData 13 2 6 2 4 2" xfId="20605"/>
    <cellStyle name="SAPBEXaggData 13 2 6 2 4 3" xfId="20606"/>
    <cellStyle name="SAPBEXaggData 13 2 6 2 5" xfId="20607"/>
    <cellStyle name="SAPBEXaggData 13 2 6 2 5 2" xfId="20608"/>
    <cellStyle name="SAPBEXaggData 13 2 6 2 5 3" xfId="20609"/>
    <cellStyle name="SAPBEXaggData 13 2 6 2 6" xfId="20610"/>
    <cellStyle name="SAPBEXaggData 13 2 6 2 6 2" xfId="20611"/>
    <cellStyle name="SAPBEXaggData 13 2 6 2 7" xfId="20612"/>
    <cellStyle name="SAPBEXaggData 13 2 6 2 8" xfId="20613"/>
    <cellStyle name="SAPBEXaggData 13 2 6 2 9" xfId="20614"/>
    <cellStyle name="SAPBEXaggData 13 2 6 3" xfId="1106"/>
    <cellStyle name="SAPBEXaggData 13 2 6 3 2" xfId="20615"/>
    <cellStyle name="SAPBEXaggData 13 2 6 3 2 2" xfId="20616"/>
    <cellStyle name="SAPBEXaggData 13 2 6 3 3" xfId="20617"/>
    <cellStyle name="SAPBEXaggData 13 2 6 4" xfId="20618"/>
    <cellStyle name="SAPBEXaggData 13 2 6 4 2" xfId="20619"/>
    <cellStyle name="SAPBEXaggData 13 2 6 4 2 2" xfId="20620"/>
    <cellStyle name="SAPBEXaggData 13 2 6 4 3" xfId="20621"/>
    <cellStyle name="SAPBEXaggData 13 2 6 5" xfId="20622"/>
    <cellStyle name="SAPBEXaggData 13 2 6 5 2" xfId="20623"/>
    <cellStyle name="SAPBEXaggData 13 2 6 5 3" xfId="20624"/>
    <cellStyle name="SAPBEXaggData 13 2 6 6" xfId="20625"/>
    <cellStyle name="SAPBEXaggData 13 2 6 6 2" xfId="20626"/>
    <cellStyle name="SAPBEXaggData 13 2 6 6 3" xfId="20627"/>
    <cellStyle name="SAPBEXaggData 13 2 6 7" xfId="20628"/>
    <cellStyle name="SAPBEXaggData 13 2 6 7 2" xfId="20629"/>
    <cellStyle name="SAPBEXaggData 13 2 6 8" xfId="20630"/>
    <cellStyle name="SAPBEXaggData 13 2 6 9" xfId="20631"/>
    <cellStyle name="SAPBEXaggData 13 2 7" xfId="1107"/>
    <cellStyle name="SAPBEXaggData 13 2 7 10" xfId="20632"/>
    <cellStyle name="SAPBEXaggData 13 2 7 11" xfId="20633"/>
    <cellStyle name="SAPBEXaggData 13 2 7 2" xfId="1108"/>
    <cellStyle name="SAPBEXaggData 13 2 7 2 10" xfId="20634"/>
    <cellStyle name="SAPBEXaggData 13 2 7 2 2" xfId="1109"/>
    <cellStyle name="SAPBEXaggData 13 2 7 2 2 2" xfId="20635"/>
    <cellStyle name="SAPBEXaggData 13 2 7 2 2 2 2" xfId="20636"/>
    <cellStyle name="SAPBEXaggData 13 2 7 2 2 3" xfId="20637"/>
    <cellStyle name="SAPBEXaggData 13 2 7 2 3" xfId="1110"/>
    <cellStyle name="SAPBEXaggData 13 2 7 2 3 2" xfId="20638"/>
    <cellStyle name="SAPBEXaggData 13 2 7 2 3 2 2" xfId="20639"/>
    <cellStyle name="SAPBEXaggData 13 2 7 2 3 3" xfId="20640"/>
    <cellStyle name="SAPBEXaggData 13 2 7 2 4" xfId="20641"/>
    <cellStyle name="SAPBEXaggData 13 2 7 2 4 2" xfId="20642"/>
    <cellStyle name="SAPBEXaggData 13 2 7 2 4 3" xfId="20643"/>
    <cellStyle name="SAPBEXaggData 13 2 7 2 5" xfId="20644"/>
    <cellStyle name="SAPBEXaggData 13 2 7 2 5 2" xfId="20645"/>
    <cellStyle name="SAPBEXaggData 13 2 7 2 5 3" xfId="20646"/>
    <cellStyle name="SAPBEXaggData 13 2 7 2 6" xfId="20647"/>
    <cellStyle name="SAPBEXaggData 13 2 7 2 6 2" xfId="20648"/>
    <cellStyle name="SAPBEXaggData 13 2 7 2 6 3" xfId="20649"/>
    <cellStyle name="SAPBEXaggData 13 2 7 2 7" xfId="20650"/>
    <cellStyle name="SAPBEXaggData 13 2 7 2 7 2" xfId="20651"/>
    <cellStyle name="SAPBEXaggData 13 2 7 2 8" xfId="20652"/>
    <cellStyle name="SAPBEXaggData 13 2 7 2 9" xfId="20653"/>
    <cellStyle name="SAPBEXaggData 13 2 7 3" xfId="1111"/>
    <cellStyle name="SAPBEXaggData 13 2 7 3 2" xfId="20654"/>
    <cellStyle name="SAPBEXaggData 13 2 7 3 2 2" xfId="20655"/>
    <cellStyle name="SAPBEXaggData 13 2 7 3 3" xfId="20656"/>
    <cellStyle name="SAPBEXaggData 13 2 7 4" xfId="1112"/>
    <cellStyle name="SAPBEXaggData 13 2 7 4 2" xfId="20657"/>
    <cellStyle name="SAPBEXaggData 13 2 7 4 2 2" xfId="20658"/>
    <cellStyle name="SAPBEXaggData 13 2 7 4 3" xfId="20659"/>
    <cellStyle name="SAPBEXaggData 13 2 7 5" xfId="20660"/>
    <cellStyle name="SAPBEXaggData 13 2 7 5 2" xfId="20661"/>
    <cellStyle name="SAPBEXaggData 13 2 7 5 3" xfId="20662"/>
    <cellStyle name="SAPBEXaggData 13 2 7 6" xfId="20663"/>
    <cellStyle name="SAPBEXaggData 13 2 7 6 2" xfId="20664"/>
    <cellStyle name="SAPBEXaggData 13 2 7 6 3" xfId="20665"/>
    <cellStyle name="SAPBEXaggData 13 2 7 7" xfId="20666"/>
    <cellStyle name="SAPBEXaggData 13 2 7 7 2" xfId="20667"/>
    <cellStyle name="SAPBEXaggData 13 2 7 7 3" xfId="20668"/>
    <cellStyle name="SAPBEXaggData 13 2 7 8" xfId="20669"/>
    <cellStyle name="SAPBEXaggData 13 2 7 8 2" xfId="20670"/>
    <cellStyle name="SAPBEXaggData 13 2 7 9" xfId="20671"/>
    <cellStyle name="SAPBEXaggData 13 2 8" xfId="1113"/>
    <cellStyle name="SAPBEXaggData 13 2 8 2" xfId="1114"/>
    <cellStyle name="SAPBEXaggData 13 2 8 2 2" xfId="1115"/>
    <cellStyle name="SAPBEXaggData 13 2 8 2 2 2" xfId="20672"/>
    <cellStyle name="SAPBEXaggData 13 2 8 2 2 3" xfId="20673"/>
    <cellStyle name="SAPBEXaggData 13 2 8 2 3" xfId="1116"/>
    <cellStyle name="SAPBEXaggData 13 2 8 2 3 2" xfId="20674"/>
    <cellStyle name="SAPBEXaggData 13 2 8 2 3 3" xfId="20675"/>
    <cellStyle name="SAPBEXaggData 13 2 8 2 4" xfId="20676"/>
    <cellStyle name="SAPBEXaggData 13 2 8 2 5" xfId="20677"/>
    <cellStyle name="SAPBEXaggData 13 2 8 3" xfId="1117"/>
    <cellStyle name="SAPBEXaggData 13 2 8 3 2" xfId="20678"/>
    <cellStyle name="SAPBEXaggData 13 2 8 3 3" xfId="20679"/>
    <cellStyle name="SAPBEXaggData 13 2 8 4" xfId="1118"/>
    <cellStyle name="SAPBEXaggData 13 2 8 4 2" xfId="20680"/>
    <cellStyle name="SAPBEXaggData 13 2 8 4 3" xfId="20681"/>
    <cellStyle name="SAPBEXaggData 13 2 8 5" xfId="20682"/>
    <cellStyle name="SAPBEXaggData 13 2 8 5 2" xfId="20683"/>
    <cellStyle name="SAPBEXaggData 13 2 8 6" xfId="20684"/>
    <cellStyle name="SAPBEXaggData 13 2 8 7" xfId="20685"/>
    <cellStyle name="SAPBEXaggData 13 2 9" xfId="1119"/>
    <cellStyle name="SAPBEXaggData 13 2 9 2" xfId="1120"/>
    <cellStyle name="SAPBEXaggData 13 2 9 2 2" xfId="1121"/>
    <cellStyle name="SAPBEXaggData 13 2 9 2 2 2" xfId="20686"/>
    <cellStyle name="SAPBEXaggData 13 2 9 2 2 3" xfId="20687"/>
    <cellStyle name="SAPBEXaggData 13 2 9 2 3" xfId="1122"/>
    <cellStyle name="SAPBEXaggData 13 2 9 2 3 2" xfId="20688"/>
    <cellStyle name="SAPBEXaggData 13 2 9 2 3 3" xfId="20689"/>
    <cellStyle name="SAPBEXaggData 13 2 9 2 4" xfId="20690"/>
    <cellStyle name="SAPBEXaggData 13 2 9 2 5" xfId="20691"/>
    <cellStyle name="SAPBEXaggData 13 2 9 3" xfId="1123"/>
    <cellStyle name="SAPBEXaggData 13 2 9 3 2" xfId="20692"/>
    <cellStyle name="SAPBEXaggData 13 2 9 3 3" xfId="20693"/>
    <cellStyle name="SAPBEXaggData 13 2 9 4" xfId="1124"/>
    <cellStyle name="SAPBEXaggData 13 2 9 4 2" xfId="20694"/>
    <cellStyle name="SAPBEXaggData 13 2 9 4 3" xfId="20695"/>
    <cellStyle name="SAPBEXaggData 13 2 9 5" xfId="20696"/>
    <cellStyle name="SAPBEXaggData 13 2 9 6" xfId="20697"/>
    <cellStyle name="SAPBEXaggData 13 3" xfId="20698"/>
    <cellStyle name="SAPBEXaggData 13 3 2" xfId="20699"/>
    <cellStyle name="SAPBEXaggData 13 3 3" xfId="20700"/>
    <cellStyle name="SAPBEXaggData 13 4" xfId="20701"/>
    <cellStyle name="SAPBEXaggData 14" xfId="1125"/>
    <cellStyle name="SAPBEXaggData 14 2" xfId="1126"/>
    <cellStyle name="SAPBEXaggData 14 2 10" xfId="1127"/>
    <cellStyle name="SAPBEXaggData 14 2 10 2" xfId="1128"/>
    <cellStyle name="SAPBEXaggData 14 2 10 2 2" xfId="20702"/>
    <cellStyle name="SAPBEXaggData 14 2 10 2 3" xfId="20703"/>
    <cellStyle name="SAPBEXaggData 14 2 10 3" xfId="1129"/>
    <cellStyle name="SAPBEXaggData 14 2 10 3 2" xfId="20704"/>
    <cellStyle name="SAPBEXaggData 14 2 10 3 3" xfId="20705"/>
    <cellStyle name="SAPBEXaggData 14 2 10 4" xfId="20706"/>
    <cellStyle name="SAPBEXaggData 14 2 10 5" xfId="20707"/>
    <cellStyle name="SAPBEXaggData 14 2 11" xfId="1130"/>
    <cellStyle name="SAPBEXaggData 14 2 11 2" xfId="1131"/>
    <cellStyle name="SAPBEXaggData 14 2 11 2 2" xfId="20708"/>
    <cellStyle name="SAPBEXaggData 14 2 11 2 3" xfId="20709"/>
    <cellStyle name="SAPBEXaggData 14 2 11 3" xfId="1132"/>
    <cellStyle name="SAPBEXaggData 14 2 11 3 2" xfId="20710"/>
    <cellStyle name="SAPBEXaggData 14 2 11 3 3" xfId="20711"/>
    <cellStyle name="SAPBEXaggData 14 2 11 4" xfId="20712"/>
    <cellStyle name="SAPBEXaggData 14 2 11 5" xfId="20713"/>
    <cellStyle name="SAPBEXaggData 14 2 12" xfId="1133"/>
    <cellStyle name="SAPBEXaggData 14 2 12 2" xfId="1134"/>
    <cellStyle name="SAPBEXaggData 14 2 12 2 2" xfId="20714"/>
    <cellStyle name="SAPBEXaggData 14 2 12 2 3" xfId="20715"/>
    <cellStyle name="SAPBEXaggData 14 2 12 3" xfId="1135"/>
    <cellStyle name="SAPBEXaggData 14 2 12 3 2" xfId="20716"/>
    <cellStyle name="SAPBEXaggData 14 2 12 3 3" xfId="20717"/>
    <cellStyle name="SAPBEXaggData 14 2 12 4" xfId="20718"/>
    <cellStyle name="SAPBEXaggData 14 2 12 5" xfId="20719"/>
    <cellStyle name="SAPBEXaggData 14 2 13" xfId="20720"/>
    <cellStyle name="SAPBEXaggData 14 2 13 2" xfId="20721"/>
    <cellStyle name="SAPBEXaggData 14 2 13 3" xfId="20722"/>
    <cellStyle name="SAPBEXaggData 14 2 14" xfId="20723"/>
    <cellStyle name="SAPBEXaggData 14 2 2" xfId="1136"/>
    <cellStyle name="SAPBEXaggData 14 2 2 10" xfId="1137"/>
    <cellStyle name="SAPBEXaggData 14 2 2 10 2" xfId="1138"/>
    <cellStyle name="SAPBEXaggData 14 2 2 10 2 2" xfId="20724"/>
    <cellStyle name="SAPBEXaggData 14 2 2 10 2 3" xfId="20725"/>
    <cellStyle name="SAPBEXaggData 14 2 2 10 3" xfId="1139"/>
    <cellStyle name="SAPBEXaggData 14 2 2 10 3 2" xfId="20726"/>
    <cellStyle name="SAPBEXaggData 14 2 2 10 3 3" xfId="20727"/>
    <cellStyle name="SAPBEXaggData 14 2 2 10 4" xfId="20728"/>
    <cellStyle name="SAPBEXaggData 14 2 2 10 5" xfId="20729"/>
    <cellStyle name="SAPBEXaggData 14 2 2 11" xfId="20730"/>
    <cellStyle name="SAPBEXaggData 14 2 2 11 2" xfId="20731"/>
    <cellStyle name="SAPBEXaggData 14 2 2 11 3" xfId="20732"/>
    <cellStyle name="SAPBEXaggData 14 2 2 12" xfId="20733"/>
    <cellStyle name="SAPBEXaggData 14 2 2 2" xfId="1140"/>
    <cellStyle name="SAPBEXaggData 14 2 2 2 2" xfId="1141"/>
    <cellStyle name="SAPBEXaggData 14 2 2 2 2 2" xfId="1142"/>
    <cellStyle name="SAPBEXaggData 14 2 2 2 2 2 2" xfId="20734"/>
    <cellStyle name="SAPBEXaggData 14 2 2 2 2 2 2 2" xfId="20735"/>
    <cellStyle name="SAPBEXaggData 14 2 2 2 2 2 2 2 2" xfId="20736"/>
    <cellStyle name="SAPBEXaggData 14 2 2 2 2 2 2 3" xfId="20737"/>
    <cellStyle name="SAPBEXaggData 14 2 2 2 2 2 3" xfId="20738"/>
    <cellStyle name="SAPBEXaggData 14 2 2 2 2 2 3 2" xfId="20739"/>
    <cellStyle name="SAPBEXaggData 14 2 2 2 2 2 3 3" xfId="20740"/>
    <cellStyle name="SAPBEXaggData 14 2 2 2 2 2 4" xfId="20741"/>
    <cellStyle name="SAPBEXaggData 14 2 2 2 2 2 4 2" xfId="20742"/>
    <cellStyle name="SAPBEXaggData 14 2 2 2 2 2 4 3" xfId="20743"/>
    <cellStyle name="SAPBEXaggData 14 2 2 2 2 2 5" xfId="20744"/>
    <cellStyle name="SAPBEXaggData 14 2 2 2 2 2 5 2" xfId="20745"/>
    <cellStyle name="SAPBEXaggData 14 2 2 2 2 2 6" xfId="20746"/>
    <cellStyle name="SAPBEXaggData 14 2 2 2 2 2 7" xfId="20747"/>
    <cellStyle name="SAPBEXaggData 14 2 2 2 2 2 8" xfId="20748"/>
    <cellStyle name="SAPBEXaggData 14 2 2 2 2 2 9" xfId="20749"/>
    <cellStyle name="SAPBEXaggData 14 2 2 2 2 3" xfId="20750"/>
    <cellStyle name="SAPBEXaggData 14 2 2 2 2 3 2" xfId="20751"/>
    <cellStyle name="SAPBEXaggData 14 2 2 2 2 3 2 2" xfId="20752"/>
    <cellStyle name="SAPBEXaggData 14 2 2 2 2 3 3" xfId="20753"/>
    <cellStyle name="SAPBEXaggData 14 2 2 2 2 4" xfId="20754"/>
    <cellStyle name="SAPBEXaggData 14 2 2 2 2 4 2" xfId="20755"/>
    <cellStyle name="SAPBEXaggData 14 2 2 2 2 4 3" xfId="20756"/>
    <cellStyle name="SAPBEXaggData 14 2 2 2 2 5" xfId="20757"/>
    <cellStyle name="SAPBEXaggData 14 2 2 2 2 6" xfId="20758"/>
    <cellStyle name="SAPBEXaggData 14 2 2 2 3" xfId="1143"/>
    <cellStyle name="SAPBEXaggData 14 2 2 2 3 2" xfId="20759"/>
    <cellStyle name="SAPBEXaggData 14 2 2 2 3 2 2" xfId="20760"/>
    <cellStyle name="SAPBEXaggData 14 2 2 2 3 2 2 2" xfId="20761"/>
    <cellStyle name="SAPBEXaggData 14 2 2 2 3 2 3" xfId="20762"/>
    <cellStyle name="SAPBEXaggData 14 2 2 2 3 3" xfId="20763"/>
    <cellStyle name="SAPBEXaggData 14 2 2 2 3 3 2" xfId="20764"/>
    <cellStyle name="SAPBEXaggData 14 2 2 2 3 3 3" xfId="20765"/>
    <cellStyle name="SAPBEXaggData 14 2 2 2 3 4" xfId="20766"/>
    <cellStyle name="SAPBEXaggData 14 2 2 2 3 4 2" xfId="20767"/>
    <cellStyle name="SAPBEXaggData 14 2 2 2 3 4 3" xfId="20768"/>
    <cellStyle name="SAPBEXaggData 14 2 2 2 3 5" xfId="20769"/>
    <cellStyle name="SAPBEXaggData 14 2 2 2 3 5 2" xfId="20770"/>
    <cellStyle name="SAPBEXaggData 14 2 2 2 3 5 3" xfId="20771"/>
    <cellStyle name="SAPBEXaggData 14 2 2 2 3 6" xfId="20772"/>
    <cellStyle name="SAPBEXaggData 14 2 2 2 3 6 2" xfId="20773"/>
    <cellStyle name="SAPBEXaggData 14 2 2 2 3 7" xfId="20774"/>
    <cellStyle name="SAPBEXaggData 14 2 2 2 3 8" xfId="20775"/>
    <cellStyle name="SAPBEXaggData 14 2 2 2 3 9" xfId="20776"/>
    <cellStyle name="SAPBEXaggData 14 2 2 2 4" xfId="1144"/>
    <cellStyle name="SAPBEXaggData 14 2 2 2 4 2" xfId="20777"/>
    <cellStyle name="SAPBEXaggData 14 2 2 2 4 2 2" xfId="20778"/>
    <cellStyle name="SAPBEXaggData 14 2 2 2 4 3" xfId="20779"/>
    <cellStyle name="SAPBEXaggData 14 2 2 2 5" xfId="20780"/>
    <cellStyle name="SAPBEXaggData 14 2 2 2 5 2" xfId="20781"/>
    <cellStyle name="SAPBEXaggData 14 2 2 2 5 3" xfId="20782"/>
    <cellStyle name="SAPBEXaggData 14 2 2 2 6" xfId="20783"/>
    <cellStyle name="SAPBEXaggData 14 2 2 3" xfId="1145"/>
    <cellStyle name="SAPBEXaggData 14 2 2 3 2" xfId="1146"/>
    <cellStyle name="SAPBEXaggData 14 2 2 3 2 2" xfId="20784"/>
    <cellStyle name="SAPBEXaggData 14 2 2 3 2 2 2" xfId="20785"/>
    <cellStyle name="SAPBEXaggData 14 2 2 3 2 2 2 2" xfId="20786"/>
    <cellStyle name="SAPBEXaggData 14 2 2 3 2 2 3" xfId="20787"/>
    <cellStyle name="SAPBEXaggData 14 2 2 3 2 3" xfId="20788"/>
    <cellStyle name="SAPBEXaggData 14 2 2 3 2 3 2" xfId="20789"/>
    <cellStyle name="SAPBEXaggData 14 2 2 3 2 3 2 2" xfId="20790"/>
    <cellStyle name="SAPBEXaggData 14 2 2 3 2 3 3" xfId="20791"/>
    <cellStyle name="SAPBEXaggData 14 2 2 3 2 4" xfId="20792"/>
    <cellStyle name="SAPBEXaggData 14 2 2 3 2 4 2" xfId="20793"/>
    <cellStyle name="SAPBEXaggData 14 2 2 3 2 4 3" xfId="20794"/>
    <cellStyle name="SAPBEXaggData 14 2 2 3 2 5" xfId="20795"/>
    <cellStyle name="SAPBEXaggData 14 2 2 3 2 5 2" xfId="20796"/>
    <cellStyle name="SAPBEXaggData 14 2 2 3 2 6" xfId="20797"/>
    <cellStyle name="SAPBEXaggData 14 2 2 3 2 7" xfId="20798"/>
    <cellStyle name="SAPBEXaggData 14 2 2 3 2 8" xfId="20799"/>
    <cellStyle name="SAPBEXaggData 14 2 2 3 2 9" xfId="20800"/>
    <cellStyle name="SAPBEXaggData 14 2 2 3 3" xfId="1147"/>
    <cellStyle name="SAPBEXaggData 14 2 2 3 3 2" xfId="20801"/>
    <cellStyle name="SAPBEXaggData 14 2 2 3 3 2 2" xfId="20802"/>
    <cellStyle name="SAPBEXaggData 14 2 2 3 3 3" xfId="20803"/>
    <cellStyle name="SAPBEXaggData 14 2 2 3 4" xfId="1148"/>
    <cellStyle name="SAPBEXaggData 14 2 2 3 4 2" xfId="20804"/>
    <cellStyle name="SAPBEXaggData 14 2 2 3 4 3" xfId="20805"/>
    <cellStyle name="SAPBEXaggData 14 2 2 3 5" xfId="20806"/>
    <cellStyle name="SAPBEXaggData 14 2 2 3 6" xfId="20807"/>
    <cellStyle name="SAPBEXaggData 14 2 2 4" xfId="1149"/>
    <cellStyle name="SAPBEXaggData 14 2 2 4 10" xfId="20808"/>
    <cellStyle name="SAPBEXaggData 14 2 2 4 11" xfId="20809"/>
    <cellStyle name="SAPBEXaggData 14 2 2 4 2" xfId="1150"/>
    <cellStyle name="SAPBEXaggData 14 2 2 4 2 10" xfId="20810"/>
    <cellStyle name="SAPBEXaggData 14 2 2 4 2 2" xfId="1151"/>
    <cellStyle name="SAPBEXaggData 14 2 2 4 2 2 2" xfId="20811"/>
    <cellStyle name="SAPBEXaggData 14 2 2 4 2 2 2 2" xfId="20812"/>
    <cellStyle name="SAPBEXaggData 14 2 2 4 2 2 3" xfId="20813"/>
    <cellStyle name="SAPBEXaggData 14 2 2 4 2 3" xfId="20814"/>
    <cellStyle name="SAPBEXaggData 14 2 2 4 2 3 2" xfId="20815"/>
    <cellStyle name="SAPBEXaggData 14 2 2 4 2 3 2 2" xfId="20816"/>
    <cellStyle name="SAPBEXaggData 14 2 2 4 2 3 3" xfId="20817"/>
    <cellStyle name="SAPBEXaggData 14 2 2 4 2 4" xfId="20818"/>
    <cellStyle name="SAPBEXaggData 14 2 2 4 2 4 2" xfId="20819"/>
    <cellStyle name="SAPBEXaggData 14 2 2 4 2 4 3" xfId="20820"/>
    <cellStyle name="SAPBEXaggData 14 2 2 4 2 5" xfId="20821"/>
    <cellStyle name="SAPBEXaggData 14 2 2 4 2 5 2" xfId="20822"/>
    <cellStyle name="SAPBEXaggData 14 2 2 4 2 5 3" xfId="20823"/>
    <cellStyle name="SAPBEXaggData 14 2 2 4 2 6" xfId="20824"/>
    <cellStyle name="SAPBEXaggData 14 2 2 4 2 6 2" xfId="20825"/>
    <cellStyle name="SAPBEXaggData 14 2 2 4 2 7" xfId="20826"/>
    <cellStyle name="SAPBEXaggData 14 2 2 4 2 8" xfId="20827"/>
    <cellStyle name="SAPBEXaggData 14 2 2 4 2 9" xfId="20828"/>
    <cellStyle name="SAPBEXaggData 14 2 2 4 3" xfId="1152"/>
    <cellStyle name="SAPBEXaggData 14 2 2 4 3 2" xfId="20829"/>
    <cellStyle name="SAPBEXaggData 14 2 2 4 3 2 2" xfId="20830"/>
    <cellStyle name="SAPBEXaggData 14 2 2 4 3 3" xfId="20831"/>
    <cellStyle name="SAPBEXaggData 14 2 2 4 4" xfId="20832"/>
    <cellStyle name="SAPBEXaggData 14 2 2 4 4 2" xfId="20833"/>
    <cellStyle name="SAPBEXaggData 14 2 2 4 4 2 2" xfId="20834"/>
    <cellStyle name="SAPBEXaggData 14 2 2 4 4 3" xfId="20835"/>
    <cellStyle name="SAPBEXaggData 14 2 2 4 5" xfId="20836"/>
    <cellStyle name="SAPBEXaggData 14 2 2 4 5 2" xfId="20837"/>
    <cellStyle name="SAPBEXaggData 14 2 2 4 5 3" xfId="20838"/>
    <cellStyle name="SAPBEXaggData 14 2 2 4 6" xfId="20839"/>
    <cellStyle name="SAPBEXaggData 14 2 2 4 6 2" xfId="20840"/>
    <cellStyle name="SAPBEXaggData 14 2 2 4 6 3" xfId="20841"/>
    <cellStyle name="SAPBEXaggData 14 2 2 4 7" xfId="20842"/>
    <cellStyle name="SAPBEXaggData 14 2 2 4 7 2" xfId="20843"/>
    <cellStyle name="SAPBEXaggData 14 2 2 4 8" xfId="20844"/>
    <cellStyle name="SAPBEXaggData 14 2 2 4 9" xfId="20845"/>
    <cellStyle name="SAPBEXaggData 14 2 2 5" xfId="1153"/>
    <cellStyle name="SAPBEXaggData 14 2 2 5 10" xfId="20846"/>
    <cellStyle name="SAPBEXaggData 14 2 2 5 11" xfId="20847"/>
    <cellStyle name="SAPBEXaggData 14 2 2 5 2" xfId="1154"/>
    <cellStyle name="SAPBEXaggData 14 2 2 5 2 10" xfId="20848"/>
    <cellStyle name="SAPBEXaggData 14 2 2 5 2 2" xfId="1155"/>
    <cellStyle name="SAPBEXaggData 14 2 2 5 2 2 2" xfId="20849"/>
    <cellStyle name="SAPBEXaggData 14 2 2 5 2 2 2 2" xfId="20850"/>
    <cellStyle name="SAPBEXaggData 14 2 2 5 2 2 3" xfId="20851"/>
    <cellStyle name="SAPBEXaggData 14 2 2 5 2 3" xfId="1156"/>
    <cellStyle name="SAPBEXaggData 14 2 2 5 2 3 2" xfId="20852"/>
    <cellStyle name="SAPBEXaggData 14 2 2 5 2 3 2 2" xfId="20853"/>
    <cellStyle name="SAPBEXaggData 14 2 2 5 2 3 3" xfId="20854"/>
    <cellStyle name="SAPBEXaggData 14 2 2 5 2 4" xfId="20855"/>
    <cellStyle name="SAPBEXaggData 14 2 2 5 2 4 2" xfId="20856"/>
    <cellStyle name="SAPBEXaggData 14 2 2 5 2 4 3" xfId="20857"/>
    <cellStyle name="SAPBEXaggData 14 2 2 5 2 5" xfId="20858"/>
    <cellStyle name="SAPBEXaggData 14 2 2 5 2 5 2" xfId="20859"/>
    <cellStyle name="SAPBEXaggData 14 2 2 5 2 5 3" xfId="20860"/>
    <cellStyle name="SAPBEXaggData 14 2 2 5 2 6" xfId="20861"/>
    <cellStyle name="SAPBEXaggData 14 2 2 5 2 6 2" xfId="20862"/>
    <cellStyle name="SAPBEXaggData 14 2 2 5 2 6 3" xfId="20863"/>
    <cellStyle name="SAPBEXaggData 14 2 2 5 2 7" xfId="20864"/>
    <cellStyle name="SAPBEXaggData 14 2 2 5 2 7 2" xfId="20865"/>
    <cellStyle name="SAPBEXaggData 14 2 2 5 2 8" xfId="20866"/>
    <cellStyle name="SAPBEXaggData 14 2 2 5 2 9" xfId="20867"/>
    <cellStyle name="SAPBEXaggData 14 2 2 5 3" xfId="1157"/>
    <cellStyle name="SAPBEXaggData 14 2 2 5 3 2" xfId="20868"/>
    <cellStyle name="SAPBEXaggData 14 2 2 5 3 2 2" xfId="20869"/>
    <cellStyle name="SAPBEXaggData 14 2 2 5 3 3" xfId="20870"/>
    <cellStyle name="SAPBEXaggData 14 2 2 5 4" xfId="1158"/>
    <cellStyle name="SAPBEXaggData 14 2 2 5 4 2" xfId="20871"/>
    <cellStyle name="SAPBEXaggData 14 2 2 5 4 2 2" xfId="20872"/>
    <cellStyle name="SAPBEXaggData 14 2 2 5 4 3" xfId="20873"/>
    <cellStyle name="SAPBEXaggData 14 2 2 5 5" xfId="20874"/>
    <cellStyle name="SAPBEXaggData 14 2 2 5 5 2" xfId="20875"/>
    <cellStyle name="SAPBEXaggData 14 2 2 5 5 3" xfId="20876"/>
    <cellStyle name="SAPBEXaggData 14 2 2 5 6" xfId="20877"/>
    <cellStyle name="SAPBEXaggData 14 2 2 5 6 2" xfId="20878"/>
    <cellStyle name="SAPBEXaggData 14 2 2 5 6 3" xfId="20879"/>
    <cellStyle name="SAPBEXaggData 14 2 2 5 7" xfId="20880"/>
    <cellStyle name="SAPBEXaggData 14 2 2 5 7 2" xfId="20881"/>
    <cellStyle name="SAPBEXaggData 14 2 2 5 7 3" xfId="20882"/>
    <cellStyle name="SAPBEXaggData 14 2 2 5 8" xfId="20883"/>
    <cellStyle name="SAPBEXaggData 14 2 2 5 8 2" xfId="20884"/>
    <cellStyle name="SAPBEXaggData 14 2 2 5 9" xfId="20885"/>
    <cellStyle name="SAPBEXaggData 14 2 2 6" xfId="1159"/>
    <cellStyle name="SAPBEXaggData 14 2 2 6 2" xfId="1160"/>
    <cellStyle name="SAPBEXaggData 14 2 2 6 2 2" xfId="1161"/>
    <cellStyle name="SAPBEXaggData 14 2 2 6 2 2 2" xfId="20886"/>
    <cellStyle name="SAPBEXaggData 14 2 2 6 2 2 3" xfId="20887"/>
    <cellStyle name="SAPBEXaggData 14 2 2 6 2 3" xfId="1162"/>
    <cellStyle name="SAPBEXaggData 14 2 2 6 2 3 2" xfId="20888"/>
    <cellStyle name="SAPBEXaggData 14 2 2 6 2 3 3" xfId="20889"/>
    <cellStyle name="SAPBEXaggData 14 2 2 6 2 4" xfId="20890"/>
    <cellStyle name="SAPBEXaggData 14 2 2 6 2 5" xfId="20891"/>
    <cellStyle name="SAPBEXaggData 14 2 2 6 3" xfId="1163"/>
    <cellStyle name="SAPBEXaggData 14 2 2 6 3 2" xfId="20892"/>
    <cellStyle name="SAPBEXaggData 14 2 2 6 3 3" xfId="20893"/>
    <cellStyle name="SAPBEXaggData 14 2 2 6 4" xfId="1164"/>
    <cellStyle name="SAPBEXaggData 14 2 2 6 4 2" xfId="20894"/>
    <cellStyle name="SAPBEXaggData 14 2 2 6 4 3" xfId="20895"/>
    <cellStyle name="SAPBEXaggData 14 2 2 6 5" xfId="20896"/>
    <cellStyle name="SAPBEXaggData 14 2 2 6 5 2" xfId="20897"/>
    <cellStyle name="SAPBEXaggData 14 2 2 6 6" xfId="20898"/>
    <cellStyle name="SAPBEXaggData 14 2 2 6 7" xfId="20899"/>
    <cellStyle name="SAPBEXaggData 14 2 2 7" xfId="1165"/>
    <cellStyle name="SAPBEXaggData 14 2 2 7 2" xfId="1166"/>
    <cellStyle name="SAPBEXaggData 14 2 2 7 2 2" xfId="1167"/>
    <cellStyle name="SAPBEXaggData 14 2 2 7 2 2 2" xfId="20900"/>
    <cellStyle name="SAPBEXaggData 14 2 2 7 2 2 3" xfId="20901"/>
    <cellStyle name="SAPBEXaggData 14 2 2 7 2 3" xfId="1168"/>
    <cellStyle name="SAPBEXaggData 14 2 2 7 2 3 2" xfId="20902"/>
    <cellStyle name="SAPBEXaggData 14 2 2 7 2 3 3" xfId="20903"/>
    <cellStyle name="SAPBEXaggData 14 2 2 7 2 4" xfId="20904"/>
    <cellStyle name="SAPBEXaggData 14 2 2 7 2 5" xfId="20905"/>
    <cellStyle name="SAPBEXaggData 14 2 2 7 3" xfId="1169"/>
    <cellStyle name="SAPBEXaggData 14 2 2 7 3 2" xfId="20906"/>
    <cellStyle name="SAPBEXaggData 14 2 2 7 3 3" xfId="20907"/>
    <cellStyle name="SAPBEXaggData 14 2 2 7 4" xfId="1170"/>
    <cellStyle name="SAPBEXaggData 14 2 2 7 4 2" xfId="20908"/>
    <cellStyle name="SAPBEXaggData 14 2 2 7 4 3" xfId="20909"/>
    <cellStyle name="SAPBEXaggData 14 2 2 7 5" xfId="20910"/>
    <cellStyle name="SAPBEXaggData 14 2 2 7 6" xfId="20911"/>
    <cellStyle name="SAPBEXaggData 14 2 2 8" xfId="1171"/>
    <cellStyle name="SAPBEXaggData 14 2 2 8 2" xfId="1172"/>
    <cellStyle name="SAPBEXaggData 14 2 2 8 2 2" xfId="20912"/>
    <cellStyle name="SAPBEXaggData 14 2 2 8 2 3" xfId="20913"/>
    <cellStyle name="SAPBEXaggData 14 2 2 8 3" xfId="1173"/>
    <cellStyle name="SAPBEXaggData 14 2 2 8 3 2" xfId="20914"/>
    <cellStyle name="SAPBEXaggData 14 2 2 8 3 3" xfId="20915"/>
    <cellStyle name="SAPBEXaggData 14 2 2 8 4" xfId="20916"/>
    <cellStyle name="SAPBEXaggData 14 2 2 8 5" xfId="20917"/>
    <cellStyle name="SAPBEXaggData 14 2 2 9" xfId="1174"/>
    <cellStyle name="SAPBEXaggData 14 2 2 9 2" xfId="1175"/>
    <cellStyle name="SAPBEXaggData 14 2 2 9 2 2" xfId="20918"/>
    <cellStyle name="SAPBEXaggData 14 2 2 9 2 3" xfId="20919"/>
    <cellStyle name="SAPBEXaggData 14 2 2 9 3" xfId="1176"/>
    <cellStyle name="SAPBEXaggData 14 2 2 9 3 2" xfId="20920"/>
    <cellStyle name="SAPBEXaggData 14 2 2 9 3 3" xfId="20921"/>
    <cellStyle name="SAPBEXaggData 14 2 2 9 4" xfId="20922"/>
    <cellStyle name="SAPBEXaggData 14 2 2 9 5" xfId="20923"/>
    <cellStyle name="SAPBEXaggData 14 2 3" xfId="1177"/>
    <cellStyle name="SAPBEXaggData 14 2 3 10" xfId="1178"/>
    <cellStyle name="SAPBEXaggData 14 2 3 10 2" xfId="1179"/>
    <cellStyle name="SAPBEXaggData 14 2 3 10 2 2" xfId="20924"/>
    <cellStyle name="SAPBEXaggData 14 2 3 10 2 3" xfId="20925"/>
    <cellStyle name="SAPBEXaggData 14 2 3 10 3" xfId="1180"/>
    <cellStyle name="SAPBEXaggData 14 2 3 10 3 2" xfId="20926"/>
    <cellStyle name="SAPBEXaggData 14 2 3 10 3 3" xfId="20927"/>
    <cellStyle name="SAPBEXaggData 14 2 3 10 4" xfId="20928"/>
    <cellStyle name="SAPBEXaggData 14 2 3 10 5" xfId="20929"/>
    <cellStyle name="SAPBEXaggData 14 2 3 11" xfId="20930"/>
    <cellStyle name="SAPBEXaggData 14 2 3 11 2" xfId="20931"/>
    <cellStyle name="SAPBEXaggData 14 2 3 11 3" xfId="20932"/>
    <cellStyle name="SAPBEXaggData 14 2 3 12" xfId="20933"/>
    <cellStyle name="SAPBEXaggData 14 2 3 2" xfId="1181"/>
    <cellStyle name="SAPBEXaggData 14 2 3 2 2" xfId="1182"/>
    <cellStyle name="SAPBEXaggData 14 2 3 2 2 2" xfId="1183"/>
    <cellStyle name="SAPBEXaggData 14 2 3 2 2 2 2" xfId="20934"/>
    <cellStyle name="SAPBEXaggData 14 2 3 2 2 2 2 2" xfId="20935"/>
    <cellStyle name="SAPBEXaggData 14 2 3 2 2 2 2 2 2" xfId="20936"/>
    <cellStyle name="SAPBEXaggData 14 2 3 2 2 2 2 3" xfId="20937"/>
    <cellStyle name="SAPBEXaggData 14 2 3 2 2 2 3" xfId="20938"/>
    <cellStyle name="SAPBEXaggData 14 2 3 2 2 2 3 2" xfId="20939"/>
    <cellStyle name="SAPBEXaggData 14 2 3 2 2 2 3 3" xfId="20940"/>
    <cellStyle name="SAPBEXaggData 14 2 3 2 2 2 4" xfId="20941"/>
    <cellStyle name="SAPBEXaggData 14 2 3 2 2 2 4 2" xfId="20942"/>
    <cellStyle name="SAPBEXaggData 14 2 3 2 2 2 4 3" xfId="20943"/>
    <cellStyle name="SAPBEXaggData 14 2 3 2 2 2 5" xfId="20944"/>
    <cellStyle name="SAPBEXaggData 14 2 3 2 2 2 5 2" xfId="20945"/>
    <cellStyle name="SAPBEXaggData 14 2 3 2 2 2 6" xfId="20946"/>
    <cellStyle name="SAPBEXaggData 14 2 3 2 2 2 7" xfId="20947"/>
    <cellStyle name="SAPBEXaggData 14 2 3 2 2 2 8" xfId="20948"/>
    <cellStyle name="SAPBEXaggData 14 2 3 2 2 2 9" xfId="20949"/>
    <cellStyle name="SAPBEXaggData 14 2 3 2 2 3" xfId="20950"/>
    <cellStyle name="SAPBEXaggData 14 2 3 2 2 3 2" xfId="20951"/>
    <cellStyle name="SAPBEXaggData 14 2 3 2 2 3 2 2" xfId="20952"/>
    <cellStyle name="SAPBEXaggData 14 2 3 2 2 3 3" xfId="20953"/>
    <cellStyle name="SAPBEXaggData 14 2 3 2 2 4" xfId="20954"/>
    <cellStyle name="SAPBEXaggData 14 2 3 2 2 4 2" xfId="20955"/>
    <cellStyle name="SAPBEXaggData 14 2 3 2 2 4 3" xfId="20956"/>
    <cellStyle name="SAPBEXaggData 14 2 3 2 2 5" xfId="20957"/>
    <cellStyle name="SAPBEXaggData 14 2 3 2 2 6" xfId="20958"/>
    <cellStyle name="SAPBEXaggData 14 2 3 2 3" xfId="1184"/>
    <cellStyle name="SAPBEXaggData 14 2 3 2 3 2" xfId="20959"/>
    <cellStyle name="SAPBEXaggData 14 2 3 2 3 2 2" xfId="20960"/>
    <cellStyle name="SAPBEXaggData 14 2 3 2 3 2 2 2" xfId="20961"/>
    <cellStyle name="SAPBEXaggData 14 2 3 2 3 2 3" xfId="20962"/>
    <cellStyle name="SAPBEXaggData 14 2 3 2 3 3" xfId="20963"/>
    <cellStyle name="SAPBEXaggData 14 2 3 2 3 3 2" xfId="20964"/>
    <cellStyle name="SAPBEXaggData 14 2 3 2 3 3 3" xfId="20965"/>
    <cellStyle name="SAPBEXaggData 14 2 3 2 3 4" xfId="20966"/>
    <cellStyle name="SAPBEXaggData 14 2 3 2 3 4 2" xfId="20967"/>
    <cellStyle name="SAPBEXaggData 14 2 3 2 3 4 3" xfId="20968"/>
    <cellStyle name="SAPBEXaggData 14 2 3 2 3 5" xfId="20969"/>
    <cellStyle name="SAPBEXaggData 14 2 3 2 3 5 2" xfId="20970"/>
    <cellStyle name="SAPBEXaggData 14 2 3 2 3 5 3" xfId="20971"/>
    <cellStyle name="SAPBEXaggData 14 2 3 2 3 6" xfId="20972"/>
    <cellStyle name="SAPBEXaggData 14 2 3 2 3 6 2" xfId="20973"/>
    <cellStyle name="SAPBEXaggData 14 2 3 2 3 7" xfId="20974"/>
    <cellStyle name="SAPBEXaggData 14 2 3 2 3 8" xfId="20975"/>
    <cellStyle name="SAPBEXaggData 14 2 3 2 3 9" xfId="20976"/>
    <cellStyle name="SAPBEXaggData 14 2 3 2 4" xfId="1185"/>
    <cellStyle name="SAPBEXaggData 14 2 3 2 4 2" xfId="20977"/>
    <cellStyle name="SAPBEXaggData 14 2 3 2 4 2 2" xfId="20978"/>
    <cellStyle name="SAPBEXaggData 14 2 3 2 4 3" xfId="20979"/>
    <cellStyle name="SAPBEXaggData 14 2 3 2 5" xfId="20980"/>
    <cellStyle name="SAPBEXaggData 14 2 3 2 5 2" xfId="20981"/>
    <cellStyle name="SAPBEXaggData 14 2 3 2 5 3" xfId="20982"/>
    <cellStyle name="SAPBEXaggData 14 2 3 2 6" xfId="20983"/>
    <cellStyle name="SAPBEXaggData 14 2 3 3" xfId="1186"/>
    <cellStyle name="SAPBEXaggData 14 2 3 3 2" xfId="1187"/>
    <cellStyle name="SAPBEXaggData 14 2 3 3 2 2" xfId="20984"/>
    <cellStyle name="SAPBEXaggData 14 2 3 3 2 2 2" xfId="20985"/>
    <cellStyle name="SAPBEXaggData 14 2 3 3 2 2 2 2" xfId="20986"/>
    <cellStyle name="SAPBEXaggData 14 2 3 3 2 2 3" xfId="20987"/>
    <cellStyle name="SAPBEXaggData 14 2 3 3 2 3" xfId="20988"/>
    <cellStyle name="SAPBEXaggData 14 2 3 3 2 3 2" xfId="20989"/>
    <cellStyle name="SAPBEXaggData 14 2 3 3 2 3 2 2" xfId="20990"/>
    <cellStyle name="SAPBEXaggData 14 2 3 3 2 3 3" xfId="20991"/>
    <cellStyle name="SAPBEXaggData 14 2 3 3 2 4" xfId="20992"/>
    <cellStyle name="SAPBEXaggData 14 2 3 3 2 4 2" xfId="20993"/>
    <cellStyle name="SAPBEXaggData 14 2 3 3 2 4 3" xfId="20994"/>
    <cellStyle name="SAPBEXaggData 14 2 3 3 2 5" xfId="20995"/>
    <cellStyle name="SAPBEXaggData 14 2 3 3 2 5 2" xfId="20996"/>
    <cellStyle name="SAPBEXaggData 14 2 3 3 2 6" xfId="20997"/>
    <cellStyle name="SAPBEXaggData 14 2 3 3 2 7" xfId="20998"/>
    <cellStyle name="SAPBEXaggData 14 2 3 3 2 8" xfId="20999"/>
    <cellStyle name="SAPBEXaggData 14 2 3 3 2 9" xfId="21000"/>
    <cellStyle name="SAPBEXaggData 14 2 3 3 3" xfId="1188"/>
    <cellStyle name="SAPBEXaggData 14 2 3 3 3 2" xfId="21001"/>
    <cellStyle name="SAPBEXaggData 14 2 3 3 3 2 2" xfId="21002"/>
    <cellStyle name="SAPBEXaggData 14 2 3 3 3 3" xfId="21003"/>
    <cellStyle name="SAPBEXaggData 14 2 3 3 4" xfId="1189"/>
    <cellStyle name="SAPBEXaggData 14 2 3 3 4 2" xfId="21004"/>
    <cellStyle name="SAPBEXaggData 14 2 3 3 4 3" xfId="21005"/>
    <cellStyle name="SAPBEXaggData 14 2 3 3 5" xfId="21006"/>
    <cellStyle name="SAPBEXaggData 14 2 3 3 6" xfId="21007"/>
    <cellStyle name="SAPBEXaggData 14 2 3 4" xfId="1190"/>
    <cellStyle name="SAPBEXaggData 14 2 3 4 10" xfId="21008"/>
    <cellStyle name="SAPBEXaggData 14 2 3 4 11" xfId="21009"/>
    <cellStyle name="SAPBEXaggData 14 2 3 4 2" xfId="1191"/>
    <cellStyle name="SAPBEXaggData 14 2 3 4 2 10" xfId="21010"/>
    <cellStyle name="SAPBEXaggData 14 2 3 4 2 2" xfId="1192"/>
    <cellStyle name="SAPBEXaggData 14 2 3 4 2 2 2" xfId="21011"/>
    <cellStyle name="SAPBEXaggData 14 2 3 4 2 2 2 2" xfId="21012"/>
    <cellStyle name="SAPBEXaggData 14 2 3 4 2 2 3" xfId="21013"/>
    <cellStyle name="SAPBEXaggData 14 2 3 4 2 3" xfId="21014"/>
    <cellStyle name="SAPBEXaggData 14 2 3 4 2 3 2" xfId="21015"/>
    <cellStyle name="SAPBEXaggData 14 2 3 4 2 3 2 2" xfId="21016"/>
    <cellStyle name="SAPBEXaggData 14 2 3 4 2 3 3" xfId="21017"/>
    <cellStyle name="SAPBEXaggData 14 2 3 4 2 4" xfId="21018"/>
    <cellStyle name="SAPBEXaggData 14 2 3 4 2 4 2" xfId="21019"/>
    <cellStyle name="SAPBEXaggData 14 2 3 4 2 4 3" xfId="21020"/>
    <cellStyle name="SAPBEXaggData 14 2 3 4 2 5" xfId="21021"/>
    <cellStyle name="SAPBEXaggData 14 2 3 4 2 5 2" xfId="21022"/>
    <cellStyle name="SAPBEXaggData 14 2 3 4 2 5 3" xfId="21023"/>
    <cellStyle name="SAPBEXaggData 14 2 3 4 2 6" xfId="21024"/>
    <cellStyle name="SAPBEXaggData 14 2 3 4 2 6 2" xfId="21025"/>
    <cellStyle name="SAPBEXaggData 14 2 3 4 2 7" xfId="21026"/>
    <cellStyle name="SAPBEXaggData 14 2 3 4 2 8" xfId="21027"/>
    <cellStyle name="SAPBEXaggData 14 2 3 4 2 9" xfId="21028"/>
    <cellStyle name="SAPBEXaggData 14 2 3 4 3" xfId="1193"/>
    <cellStyle name="SAPBEXaggData 14 2 3 4 3 2" xfId="21029"/>
    <cellStyle name="SAPBEXaggData 14 2 3 4 3 2 2" xfId="21030"/>
    <cellStyle name="SAPBEXaggData 14 2 3 4 3 3" xfId="21031"/>
    <cellStyle name="SAPBEXaggData 14 2 3 4 4" xfId="21032"/>
    <cellStyle name="SAPBEXaggData 14 2 3 4 4 2" xfId="21033"/>
    <cellStyle name="SAPBEXaggData 14 2 3 4 4 2 2" xfId="21034"/>
    <cellStyle name="SAPBEXaggData 14 2 3 4 4 3" xfId="21035"/>
    <cellStyle name="SAPBEXaggData 14 2 3 4 5" xfId="21036"/>
    <cellStyle name="SAPBEXaggData 14 2 3 4 5 2" xfId="21037"/>
    <cellStyle name="SAPBEXaggData 14 2 3 4 5 3" xfId="21038"/>
    <cellStyle name="SAPBEXaggData 14 2 3 4 6" xfId="21039"/>
    <cellStyle name="SAPBEXaggData 14 2 3 4 6 2" xfId="21040"/>
    <cellStyle name="SAPBEXaggData 14 2 3 4 6 3" xfId="21041"/>
    <cellStyle name="SAPBEXaggData 14 2 3 4 7" xfId="21042"/>
    <cellStyle name="SAPBEXaggData 14 2 3 4 7 2" xfId="21043"/>
    <cellStyle name="SAPBEXaggData 14 2 3 4 8" xfId="21044"/>
    <cellStyle name="SAPBEXaggData 14 2 3 4 9" xfId="21045"/>
    <cellStyle name="SAPBEXaggData 14 2 3 5" xfId="1194"/>
    <cellStyle name="SAPBEXaggData 14 2 3 5 10" xfId="21046"/>
    <cellStyle name="SAPBEXaggData 14 2 3 5 11" xfId="21047"/>
    <cellStyle name="SAPBEXaggData 14 2 3 5 2" xfId="1195"/>
    <cellStyle name="SAPBEXaggData 14 2 3 5 2 10" xfId="21048"/>
    <cellStyle name="SAPBEXaggData 14 2 3 5 2 2" xfId="1196"/>
    <cellStyle name="SAPBEXaggData 14 2 3 5 2 2 2" xfId="21049"/>
    <cellStyle name="SAPBEXaggData 14 2 3 5 2 2 2 2" xfId="21050"/>
    <cellStyle name="SAPBEXaggData 14 2 3 5 2 2 3" xfId="21051"/>
    <cellStyle name="SAPBEXaggData 14 2 3 5 2 3" xfId="1197"/>
    <cellStyle name="SAPBEXaggData 14 2 3 5 2 3 2" xfId="21052"/>
    <cellStyle name="SAPBEXaggData 14 2 3 5 2 3 2 2" xfId="21053"/>
    <cellStyle name="SAPBEXaggData 14 2 3 5 2 3 3" xfId="21054"/>
    <cellStyle name="SAPBEXaggData 14 2 3 5 2 4" xfId="21055"/>
    <cellStyle name="SAPBEXaggData 14 2 3 5 2 4 2" xfId="21056"/>
    <cellStyle name="SAPBEXaggData 14 2 3 5 2 4 3" xfId="21057"/>
    <cellStyle name="SAPBEXaggData 14 2 3 5 2 5" xfId="21058"/>
    <cellStyle name="SAPBEXaggData 14 2 3 5 2 5 2" xfId="21059"/>
    <cellStyle name="SAPBEXaggData 14 2 3 5 2 5 3" xfId="21060"/>
    <cellStyle name="SAPBEXaggData 14 2 3 5 2 6" xfId="21061"/>
    <cellStyle name="SAPBEXaggData 14 2 3 5 2 6 2" xfId="21062"/>
    <cellStyle name="SAPBEXaggData 14 2 3 5 2 6 3" xfId="21063"/>
    <cellStyle name="SAPBEXaggData 14 2 3 5 2 7" xfId="21064"/>
    <cellStyle name="SAPBEXaggData 14 2 3 5 2 7 2" xfId="21065"/>
    <cellStyle name="SAPBEXaggData 14 2 3 5 2 8" xfId="21066"/>
    <cellStyle name="SAPBEXaggData 14 2 3 5 2 9" xfId="21067"/>
    <cellStyle name="SAPBEXaggData 14 2 3 5 3" xfId="1198"/>
    <cellStyle name="SAPBEXaggData 14 2 3 5 3 2" xfId="21068"/>
    <cellStyle name="SAPBEXaggData 14 2 3 5 3 2 2" xfId="21069"/>
    <cellStyle name="SAPBEXaggData 14 2 3 5 3 3" xfId="21070"/>
    <cellStyle name="SAPBEXaggData 14 2 3 5 4" xfId="1199"/>
    <cellStyle name="SAPBEXaggData 14 2 3 5 4 2" xfId="21071"/>
    <cellStyle name="SAPBEXaggData 14 2 3 5 4 2 2" xfId="21072"/>
    <cellStyle name="SAPBEXaggData 14 2 3 5 4 3" xfId="21073"/>
    <cellStyle name="SAPBEXaggData 14 2 3 5 5" xfId="21074"/>
    <cellStyle name="SAPBEXaggData 14 2 3 5 5 2" xfId="21075"/>
    <cellStyle name="SAPBEXaggData 14 2 3 5 5 3" xfId="21076"/>
    <cellStyle name="SAPBEXaggData 14 2 3 5 6" xfId="21077"/>
    <cellStyle name="SAPBEXaggData 14 2 3 5 6 2" xfId="21078"/>
    <cellStyle name="SAPBEXaggData 14 2 3 5 6 3" xfId="21079"/>
    <cellStyle name="SAPBEXaggData 14 2 3 5 7" xfId="21080"/>
    <cellStyle name="SAPBEXaggData 14 2 3 5 7 2" xfId="21081"/>
    <cellStyle name="SAPBEXaggData 14 2 3 5 7 3" xfId="21082"/>
    <cellStyle name="SAPBEXaggData 14 2 3 5 8" xfId="21083"/>
    <cellStyle name="SAPBEXaggData 14 2 3 5 8 2" xfId="21084"/>
    <cellStyle name="SAPBEXaggData 14 2 3 5 9" xfId="21085"/>
    <cellStyle name="SAPBEXaggData 14 2 3 6" xfId="1200"/>
    <cellStyle name="SAPBEXaggData 14 2 3 6 2" xfId="1201"/>
    <cellStyle name="SAPBEXaggData 14 2 3 6 2 2" xfId="1202"/>
    <cellStyle name="SAPBEXaggData 14 2 3 6 2 2 2" xfId="21086"/>
    <cellStyle name="SAPBEXaggData 14 2 3 6 2 2 3" xfId="21087"/>
    <cellStyle name="SAPBEXaggData 14 2 3 6 2 3" xfId="1203"/>
    <cellStyle name="SAPBEXaggData 14 2 3 6 2 3 2" xfId="21088"/>
    <cellStyle name="SAPBEXaggData 14 2 3 6 2 3 3" xfId="21089"/>
    <cellStyle name="SAPBEXaggData 14 2 3 6 2 4" xfId="21090"/>
    <cellStyle name="SAPBEXaggData 14 2 3 6 2 5" xfId="21091"/>
    <cellStyle name="SAPBEXaggData 14 2 3 6 3" xfId="1204"/>
    <cellStyle name="SAPBEXaggData 14 2 3 6 3 2" xfId="21092"/>
    <cellStyle name="SAPBEXaggData 14 2 3 6 3 3" xfId="21093"/>
    <cellStyle name="SAPBEXaggData 14 2 3 6 4" xfId="1205"/>
    <cellStyle name="SAPBEXaggData 14 2 3 6 4 2" xfId="21094"/>
    <cellStyle name="SAPBEXaggData 14 2 3 6 4 3" xfId="21095"/>
    <cellStyle name="SAPBEXaggData 14 2 3 6 5" xfId="21096"/>
    <cellStyle name="SAPBEXaggData 14 2 3 6 5 2" xfId="21097"/>
    <cellStyle name="SAPBEXaggData 14 2 3 6 6" xfId="21098"/>
    <cellStyle name="SAPBEXaggData 14 2 3 6 7" xfId="21099"/>
    <cellStyle name="SAPBEXaggData 14 2 3 7" xfId="1206"/>
    <cellStyle name="SAPBEXaggData 14 2 3 7 2" xfId="1207"/>
    <cellStyle name="SAPBEXaggData 14 2 3 7 2 2" xfId="1208"/>
    <cellStyle name="SAPBEXaggData 14 2 3 7 2 2 2" xfId="21100"/>
    <cellStyle name="SAPBEXaggData 14 2 3 7 2 2 3" xfId="21101"/>
    <cellStyle name="SAPBEXaggData 14 2 3 7 2 3" xfId="1209"/>
    <cellStyle name="SAPBEXaggData 14 2 3 7 2 3 2" xfId="21102"/>
    <cellStyle name="SAPBEXaggData 14 2 3 7 2 3 3" xfId="21103"/>
    <cellStyle name="SAPBEXaggData 14 2 3 7 2 4" xfId="21104"/>
    <cellStyle name="SAPBEXaggData 14 2 3 7 2 5" xfId="21105"/>
    <cellStyle name="SAPBEXaggData 14 2 3 7 3" xfId="1210"/>
    <cellStyle name="SAPBEXaggData 14 2 3 7 3 2" xfId="21106"/>
    <cellStyle name="SAPBEXaggData 14 2 3 7 3 3" xfId="21107"/>
    <cellStyle name="SAPBEXaggData 14 2 3 7 4" xfId="1211"/>
    <cellStyle name="SAPBEXaggData 14 2 3 7 4 2" xfId="21108"/>
    <cellStyle name="SAPBEXaggData 14 2 3 7 4 3" xfId="21109"/>
    <cellStyle name="SAPBEXaggData 14 2 3 7 5" xfId="21110"/>
    <cellStyle name="SAPBEXaggData 14 2 3 7 6" xfId="21111"/>
    <cellStyle name="SAPBEXaggData 14 2 3 8" xfId="1212"/>
    <cellStyle name="SAPBEXaggData 14 2 3 8 2" xfId="1213"/>
    <cellStyle name="SAPBEXaggData 14 2 3 8 2 2" xfId="21112"/>
    <cellStyle name="SAPBEXaggData 14 2 3 8 2 3" xfId="21113"/>
    <cellStyle name="SAPBEXaggData 14 2 3 8 3" xfId="1214"/>
    <cellStyle name="SAPBEXaggData 14 2 3 8 3 2" xfId="21114"/>
    <cellStyle name="SAPBEXaggData 14 2 3 8 3 3" xfId="21115"/>
    <cellStyle name="SAPBEXaggData 14 2 3 8 4" xfId="21116"/>
    <cellStyle name="SAPBEXaggData 14 2 3 8 5" xfId="21117"/>
    <cellStyle name="SAPBEXaggData 14 2 3 9" xfId="1215"/>
    <cellStyle name="SAPBEXaggData 14 2 3 9 2" xfId="1216"/>
    <cellStyle name="SAPBEXaggData 14 2 3 9 2 2" xfId="21118"/>
    <cellStyle name="SAPBEXaggData 14 2 3 9 2 3" xfId="21119"/>
    <cellStyle name="SAPBEXaggData 14 2 3 9 3" xfId="1217"/>
    <cellStyle name="SAPBEXaggData 14 2 3 9 3 2" xfId="21120"/>
    <cellStyle name="SAPBEXaggData 14 2 3 9 3 3" xfId="21121"/>
    <cellStyle name="SAPBEXaggData 14 2 3 9 4" xfId="21122"/>
    <cellStyle name="SAPBEXaggData 14 2 3 9 5" xfId="21123"/>
    <cellStyle name="SAPBEXaggData 14 2 4" xfId="1218"/>
    <cellStyle name="SAPBEXaggData 14 2 4 2" xfId="1219"/>
    <cellStyle name="SAPBEXaggData 14 2 4 2 2" xfId="1220"/>
    <cellStyle name="SAPBEXaggData 14 2 4 2 2 2" xfId="21124"/>
    <cellStyle name="SAPBEXaggData 14 2 4 2 2 2 2" xfId="21125"/>
    <cellStyle name="SAPBEXaggData 14 2 4 2 2 2 2 2" xfId="21126"/>
    <cellStyle name="SAPBEXaggData 14 2 4 2 2 2 3" xfId="21127"/>
    <cellStyle name="SAPBEXaggData 14 2 4 2 2 3" xfId="21128"/>
    <cellStyle name="SAPBEXaggData 14 2 4 2 2 3 2" xfId="21129"/>
    <cellStyle name="SAPBEXaggData 14 2 4 2 2 3 3" xfId="21130"/>
    <cellStyle name="SAPBEXaggData 14 2 4 2 2 4" xfId="21131"/>
    <cellStyle name="SAPBEXaggData 14 2 4 2 2 4 2" xfId="21132"/>
    <cellStyle name="SAPBEXaggData 14 2 4 2 2 4 3" xfId="21133"/>
    <cellStyle name="SAPBEXaggData 14 2 4 2 2 5" xfId="21134"/>
    <cellStyle name="SAPBEXaggData 14 2 4 2 2 5 2" xfId="21135"/>
    <cellStyle name="SAPBEXaggData 14 2 4 2 2 6" xfId="21136"/>
    <cellStyle name="SAPBEXaggData 14 2 4 2 2 7" xfId="21137"/>
    <cellStyle name="SAPBEXaggData 14 2 4 2 2 8" xfId="21138"/>
    <cellStyle name="SAPBEXaggData 14 2 4 2 2 9" xfId="21139"/>
    <cellStyle name="SAPBEXaggData 14 2 4 2 3" xfId="21140"/>
    <cellStyle name="SAPBEXaggData 14 2 4 2 3 2" xfId="21141"/>
    <cellStyle name="SAPBEXaggData 14 2 4 2 3 2 2" xfId="21142"/>
    <cellStyle name="SAPBEXaggData 14 2 4 2 3 3" xfId="21143"/>
    <cellStyle name="SAPBEXaggData 14 2 4 2 4" xfId="21144"/>
    <cellStyle name="SAPBEXaggData 14 2 4 2 4 2" xfId="21145"/>
    <cellStyle name="SAPBEXaggData 14 2 4 2 4 3" xfId="21146"/>
    <cellStyle name="SAPBEXaggData 14 2 4 2 5" xfId="21147"/>
    <cellStyle name="SAPBEXaggData 14 2 4 2 6" xfId="21148"/>
    <cellStyle name="SAPBEXaggData 14 2 4 3" xfId="1221"/>
    <cellStyle name="SAPBEXaggData 14 2 4 3 2" xfId="21149"/>
    <cellStyle name="SAPBEXaggData 14 2 4 3 2 2" xfId="21150"/>
    <cellStyle name="SAPBEXaggData 14 2 4 3 2 2 2" xfId="21151"/>
    <cellStyle name="SAPBEXaggData 14 2 4 3 2 3" xfId="21152"/>
    <cellStyle name="SAPBEXaggData 14 2 4 3 3" xfId="21153"/>
    <cellStyle name="SAPBEXaggData 14 2 4 3 3 2" xfId="21154"/>
    <cellStyle name="SAPBEXaggData 14 2 4 3 3 3" xfId="21155"/>
    <cellStyle name="SAPBEXaggData 14 2 4 3 4" xfId="21156"/>
    <cellStyle name="SAPBEXaggData 14 2 4 3 4 2" xfId="21157"/>
    <cellStyle name="SAPBEXaggData 14 2 4 3 4 3" xfId="21158"/>
    <cellStyle name="SAPBEXaggData 14 2 4 3 5" xfId="21159"/>
    <cellStyle name="SAPBEXaggData 14 2 4 3 5 2" xfId="21160"/>
    <cellStyle name="SAPBEXaggData 14 2 4 3 5 3" xfId="21161"/>
    <cellStyle name="SAPBEXaggData 14 2 4 3 6" xfId="21162"/>
    <cellStyle name="SAPBEXaggData 14 2 4 3 6 2" xfId="21163"/>
    <cellStyle name="SAPBEXaggData 14 2 4 3 7" xfId="21164"/>
    <cellStyle name="SAPBEXaggData 14 2 4 3 8" xfId="21165"/>
    <cellStyle name="SAPBEXaggData 14 2 4 3 9" xfId="21166"/>
    <cellStyle name="SAPBEXaggData 14 2 4 4" xfId="1222"/>
    <cellStyle name="SAPBEXaggData 14 2 4 4 2" xfId="21167"/>
    <cellStyle name="SAPBEXaggData 14 2 4 4 2 2" xfId="21168"/>
    <cellStyle name="SAPBEXaggData 14 2 4 4 3" xfId="21169"/>
    <cellStyle name="SAPBEXaggData 14 2 4 5" xfId="21170"/>
    <cellStyle name="SAPBEXaggData 14 2 4 5 2" xfId="21171"/>
    <cellStyle name="SAPBEXaggData 14 2 4 5 3" xfId="21172"/>
    <cellStyle name="SAPBEXaggData 14 2 4 6" xfId="21173"/>
    <cellStyle name="SAPBEXaggData 14 2 5" xfId="1223"/>
    <cellStyle name="SAPBEXaggData 14 2 5 2" xfId="1224"/>
    <cellStyle name="SAPBEXaggData 14 2 5 2 2" xfId="21174"/>
    <cellStyle name="SAPBEXaggData 14 2 5 2 2 2" xfId="21175"/>
    <cellStyle name="SAPBEXaggData 14 2 5 2 2 2 2" xfId="21176"/>
    <cellStyle name="SAPBEXaggData 14 2 5 2 2 3" xfId="21177"/>
    <cellStyle name="SAPBEXaggData 14 2 5 2 3" xfId="21178"/>
    <cellStyle name="SAPBEXaggData 14 2 5 2 3 2" xfId="21179"/>
    <cellStyle name="SAPBEXaggData 14 2 5 2 3 2 2" xfId="21180"/>
    <cellStyle name="SAPBEXaggData 14 2 5 2 3 3" xfId="21181"/>
    <cellStyle name="SAPBEXaggData 14 2 5 2 4" xfId="21182"/>
    <cellStyle name="SAPBEXaggData 14 2 5 2 4 2" xfId="21183"/>
    <cellStyle name="SAPBEXaggData 14 2 5 2 4 3" xfId="21184"/>
    <cellStyle name="SAPBEXaggData 14 2 5 2 5" xfId="21185"/>
    <cellStyle name="SAPBEXaggData 14 2 5 2 5 2" xfId="21186"/>
    <cellStyle name="SAPBEXaggData 14 2 5 2 6" xfId="21187"/>
    <cellStyle name="SAPBEXaggData 14 2 5 2 7" xfId="21188"/>
    <cellStyle name="SAPBEXaggData 14 2 5 2 8" xfId="21189"/>
    <cellStyle name="SAPBEXaggData 14 2 5 2 9" xfId="21190"/>
    <cellStyle name="SAPBEXaggData 14 2 5 3" xfId="1225"/>
    <cellStyle name="SAPBEXaggData 14 2 5 3 2" xfId="21191"/>
    <cellStyle name="SAPBEXaggData 14 2 5 3 2 2" xfId="21192"/>
    <cellStyle name="SAPBEXaggData 14 2 5 3 3" xfId="21193"/>
    <cellStyle name="SAPBEXaggData 14 2 5 4" xfId="1226"/>
    <cellStyle name="SAPBEXaggData 14 2 5 4 2" xfId="21194"/>
    <cellStyle name="SAPBEXaggData 14 2 5 4 3" xfId="21195"/>
    <cellStyle name="SAPBEXaggData 14 2 5 5" xfId="21196"/>
    <cellStyle name="SAPBEXaggData 14 2 5 6" xfId="21197"/>
    <cellStyle name="SAPBEXaggData 14 2 6" xfId="1227"/>
    <cellStyle name="SAPBEXaggData 14 2 6 10" xfId="21198"/>
    <cellStyle name="SAPBEXaggData 14 2 6 11" xfId="21199"/>
    <cellStyle name="SAPBEXaggData 14 2 6 2" xfId="1228"/>
    <cellStyle name="SAPBEXaggData 14 2 6 2 10" xfId="21200"/>
    <cellStyle name="SAPBEXaggData 14 2 6 2 2" xfId="1229"/>
    <cellStyle name="SAPBEXaggData 14 2 6 2 2 2" xfId="21201"/>
    <cellStyle name="SAPBEXaggData 14 2 6 2 2 2 2" xfId="21202"/>
    <cellStyle name="SAPBEXaggData 14 2 6 2 2 3" xfId="21203"/>
    <cellStyle name="SAPBEXaggData 14 2 6 2 3" xfId="21204"/>
    <cellStyle name="SAPBEXaggData 14 2 6 2 3 2" xfId="21205"/>
    <cellStyle name="SAPBEXaggData 14 2 6 2 3 2 2" xfId="21206"/>
    <cellStyle name="SAPBEXaggData 14 2 6 2 3 3" xfId="21207"/>
    <cellStyle name="SAPBEXaggData 14 2 6 2 4" xfId="21208"/>
    <cellStyle name="SAPBEXaggData 14 2 6 2 4 2" xfId="21209"/>
    <cellStyle name="SAPBEXaggData 14 2 6 2 4 3" xfId="21210"/>
    <cellStyle name="SAPBEXaggData 14 2 6 2 5" xfId="21211"/>
    <cellStyle name="SAPBEXaggData 14 2 6 2 5 2" xfId="21212"/>
    <cellStyle name="SAPBEXaggData 14 2 6 2 5 3" xfId="21213"/>
    <cellStyle name="SAPBEXaggData 14 2 6 2 6" xfId="21214"/>
    <cellStyle name="SAPBEXaggData 14 2 6 2 6 2" xfId="21215"/>
    <cellStyle name="SAPBEXaggData 14 2 6 2 7" xfId="21216"/>
    <cellStyle name="SAPBEXaggData 14 2 6 2 8" xfId="21217"/>
    <cellStyle name="SAPBEXaggData 14 2 6 2 9" xfId="21218"/>
    <cellStyle name="SAPBEXaggData 14 2 6 3" xfId="1230"/>
    <cellStyle name="SAPBEXaggData 14 2 6 3 2" xfId="21219"/>
    <cellStyle name="SAPBEXaggData 14 2 6 3 2 2" xfId="21220"/>
    <cellStyle name="SAPBEXaggData 14 2 6 3 3" xfId="21221"/>
    <cellStyle name="SAPBEXaggData 14 2 6 4" xfId="21222"/>
    <cellStyle name="SAPBEXaggData 14 2 6 4 2" xfId="21223"/>
    <cellStyle name="SAPBEXaggData 14 2 6 4 2 2" xfId="21224"/>
    <cellStyle name="SAPBEXaggData 14 2 6 4 3" xfId="21225"/>
    <cellStyle name="SAPBEXaggData 14 2 6 5" xfId="21226"/>
    <cellStyle name="SAPBEXaggData 14 2 6 5 2" xfId="21227"/>
    <cellStyle name="SAPBEXaggData 14 2 6 5 3" xfId="21228"/>
    <cellStyle name="SAPBEXaggData 14 2 6 6" xfId="21229"/>
    <cellStyle name="SAPBEXaggData 14 2 6 6 2" xfId="21230"/>
    <cellStyle name="SAPBEXaggData 14 2 6 6 3" xfId="21231"/>
    <cellStyle name="SAPBEXaggData 14 2 6 7" xfId="21232"/>
    <cellStyle name="SAPBEXaggData 14 2 6 7 2" xfId="21233"/>
    <cellStyle name="SAPBEXaggData 14 2 6 8" xfId="21234"/>
    <cellStyle name="SAPBEXaggData 14 2 6 9" xfId="21235"/>
    <cellStyle name="SAPBEXaggData 14 2 7" xfId="1231"/>
    <cellStyle name="SAPBEXaggData 14 2 7 10" xfId="21236"/>
    <cellStyle name="SAPBEXaggData 14 2 7 11" xfId="21237"/>
    <cellStyle name="SAPBEXaggData 14 2 7 2" xfId="1232"/>
    <cellStyle name="SAPBEXaggData 14 2 7 2 10" xfId="21238"/>
    <cellStyle name="SAPBEXaggData 14 2 7 2 2" xfId="1233"/>
    <cellStyle name="SAPBEXaggData 14 2 7 2 2 2" xfId="21239"/>
    <cellStyle name="SAPBEXaggData 14 2 7 2 2 2 2" xfId="21240"/>
    <cellStyle name="SAPBEXaggData 14 2 7 2 2 3" xfId="21241"/>
    <cellStyle name="SAPBEXaggData 14 2 7 2 3" xfId="1234"/>
    <cellStyle name="SAPBEXaggData 14 2 7 2 3 2" xfId="21242"/>
    <cellStyle name="SAPBEXaggData 14 2 7 2 3 2 2" xfId="21243"/>
    <cellStyle name="SAPBEXaggData 14 2 7 2 3 3" xfId="21244"/>
    <cellStyle name="SAPBEXaggData 14 2 7 2 4" xfId="21245"/>
    <cellStyle name="SAPBEXaggData 14 2 7 2 4 2" xfId="21246"/>
    <cellStyle name="SAPBEXaggData 14 2 7 2 4 3" xfId="21247"/>
    <cellStyle name="SAPBEXaggData 14 2 7 2 5" xfId="21248"/>
    <cellStyle name="SAPBEXaggData 14 2 7 2 5 2" xfId="21249"/>
    <cellStyle name="SAPBEXaggData 14 2 7 2 5 3" xfId="21250"/>
    <cellStyle name="SAPBEXaggData 14 2 7 2 6" xfId="21251"/>
    <cellStyle name="SAPBEXaggData 14 2 7 2 6 2" xfId="21252"/>
    <cellStyle name="SAPBEXaggData 14 2 7 2 6 3" xfId="21253"/>
    <cellStyle name="SAPBEXaggData 14 2 7 2 7" xfId="21254"/>
    <cellStyle name="SAPBEXaggData 14 2 7 2 7 2" xfId="21255"/>
    <cellStyle name="SAPBEXaggData 14 2 7 2 8" xfId="21256"/>
    <cellStyle name="SAPBEXaggData 14 2 7 2 9" xfId="21257"/>
    <cellStyle name="SAPBEXaggData 14 2 7 3" xfId="1235"/>
    <cellStyle name="SAPBEXaggData 14 2 7 3 2" xfId="21258"/>
    <cellStyle name="SAPBEXaggData 14 2 7 3 2 2" xfId="21259"/>
    <cellStyle name="SAPBEXaggData 14 2 7 3 3" xfId="21260"/>
    <cellStyle name="SAPBEXaggData 14 2 7 4" xfId="1236"/>
    <cellStyle name="SAPBEXaggData 14 2 7 4 2" xfId="21261"/>
    <cellStyle name="SAPBEXaggData 14 2 7 4 2 2" xfId="21262"/>
    <cellStyle name="SAPBEXaggData 14 2 7 4 3" xfId="21263"/>
    <cellStyle name="SAPBEXaggData 14 2 7 5" xfId="21264"/>
    <cellStyle name="SAPBEXaggData 14 2 7 5 2" xfId="21265"/>
    <cellStyle name="SAPBEXaggData 14 2 7 5 3" xfId="21266"/>
    <cellStyle name="SAPBEXaggData 14 2 7 6" xfId="21267"/>
    <cellStyle name="SAPBEXaggData 14 2 7 6 2" xfId="21268"/>
    <cellStyle name="SAPBEXaggData 14 2 7 6 3" xfId="21269"/>
    <cellStyle name="SAPBEXaggData 14 2 7 7" xfId="21270"/>
    <cellStyle name="SAPBEXaggData 14 2 7 7 2" xfId="21271"/>
    <cellStyle name="SAPBEXaggData 14 2 7 7 3" xfId="21272"/>
    <cellStyle name="SAPBEXaggData 14 2 7 8" xfId="21273"/>
    <cellStyle name="SAPBEXaggData 14 2 7 8 2" xfId="21274"/>
    <cellStyle name="SAPBEXaggData 14 2 7 9" xfId="21275"/>
    <cellStyle name="SAPBEXaggData 14 2 8" xfId="1237"/>
    <cellStyle name="SAPBEXaggData 14 2 8 2" xfId="1238"/>
    <cellStyle name="SAPBEXaggData 14 2 8 2 2" xfId="1239"/>
    <cellStyle name="SAPBEXaggData 14 2 8 2 2 2" xfId="21276"/>
    <cellStyle name="SAPBEXaggData 14 2 8 2 2 3" xfId="21277"/>
    <cellStyle name="SAPBEXaggData 14 2 8 2 3" xfId="1240"/>
    <cellStyle name="SAPBEXaggData 14 2 8 2 3 2" xfId="21278"/>
    <cellStyle name="SAPBEXaggData 14 2 8 2 3 3" xfId="21279"/>
    <cellStyle name="SAPBEXaggData 14 2 8 2 4" xfId="21280"/>
    <cellStyle name="SAPBEXaggData 14 2 8 2 5" xfId="21281"/>
    <cellStyle name="SAPBEXaggData 14 2 8 3" xfId="1241"/>
    <cellStyle name="SAPBEXaggData 14 2 8 3 2" xfId="21282"/>
    <cellStyle name="SAPBEXaggData 14 2 8 3 3" xfId="21283"/>
    <cellStyle name="SAPBEXaggData 14 2 8 4" xfId="1242"/>
    <cellStyle name="SAPBEXaggData 14 2 8 4 2" xfId="21284"/>
    <cellStyle name="SAPBEXaggData 14 2 8 4 3" xfId="21285"/>
    <cellStyle name="SAPBEXaggData 14 2 8 5" xfId="21286"/>
    <cellStyle name="SAPBEXaggData 14 2 8 5 2" xfId="21287"/>
    <cellStyle name="SAPBEXaggData 14 2 8 6" xfId="21288"/>
    <cellStyle name="SAPBEXaggData 14 2 8 7" xfId="21289"/>
    <cellStyle name="SAPBEXaggData 14 2 9" xfId="1243"/>
    <cellStyle name="SAPBEXaggData 14 2 9 2" xfId="1244"/>
    <cellStyle name="SAPBEXaggData 14 2 9 2 2" xfId="1245"/>
    <cellStyle name="SAPBEXaggData 14 2 9 2 2 2" xfId="21290"/>
    <cellStyle name="SAPBEXaggData 14 2 9 2 2 3" xfId="21291"/>
    <cellStyle name="SAPBEXaggData 14 2 9 2 3" xfId="1246"/>
    <cellStyle name="SAPBEXaggData 14 2 9 2 3 2" xfId="21292"/>
    <cellStyle name="SAPBEXaggData 14 2 9 2 3 3" xfId="21293"/>
    <cellStyle name="SAPBEXaggData 14 2 9 2 4" xfId="21294"/>
    <cellStyle name="SAPBEXaggData 14 2 9 2 5" xfId="21295"/>
    <cellStyle name="SAPBEXaggData 14 2 9 3" xfId="1247"/>
    <cellStyle name="SAPBEXaggData 14 2 9 3 2" xfId="21296"/>
    <cellStyle name="SAPBEXaggData 14 2 9 3 3" xfId="21297"/>
    <cellStyle name="SAPBEXaggData 14 2 9 4" xfId="1248"/>
    <cellStyle name="SAPBEXaggData 14 2 9 4 2" xfId="21298"/>
    <cellStyle name="SAPBEXaggData 14 2 9 4 3" xfId="21299"/>
    <cellStyle name="SAPBEXaggData 14 2 9 5" xfId="21300"/>
    <cellStyle name="SAPBEXaggData 14 2 9 6" xfId="21301"/>
    <cellStyle name="SAPBEXaggData 14 3" xfId="21302"/>
    <cellStyle name="SAPBEXaggData 14 3 2" xfId="21303"/>
    <cellStyle name="SAPBEXaggData 14 3 3" xfId="21304"/>
    <cellStyle name="SAPBEXaggData 14 4" xfId="21305"/>
    <cellStyle name="SAPBEXaggData 15" xfId="1249"/>
    <cellStyle name="SAPBEXaggData 15 10" xfId="1250"/>
    <cellStyle name="SAPBEXaggData 15 10 2" xfId="1251"/>
    <cellStyle name="SAPBEXaggData 15 10 2 2" xfId="21306"/>
    <cellStyle name="SAPBEXaggData 15 10 2 3" xfId="21307"/>
    <cellStyle name="SAPBEXaggData 15 10 3" xfId="1252"/>
    <cellStyle name="SAPBEXaggData 15 10 3 2" xfId="21308"/>
    <cellStyle name="SAPBEXaggData 15 10 3 3" xfId="21309"/>
    <cellStyle name="SAPBEXaggData 15 10 4" xfId="21310"/>
    <cellStyle name="SAPBEXaggData 15 10 5" xfId="21311"/>
    <cellStyle name="SAPBEXaggData 15 11" xfId="1253"/>
    <cellStyle name="SAPBEXaggData 15 11 2" xfId="1254"/>
    <cellStyle name="SAPBEXaggData 15 11 2 2" xfId="21312"/>
    <cellStyle name="SAPBEXaggData 15 11 2 3" xfId="21313"/>
    <cellStyle name="SAPBEXaggData 15 11 3" xfId="1255"/>
    <cellStyle name="SAPBEXaggData 15 11 3 2" xfId="21314"/>
    <cellStyle name="SAPBEXaggData 15 11 3 3" xfId="21315"/>
    <cellStyle name="SAPBEXaggData 15 11 4" xfId="21316"/>
    <cellStyle name="SAPBEXaggData 15 11 5" xfId="21317"/>
    <cellStyle name="SAPBEXaggData 15 12" xfId="1256"/>
    <cellStyle name="SAPBEXaggData 15 12 2" xfId="1257"/>
    <cellStyle name="SAPBEXaggData 15 12 2 2" xfId="21318"/>
    <cellStyle name="SAPBEXaggData 15 12 2 3" xfId="21319"/>
    <cellStyle name="SAPBEXaggData 15 12 3" xfId="1258"/>
    <cellStyle name="SAPBEXaggData 15 12 3 2" xfId="21320"/>
    <cellStyle name="SAPBEXaggData 15 12 3 3" xfId="21321"/>
    <cellStyle name="SAPBEXaggData 15 12 4" xfId="21322"/>
    <cellStyle name="SAPBEXaggData 15 12 5" xfId="21323"/>
    <cellStyle name="SAPBEXaggData 15 13" xfId="21324"/>
    <cellStyle name="SAPBEXaggData 15 13 2" xfId="21325"/>
    <cellStyle name="SAPBEXaggData 15 13 3" xfId="21326"/>
    <cellStyle name="SAPBEXaggData 15 14" xfId="21327"/>
    <cellStyle name="SAPBEXaggData 15 2" xfId="1259"/>
    <cellStyle name="SAPBEXaggData 15 2 10" xfId="1260"/>
    <cellStyle name="SAPBEXaggData 15 2 10 2" xfId="1261"/>
    <cellStyle name="SAPBEXaggData 15 2 10 2 2" xfId="21328"/>
    <cellStyle name="SAPBEXaggData 15 2 10 2 3" xfId="21329"/>
    <cellStyle name="SAPBEXaggData 15 2 10 3" xfId="1262"/>
    <cellStyle name="SAPBEXaggData 15 2 10 3 2" xfId="21330"/>
    <cellStyle name="SAPBEXaggData 15 2 10 3 3" xfId="21331"/>
    <cellStyle name="SAPBEXaggData 15 2 10 4" xfId="21332"/>
    <cellStyle name="SAPBEXaggData 15 2 10 5" xfId="21333"/>
    <cellStyle name="SAPBEXaggData 15 2 11" xfId="21334"/>
    <cellStyle name="SAPBEXaggData 15 2 11 2" xfId="21335"/>
    <cellStyle name="SAPBEXaggData 15 2 11 3" xfId="21336"/>
    <cellStyle name="SAPBEXaggData 15 2 12" xfId="21337"/>
    <cellStyle name="SAPBEXaggData 15 2 2" xfId="1263"/>
    <cellStyle name="SAPBEXaggData 15 2 2 2" xfId="1264"/>
    <cellStyle name="SAPBEXaggData 15 2 2 2 2" xfId="1265"/>
    <cellStyle name="SAPBEXaggData 15 2 2 2 2 2" xfId="21338"/>
    <cellStyle name="SAPBEXaggData 15 2 2 2 2 2 2" xfId="21339"/>
    <cellStyle name="SAPBEXaggData 15 2 2 2 2 2 2 2" xfId="21340"/>
    <cellStyle name="SAPBEXaggData 15 2 2 2 2 2 3" xfId="21341"/>
    <cellStyle name="SAPBEXaggData 15 2 2 2 2 3" xfId="21342"/>
    <cellStyle name="SAPBEXaggData 15 2 2 2 2 3 2" xfId="21343"/>
    <cellStyle name="SAPBEXaggData 15 2 2 2 2 3 3" xfId="21344"/>
    <cellStyle name="SAPBEXaggData 15 2 2 2 2 4" xfId="21345"/>
    <cellStyle name="SAPBEXaggData 15 2 2 2 2 4 2" xfId="21346"/>
    <cellStyle name="SAPBEXaggData 15 2 2 2 2 4 3" xfId="21347"/>
    <cellStyle name="SAPBEXaggData 15 2 2 2 2 5" xfId="21348"/>
    <cellStyle name="SAPBEXaggData 15 2 2 2 2 5 2" xfId="21349"/>
    <cellStyle name="SAPBEXaggData 15 2 2 2 2 6" xfId="21350"/>
    <cellStyle name="SAPBEXaggData 15 2 2 2 2 7" xfId="21351"/>
    <cellStyle name="SAPBEXaggData 15 2 2 2 2 8" xfId="21352"/>
    <cellStyle name="SAPBEXaggData 15 2 2 2 2 9" xfId="21353"/>
    <cellStyle name="SAPBEXaggData 15 2 2 2 3" xfId="21354"/>
    <cellStyle name="SAPBEXaggData 15 2 2 2 3 2" xfId="21355"/>
    <cellStyle name="SAPBEXaggData 15 2 2 2 3 2 2" xfId="21356"/>
    <cellStyle name="SAPBEXaggData 15 2 2 2 3 3" xfId="21357"/>
    <cellStyle name="SAPBEXaggData 15 2 2 2 4" xfId="21358"/>
    <cellStyle name="SAPBEXaggData 15 2 2 2 4 2" xfId="21359"/>
    <cellStyle name="SAPBEXaggData 15 2 2 2 4 3" xfId="21360"/>
    <cellStyle name="SAPBEXaggData 15 2 2 2 5" xfId="21361"/>
    <cellStyle name="SAPBEXaggData 15 2 2 2 6" xfId="21362"/>
    <cellStyle name="SAPBEXaggData 15 2 2 3" xfId="1266"/>
    <cellStyle name="SAPBEXaggData 15 2 2 3 2" xfId="21363"/>
    <cellStyle name="SAPBEXaggData 15 2 2 3 2 2" xfId="21364"/>
    <cellStyle name="SAPBEXaggData 15 2 2 3 2 2 2" xfId="21365"/>
    <cellStyle name="SAPBEXaggData 15 2 2 3 2 3" xfId="21366"/>
    <cellStyle name="SAPBEXaggData 15 2 2 3 3" xfId="21367"/>
    <cellStyle name="SAPBEXaggData 15 2 2 3 3 2" xfId="21368"/>
    <cellStyle name="SAPBEXaggData 15 2 2 3 3 3" xfId="21369"/>
    <cellStyle name="SAPBEXaggData 15 2 2 3 4" xfId="21370"/>
    <cellStyle name="SAPBEXaggData 15 2 2 3 4 2" xfId="21371"/>
    <cellStyle name="SAPBEXaggData 15 2 2 3 4 3" xfId="21372"/>
    <cellStyle name="SAPBEXaggData 15 2 2 3 5" xfId="21373"/>
    <cellStyle name="SAPBEXaggData 15 2 2 3 5 2" xfId="21374"/>
    <cellStyle name="SAPBEXaggData 15 2 2 3 5 3" xfId="21375"/>
    <cellStyle name="SAPBEXaggData 15 2 2 3 6" xfId="21376"/>
    <cellStyle name="SAPBEXaggData 15 2 2 3 6 2" xfId="21377"/>
    <cellStyle name="SAPBEXaggData 15 2 2 3 7" xfId="21378"/>
    <cellStyle name="SAPBEXaggData 15 2 2 3 8" xfId="21379"/>
    <cellStyle name="SAPBEXaggData 15 2 2 3 9" xfId="21380"/>
    <cellStyle name="SAPBEXaggData 15 2 2 4" xfId="1267"/>
    <cellStyle name="SAPBEXaggData 15 2 2 4 2" xfId="21381"/>
    <cellStyle name="SAPBEXaggData 15 2 2 4 2 2" xfId="21382"/>
    <cellStyle name="SAPBEXaggData 15 2 2 4 3" xfId="21383"/>
    <cellStyle name="SAPBEXaggData 15 2 2 5" xfId="21384"/>
    <cellStyle name="SAPBEXaggData 15 2 2 5 2" xfId="21385"/>
    <cellStyle name="SAPBEXaggData 15 2 2 5 3" xfId="21386"/>
    <cellStyle name="SAPBEXaggData 15 2 2 6" xfId="21387"/>
    <cellStyle name="SAPBEXaggData 15 2 3" xfId="1268"/>
    <cellStyle name="SAPBEXaggData 15 2 3 2" xfId="1269"/>
    <cellStyle name="SAPBEXaggData 15 2 3 2 2" xfId="21388"/>
    <cellStyle name="SAPBEXaggData 15 2 3 2 2 2" xfId="21389"/>
    <cellStyle name="SAPBEXaggData 15 2 3 2 2 2 2" xfId="21390"/>
    <cellStyle name="SAPBEXaggData 15 2 3 2 2 3" xfId="21391"/>
    <cellStyle name="SAPBEXaggData 15 2 3 2 3" xfId="21392"/>
    <cellStyle name="SAPBEXaggData 15 2 3 2 3 2" xfId="21393"/>
    <cellStyle name="SAPBEXaggData 15 2 3 2 3 2 2" xfId="21394"/>
    <cellStyle name="SAPBEXaggData 15 2 3 2 3 3" xfId="21395"/>
    <cellStyle name="SAPBEXaggData 15 2 3 2 4" xfId="21396"/>
    <cellStyle name="SAPBEXaggData 15 2 3 2 4 2" xfId="21397"/>
    <cellStyle name="SAPBEXaggData 15 2 3 2 4 3" xfId="21398"/>
    <cellStyle name="SAPBEXaggData 15 2 3 2 5" xfId="21399"/>
    <cellStyle name="SAPBEXaggData 15 2 3 2 5 2" xfId="21400"/>
    <cellStyle name="SAPBEXaggData 15 2 3 2 6" xfId="21401"/>
    <cellStyle name="SAPBEXaggData 15 2 3 2 7" xfId="21402"/>
    <cellStyle name="SAPBEXaggData 15 2 3 2 8" xfId="21403"/>
    <cellStyle name="SAPBEXaggData 15 2 3 2 9" xfId="21404"/>
    <cellStyle name="SAPBEXaggData 15 2 3 3" xfId="1270"/>
    <cellStyle name="SAPBEXaggData 15 2 3 3 2" xfId="21405"/>
    <cellStyle name="SAPBEXaggData 15 2 3 3 2 2" xfId="21406"/>
    <cellStyle name="SAPBEXaggData 15 2 3 3 3" xfId="21407"/>
    <cellStyle name="SAPBEXaggData 15 2 3 4" xfId="1271"/>
    <cellStyle name="SAPBEXaggData 15 2 3 4 2" xfId="21408"/>
    <cellStyle name="SAPBEXaggData 15 2 3 4 3" xfId="21409"/>
    <cellStyle name="SAPBEXaggData 15 2 3 5" xfId="21410"/>
    <cellStyle name="SAPBEXaggData 15 2 3 6" xfId="21411"/>
    <cellStyle name="SAPBEXaggData 15 2 4" xfId="1272"/>
    <cellStyle name="SAPBEXaggData 15 2 4 10" xfId="21412"/>
    <cellStyle name="SAPBEXaggData 15 2 4 11" xfId="21413"/>
    <cellStyle name="SAPBEXaggData 15 2 4 2" xfId="1273"/>
    <cellStyle name="SAPBEXaggData 15 2 4 2 10" xfId="21414"/>
    <cellStyle name="SAPBEXaggData 15 2 4 2 2" xfId="1274"/>
    <cellStyle name="SAPBEXaggData 15 2 4 2 2 2" xfId="21415"/>
    <cellStyle name="SAPBEXaggData 15 2 4 2 2 2 2" xfId="21416"/>
    <cellStyle name="SAPBEXaggData 15 2 4 2 2 3" xfId="21417"/>
    <cellStyle name="SAPBEXaggData 15 2 4 2 3" xfId="21418"/>
    <cellStyle name="SAPBEXaggData 15 2 4 2 3 2" xfId="21419"/>
    <cellStyle name="SAPBEXaggData 15 2 4 2 3 2 2" xfId="21420"/>
    <cellStyle name="SAPBEXaggData 15 2 4 2 3 3" xfId="21421"/>
    <cellStyle name="SAPBEXaggData 15 2 4 2 4" xfId="21422"/>
    <cellStyle name="SAPBEXaggData 15 2 4 2 4 2" xfId="21423"/>
    <cellStyle name="SAPBEXaggData 15 2 4 2 4 3" xfId="21424"/>
    <cellStyle name="SAPBEXaggData 15 2 4 2 5" xfId="21425"/>
    <cellStyle name="SAPBEXaggData 15 2 4 2 5 2" xfId="21426"/>
    <cellStyle name="SAPBEXaggData 15 2 4 2 5 3" xfId="21427"/>
    <cellStyle name="SAPBEXaggData 15 2 4 2 6" xfId="21428"/>
    <cellStyle name="SAPBEXaggData 15 2 4 2 6 2" xfId="21429"/>
    <cellStyle name="SAPBEXaggData 15 2 4 2 7" xfId="21430"/>
    <cellStyle name="SAPBEXaggData 15 2 4 2 8" xfId="21431"/>
    <cellStyle name="SAPBEXaggData 15 2 4 2 9" xfId="21432"/>
    <cellStyle name="SAPBEXaggData 15 2 4 3" xfId="1275"/>
    <cellStyle name="SAPBEXaggData 15 2 4 3 2" xfId="21433"/>
    <cellStyle name="SAPBEXaggData 15 2 4 3 2 2" xfId="21434"/>
    <cellStyle name="SAPBEXaggData 15 2 4 3 3" xfId="21435"/>
    <cellStyle name="SAPBEXaggData 15 2 4 4" xfId="21436"/>
    <cellStyle name="SAPBEXaggData 15 2 4 4 2" xfId="21437"/>
    <cellStyle name="SAPBEXaggData 15 2 4 4 2 2" xfId="21438"/>
    <cellStyle name="SAPBEXaggData 15 2 4 4 3" xfId="21439"/>
    <cellStyle name="SAPBEXaggData 15 2 4 5" xfId="21440"/>
    <cellStyle name="SAPBEXaggData 15 2 4 5 2" xfId="21441"/>
    <cellStyle name="SAPBEXaggData 15 2 4 5 3" xfId="21442"/>
    <cellStyle name="SAPBEXaggData 15 2 4 6" xfId="21443"/>
    <cellStyle name="SAPBEXaggData 15 2 4 6 2" xfId="21444"/>
    <cellStyle name="SAPBEXaggData 15 2 4 6 3" xfId="21445"/>
    <cellStyle name="SAPBEXaggData 15 2 4 7" xfId="21446"/>
    <cellStyle name="SAPBEXaggData 15 2 4 7 2" xfId="21447"/>
    <cellStyle name="SAPBEXaggData 15 2 4 8" xfId="21448"/>
    <cellStyle name="SAPBEXaggData 15 2 4 9" xfId="21449"/>
    <cellStyle name="SAPBEXaggData 15 2 5" xfId="1276"/>
    <cellStyle name="SAPBEXaggData 15 2 5 10" xfId="21450"/>
    <cellStyle name="SAPBEXaggData 15 2 5 11" xfId="21451"/>
    <cellStyle name="SAPBEXaggData 15 2 5 2" xfId="1277"/>
    <cellStyle name="SAPBEXaggData 15 2 5 2 10" xfId="21452"/>
    <cellStyle name="SAPBEXaggData 15 2 5 2 2" xfId="1278"/>
    <cellStyle name="SAPBEXaggData 15 2 5 2 2 2" xfId="21453"/>
    <cellStyle name="SAPBEXaggData 15 2 5 2 2 2 2" xfId="21454"/>
    <cellStyle name="SAPBEXaggData 15 2 5 2 2 3" xfId="21455"/>
    <cellStyle name="SAPBEXaggData 15 2 5 2 3" xfId="1279"/>
    <cellStyle name="SAPBEXaggData 15 2 5 2 3 2" xfId="21456"/>
    <cellStyle name="SAPBEXaggData 15 2 5 2 3 2 2" xfId="21457"/>
    <cellStyle name="SAPBEXaggData 15 2 5 2 3 3" xfId="21458"/>
    <cellStyle name="SAPBEXaggData 15 2 5 2 4" xfId="21459"/>
    <cellStyle name="SAPBEXaggData 15 2 5 2 4 2" xfId="21460"/>
    <cellStyle name="SAPBEXaggData 15 2 5 2 4 3" xfId="21461"/>
    <cellStyle name="SAPBEXaggData 15 2 5 2 5" xfId="21462"/>
    <cellStyle name="SAPBEXaggData 15 2 5 2 5 2" xfId="21463"/>
    <cellStyle name="SAPBEXaggData 15 2 5 2 5 3" xfId="21464"/>
    <cellStyle name="SAPBEXaggData 15 2 5 2 6" xfId="21465"/>
    <cellStyle name="SAPBEXaggData 15 2 5 2 6 2" xfId="21466"/>
    <cellStyle name="SAPBEXaggData 15 2 5 2 6 3" xfId="21467"/>
    <cellStyle name="SAPBEXaggData 15 2 5 2 7" xfId="21468"/>
    <cellStyle name="SAPBEXaggData 15 2 5 2 7 2" xfId="21469"/>
    <cellStyle name="SAPBEXaggData 15 2 5 2 8" xfId="21470"/>
    <cellStyle name="SAPBEXaggData 15 2 5 2 9" xfId="21471"/>
    <cellStyle name="SAPBEXaggData 15 2 5 3" xfId="1280"/>
    <cellStyle name="SAPBEXaggData 15 2 5 3 2" xfId="21472"/>
    <cellStyle name="SAPBEXaggData 15 2 5 3 2 2" xfId="21473"/>
    <cellStyle name="SAPBEXaggData 15 2 5 3 3" xfId="21474"/>
    <cellStyle name="SAPBEXaggData 15 2 5 4" xfId="1281"/>
    <cellStyle name="SAPBEXaggData 15 2 5 4 2" xfId="21475"/>
    <cellStyle name="SAPBEXaggData 15 2 5 4 2 2" xfId="21476"/>
    <cellStyle name="SAPBEXaggData 15 2 5 4 3" xfId="21477"/>
    <cellStyle name="SAPBEXaggData 15 2 5 5" xfId="21478"/>
    <cellStyle name="SAPBEXaggData 15 2 5 5 2" xfId="21479"/>
    <cellStyle name="SAPBEXaggData 15 2 5 5 3" xfId="21480"/>
    <cellStyle name="SAPBEXaggData 15 2 5 6" xfId="21481"/>
    <cellStyle name="SAPBEXaggData 15 2 5 6 2" xfId="21482"/>
    <cellStyle name="SAPBEXaggData 15 2 5 6 3" xfId="21483"/>
    <cellStyle name="SAPBEXaggData 15 2 5 7" xfId="21484"/>
    <cellStyle name="SAPBEXaggData 15 2 5 7 2" xfId="21485"/>
    <cellStyle name="SAPBEXaggData 15 2 5 7 3" xfId="21486"/>
    <cellStyle name="SAPBEXaggData 15 2 5 8" xfId="21487"/>
    <cellStyle name="SAPBEXaggData 15 2 5 8 2" xfId="21488"/>
    <cellStyle name="SAPBEXaggData 15 2 5 9" xfId="21489"/>
    <cellStyle name="SAPBEXaggData 15 2 6" xfId="1282"/>
    <cellStyle name="SAPBEXaggData 15 2 6 2" xfId="1283"/>
    <cellStyle name="SAPBEXaggData 15 2 6 2 2" xfId="1284"/>
    <cellStyle name="SAPBEXaggData 15 2 6 2 2 2" xfId="21490"/>
    <cellStyle name="SAPBEXaggData 15 2 6 2 2 3" xfId="21491"/>
    <cellStyle name="SAPBEXaggData 15 2 6 2 3" xfId="1285"/>
    <cellStyle name="SAPBEXaggData 15 2 6 2 3 2" xfId="21492"/>
    <cellStyle name="SAPBEXaggData 15 2 6 2 3 3" xfId="21493"/>
    <cellStyle name="SAPBEXaggData 15 2 6 2 4" xfId="21494"/>
    <cellStyle name="SAPBEXaggData 15 2 6 2 5" xfId="21495"/>
    <cellStyle name="SAPBEXaggData 15 2 6 3" xfId="1286"/>
    <cellStyle name="SAPBEXaggData 15 2 6 3 2" xfId="21496"/>
    <cellStyle name="SAPBEXaggData 15 2 6 3 3" xfId="21497"/>
    <cellStyle name="SAPBEXaggData 15 2 6 4" xfId="1287"/>
    <cellStyle name="SAPBEXaggData 15 2 6 4 2" xfId="21498"/>
    <cellStyle name="SAPBEXaggData 15 2 6 4 3" xfId="21499"/>
    <cellStyle name="SAPBEXaggData 15 2 6 5" xfId="21500"/>
    <cellStyle name="SAPBEXaggData 15 2 6 5 2" xfId="21501"/>
    <cellStyle name="SAPBEXaggData 15 2 6 6" xfId="21502"/>
    <cellStyle name="SAPBEXaggData 15 2 6 7" xfId="21503"/>
    <cellStyle name="SAPBEXaggData 15 2 7" xfId="1288"/>
    <cellStyle name="SAPBEXaggData 15 2 7 2" xfId="1289"/>
    <cellStyle name="SAPBEXaggData 15 2 7 2 2" xfId="1290"/>
    <cellStyle name="SAPBEXaggData 15 2 7 2 2 2" xfId="21504"/>
    <cellStyle name="SAPBEXaggData 15 2 7 2 2 3" xfId="21505"/>
    <cellStyle name="SAPBEXaggData 15 2 7 2 3" xfId="1291"/>
    <cellStyle name="SAPBEXaggData 15 2 7 2 3 2" xfId="21506"/>
    <cellStyle name="SAPBEXaggData 15 2 7 2 3 3" xfId="21507"/>
    <cellStyle name="SAPBEXaggData 15 2 7 2 4" xfId="21508"/>
    <cellStyle name="SAPBEXaggData 15 2 7 2 5" xfId="21509"/>
    <cellStyle name="SAPBEXaggData 15 2 7 3" xfId="1292"/>
    <cellStyle name="SAPBEXaggData 15 2 7 3 2" xfId="21510"/>
    <cellStyle name="SAPBEXaggData 15 2 7 3 3" xfId="21511"/>
    <cellStyle name="SAPBEXaggData 15 2 7 4" xfId="1293"/>
    <cellStyle name="SAPBEXaggData 15 2 7 4 2" xfId="21512"/>
    <cellStyle name="SAPBEXaggData 15 2 7 4 3" xfId="21513"/>
    <cellStyle name="SAPBEXaggData 15 2 7 5" xfId="21514"/>
    <cellStyle name="SAPBEXaggData 15 2 7 6" xfId="21515"/>
    <cellStyle name="SAPBEXaggData 15 2 8" xfId="1294"/>
    <cellStyle name="SAPBEXaggData 15 2 8 2" xfId="1295"/>
    <cellStyle name="SAPBEXaggData 15 2 8 2 2" xfId="21516"/>
    <cellStyle name="SAPBEXaggData 15 2 8 2 3" xfId="21517"/>
    <cellStyle name="SAPBEXaggData 15 2 8 3" xfId="1296"/>
    <cellStyle name="SAPBEXaggData 15 2 8 3 2" xfId="21518"/>
    <cellStyle name="SAPBEXaggData 15 2 8 3 3" xfId="21519"/>
    <cellStyle name="SAPBEXaggData 15 2 8 4" xfId="21520"/>
    <cellStyle name="SAPBEXaggData 15 2 8 5" xfId="21521"/>
    <cellStyle name="SAPBEXaggData 15 2 9" xfId="1297"/>
    <cellStyle name="SAPBEXaggData 15 2 9 2" xfId="1298"/>
    <cellStyle name="SAPBEXaggData 15 2 9 2 2" xfId="21522"/>
    <cellStyle name="SAPBEXaggData 15 2 9 2 3" xfId="21523"/>
    <cellStyle name="SAPBEXaggData 15 2 9 3" xfId="1299"/>
    <cellStyle name="SAPBEXaggData 15 2 9 3 2" xfId="21524"/>
    <cellStyle name="SAPBEXaggData 15 2 9 3 3" xfId="21525"/>
    <cellStyle name="SAPBEXaggData 15 2 9 4" xfId="21526"/>
    <cellStyle name="SAPBEXaggData 15 2 9 5" xfId="21527"/>
    <cellStyle name="SAPBEXaggData 15 3" xfId="1300"/>
    <cellStyle name="SAPBEXaggData 15 3 10" xfId="1301"/>
    <cellStyle name="SAPBEXaggData 15 3 10 2" xfId="1302"/>
    <cellStyle name="SAPBEXaggData 15 3 10 2 2" xfId="21528"/>
    <cellStyle name="SAPBEXaggData 15 3 10 2 3" xfId="21529"/>
    <cellStyle name="SAPBEXaggData 15 3 10 3" xfId="1303"/>
    <cellStyle name="SAPBEXaggData 15 3 10 3 2" xfId="21530"/>
    <cellStyle name="SAPBEXaggData 15 3 10 3 3" xfId="21531"/>
    <cellStyle name="SAPBEXaggData 15 3 10 4" xfId="21532"/>
    <cellStyle name="SAPBEXaggData 15 3 10 5" xfId="21533"/>
    <cellStyle name="SAPBEXaggData 15 3 11" xfId="21534"/>
    <cellStyle name="SAPBEXaggData 15 3 11 2" xfId="21535"/>
    <cellStyle name="SAPBEXaggData 15 3 11 3" xfId="21536"/>
    <cellStyle name="SAPBEXaggData 15 3 12" xfId="21537"/>
    <cellStyle name="SAPBEXaggData 15 3 2" xfId="1304"/>
    <cellStyle name="SAPBEXaggData 15 3 2 2" xfId="1305"/>
    <cellStyle name="SAPBEXaggData 15 3 2 2 2" xfId="1306"/>
    <cellStyle name="SAPBEXaggData 15 3 2 2 2 2" xfId="21538"/>
    <cellStyle name="SAPBEXaggData 15 3 2 2 2 2 2" xfId="21539"/>
    <cellStyle name="SAPBEXaggData 15 3 2 2 2 2 2 2" xfId="21540"/>
    <cellStyle name="SAPBEXaggData 15 3 2 2 2 2 3" xfId="21541"/>
    <cellStyle name="SAPBEXaggData 15 3 2 2 2 3" xfId="21542"/>
    <cellStyle name="SAPBEXaggData 15 3 2 2 2 3 2" xfId="21543"/>
    <cellStyle name="SAPBEXaggData 15 3 2 2 2 3 3" xfId="21544"/>
    <cellStyle name="SAPBEXaggData 15 3 2 2 2 4" xfId="21545"/>
    <cellStyle name="SAPBEXaggData 15 3 2 2 2 4 2" xfId="21546"/>
    <cellStyle name="SAPBEXaggData 15 3 2 2 2 4 3" xfId="21547"/>
    <cellStyle name="SAPBEXaggData 15 3 2 2 2 5" xfId="21548"/>
    <cellStyle name="SAPBEXaggData 15 3 2 2 2 5 2" xfId="21549"/>
    <cellStyle name="SAPBEXaggData 15 3 2 2 2 6" xfId="21550"/>
    <cellStyle name="SAPBEXaggData 15 3 2 2 2 7" xfId="21551"/>
    <cellStyle name="SAPBEXaggData 15 3 2 2 2 8" xfId="21552"/>
    <cellStyle name="SAPBEXaggData 15 3 2 2 2 9" xfId="21553"/>
    <cellStyle name="SAPBEXaggData 15 3 2 2 3" xfId="21554"/>
    <cellStyle name="SAPBEXaggData 15 3 2 2 3 2" xfId="21555"/>
    <cellStyle name="SAPBEXaggData 15 3 2 2 3 2 2" xfId="21556"/>
    <cellStyle name="SAPBEXaggData 15 3 2 2 3 3" xfId="21557"/>
    <cellStyle name="SAPBEXaggData 15 3 2 2 4" xfId="21558"/>
    <cellStyle name="SAPBEXaggData 15 3 2 2 4 2" xfId="21559"/>
    <cellStyle name="SAPBEXaggData 15 3 2 2 4 3" xfId="21560"/>
    <cellStyle name="SAPBEXaggData 15 3 2 2 5" xfId="21561"/>
    <cellStyle name="SAPBEXaggData 15 3 2 2 6" xfId="21562"/>
    <cellStyle name="SAPBEXaggData 15 3 2 3" xfId="1307"/>
    <cellStyle name="SAPBEXaggData 15 3 2 3 2" xfId="21563"/>
    <cellStyle name="SAPBEXaggData 15 3 2 3 2 2" xfId="21564"/>
    <cellStyle name="SAPBEXaggData 15 3 2 3 2 2 2" xfId="21565"/>
    <cellStyle name="SAPBEXaggData 15 3 2 3 2 3" xfId="21566"/>
    <cellStyle name="SAPBEXaggData 15 3 2 3 3" xfId="21567"/>
    <cellStyle name="SAPBEXaggData 15 3 2 3 3 2" xfId="21568"/>
    <cellStyle name="SAPBEXaggData 15 3 2 3 3 3" xfId="21569"/>
    <cellStyle name="SAPBEXaggData 15 3 2 3 4" xfId="21570"/>
    <cellStyle name="SAPBEXaggData 15 3 2 3 4 2" xfId="21571"/>
    <cellStyle name="SAPBEXaggData 15 3 2 3 4 3" xfId="21572"/>
    <cellStyle name="SAPBEXaggData 15 3 2 3 5" xfId="21573"/>
    <cellStyle name="SAPBEXaggData 15 3 2 3 5 2" xfId="21574"/>
    <cellStyle name="SAPBEXaggData 15 3 2 3 5 3" xfId="21575"/>
    <cellStyle name="SAPBEXaggData 15 3 2 3 6" xfId="21576"/>
    <cellStyle name="SAPBEXaggData 15 3 2 3 6 2" xfId="21577"/>
    <cellStyle name="SAPBEXaggData 15 3 2 3 7" xfId="21578"/>
    <cellStyle name="SAPBEXaggData 15 3 2 3 8" xfId="21579"/>
    <cellStyle name="SAPBEXaggData 15 3 2 3 9" xfId="21580"/>
    <cellStyle name="SAPBEXaggData 15 3 2 4" xfId="1308"/>
    <cellStyle name="SAPBEXaggData 15 3 2 4 2" xfId="21581"/>
    <cellStyle name="SAPBEXaggData 15 3 2 4 2 2" xfId="21582"/>
    <cellStyle name="SAPBEXaggData 15 3 2 4 3" xfId="21583"/>
    <cellStyle name="SAPBEXaggData 15 3 2 5" xfId="21584"/>
    <cellStyle name="SAPBEXaggData 15 3 2 5 2" xfId="21585"/>
    <cellStyle name="SAPBEXaggData 15 3 2 5 3" xfId="21586"/>
    <cellStyle name="SAPBEXaggData 15 3 2 6" xfId="21587"/>
    <cellStyle name="SAPBEXaggData 15 3 3" xfId="1309"/>
    <cellStyle name="SAPBEXaggData 15 3 3 2" xfId="1310"/>
    <cellStyle name="SAPBEXaggData 15 3 3 2 2" xfId="21588"/>
    <cellStyle name="SAPBEXaggData 15 3 3 2 2 2" xfId="21589"/>
    <cellStyle name="SAPBEXaggData 15 3 3 2 2 2 2" xfId="21590"/>
    <cellStyle name="SAPBEXaggData 15 3 3 2 2 3" xfId="21591"/>
    <cellStyle name="SAPBEXaggData 15 3 3 2 3" xfId="21592"/>
    <cellStyle name="SAPBEXaggData 15 3 3 2 3 2" xfId="21593"/>
    <cellStyle name="SAPBEXaggData 15 3 3 2 3 2 2" xfId="21594"/>
    <cellStyle name="SAPBEXaggData 15 3 3 2 3 3" xfId="21595"/>
    <cellStyle name="SAPBEXaggData 15 3 3 2 4" xfId="21596"/>
    <cellStyle name="SAPBEXaggData 15 3 3 2 4 2" xfId="21597"/>
    <cellStyle name="SAPBEXaggData 15 3 3 2 4 3" xfId="21598"/>
    <cellStyle name="SAPBEXaggData 15 3 3 2 5" xfId="21599"/>
    <cellStyle name="SAPBEXaggData 15 3 3 2 5 2" xfId="21600"/>
    <cellStyle name="SAPBEXaggData 15 3 3 2 6" xfId="21601"/>
    <cellStyle name="SAPBEXaggData 15 3 3 2 7" xfId="21602"/>
    <cellStyle name="SAPBEXaggData 15 3 3 2 8" xfId="21603"/>
    <cellStyle name="SAPBEXaggData 15 3 3 2 9" xfId="21604"/>
    <cellStyle name="SAPBEXaggData 15 3 3 3" xfId="1311"/>
    <cellStyle name="SAPBEXaggData 15 3 3 3 2" xfId="21605"/>
    <cellStyle name="SAPBEXaggData 15 3 3 3 2 2" xfId="21606"/>
    <cellStyle name="SAPBEXaggData 15 3 3 3 3" xfId="21607"/>
    <cellStyle name="SAPBEXaggData 15 3 3 4" xfId="1312"/>
    <cellStyle name="SAPBEXaggData 15 3 3 4 2" xfId="21608"/>
    <cellStyle name="SAPBEXaggData 15 3 3 4 3" xfId="21609"/>
    <cellStyle name="SAPBEXaggData 15 3 3 5" xfId="21610"/>
    <cellStyle name="SAPBEXaggData 15 3 3 6" xfId="21611"/>
    <cellStyle name="SAPBEXaggData 15 3 4" xfId="1313"/>
    <cellStyle name="SAPBEXaggData 15 3 4 10" xfId="21612"/>
    <cellStyle name="SAPBEXaggData 15 3 4 11" xfId="21613"/>
    <cellStyle name="SAPBEXaggData 15 3 4 2" xfId="1314"/>
    <cellStyle name="SAPBEXaggData 15 3 4 2 10" xfId="21614"/>
    <cellStyle name="SAPBEXaggData 15 3 4 2 2" xfId="1315"/>
    <cellStyle name="SAPBEXaggData 15 3 4 2 2 2" xfId="21615"/>
    <cellStyle name="SAPBEXaggData 15 3 4 2 2 2 2" xfId="21616"/>
    <cellStyle name="SAPBEXaggData 15 3 4 2 2 3" xfId="21617"/>
    <cellStyle name="SAPBEXaggData 15 3 4 2 3" xfId="21618"/>
    <cellStyle name="SAPBEXaggData 15 3 4 2 3 2" xfId="21619"/>
    <cellStyle name="SAPBEXaggData 15 3 4 2 3 2 2" xfId="21620"/>
    <cellStyle name="SAPBEXaggData 15 3 4 2 3 3" xfId="21621"/>
    <cellStyle name="SAPBEXaggData 15 3 4 2 4" xfId="21622"/>
    <cellStyle name="SAPBEXaggData 15 3 4 2 4 2" xfId="21623"/>
    <cellStyle name="SAPBEXaggData 15 3 4 2 4 3" xfId="21624"/>
    <cellStyle name="SAPBEXaggData 15 3 4 2 5" xfId="21625"/>
    <cellStyle name="SAPBEXaggData 15 3 4 2 5 2" xfId="21626"/>
    <cellStyle name="SAPBEXaggData 15 3 4 2 5 3" xfId="21627"/>
    <cellStyle name="SAPBEXaggData 15 3 4 2 6" xfId="21628"/>
    <cellStyle name="SAPBEXaggData 15 3 4 2 6 2" xfId="21629"/>
    <cellStyle name="SAPBEXaggData 15 3 4 2 7" xfId="21630"/>
    <cellStyle name="SAPBEXaggData 15 3 4 2 8" xfId="21631"/>
    <cellStyle name="SAPBEXaggData 15 3 4 2 9" xfId="21632"/>
    <cellStyle name="SAPBEXaggData 15 3 4 3" xfId="1316"/>
    <cellStyle name="SAPBEXaggData 15 3 4 3 2" xfId="21633"/>
    <cellStyle name="SAPBEXaggData 15 3 4 3 2 2" xfId="21634"/>
    <cellStyle name="SAPBEXaggData 15 3 4 3 3" xfId="21635"/>
    <cellStyle name="SAPBEXaggData 15 3 4 4" xfId="21636"/>
    <cellStyle name="SAPBEXaggData 15 3 4 4 2" xfId="21637"/>
    <cellStyle name="SAPBEXaggData 15 3 4 4 2 2" xfId="21638"/>
    <cellStyle name="SAPBEXaggData 15 3 4 4 3" xfId="21639"/>
    <cellStyle name="SAPBEXaggData 15 3 4 5" xfId="21640"/>
    <cellStyle name="SAPBEXaggData 15 3 4 5 2" xfId="21641"/>
    <cellStyle name="SAPBEXaggData 15 3 4 5 3" xfId="21642"/>
    <cellStyle name="SAPBEXaggData 15 3 4 6" xfId="21643"/>
    <cellStyle name="SAPBEXaggData 15 3 4 6 2" xfId="21644"/>
    <cellStyle name="SAPBEXaggData 15 3 4 6 3" xfId="21645"/>
    <cellStyle name="SAPBEXaggData 15 3 4 7" xfId="21646"/>
    <cellStyle name="SAPBEXaggData 15 3 4 7 2" xfId="21647"/>
    <cellStyle name="SAPBEXaggData 15 3 4 8" xfId="21648"/>
    <cellStyle name="SAPBEXaggData 15 3 4 9" xfId="21649"/>
    <cellStyle name="SAPBEXaggData 15 3 5" xfId="1317"/>
    <cellStyle name="SAPBEXaggData 15 3 5 10" xfId="21650"/>
    <cellStyle name="SAPBEXaggData 15 3 5 11" xfId="21651"/>
    <cellStyle name="SAPBEXaggData 15 3 5 2" xfId="1318"/>
    <cellStyle name="SAPBEXaggData 15 3 5 2 10" xfId="21652"/>
    <cellStyle name="SAPBEXaggData 15 3 5 2 2" xfId="1319"/>
    <cellStyle name="SAPBEXaggData 15 3 5 2 2 2" xfId="21653"/>
    <cellStyle name="SAPBEXaggData 15 3 5 2 2 2 2" xfId="21654"/>
    <cellStyle name="SAPBEXaggData 15 3 5 2 2 3" xfId="21655"/>
    <cellStyle name="SAPBEXaggData 15 3 5 2 3" xfId="1320"/>
    <cellStyle name="SAPBEXaggData 15 3 5 2 3 2" xfId="21656"/>
    <cellStyle name="SAPBEXaggData 15 3 5 2 3 2 2" xfId="21657"/>
    <cellStyle name="SAPBEXaggData 15 3 5 2 3 3" xfId="21658"/>
    <cellStyle name="SAPBEXaggData 15 3 5 2 4" xfId="21659"/>
    <cellStyle name="SAPBEXaggData 15 3 5 2 4 2" xfId="21660"/>
    <cellStyle name="SAPBEXaggData 15 3 5 2 4 3" xfId="21661"/>
    <cellStyle name="SAPBEXaggData 15 3 5 2 5" xfId="21662"/>
    <cellStyle name="SAPBEXaggData 15 3 5 2 5 2" xfId="21663"/>
    <cellStyle name="SAPBEXaggData 15 3 5 2 5 3" xfId="21664"/>
    <cellStyle name="SAPBEXaggData 15 3 5 2 6" xfId="21665"/>
    <cellStyle name="SAPBEXaggData 15 3 5 2 6 2" xfId="21666"/>
    <cellStyle name="SAPBEXaggData 15 3 5 2 6 3" xfId="21667"/>
    <cellStyle name="SAPBEXaggData 15 3 5 2 7" xfId="21668"/>
    <cellStyle name="SAPBEXaggData 15 3 5 2 7 2" xfId="21669"/>
    <cellStyle name="SAPBEXaggData 15 3 5 2 8" xfId="21670"/>
    <cellStyle name="SAPBEXaggData 15 3 5 2 9" xfId="21671"/>
    <cellStyle name="SAPBEXaggData 15 3 5 3" xfId="1321"/>
    <cellStyle name="SAPBEXaggData 15 3 5 3 2" xfId="21672"/>
    <cellStyle name="SAPBEXaggData 15 3 5 3 2 2" xfId="21673"/>
    <cellStyle name="SAPBEXaggData 15 3 5 3 3" xfId="21674"/>
    <cellStyle name="SAPBEXaggData 15 3 5 4" xfId="1322"/>
    <cellStyle name="SAPBEXaggData 15 3 5 4 2" xfId="21675"/>
    <cellStyle name="SAPBEXaggData 15 3 5 4 2 2" xfId="21676"/>
    <cellStyle name="SAPBEXaggData 15 3 5 4 3" xfId="21677"/>
    <cellStyle name="SAPBEXaggData 15 3 5 5" xfId="21678"/>
    <cellStyle name="SAPBEXaggData 15 3 5 5 2" xfId="21679"/>
    <cellStyle name="SAPBEXaggData 15 3 5 5 3" xfId="21680"/>
    <cellStyle name="SAPBEXaggData 15 3 5 6" xfId="21681"/>
    <cellStyle name="SAPBEXaggData 15 3 5 6 2" xfId="21682"/>
    <cellStyle name="SAPBEXaggData 15 3 5 6 3" xfId="21683"/>
    <cellStyle name="SAPBEXaggData 15 3 5 7" xfId="21684"/>
    <cellStyle name="SAPBEXaggData 15 3 5 7 2" xfId="21685"/>
    <cellStyle name="SAPBEXaggData 15 3 5 7 3" xfId="21686"/>
    <cellStyle name="SAPBEXaggData 15 3 5 8" xfId="21687"/>
    <cellStyle name="SAPBEXaggData 15 3 5 8 2" xfId="21688"/>
    <cellStyle name="SAPBEXaggData 15 3 5 9" xfId="21689"/>
    <cellStyle name="SAPBEXaggData 15 3 6" xfId="1323"/>
    <cellStyle name="SAPBEXaggData 15 3 6 2" xfId="1324"/>
    <cellStyle name="SAPBEXaggData 15 3 6 2 2" xfId="1325"/>
    <cellStyle name="SAPBEXaggData 15 3 6 2 2 2" xfId="21690"/>
    <cellStyle name="SAPBEXaggData 15 3 6 2 2 3" xfId="21691"/>
    <cellStyle name="SAPBEXaggData 15 3 6 2 3" xfId="1326"/>
    <cellStyle name="SAPBEXaggData 15 3 6 2 3 2" xfId="21692"/>
    <cellStyle name="SAPBEXaggData 15 3 6 2 3 3" xfId="21693"/>
    <cellStyle name="SAPBEXaggData 15 3 6 2 4" xfId="21694"/>
    <cellStyle name="SAPBEXaggData 15 3 6 2 5" xfId="21695"/>
    <cellStyle name="SAPBEXaggData 15 3 6 3" xfId="1327"/>
    <cellStyle name="SAPBEXaggData 15 3 6 3 2" xfId="21696"/>
    <cellStyle name="SAPBEXaggData 15 3 6 3 3" xfId="21697"/>
    <cellStyle name="SAPBEXaggData 15 3 6 4" xfId="1328"/>
    <cellStyle name="SAPBEXaggData 15 3 6 4 2" xfId="21698"/>
    <cellStyle name="SAPBEXaggData 15 3 6 4 3" xfId="21699"/>
    <cellStyle name="SAPBEXaggData 15 3 6 5" xfId="21700"/>
    <cellStyle name="SAPBEXaggData 15 3 6 5 2" xfId="21701"/>
    <cellStyle name="SAPBEXaggData 15 3 6 6" xfId="21702"/>
    <cellStyle name="SAPBEXaggData 15 3 6 7" xfId="21703"/>
    <cellStyle name="SAPBEXaggData 15 3 7" xfId="1329"/>
    <cellStyle name="SAPBEXaggData 15 3 7 2" xfId="1330"/>
    <cellStyle name="SAPBEXaggData 15 3 7 2 2" xfId="1331"/>
    <cellStyle name="SAPBEXaggData 15 3 7 2 2 2" xfId="21704"/>
    <cellStyle name="SAPBEXaggData 15 3 7 2 2 3" xfId="21705"/>
    <cellStyle name="SAPBEXaggData 15 3 7 2 3" xfId="1332"/>
    <cellStyle name="SAPBEXaggData 15 3 7 2 3 2" xfId="21706"/>
    <cellStyle name="SAPBEXaggData 15 3 7 2 3 3" xfId="21707"/>
    <cellStyle name="SAPBEXaggData 15 3 7 2 4" xfId="21708"/>
    <cellStyle name="SAPBEXaggData 15 3 7 2 5" xfId="21709"/>
    <cellStyle name="SAPBEXaggData 15 3 7 3" xfId="1333"/>
    <cellStyle name="SAPBEXaggData 15 3 7 3 2" xfId="21710"/>
    <cellStyle name="SAPBEXaggData 15 3 7 3 3" xfId="21711"/>
    <cellStyle name="SAPBEXaggData 15 3 7 4" xfId="1334"/>
    <cellStyle name="SAPBEXaggData 15 3 7 4 2" xfId="21712"/>
    <cellStyle name="SAPBEXaggData 15 3 7 4 3" xfId="21713"/>
    <cellStyle name="SAPBEXaggData 15 3 7 5" xfId="21714"/>
    <cellStyle name="SAPBEXaggData 15 3 7 6" xfId="21715"/>
    <cellStyle name="SAPBEXaggData 15 3 8" xfId="1335"/>
    <cellStyle name="SAPBEXaggData 15 3 8 2" xfId="1336"/>
    <cellStyle name="SAPBEXaggData 15 3 8 2 2" xfId="21716"/>
    <cellStyle name="SAPBEXaggData 15 3 8 2 3" xfId="21717"/>
    <cellStyle name="SAPBEXaggData 15 3 8 3" xfId="1337"/>
    <cellStyle name="SAPBEXaggData 15 3 8 3 2" xfId="21718"/>
    <cellStyle name="SAPBEXaggData 15 3 8 3 3" xfId="21719"/>
    <cellStyle name="SAPBEXaggData 15 3 8 4" xfId="21720"/>
    <cellStyle name="SAPBEXaggData 15 3 8 5" xfId="21721"/>
    <cellStyle name="SAPBEXaggData 15 3 9" xfId="1338"/>
    <cellStyle name="SAPBEXaggData 15 3 9 2" xfId="1339"/>
    <cellStyle name="SAPBEXaggData 15 3 9 2 2" xfId="21722"/>
    <cellStyle name="SAPBEXaggData 15 3 9 2 3" xfId="21723"/>
    <cellStyle name="SAPBEXaggData 15 3 9 3" xfId="1340"/>
    <cellStyle name="SAPBEXaggData 15 3 9 3 2" xfId="21724"/>
    <cellStyle name="SAPBEXaggData 15 3 9 3 3" xfId="21725"/>
    <cellStyle name="SAPBEXaggData 15 3 9 4" xfId="21726"/>
    <cellStyle name="SAPBEXaggData 15 3 9 5" xfId="21727"/>
    <cellStyle name="SAPBEXaggData 15 4" xfId="1341"/>
    <cellStyle name="SAPBEXaggData 15 4 2" xfId="1342"/>
    <cellStyle name="SAPBEXaggData 15 4 2 2" xfId="1343"/>
    <cellStyle name="SAPBEXaggData 15 4 2 2 2" xfId="21728"/>
    <cellStyle name="SAPBEXaggData 15 4 2 2 2 2" xfId="21729"/>
    <cellStyle name="SAPBEXaggData 15 4 2 2 2 2 2" xfId="21730"/>
    <cellStyle name="SAPBEXaggData 15 4 2 2 2 3" xfId="21731"/>
    <cellStyle name="SAPBEXaggData 15 4 2 2 3" xfId="21732"/>
    <cellStyle name="SAPBEXaggData 15 4 2 2 3 2" xfId="21733"/>
    <cellStyle name="SAPBEXaggData 15 4 2 2 3 3" xfId="21734"/>
    <cellStyle name="SAPBEXaggData 15 4 2 2 4" xfId="21735"/>
    <cellStyle name="SAPBEXaggData 15 4 2 2 4 2" xfId="21736"/>
    <cellStyle name="SAPBEXaggData 15 4 2 2 4 3" xfId="21737"/>
    <cellStyle name="SAPBEXaggData 15 4 2 2 5" xfId="21738"/>
    <cellStyle name="SAPBEXaggData 15 4 2 2 5 2" xfId="21739"/>
    <cellStyle name="SAPBEXaggData 15 4 2 2 6" xfId="21740"/>
    <cellStyle name="SAPBEXaggData 15 4 2 2 7" xfId="21741"/>
    <cellStyle name="SAPBEXaggData 15 4 2 2 8" xfId="21742"/>
    <cellStyle name="SAPBEXaggData 15 4 2 2 9" xfId="21743"/>
    <cellStyle name="SAPBEXaggData 15 4 2 3" xfId="21744"/>
    <cellStyle name="SAPBEXaggData 15 4 2 3 2" xfId="21745"/>
    <cellStyle name="SAPBEXaggData 15 4 2 3 2 2" xfId="21746"/>
    <cellStyle name="SAPBEXaggData 15 4 2 3 3" xfId="21747"/>
    <cellStyle name="SAPBEXaggData 15 4 2 4" xfId="21748"/>
    <cellStyle name="SAPBEXaggData 15 4 2 4 2" xfId="21749"/>
    <cellStyle name="SAPBEXaggData 15 4 2 4 3" xfId="21750"/>
    <cellStyle name="SAPBEXaggData 15 4 2 5" xfId="21751"/>
    <cellStyle name="SAPBEXaggData 15 4 2 6" xfId="21752"/>
    <cellStyle name="SAPBEXaggData 15 4 3" xfId="1344"/>
    <cellStyle name="SAPBEXaggData 15 4 3 2" xfId="21753"/>
    <cellStyle name="SAPBEXaggData 15 4 3 2 2" xfId="21754"/>
    <cellStyle name="SAPBEXaggData 15 4 3 2 2 2" xfId="21755"/>
    <cellStyle name="SAPBEXaggData 15 4 3 2 3" xfId="21756"/>
    <cellStyle name="SAPBEXaggData 15 4 3 3" xfId="21757"/>
    <cellStyle name="SAPBEXaggData 15 4 3 3 2" xfId="21758"/>
    <cellStyle name="SAPBEXaggData 15 4 3 3 3" xfId="21759"/>
    <cellStyle name="SAPBEXaggData 15 4 3 4" xfId="21760"/>
    <cellStyle name="SAPBEXaggData 15 4 3 4 2" xfId="21761"/>
    <cellStyle name="SAPBEXaggData 15 4 3 4 3" xfId="21762"/>
    <cellStyle name="SAPBEXaggData 15 4 3 5" xfId="21763"/>
    <cellStyle name="SAPBEXaggData 15 4 3 5 2" xfId="21764"/>
    <cellStyle name="SAPBEXaggData 15 4 3 5 3" xfId="21765"/>
    <cellStyle name="SAPBEXaggData 15 4 3 6" xfId="21766"/>
    <cellStyle name="SAPBEXaggData 15 4 3 6 2" xfId="21767"/>
    <cellStyle name="SAPBEXaggData 15 4 3 7" xfId="21768"/>
    <cellStyle name="SAPBEXaggData 15 4 3 8" xfId="21769"/>
    <cellStyle name="SAPBEXaggData 15 4 3 9" xfId="21770"/>
    <cellStyle name="SAPBEXaggData 15 4 4" xfId="1345"/>
    <cellStyle name="SAPBEXaggData 15 4 4 2" xfId="21771"/>
    <cellStyle name="SAPBEXaggData 15 4 4 2 2" xfId="21772"/>
    <cellStyle name="SAPBEXaggData 15 4 4 3" xfId="21773"/>
    <cellStyle name="SAPBEXaggData 15 4 5" xfId="21774"/>
    <cellStyle name="SAPBEXaggData 15 4 5 2" xfId="21775"/>
    <cellStyle name="SAPBEXaggData 15 4 5 3" xfId="21776"/>
    <cellStyle name="SAPBEXaggData 15 4 6" xfId="21777"/>
    <cellStyle name="SAPBEXaggData 15 5" xfId="1346"/>
    <cellStyle name="SAPBEXaggData 15 5 2" xfId="1347"/>
    <cellStyle name="SAPBEXaggData 15 5 2 2" xfId="21778"/>
    <cellStyle name="SAPBEXaggData 15 5 2 2 2" xfId="21779"/>
    <cellStyle name="SAPBEXaggData 15 5 2 2 2 2" xfId="21780"/>
    <cellStyle name="SAPBEXaggData 15 5 2 2 3" xfId="21781"/>
    <cellStyle name="SAPBEXaggData 15 5 2 3" xfId="21782"/>
    <cellStyle name="SAPBEXaggData 15 5 2 3 2" xfId="21783"/>
    <cellStyle name="SAPBEXaggData 15 5 2 3 2 2" xfId="21784"/>
    <cellStyle name="SAPBEXaggData 15 5 2 3 3" xfId="21785"/>
    <cellStyle name="SAPBEXaggData 15 5 2 4" xfId="21786"/>
    <cellStyle name="SAPBEXaggData 15 5 2 4 2" xfId="21787"/>
    <cellStyle name="SAPBEXaggData 15 5 2 4 3" xfId="21788"/>
    <cellStyle name="SAPBEXaggData 15 5 2 5" xfId="21789"/>
    <cellStyle name="SAPBEXaggData 15 5 2 5 2" xfId="21790"/>
    <cellStyle name="SAPBEXaggData 15 5 2 6" xfId="21791"/>
    <cellStyle name="SAPBEXaggData 15 5 2 7" xfId="21792"/>
    <cellStyle name="SAPBEXaggData 15 5 2 8" xfId="21793"/>
    <cellStyle name="SAPBEXaggData 15 5 2 9" xfId="21794"/>
    <cellStyle name="SAPBEXaggData 15 5 3" xfId="1348"/>
    <cellStyle name="SAPBEXaggData 15 5 3 2" xfId="21795"/>
    <cellStyle name="SAPBEXaggData 15 5 3 2 2" xfId="21796"/>
    <cellStyle name="SAPBEXaggData 15 5 3 3" xfId="21797"/>
    <cellStyle name="SAPBEXaggData 15 5 4" xfId="1349"/>
    <cellStyle name="SAPBEXaggData 15 5 4 2" xfId="21798"/>
    <cellStyle name="SAPBEXaggData 15 5 4 3" xfId="21799"/>
    <cellStyle name="SAPBEXaggData 15 5 5" xfId="21800"/>
    <cellStyle name="SAPBEXaggData 15 5 6" xfId="21801"/>
    <cellStyle name="SAPBEXaggData 15 6" xfId="1350"/>
    <cellStyle name="SAPBEXaggData 15 6 10" xfId="21802"/>
    <cellStyle name="SAPBEXaggData 15 6 11" xfId="21803"/>
    <cellStyle name="SAPBEXaggData 15 6 2" xfId="1351"/>
    <cellStyle name="SAPBEXaggData 15 6 2 10" xfId="21804"/>
    <cellStyle name="SAPBEXaggData 15 6 2 2" xfId="1352"/>
    <cellStyle name="SAPBEXaggData 15 6 2 2 2" xfId="21805"/>
    <cellStyle name="SAPBEXaggData 15 6 2 2 2 2" xfId="21806"/>
    <cellStyle name="SAPBEXaggData 15 6 2 2 3" xfId="21807"/>
    <cellStyle name="SAPBEXaggData 15 6 2 3" xfId="21808"/>
    <cellStyle name="SAPBEXaggData 15 6 2 3 2" xfId="21809"/>
    <cellStyle name="SAPBEXaggData 15 6 2 3 2 2" xfId="21810"/>
    <cellStyle name="SAPBEXaggData 15 6 2 3 3" xfId="21811"/>
    <cellStyle name="SAPBEXaggData 15 6 2 4" xfId="21812"/>
    <cellStyle name="SAPBEXaggData 15 6 2 4 2" xfId="21813"/>
    <cellStyle name="SAPBEXaggData 15 6 2 4 3" xfId="21814"/>
    <cellStyle name="SAPBEXaggData 15 6 2 5" xfId="21815"/>
    <cellStyle name="SAPBEXaggData 15 6 2 5 2" xfId="21816"/>
    <cellStyle name="SAPBEXaggData 15 6 2 5 3" xfId="21817"/>
    <cellStyle name="SAPBEXaggData 15 6 2 6" xfId="21818"/>
    <cellStyle name="SAPBEXaggData 15 6 2 6 2" xfId="21819"/>
    <cellStyle name="SAPBEXaggData 15 6 2 7" xfId="21820"/>
    <cellStyle name="SAPBEXaggData 15 6 2 8" xfId="21821"/>
    <cellStyle name="SAPBEXaggData 15 6 2 9" xfId="21822"/>
    <cellStyle name="SAPBEXaggData 15 6 3" xfId="1353"/>
    <cellStyle name="SAPBEXaggData 15 6 3 2" xfId="21823"/>
    <cellStyle name="SAPBEXaggData 15 6 3 2 2" xfId="21824"/>
    <cellStyle name="SAPBEXaggData 15 6 3 3" xfId="21825"/>
    <cellStyle name="SAPBEXaggData 15 6 4" xfId="21826"/>
    <cellStyle name="SAPBEXaggData 15 6 4 2" xfId="21827"/>
    <cellStyle name="SAPBEXaggData 15 6 4 2 2" xfId="21828"/>
    <cellStyle name="SAPBEXaggData 15 6 4 3" xfId="21829"/>
    <cellStyle name="SAPBEXaggData 15 6 5" xfId="21830"/>
    <cellStyle name="SAPBEXaggData 15 6 5 2" xfId="21831"/>
    <cellStyle name="SAPBEXaggData 15 6 5 3" xfId="21832"/>
    <cellStyle name="SAPBEXaggData 15 6 6" xfId="21833"/>
    <cellStyle name="SAPBEXaggData 15 6 6 2" xfId="21834"/>
    <cellStyle name="SAPBEXaggData 15 6 6 3" xfId="21835"/>
    <cellStyle name="SAPBEXaggData 15 6 7" xfId="21836"/>
    <cellStyle name="SAPBEXaggData 15 6 7 2" xfId="21837"/>
    <cellStyle name="SAPBEXaggData 15 6 8" xfId="21838"/>
    <cellStyle name="SAPBEXaggData 15 6 9" xfId="21839"/>
    <cellStyle name="SAPBEXaggData 15 7" xfId="1354"/>
    <cellStyle name="SAPBEXaggData 15 7 10" xfId="21840"/>
    <cellStyle name="SAPBEXaggData 15 7 11" xfId="21841"/>
    <cellStyle name="SAPBEXaggData 15 7 2" xfId="1355"/>
    <cellStyle name="SAPBEXaggData 15 7 2 10" xfId="21842"/>
    <cellStyle name="SAPBEXaggData 15 7 2 2" xfId="1356"/>
    <cellStyle name="SAPBEXaggData 15 7 2 2 2" xfId="21843"/>
    <cellStyle name="SAPBEXaggData 15 7 2 2 2 2" xfId="21844"/>
    <cellStyle name="SAPBEXaggData 15 7 2 2 3" xfId="21845"/>
    <cellStyle name="SAPBEXaggData 15 7 2 3" xfId="1357"/>
    <cellStyle name="SAPBEXaggData 15 7 2 3 2" xfId="21846"/>
    <cellStyle name="SAPBEXaggData 15 7 2 3 2 2" xfId="21847"/>
    <cellStyle name="SAPBEXaggData 15 7 2 3 3" xfId="21848"/>
    <cellStyle name="SAPBEXaggData 15 7 2 4" xfId="21849"/>
    <cellStyle name="SAPBEXaggData 15 7 2 4 2" xfId="21850"/>
    <cellStyle name="SAPBEXaggData 15 7 2 4 3" xfId="21851"/>
    <cellStyle name="SAPBEXaggData 15 7 2 5" xfId="21852"/>
    <cellStyle name="SAPBEXaggData 15 7 2 5 2" xfId="21853"/>
    <cellStyle name="SAPBEXaggData 15 7 2 5 3" xfId="21854"/>
    <cellStyle name="SAPBEXaggData 15 7 2 6" xfId="21855"/>
    <cellStyle name="SAPBEXaggData 15 7 2 6 2" xfId="21856"/>
    <cellStyle name="SAPBEXaggData 15 7 2 6 3" xfId="21857"/>
    <cellStyle name="SAPBEXaggData 15 7 2 7" xfId="21858"/>
    <cellStyle name="SAPBEXaggData 15 7 2 7 2" xfId="21859"/>
    <cellStyle name="SAPBEXaggData 15 7 2 8" xfId="21860"/>
    <cellStyle name="SAPBEXaggData 15 7 2 9" xfId="21861"/>
    <cellStyle name="SAPBEXaggData 15 7 3" xfId="1358"/>
    <cellStyle name="SAPBEXaggData 15 7 3 2" xfId="21862"/>
    <cellStyle name="SAPBEXaggData 15 7 3 2 2" xfId="21863"/>
    <cellStyle name="SAPBEXaggData 15 7 3 3" xfId="21864"/>
    <cellStyle name="SAPBEXaggData 15 7 4" xfId="1359"/>
    <cellStyle name="SAPBEXaggData 15 7 4 2" xfId="21865"/>
    <cellStyle name="SAPBEXaggData 15 7 4 2 2" xfId="21866"/>
    <cellStyle name="SAPBEXaggData 15 7 4 3" xfId="21867"/>
    <cellStyle name="SAPBEXaggData 15 7 5" xfId="21868"/>
    <cellStyle name="SAPBEXaggData 15 7 5 2" xfId="21869"/>
    <cellStyle name="SAPBEXaggData 15 7 5 3" xfId="21870"/>
    <cellStyle name="SAPBEXaggData 15 7 6" xfId="21871"/>
    <cellStyle name="SAPBEXaggData 15 7 6 2" xfId="21872"/>
    <cellStyle name="SAPBEXaggData 15 7 6 3" xfId="21873"/>
    <cellStyle name="SAPBEXaggData 15 7 7" xfId="21874"/>
    <cellStyle name="SAPBEXaggData 15 7 7 2" xfId="21875"/>
    <cellStyle name="SAPBEXaggData 15 7 7 3" xfId="21876"/>
    <cellStyle name="SAPBEXaggData 15 7 8" xfId="21877"/>
    <cellStyle name="SAPBEXaggData 15 7 8 2" xfId="21878"/>
    <cellStyle name="SAPBEXaggData 15 7 9" xfId="21879"/>
    <cellStyle name="SAPBEXaggData 15 8" xfId="1360"/>
    <cellStyle name="SAPBEXaggData 15 8 2" xfId="1361"/>
    <cellStyle name="SAPBEXaggData 15 8 2 2" xfId="1362"/>
    <cellStyle name="SAPBEXaggData 15 8 2 2 2" xfId="21880"/>
    <cellStyle name="SAPBEXaggData 15 8 2 2 3" xfId="21881"/>
    <cellStyle name="SAPBEXaggData 15 8 2 3" xfId="1363"/>
    <cellStyle name="SAPBEXaggData 15 8 2 3 2" xfId="21882"/>
    <cellStyle name="SAPBEXaggData 15 8 2 3 3" xfId="21883"/>
    <cellStyle name="SAPBEXaggData 15 8 2 4" xfId="21884"/>
    <cellStyle name="SAPBEXaggData 15 8 2 5" xfId="21885"/>
    <cellStyle name="SAPBEXaggData 15 8 3" xfId="1364"/>
    <cellStyle name="SAPBEXaggData 15 8 3 2" xfId="21886"/>
    <cellStyle name="SAPBEXaggData 15 8 3 3" xfId="21887"/>
    <cellStyle name="SAPBEXaggData 15 8 4" xfId="1365"/>
    <cellStyle name="SAPBEXaggData 15 8 4 2" xfId="21888"/>
    <cellStyle name="SAPBEXaggData 15 8 4 3" xfId="21889"/>
    <cellStyle name="SAPBEXaggData 15 8 5" xfId="21890"/>
    <cellStyle name="SAPBEXaggData 15 8 5 2" xfId="21891"/>
    <cellStyle name="SAPBEXaggData 15 8 6" xfId="21892"/>
    <cellStyle name="SAPBEXaggData 15 8 7" xfId="21893"/>
    <cellStyle name="SAPBEXaggData 15 9" xfId="1366"/>
    <cellStyle name="SAPBEXaggData 15 9 2" xfId="1367"/>
    <cellStyle name="SAPBEXaggData 15 9 2 2" xfId="1368"/>
    <cellStyle name="SAPBEXaggData 15 9 2 2 2" xfId="21894"/>
    <cellStyle name="SAPBEXaggData 15 9 2 2 3" xfId="21895"/>
    <cellStyle name="SAPBEXaggData 15 9 2 3" xfId="1369"/>
    <cellStyle name="SAPBEXaggData 15 9 2 3 2" xfId="21896"/>
    <cellStyle name="SAPBEXaggData 15 9 2 3 3" xfId="21897"/>
    <cellStyle name="SAPBEXaggData 15 9 2 4" xfId="21898"/>
    <cellStyle name="SAPBEXaggData 15 9 2 5" xfId="21899"/>
    <cellStyle name="SAPBEXaggData 15 9 3" xfId="1370"/>
    <cellStyle name="SAPBEXaggData 15 9 3 2" xfId="21900"/>
    <cellStyle name="SAPBEXaggData 15 9 3 3" xfId="21901"/>
    <cellStyle name="SAPBEXaggData 15 9 4" xfId="1371"/>
    <cellStyle name="SAPBEXaggData 15 9 4 2" xfId="21902"/>
    <cellStyle name="SAPBEXaggData 15 9 4 3" xfId="21903"/>
    <cellStyle name="SAPBEXaggData 15 9 5" xfId="21904"/>
    <cellStyle name="SAPBEXaggData 15 9 6" xfId="21905"/>
    <cellStyle name="SAPBEXaggData 16" xfId="21906"/>
    <cellStyle name="SAPBEXaggData 16 2" xfId="21907"/>
    <cellStyle name="SAPBEXaggData 16 3" xfId="21908"/>
    <cellStyle name="SAPBEXaggData 17" xfId="21909"/>
    <cellStyle name="SAPBEXaggData 2" xfId="1372"/>
    <cellStyle name="SAPBEXaggData 2 2" xfId="1373"/>
    <cellStyle name="SAPBEXaggData 2 2 10" xfId="1374"/>
    <cellStyle name="SAPBEXaggData 2 2 10 2" xfId="1375"/>
    <cellStyle name="SAPBEXaggData 2 2 10 2 2" xfId="21910"/>
    <cellStyle name="SAPBEXaggData 2 2 10 2 3" xfId="21911"/>
    <cellStyle name="SAPBEXaggData 2 2 10 3" xfId="1376"/>
    <cellStyle name="SAPBEXaggData 2 2 10 3 2" xfId="21912"/>
    <cellStyle name="SAPBEXaggData 2 2 10 3 3" xfId="21913"/>
    <cellStyle name="SAPBEXaggData 2 2 10 4" xfId="21914"/>
    <cellStyle name="SAPBEXaggData 2 2 10 5" xfId="21915"/>
    <cellStyle name="SAPBEXaggData 2 2 11" xfId="1377"/>
    <cellStyle name="SAPBEXaggData 2 2 11 2" xfId="1378"/>
    <cellStyle name="SAPBEXaggData 2 2 11 2 2" xfId="21916"/>
    <cellStyle name="SAPBEXaggData 2 2 11 2 3" xfId="21917"/>
    <cellStyle name="SAPBEXaggData 2 2 11 3" xfId="1379"/>
    <cellStyle name="SAPBEXaggData 2 2 11 3 2" xfId="21918"/>
    <cellStyle name="SAPBEXaggData 2 2 11 3 3" xfId="21919"/>
    <cellStyle name="SAPBEXaggData 2 2 11 4" xfId="21920"/>
    <cellStyle name="SAPBEXaggData 2 2 11 5" xfId="21921"/>
    <cellStyle name="SAPBEXaggData 2 2 12" xfId="1380"/>
    <cellStyle name="SAPBEXaggData 2 2 12 2" xfId="1381"/>
    <cellStyle name="SAPBEXaggData 2 2 12 2 2" xfId="21922"/>
    <cellStyle name="SAPBEXaggData 2 2 12 2 3" xfId="21923"/>
    <cellStyle name="SAPBEXaggData 2 2 12 3" xfId="1382"/>
    <cellStyle name="SAPBEXaggData 2 2 12 3 2" xfId="21924"/>
    <cellStyle name="SAPBEXaggData 2 2 12 3 3" xfId="21925"/>
    <cellStyle name="SAPBEXaggData 2 2 12 4" xfId="21926"/>
    <cellStyle name="SAPBEXaggData 2 2 12 5" xfId="21927"/>
    <cellStyle name="SAPBEXaggData 2 2 13" xfId="21928"/>
    <cellStyle name="SAPBEXaggData 2 2 13 2" xfId="21929"/>
    <cellStyle name="SAPBEXaggData 2 2 13 3" xfId="21930"/>
    <cellStyle name="SAPBEXaggData 2 2 14" xfId="21931"/>
    <cellStyle name="SAPBEXaggData 2 2 2" xfId="1383"/>
    <cellStyle name="SAPBEXaggData 2 2 2 10" xfId="1384"/>
    <cellStyle name="SAPBEXaggData 2 2 2 10 2" xfId="1385"/>
    <cellStyle name="SAPBEXaggData 2 2 2 10 2 2" xfId="21932"/>
    <cellStyle name="SAPBEXaggData 2 2 2 10 2 3" xfId="21933"/>
    <cellStyle name="SAPBEXaggData 2 2 2 10 3" xfId="1386"/>
    <cellStyle name="SAPBEXaggData 2 2 2 10 3 2" xfId="21934"/>
    <cellStyle name="SAPBEXaggData 2 2 2 10 3 3" xfId="21935"/>
    <cellStyle name="SAPBEXaggData 2 2 2 10 4" xfId="21936"/>
    <cellStyle name="SAPBEXaggData 2 2 2 10 5" xfId="21937"/>
    <cellStyle name="SAPBEXaggData 2 2 2 11" xfId="21938"/>
    <cellStyle name="SAPBEXaggData 2 2 2 11 2" xfId="21939"/>
    <cellStyle name="SAPBEXaggData 2 2 2 11 3" xfId="21940"/>
    <cellStyle name="SAPBEXaggData 2 2 2 12" xfId="21941"/>
    <cellStyle name="SAPBEXaggData 2 2 2 2" xfId="1387"/>
    <cellStyle name="SAPBEXaggData 2 2 2 2 2" xfId="1388"/>
    <cellStyle name="SAPBEXaggData 2 2 2 2 2 2" xfId="1389"/>
    <cellStyle name="SAPBEXaggData 2 2 2 2 2 2 2" xfId="21942"/>
    <cellStyle name="SAPBEXaggData 2 2 2 2 2 2 2 2" xfId="21943"/>
    <cellStyle name="SAPBEXaggData 2 2 2 2 2 2 2 2 2" xfId="21944"/>
    <cellStyle name="SAPBEXaggData 2 2 2 2 2 2 2 3" xfId="21945"/>
    <cellStyle name="SAPBEXaggData 2 2 2 2 2 2 3" xfId="21946"/>
    <cellStyle name="SAPBEXaggData 2 2 2 2 2 2 3 2" xfId="21947"/>
    <cellStyle name="SAPBEXaggData 2 2 2 2 2 2 3 3" xfId="21948"/>
    <cellStyle name="SAPBEXaggData 2 2 2 2 2 2 4" xfId="21949"/>
    <cellStyle name="SAPBEXaggData 2 2 2 2 2 2 4 2" xfId="21950"/>
    <cellStyle name="SAPBEXaggData 2 2 2 2 2 2 4 3" xfId="21951"/>
    <cellStyle name="SAPBEXaggData 2 2 2 2 2 2 5" xfId="21952"/>
    <cellStyle name="SAPBEXaggData 2 2 2 2 2 2 5 2" xfId="21953"/>
    <cellStyle name="SAPBEXaggData 2 2 2 2 2 2 6" xfId="21954"/>
    <cellStyle name="SAPBEXaggData 2 2 2 2 2 2 7" xfId="21955"/>
    <cellStyle name="SAPBEXaggData 2 2 2 2 2 2 8" xfId="21956"/>
    <cellStyle name="SAPBEXaggData 2 2 2 2 2 2 9" xfId="21957"/>
    <cellStyle name="SAPBEXaggData 2 2 2 2 2 3" xfId="21958"/>
    <cellStyle name="SAPBEXaggData 2 2 2 2 2 3 2" xfId="21959"/>
    <cellStyle name="SAPBEXaggData 2 2 2 2 2 3 2 2" xfId="21960"/>
    <cellStyle name="SAPBEXaggData 2 2 2 2 2 3 3" xfId="21961"/>
    <cellStyle name="SAPBEXaggData 2 2 2 2 2 4" xfId="21962"/>
    <cellStyle name="SAPBEXaggData 2 2 2 2 2 4 2" xfId="21963"/>
    <cellStyle name="SAPBEXaggData 2 2 2 2 2 4 3" xfId="21964"/>
    <cellStyle name="SAPBEXaggData 2 2 2 2 2 5" xfId="21965"/>
    <cellStyle name="SAPBEXaggData 2 2 2 2 2 6" xfId="21966"/>
    <cellStyle name="SAPBEXaggData 2 2 2 2 3" xfId="1390"/>
    <cellStyle name="SAPBEXaggData 2 2 2 2 3 2" xfId="21967"/>
    <cellStyle name="SAPBEXaggData 2 2 2 2 3 2 2" xfId="21968"/>
    <cellStyle name="SAPBEXaggData 2 2 2 2 3 2 2 2" xfId="21969"/>
    <cellStyle name="SAPBEXaggData 2 2 2 2 3 2 3" xfId="21970"/>
    <cellStyle name="SAPBEXaggData 2 2 2 2 3 3" xfId="21971"/>
    <cellStyle name="SAPBEXaggData 2 2 2 2 3 3 2" xfId="21972"/>
    <cellStyle name="SAPBEXaggData 2 2 2 2 3 3 3" xfId="21973"/>
    <cellStyle name="SAPBEXaggData 2 2 2 2 3 4" xfId="21974"/>
    <cellStyle name="SAPBEXaggData 2 2 2 2 3 4 2" xfId="21975"/>
    <cellStyle name="SAPBEXaggData 2 2 2 2 3 4 3" xfId="21976"/>
    <cellStyle name="SAPBEXaggData 2 2 2 2 3 5" xfId="21977"/>
    <cellStyle name="SAPBEXaggData 2 2 2 2 3 5 2" xfId="21978"/>
    <cellStyle name="SAPBEXaggData 2 2 2 2 3 5 3" xfId="21979"/>
    <cellStyle name="SAPBEXaggData 2 2 2 2 3 6" xfId="21980"/>
    <cellStyle name="SAPBEXaggData 2 2 2 2 3 6 2" xfId="21981"/>
    <cellStyle name="SAPBEXaggData 2 2 2 2 3 7" xfId="21982"/>
    <cellStyle name="SAPBEXaggData 2 2 2 2 3 8" xfId="21983"/>
    <cellStyle name="SAPBEXaggData 2 2 2 2 3 9" xfId="21984"/>
    <cellStyle name="SAPBEXaggData 2 2 2 2 4" xfId="1391"/>
    <cellStyle name="SAPBEXaggData 2 2 2 2 4 2" xfId="21985"/>
    <cellStyle name="SAPBEXaggData 2 2 2 2 4 2 2" xfId="21986"/>
    <cellStyle name="SAPBEXaggData 2 2 2 2 4 3" xfId="21987"/>
    <cellStyle name="SAPBEXaggData 2 2 2 2 5" xfId="21988"/>
    <cellStyle name="SAPBEXaggData 2 2 2 2 5 2" xfId="21989"/>
    <cellStyle name="SAPBEXaggData 2 2 2 2 5 3" xfId="21990"/>
    <cellStyle name="SAPBEXaggData 2 2 2 2 6" xfId="21991"/>
    <cellStyle name="SAPBEXaggData 2 2 2 3" xfId="1392"/>
    <cellStyle name="SAPBEXaggData 2 2 2 3 2" xfId="1393"/>
    <cellStyle name="SAPBEXaggData 2 2 2 3 2 2" xfId="21992"/>
    <cellStyle name="SAPBEXaggData 2 2 2 3 2 2 2" xfId="21993"/>
    <cellStyle name="SAPBEXaggData 2 2 2 3 2 2 2 2" xfId="21994"/>
    <cellStyle name="SAPBEXaggData 2 2 2 3 2 2 3" xfId="21995"/>
    <cellStyle name="SAPBEXaggData 2 2 2 3 2 3" xfId="21996"/>
    <cellStyle name="SAPBEXaggData 2 2 2 3 2 3 2" xfId="21997"/>
    <cellStyle name="SAPBEXaggData 2 2 2 3 2 3 2 2" xfId="21998"/>
    <cellStyle name="SAPBEXaggData 2 2 2 3 2 3 3" xfId="21999"/>
    <cellStyle name="SAPBEXaggData 2 2 2 3 2 4" xfId="22000"/>
    <cellStyle name="SAPBEXaggData 2 2 2 3 2 4 2" xfId="22001"/>
    <cellStyle name="SAPBEXaggData 2 2 2 3 2 4 3" xfId="22002"/>
    <cellStyle name="SAPBEXaggData 2 2 2 3 2 5" xfId="22003"/>
    <cellStyle name="SAPBEXaggData 2 2 2 3 2 5 2" xfId="22004"/>
    <cellStyle name="SAPBEXaggData 2 2 2 3 2 6" xfId="22005"/>
    <cellStyle name="SAPBEXaggData 2 2 2 3 2 7" xfId="22006"/>
    <cellStyle name="SAPBEXaggData 2 2 2 3 2 8" xfId="22007"/>
    <cellStyle name="SAPBEXaggData 2 2 2 3 2 9" xfId="22008"/>
    <cellStyle name="SAPBEXaggData 2 2 2 3 3" xfId="1394"/>
    <cellStyle name="SAPBEXaggData 2 2 2 3 3 2" xfId="22009"/>
    <cellStyle name="SAPBEXaggData 2 2 2 3 3 2 2" xfId="22010"/>
    <cellStyle name="SAPBEXaggData 2 2 2 3 3 3" xfId="22011"/>
    <cellStyle name="SAPBEXaggData 2 2 2 3 4" xfId="1395"/>
    <cellStyle name="SAPBEXaggData 2 2 2 3 4 2" xfId="22012"/>
    <cellStyle name="SAPBEXaggData 2 2 2 3 4 3" xfId="22013"/>
    <cellStyle name="SAPBEXaggData 2 2 2 3 5" xfId="22014"/>
    <cellStyle name="SAPBEXaggData 2 2 2 3 6" xfId="22015"/>
    <cellStyle name="SAPBEXaggData 2 2 2 4" xfId="1396"/>
    <cellStyle name="SAPBEXaggData 2 2 2 4 10" xfId="22016"/>
    <cellStyle name="SAPBEXaggData 2 2 2 4 11" xfId="22017"/>
    <cellStyle name="SAPBEXaggData 2 2 2 4 2" xfId="1397"/>
    <cellStyle name="SAPBEXaggData 2 2 2 4 2 10" xfId="22018"/>
    <cellStyle name="SAPBEXaggData 2 2 2 4 2 2" xfId="1398"/>
    <cellStyle name="SAPBEXaggData 2 2 2 4 2 2 2" xfId="22019"/>
    <cellStyle name="SAPBEXaggData 2 2 2 4 2 2 2 2" xfId="22020"/>
    <cellStyle name="SAPBEXaggData 2 2 2 4 2 2 3" xfId="22021"/>
    <cellStyle name="SAPBEXaggData 2 2 2 4 2 3" xfId="22022"/>
    <cellStyle name="SAPBEXaggData 2 2 2 4 2 3 2" xfId="22023"/>
    <cellStyle name="SAPBEXaggData 2 2 2 4 2 3 2 2" xfId="22024"/>
    <cellStyle name="SAPBEXaggData 2 2 2 4 2 3 3" xfId="22025"/>
    <cellStyle name="SAPBEXaggData 2 2 2 4 2 4" xfId="22026"/>
    <cellStyle name="SAPBEXaggData 2 2 2 4 2 4 2" xfId="22027"/>
    <cellStyle name="SAPBEXaggData 2 2 2 4 2 4 3" xfId="22028"/>
    <cellStyle name="SAPBEXaggData 2 2 2 4 2 5" xfId="22029"/>
    <cellStyle name="SAPBEXaggData 2 2 2 4 2 5 2" xfId="22030"/>
    <cellStyle name="SAPBEXaggData 2 2 2 4 2 5 3" xfId="22031"/>
    <cellStyle name="SAPBEXaggData 2 2 2 4 2 6" xfId="22032"/>
    <cellStyle name="SAPBEXaggData 2 2 2 4 2 6 2" xfId="22033"/>
    <cellStyle name="SAPBEXaggData 2 2 2 4 2 7" xfId="22034"/>
    <cellStyle name="SAPBEXaggData 2 2 2 4 2 8" xfId="22035"/>
    <cellStyle name="SAPBEXaggData 2 2 2 4 2 9" xfId="22036"/>
    <cellStyle name="SAPBEXaggData 2 2 2 4 3" xfId="1399"/>
    <cellStyle name="SAPBEXaggData 2 2 2 4 3 2" xfId="22037"/>
    <cellStyle name="SAPBEXaggData 2 2 2 4 3 2 2" xfId="22038"/>
    <cellStyle name="SAPBEXaggData 2 2 2 4 3 3" xfId="22039"/>
    <cellStyle name="SAPBEXaggData 2 2 2 4 4" xfId="22040"/>
    <cellStyle name="SAPBEXaggData 2 2 2 4 4 2" xfId="22041"/>
    <cellStyle name="SAPBEXaggData 2 2 2 4 4 2 2" xfId="22042"/>
    <cellStyle name="SAPBEXaggData 2 2 2 4 4 3" xfId="22043"/>
    <cellStyle name="SAPBEXaggData 2 2 2 4 5" xfId="22044"/>
    <cellStyle name="SAPBEXaggData 2 2 2 4 5 2" xfId="22045"/>
    <cellStyle name="SAPBEXaggData 2 2 2 4 5 3" xfId="22046"/>
    <cellStyle name="SAPBEXaggData 2 2 2 4 6" xfId="22047"/>
    <cellStyle name="SAPBEXaggData 2 2 2 4 6 2" xfId="22048"/>
    <cellStyle name="SAPBEXaggData 2 2 2 4 6 3" xfId="22049"/>
    <cellStyle name="SAPBEXaggData 2 2 2 4 7" xfId="22050"/>
    <cellStyle name="SAPBEXaggData 2 2 2 4 7 2" xfId="22051"/>
    <cellStyle name="SAPBEXaggData 2 2 2 4 8" xfId="22052"/>
    <cellStyle name="SAPBEXaggData 2 2 2 4 9" xfId="22053"/>
    <cellStyle name="SAPBEXaggData 2 2 2 5" xfId="1400"/>
    <cellStyle name="SAPBEXaggData 2 2 2 5 10" xfId="22054"/>
    <cellStyle name="SAPBEXaggData 2 2 2 5 11" xfId="22055"/>
    <cellStyle name="SAPBEXaggData 2 2 2 5 2" xfId="1401"/>
    <cellStyle name="SAPBEXaggData 2 2 2 5 2 10" xfId="22056"/>
    <cellStyle name="SAPBEXaggData 2 2 2 5 2 2" xfId="1402"/>
    <cellStyle name="SAPBEXaggData 2 2 2 5 2 2 2" xfId="22057"/>
    <cellStyle name="SAPBEXaggData 2 2 2 5 2 2 2 2" xfId="22058"/>
    <cellStyle name="SAPBEXaggData 2 2 2 5 2 2 3" xfId="22059"/>
    <cellStyle name="SAPBEXaggData 2 2 2 5 2 3" xfId="1403"/>
    <cellStyle name="SAPBEXaggData 2 2 2 5 2 3 2" xfId="22060"/>
    <cellStyle name="SAPBEXaggData 2 2 2 5 2 3 2 2" xfId="22061"/>
    <cellStyle name="SAPBEXaggData 2 2 2 5 2 3 3" xfId="22062"/>
    <cellStyle name="SAPBEXaggData 2 2 2 5 2 4" xfId="22063"/>
    <cellStyle name="SAPBEXaggData 2 2 2 5 2 4 2" xfId="22064"/>
    <cellStyle name="SAPBEXaggData 2 2 2 5 2 4 3" xfId="22065"/>
    <cellStyle name="SAPBEXaggData 2 2 2 5 2 5" xfId="22066"/>
    <cellStyle name="SAPBEXaggData 2 2 2 5 2 5 2" xfId="22067"/>
    <cellStyle name="SAPBEXaggData 2 2 2 5 2 5 3" xfId="22068"/>
    <cellStyle name="SAPBEXaggData 2 2 2 5 2 6" xfId="22069"/>
    <cellStyle name="SAPBEXaggData 2 2 2 5 2 6 2" xfId="22070"/>
    <cellStyle name="SAPBEXaggData 2 2 2 5 2 6 3" xfId="22071"/>
    <cellStyle name="SAPBEXaggData 2 2 2 5 2 7" xfId="22072"/>
    <cellStyle name="SAPBEXaggData 2 2 2 5 2 7 2" xfId="22073"/>
    <cellStyle name="SAPBEXaggData 2 2 2 5 2 8" xfId="22074"/>
    <cellStyle name="SAPBEXaggData 2 2 2 5 2 9" xfId="22075"/>
    <cellStyle name="SAPBEXaggData 2 2 2 5 3" xfId="1404"/>
    <cellStyle name="SAPBEXaggData 2 2 2 5 3 2" xfId="22076"/>
    <cellStyle name="SAPBEXaggData 2 2 2 5 3 2 2" xfId="22077"/>
    <cellStyle name="SAPBEXaggData 2 2 2 5 3 3" xfId="22078"/>
    <cellStyle name="SAPBEXaggData 2 2 2 5 4" xfId="1405"/>
    <cellStyle name="SAPBEXaggData 2 2 2 5 4 2" xfId="22079"/>
    <cellStyle name="SAPBEXaggData 2 2 2 5 4 2 2" xfId="22080"/>
    <cellStyle name="SAPBEXaggData 2 2 2 5 4 3" xfId="22081"/>
    <cellStyle name="SAPBEXaggData 2 2 2 5 5" xfId="22082"/>
    <cellStyle name="SAPBEXaggData 2 2 2 5 5 2" xfId="22083"/>
    <cellStyle name="SAPBEXaggData 2 2 2 5 5 3" xfId="22084"/>
    <cellStyle name="SAPBEXaggData 2 2 2 5 6" xfId="22085"/>
    <cellStyle name="SAPBEXaggData 2 2 2 5 6 2" xfId="22086"/>
    <cellStyle name="SAPBEXaggData 2 2 2 5 6 3" xfId="22087"/>
    <cellStyle name="SAPBEXaggData 2 2 2 5 7" xfId="22088"/>
    <cellStyle name="SAPBEXaggData 2 2 2 5 7 2" xfId="22089"/>
    <cellStyle name="SAPBEXaggData 2 2 2 5 7 3" xfId="22090"/>
    <cellStyle name="SAPBEXaggData 2 2 2 5 8" xfId="22091"/>
    <cellStyle name="SAPBEXaggData 2 2 2 5 8 2" xfId="22092"/>
    <cellStyle name="SAPBEXaggData 2 2 2 5 9" xfId="22093"/>
    <cellStyle name="SAPBEXaggData 2 2 2 6" xfId="1406"/>
    <cellStyle name="SAPBEXaggData 2 2 2 6 2" xfId="1407"/>
    <cellStyle name="SAPBEXaggData 2 2 2 6 2 2" xfId="1408"/>
    <cellStyle name="SAPBEXaggData 2 2 2 6 2 2 2" xfId="22094"/>
    <cellStyle name="SAPBEXaggData 2 2 2 6 2 2 3" xfId="22095"/>
    <cellStyle name="SAPBEXaggData 2 2 2 6 2 3" xfId="1409"/>
    <cellStyle name="SAPBEXaggData 2 2 2 6 2 3 2" xfId="22096"/>
    <cellStyle name="SAPBEXaggData 2 2 2 6 2 3 3" xfId="22097"/>
    <cellStyle name="SAPBEXaggData 2 2 2 6 2 4" xfId="22098"/>
    <cellStyle name="SAPBEXaggData 2 2 2 6 2 5" xfId="22099"/>
    <cellStyle name="SAPBEXaggData 2 2 2 6 3" xfId="1410"/>
    <cellStyle name="SAPBEXaggData 2 2 2 6 3 2" xfId="22100"/>
    <cellStyle name="SAPBEXaggData 2 2 2 6 3 3" xfId="22101"/>
    <cellStyle name="SAPBEXaggData 2 2 2 6 4" xfId="1411"/>
    <cellStyle name="SAPBEXaggData 2 2 2 6 4 2" xfId="22102"/>
    <cellStyle name="SAPBEXaggData 2 2 2 6 4 3" xfId="22103"/>
    <cellStyle name="SAPBEXaggData 2 2 2 6 5" xfId="22104"/>
    <cellStyle name="SAPBEXaggData 2 2 2 6 5 2" xfId="22105"/>
    <cellStyle name="SAPBEXaggData 2 2 2 6 6" xfId="22106"/>
    <cellStyle name="SAPBEXaggData 2 2 2 6 7" xfId="22107"/>
    <cellStyle name="SAPBEXaggData 2 2 2 7" xfId="1412"/>
    <cellStyle name="SAPBEXaggData 2 2 2 7 2" xfId="1413"/>
    <cellStyle name="SAPBEXaggData 2 2 2 7 2 2" xfId="1414"/>
    <cellStyle name="SAPBEXaggData 2 2 2 7 2 2 2" xfId="22108"/>
    <cellStyle name="SAPBEXaggData 2 2 2 7 2 2 3" xfId="22109"/>
    <cellStyle name="SAPBEXaggData 2 2 2 7 2 3" xfId="1415"/>
    <cellStyle name="SAPBEXaggData 2 2 2 7 2 3 2" xfId="22110"/>
    <cellStyle name="SAPBEXaggData 2 2 2 7 2 3 3" xfId="22111"/>
    <cellStyle name="SAPBEXaggData 2 2 2 7 2 4" xfId="22112"/>
    <cellStyle name="SAPBEXaggData 2 2 2 7 2 5" xfId="22113"/>
    <cellStyle name="SAPBEXaggData 2 2 2 7 3" xfId="1416"/>
    <cellStyle name="SAPBEXaggData 2 2 2 7 3 2" xfId="22114"/>
    <cellStyle name="SAPBEXaggData 2 2 2 7 3 3" xfId="22115"/>
    <cellStyle name="SAPBEXaggData 2 2 2 7 4" xfId="1417"/>
    <cellStyle name="SAPBEXaggData 2 2 2 7 4 2" xfId="22116"/>
    <cellStyle name="SAPBEXaggData 2 2 2 7 4 3" xfId="22117"/>
    <cellStyle name="SAPBEXaggData 2 2 2 7 5" xfId="22118"/>
    <cellStyle name="SAPBEXaggData 2 2 2 7 6" xfId="22119"/>
    <cellStyle name="SAPBEXaggData 2 2 2 8" xfId="1418"/>
    <cellStyle name="SAPBEXaggData 2 2 2 8 2" xfId="1419"/>
    <cellStyle name="SAPBEXaggData 2 2 2 8 2 2" xfId="22120"/>
    <cellStyle name="SAPBEXaggData 2 2 2 8 2 3" xfId="22121"/>
    <cellStyle name="SAPBEXaggData 2 2 2 8 3" xfId="1420"/>
    <cellStyle name="SAPBEXaggData 2 2 2 8 3 2" xfId="22122"/>
    <cellStyle name="SAPBEXaggData 2 2 2 8 3 3" xfId="22123"/>
    <cellStyle name="SAPBEXaggData 2 2 2 8 4" xfId="22124"/>
    <cellStyle name="SAPBEXaggData 2 2 2 8 5" xfId="22125"/>
    <cellStyle name="SAPBEXaggData 2 2 2 9" xfId="1421"/>
    <cellStyle name="SAPBEXaggData 2 2 2 9 2" xfId="1422"/>
    <cellStyle name="SAPBEXaggData 2 2 2 9 2 2" xfId="22126"/>
    <cellStyle name="SAPBEXaggData 2 2 2 9 2 3" xfId="22127"/>
    <cellStyle name="SAPBEXaggData 2 2 2 9 3" xfId="1423"/>
    <cellStyle name="SAPBEXaggData 2 2 2 9 3 2" xfId="22128"/>
    <cellStyle name="SAPBEXaggData 2 2 2 9 3 3" xfId="22129"/>
    <cellStyle name="SAPBEXaggData 2 2 2 9 4" xfId="22130"/>
    <cellStyle name="SAPBEXaggData 2 2 2 9 5" xfId="22131"/>
    <cellStyle name="SAPBEXaggData 2 2 3" xfId="1424"/>
    <cellStyle name="SAPBEXaggData 2 2 3 10" xfId="1425"/>
    <cellStyle name="SAPBEXaggData 2 2 3 10 2" xfId="1426"/>
    <cellStyle name="SAPBEXaggData 2 2 3 10 2 2" xfId="22132"/>
    <cellStyle name="SAPBEXaggData 2 2 3 10 2 3" xfId="22133"/>
    <cellStyle name="SAPBEXaggData 2 2 3 10 3" xfId="1427"/>
    <cellStyle name="SAPBEXaggData 2 2 3 10 3 2" xfId="22134"/>
    <cellStyle name="SAPBEXaggData 2 2 3 10 3 3" xfId="22135"/>
    <cellStyle name="SAPBEXaggData 2 2 3 10 4" xfId="22136"/>
    <cellStyle name="SAPBEXaggData 2 2 3 10 5" xfId="22137"/>
    <cellStyle name="SAPBEXaggData 2 2 3 11" xfId="22138"/>
    <cellStyle name="SAPBEXaggData 2 2 3 11 2" xfId="22139"/>
    <cellStyle name="SAPBEXaggData 2 2 3 11 3" xfId="22140"/>
    <cellStyle name="SAPBEXaggData 2 2 3 12" xfId="22141"/>
    <cellStyle name="SAPBEXaggData 2 2 3 2" xfId="1428"/>
    <cellStyle name="SAPBEXaggData 2 2 3 2 2" xfId="1429"/>
    <cellStyle name="SAPBEXaggData 2 2 3 2 2 2" xfId="1430"/>
    <cellStyle name="SAPBEXaggData 2 2 3 2 2 2 2" xfId="22142"/>
    <cellStyle name="SAPBEXaggData 2 2 3 2 2 2 2 2" xfId="22143"/>
    <cellStyle name="SAPBEXaggData 2 2 3 2 2 2 2 2 2" xfId="22144"/>
    <cellStyle name="SAPBEXaggData 2 2 3 2 2 2 2 3" xfId="22145"/>
    <cellStyle name="SAPBEXaggData 2 2 3 2 2 2 3" xfId="22146"/>
    <cellStyle name="SAPBEXaggData 2 2 3 2 2 2 3 2" xfId="22147"/>
    <cellStyle name="SAPBEXaggData 2 2 3 2 2 2 3 3" xfId="22148"/>
    <cellStyle name="SAPBEXaggData 2 2 3 2 2 2 4" xfId="22149"/>
    <cellStyle name="SAPBEXaggData 2 2 3 2 2 2 4 2" xfId="22150"/>
    <cellStyle name="SAPBEXaggData 2 2 3 2 2 2 4 3" xfId="22151"/>
    <cellStyle name="SAPBEXaggData 2 2 3 2 2 2 5" xfId="22152"/>
    <cellStyle name="SAPBEXaggData 2 2 3 2 2 2 5 2" xfId="22153"/>
    <cellStyle name="SAPBEXaggData 2 2 3 2 2 2 6" xfId="22154"/>
    <cellStyle name="SAPBEXaggData 2 2 3 2 2 2 7" xfId="22155"/>
    <cellStyle name="SAPBEXaggData 2 2 3 2 2 2 8" xfId="22156"/>
    <cellStyle name="SAPBEXaggData 2 2 3 2 2 2 9" xfId="22157"/>
    <cellStyle name="SAPBEXaggData 2 2 3 2 2 3" xfId="22158"/>
    <cellStyle name="SAPBEXaggData 2 2 3 2 2 3 2" xfId="22159"/>
    <cellStyle name="SAPBEXaggData 2 2 3 2 2 3 2 2" xfId="22160"/>
    <cellStyle name="SAPBEXaggData 2 2 3 2 2 3 3" xfId="22161"/>
    <cellStyle name="SAPBEXaggData 2 2 3 2 2 4" xfId="22162"/>
    <cellStyle name="SAPBEXaggData 2 2 3 2 2 4 2" xfId="22163"/>
    <cellStyle name="SAPBEXaggData 2 2 3 2 2 4 3" xfId="22164"/>
    <cellStyle name="SAPBEXaggData 2 2 3 2 2 5" xfId="22165"/>
    <cellStyle name="SAPBEXaggData 2 2 3 2 2 6" xfId="22166"/>
    <cellStyle name="SAPBEXaggData 2 2 3 2 3" xfId="1431"/>
    <cellStyle name="SAPBEXaggData 2 2 3 2 3 2" xfId="22167"/>
    <cellStyle name="SAPBEXaggData 2 2 3 2 3 2 2" xfId="22168"/>
    <cellStyle name="SAPBEXaggData 2 2 3 2 3 2 2 2" xfId="22169"/>
    <cellStyle name="SAPBEXaggData 2 2 3 2 3 2 3" xfId="22170"/>
    <cellStyle name="SAPBEXaggData 2 2 3 2 3 3" xfId="22171"/>
    <cellStyle name="SAPBEXaggData 2 2 3 2 3 3 2" xfId="22172"/>
    <cellStyle name="SAPBEXaggData 2 2 3 2 3 3 3" xfId="22173"/>
    <cellStyle name="SAPBEXaggData 2 2 3 2 3 4" xfId="22174"/>
    <cellStyle name="SAPBEXaggData 2 2 3 2 3 4 2" xfId="22175"/>
    <cellStyle name="SAPBEXaggData 2 2 3 2 3 4 3" xfId="22176"/>
    <cellStyle name="SAPBEXaggData 2 2 3 2 3 5" xfId="22177"/>
    <cellStyle name="SAPBEXaggData 2 2 3 2 3 5 2" xfId="22178"/>
    <cellStyle name="SAPBEXaggData 2 2 3 2 3 5 3" xfId="22179"/>
    <cellStyle name="SAPBEXaggData 2 2 3 2 3 6" xfId="22180"/>
    <cellStyle name="SAPBEXaggData 2 2 3 2 3 6 2" xfId="22181"/>
    <cellStyle name="SAPBEXaggData 2 2 3 2 3 7" xfId="22182"/>
    <cellStyle name="SAPBEXaggData 2 2 3 2 3 8" xfId="22183"/>
    <cellStyle name="SAPBEXaggData 2 2 3 2 3 9" xfId="22184"/>
    <cellStyle name="SAPBEXaggData 2 2 3 2 4" xfId="1432"/>
    <cellStyle name="SAPBEXaggData 2 2 3 2 4 2" xfId="22185"/>
    <cellStyle name="SAPBEXaggData 2 2 3 2 4 2 2" xfId="22186"/>
    <cellStyle name="SAPBEXaggData 2 2 3 2 4 3" xfId="22187"/>
    <cellStyle name="SAPBEXaggData 2 2 3 2 5" xfId="22188"/>
    <cellStyle name="SAPBEXaggData 2 2 3 2 5 2" xfId="22189"/>
    <cellStyle name="SAPBEXaggData 2 2 3 2 5 3" xfId="22190"/>
    <cellStyle name="SAPBEXaggData 2 2 3 2 6" xfId="22191"/>
    <cellStyle name="SAPBEXaggData 2 2 3 3" xfId="1433"/>
    <cellStyle name="SAPBEXaggData 2 2 3 3 2" xfId="1434"/>
    <cellStyle name="SAPBEXaggData 2 2 3 3 2 2" xfId="22192"/>
    <cellStyle name="SAPBEXaggData 2 2 3 3 2 2 2" xfId="22193"/>
    <cellStyle name="SAPBEXaggData 2 2 3 3 2 2 2 2" xfId="22194"/>
    <cellStyle name="SAPBEXaggData 2 2 3 3 2 2 3" xfId="22195"/>
    <cellStyle name="SAPBEXaggData 2 2 3 3 2 3" xfId="22196"/>
    <cellStyle name="SAPBEXaggData 2 2 3 3 2 3 2" xfId="22197"/>
    <cellStyle name="SAPBEXaggData 2 2 3 3 2 3 2 2" xfId="22198"/>
    <cellStyle name="SAPBEXaggData 2 2 3 3 2 3 3" xfId="22199"/>
    <cellStyle name="SAPBEXaggData 2 2 3 3 2 4" xfId="22200"/>
    <cellStyle name="SAPBEXaggData 2 2 3 3 2 4 2" xfId="22201"/>
    <cellStyle name="SAPBEXaggData 2 2 3 3 2 4 3" xfId="22202"/>
    <cellStyle name="SAPBEXaggData 2 2 3 3 2 5" xfId="22203"/>
    <cellStyle name="SAPBEXaggData 2 2 3 3 2 5 2" xfId="22204"/>
    <cellStyle name="SAPBEXaggData 2 2 3 3 2 6" xfId="22205"/>
    <cellStyle name="SAPBEXaggData 2 2 3 3 2 7" xfId="22206"/>
    <cellStyle name="SAPBEXaggData 2 2 3 3 2 8" xfId="22207"/>
    <cellStyle name="SAPBEXaggData 2 2 3 3 2 9" xfId="22208"/>
    <cellStyle name="SAPBEXaggData 2 2 3 3 3" xfId="1435"/>
    <cellStyle name="SAPBEXaggData 2 2 3 3 3 2" xfId="22209"/>
    <cellStyle name="SAPBEXaggData 2 2 3 3 3 2 2" xfId="22210"/>
    <cellStyle name="SAPBEXaggData 2 2 3 3 3 3" xfId="22211"/>
    <cellStyle name="SAPBEXaggData 2 2 3 3 4" xfId="1436"/>
    <cellStyle name="SAPBEXaggData 2 2 3 3 4 2" xfId="22212"/>
    <cellStyle name="SAPBEXaggData 2 2 3 3 4 3" xfId="22213"/>
    <cellStyle name="SAPBEXaggData 2 2 3 3 5" xfId="22214"/>
    <cellStyle name="SAPBEXaggData 2 2 3 3 6" xfId="22215"/>
    <cellStyle name="SAPBEXaggData 2 2 3 4" xfId="1437"/>
    <cellStyle name="SAPBEXaggData 2 2 3 4 10" xfId="22216"/>
    <cellStyle name="SAPBEXaggData 2 2 3 4 11" xfId="22217"/>
    <cellStyle name="SAPBEXaggData 2 2 3 4 2" xfId="1438"/>
    <cellStyle name="SAPBEXaggData 2 2 3 4 2 10" xfId="22218"/>
    <cellStyle name="SAPBEXaggData 2 2 3 4 2 2" xfId="1439"/>
    <cellStyle name="SAPBEXaggData 2 2 3 4 2 2 2" xfId="22219"/>
    <cellStyle name="SAPBEXaggData 2 2 3 4 2 2 2 2" xfId="22220"/>
    <cellStyle name="SAPBEXaggData 2 2 3 4 2 2 3" xfId="22221"/>
    <cellStyle name="SAPBEXaggData 2 2 3 4 2 3" xfId="22222"/>
    <cellStyle name="SAPBEXaggData 2 2 3 4 2 3 2" xfId="22223"/>
    <cellStyle name="SAPBEXaggData 2 2 3 4 2 3 2 2" xfId="22224"/>
    <cellStyle name="SAPBEXaggData 2 2 3 4 2 3 3" xfId="22225"/>
    <cellStyle name="SAPBEXaggData 2 2 3 4 2 4" xfId="22226"/>
    <cellStyle name="SAPBEXaggData 2 2 3 4 2 4 2" xfId="22227"/>
    <cellStyle name="SAPBEXaggData 2 2 3 4 2 4 3" xfId="22228"/>
    <cellStyle name="SAPBEXaggData 2 2 3 4 2 5" xfId="22229"/>
    <cellStyle name="SAPBEXaggData 2 2 3 4 2 5 2" xfId="22230"/>
    <cellStyle name="SAPBEXaggData 2 2 3 4 2 5 3" xfId="22231"/>
    <cellStyle name="SAPBEXaggData 2 2 3 4 2 6" xfId="22232"/>
    <cellStyle name="SAPBEXaggData 2 2 3 4 2 6 2" xfId="22233"/>
    <cellStyle name="SAPBEXaggData 2 2 3 4 2 7" xfId="22234"/>
    <cellStyle name="SAPBEXaggData 2 2 3 4 2 8" xfId="22235"/>
    <cellStyle name="SAPBEXaggData 2 2 3 4 2 9" xfId="22236"/>
    <cellStyle name="SAPBEXaggData 2 2 3 4 3" xfId="1440"/>
    <cellStyle name="SAPBEXaggData 2 2 3 4 3 2" xfId="22237"/>
    <cellStyle name="SAPBEXaggData 2 2 3 4 3 2 2" xfId="22238"/>
    <cellStyle name="SAPBEXaggData 2 2 3 4 3 3" xfId="22239"/>
    <cellStyle name="SAPBEXaggData 2 2 3 4 4" xfId="22240"/>
    <cellStyle name="SAPBEXaggData 2 2 3 4 4 2" xfId="22241"/>
    <cellStyle name="SAPBEXaggData 2 2 3 4 4 2 2" xfId="22242"/>
    <cellStyle name="SAPBEXaggData 2 2 3 4 4 3" xfId="22243"/>
    <cellStyle name="SAPBEXaggData 2 2 3 4 5" xfId="22244"/>
    <cellStyle name="SAPBEXaggData 2 2 3 4 5 2" xfId="22245"/>
    <cellStyle name="SAPBEXaggData 2 2 3 4 5 3" xfId="22246"/>
    <cellStyle name="SAPBEXaggData 2 2 3 4 6" xfId="22247"/>
    <cellStyle name="SAPBEXaggData 2 2 3 4 6 2" xfId="22248"/>
    <cellStyle name="SAPBEXaggData 2 2 3 4 6 3" xfId="22249"/>
    <cellStyle name="SAPBEXaggData 2 2 3 4 7" xfId="22250"/>
    <cellStyle name="SAPBEXaggData 2 2 3 4 7 2" xfId="22251"/>
    <cellStyle name="SAPBEXaggData 2 2 3 4 8" xfId="22252"/>
    <cellStyle name="SAPBEXaggData 2 2 3 4 9" xfId="22253"/>
    <cellStyle name="SAPBEXaggData 2 2 3 5" xfId="1441"/>
    <cellStyle name="SAPBEXaggData 2 2 3 5 10" xfId="22254"/>
    <cellStyle name="SAPBEXaggData 2 2 3 5 11" xfId="22255"/>
    <cellStyle name="SAPBEXaggData 2 2 3 5 2" xfId="1442"/>
    <cellStyle name="SAPBEXaggData 2 2 3 5 2 10" xfId="22256"/>
    <cellStyle name="SAPBEXaggData 2 2 3 5 2 2" xfId="1443"/>
    <cellStyle name="SAPBEXaggData 2 2 3 5 2 2 2" xfId="22257"/>
    <cellStyle name="SAPBEXaggData 2 2 3 5 2 2 2 2" xfId="22258"/>
    <cellStyle name="SAPBEXaggData 2 2 3 5 2 2 3" xfId="22259"/>
    <cellStyle name="SAPBEXaggData 2 2 3 5 2 3" xfId="1444"/>
    <cellStyle name="SAPBEXaggData 2 2 3 5 2 3 2" xfId="22260"/>
    <cellStyle name="SAPBEXaggData 2 2 3 5 2 3 2 2" xfId="22261"/>
    <cellStyle name="SAPBEXaggData 2 2 3 5 2 3 3" xfId="22262"/>
    <cellStyle name="SAPBEXaggData 2 2 3 5 2 4" xfId="22263"/>
    <cellStyle name="SAPBEXaggData 2 2 3 5 2 4 2" xfId="22264"/>
    <cellStyle name="SAPBEXaggData 2 2 3 5 2 4 3" xfId="22265"/>
    <cellStyle name="SAPBEXaggData 2 2 3 5 2 5" xfId="22266"/>
    <cellStyle name="SAPBEXaggData 2 2 3 5 2 5 2" xfId="22267"/>
    <cellStyle name="SAPBEXaggData 2 2 3 5 2 5 3" xfId="22268"/>
    <cellStyle name="SAPBEXaggData 2 2 3 5 2 6" xfId="22269"/>
    <cellStyle name="SAPBEXaggData 2 2 3 5 2 6 2" xfId="22270"/>
    <cellStyle name="SAPBEXaggData 2 2 3 5 2 6 3" xfId="22271"/>
    <cellStyle name="SAPBEXaggData 2 2 3 5 2 7" xfId="22272"/>
    <cellStyle name="SAPBEXaggData 2 2 3 5 2 7 2" xfId="22273"/>
    <cellStyle name="SAPBEXaggData 2 2 3 5 2 8" xfId="22274"/>
    <cellStyle name="SAPBEXaggData 2 2 3 5 2 9" xfId="22275"/>
    <cellStyle name="SAPBEXaggData 2 2 3 5 3" xfId="1445"/>
    <cellStyle name="SAPBEXaggData 2 2 3 5 3 2" xfId="22276"/>
    <cellStyle name="SAPBEXaggData 2 2 3 5 3 2 2" xfId="22277"/>
    <cellStyle name="SAPBEXaggData 2 2 3 5 3 3" xfId="22278"/>
    <cellStyle name="SAPBEXaggData 2 2 3 5 4" xfId="1446"/>
    <cellStyle name="SAPBEXaggData 2 2 3 5 4 2" xfId="22279"/>
    <cellStyle name="SAPBEXaggData 2 2 3 5 4 2 2" xfId="22280"/>
    <cellStyle name="SAPBEXaggData 2 2 3 5 4 3" xfId="22281"/>
    <cellStyle name="SAPBEXaggData 2 2 3 5 5" xfId="22282"/>
    <cellStyle name="SAPBEXaggData 2 2 3 5 5 2" xfId="22283"/>
    <cellStyle name="SAPBEXaggData 2 2 3 5 5 3" xfId="22284"/>
    <cellStyle name="SAPBEXaggData 2 2 3 5 6" xfId="22285"/>
    <cellStyle name="SAPBEXaggData 2 2 3 5 6 2" xfId="22286"/>
    <cellStyle name="SAPBEXaggData 2 2 3 5 6 3" xfId="22287"/>
    <cellStyle name="SAPBEXaggData 2 2 3 5 7" xfId="22288"/>
    <cellStyle name="SAPBEXaggData 2 2 3 5 7 2" xfId="22289"/>
    <cellStyle name="SAPBEXaggData 2 2 3 5 7 3" xfId="22290"/>
    <cellStyle name="SAPBEXaggData 2 2 3 5 8" xfId="22291"/>
    <cellStyle name="SAPBEXaggData 2 2 3 5 8 2" xfId="22292"/>
    <cellStyle name="SAPBEXaggData 2 2 3 5 9" xfId="22293"/>
    <cellStyle name="SAPBEXaggData 2 2 3 6" xfId="1447"/>
    <cellStyle name="SAPBEXaggData 2 2 3 6 2" xfId="1448"/>
    <cellStyle name="SAPBEXaggData 2 2 3 6 2 2" xfId="1449"/>
    <cellStyle name="SAPBEXaggData 2 2 3 6 2 2 2" xfId="22294"/>
    <cellStyle name="SAPBEXaggData 2 2 3 6 2 2 3" xfId="22295"/>
    <cellStyle name="SAPBEXaggData 2 2 3 6 2 3" xfId="1450"/>
    <cellStyle name="SAPBEXaggData 2 2 3 6 2 3 2" xfId="22296"/>
    <cellStyle name="SAPBEXaggData 2 2 3 6 2 3 3" xfId="22297"/>
    <cellStyle name="SAPBEXaggData 2 2 3 6 2 4" xfId="22298"/>
    <cellStyle name="SAPBEXaggData 2 2 3 6 2 5" xfId="22299"/>
    <cellStyle name="SAPBEXaggData 2 2 3 6 3" xfId="1451"/>
    <cellStyle name="SAPBEXaggData 2 2 3 6 3 2" xfId="22300"/>
    <cellStyle name="SAPBEXaggData 2 2 3 6 3 3" xfId="22301"/>
    <cellStyle name="SAPBEXaggData 2 2 3 6 4" xfId="1452"/>
    <cellStyle name="SAPBEXaggData 2 2 3 6 4 2" xfId="22302"/>
    <cellStyle name="SAPBEXaggData 2 2 3 6 4 3" xfId="22303"/>
    <cellStyle name="SAPBEXaggData 2 2 3 6 5" xfId="22304"/>
    <cellStyle name="SAPBEXaggData 2 2 3 6 5 2" xfId="22305"/>
    <cellStyle name="SAPBEXaggData 2 2 3 6 6" xfId="22306"/>
    <cellStyle name="SAPBEXaggData 2 2 3 6 7" xfId="22307"/>
    <cellStyle name="SAPBEXaggData 2 2 3 7" xfId="1453"/>
    <cellStyle name="SAPBEXaggData 2 2 3 7 2" xfId="1454"/>
    <cellStyle name="SAPBEXaggData 2 2 3 7 2 2" xfId="1455"/>
    <cellStyle name="SAPBEXaggData 2 2 3 7 2 2 2" xfId="22308"/>
    <cellStyle name="SAPBEXaggData 2 2 3 7 2 2 3" xfId="22309"/>
    <cellStyle name="SAPBEXaggData 2 2 3 7 2 3" xfId="1456"/>
    <cellStyle name="SAPBEXaggData 2 2 3 7 2 3 2" xfId="22310"/>
    <cellStyle name="SAPBEXaggData 2 2 3 7 2 3 3" xfId="22311"/>
    <cellStyle name="SAPBEXaggData 2 2 3 7 2 4" xfId="22312"/>
    <cellStyle name="SAPBEXaggData 2 2 3 7 2 5" xfId="22313"/>
    <cellStyle name="SAPBEXaggData 2 2 3 7 3" xfId="1457"/>
    <cellStyle name="SAPBEXaggData 2 2 3 7 3 2" xfId="22314"/>
    <cellStyle name="SAPBEXaggData 2 2 3 7 3 3" xfId="22315"/>
    <cellStyle name="SAPBEXaggData 2 2 3 7 4" xfId="1458"/>
    <cellStyle name="SAPBEXaggData 2 2 3 7 4 2" xfId="22316"/>
    <cellStyle name="SAPBEXaggData 2 2 3 7 4 3" xfId="22317"/>
    <cellStyle name="SAPBEXaggData 2 2 3 7 5" xfId="22318"/>
    <cellStyle name="SAPBEXaggData 2 2 3 7 6" xfId="22319"/>
    <cellStyle name="SAPBEXaggData 2 2 3 8" xfId="1459"/>
    <cellStyle name="SAPBEXaggData 2 2 3 8 2" xfId="1460"/>
    <cellStyle name="SAPBEXaggData 2 2 3 8 2 2" xfId="22320"/>
    <cellStyle name="SAPBEXaggData 2 2 3 8 2 3" xfId="22321"/>
    <cellStyle name="SAPBEXaggData 2 2 3 8 3" xfId="1461"/>
    <cellStyle name="SAPBEXaggData 2 2 3 8 3 2" xfId="22322"/>
    <cellStyle name="SAPBEXaggData 2 2 3 8 3 3" xfId="22323"/>
    <cellStyle name="SAPBEXaggData 2 2 3 8 4" xfId="22324"/>
    <cellStyle name="SAPBEXaggData 2 2 3 8 5" xfId="22325"/>
    <cellStyle name="SAPBEXaggData 2 2 3 9" xfId="1462"/>
    <cellStyle name="SAPBEXaggData 2 2 3 9 2" xfId="1463"/>
    <cellStyle name="SAPBEXaggData 2 2 3 9 2 2" xfId="22326"/>
    <cellStyle name="SAPBEXaggData 2 2 3 9 2 3" xfId="22327"/>
    <cellStyle name="SAPBEXaggData 2 2 3 9 3" xfId="1464"/>
    <cellStyle name="SAPBEXaggData 2 2 3 9 3 2" xfId="22328"/>
    <cellStyle name="SAPBEXaggData 2 2 3 9 3 3" xfId="22329"/>
    <cellStyle name="SAPBEXaggData 2 2 3 9 4" xfId="22330"/>
    <cellStyle name="SAPBEXaggData 2 2 3 9 5" xfId="22331"/>
    <cellStyle name="SAPBEXaggData 2 2 4" xfId="1465"/>
    <cellStyle name="SAPBEXaggData 2 2 4 2" xfId="1466"/>
    <cellStyle name="SAPBEXaggData 2 2 4 2 2" xfId="1467"/>
    <cellStyle name="SAPBEXaggData 2 2 4 2 2 2" xfId="22332"/>
    <cellStyle name="SAPBEXaggData 2 2 4 2 2 2 2" xfId="22333"/>
    <cellStyle name="SAPBEXaggData 2 2 4 2 2 2 2 2" xfId="22334"/>
    <cellStyle name="SAPBEXaggData 2 2 4 2 2 2 3" xfId="22335"/>
    <cellStyle name="SAPBEXaggData 2 2 4 2 2 3" xfId="22336"/>
    <cellStyle name="SAPBEXaggData 2 2 4 2 2 3 2" xfId="22337"/>
    <cellStyle name="SAPBEXaggData 2 2 4 2 2 3 3" xfId="22338"/>
    <cellStyle name="SAPBEXaggData 2 2 4 2 2 4" xfId="22339"/>
    <cellStyle name="SAPBEXaggData 2 2 4 2 2 4 2" xfId="22340"/>
    <cellStyle name="SAPBEXaggData 2 2 4 2 2 4 3" xfId="22341"/>
    <cellStyle name="SAPBEXaggData 2 2 4 2 2 5" xfId="22342"/>
    <cellStyle name="SAPBEXaggData 2 2 4 2 2 5 2" xfId="22343"/>
    <cellStyle name="SAPBEXaggData 2 2 4 2 2 6" xfId="22344"/>
    <cellStyle name="SAPBEXaggData 2 2 4 2 2 7" xfId="22345"/>
    <cellStyle name="SAPBEXaggData 2 2 4 2 2 8" xfId="22346"/>
    <cellStyle name="SAPBEXaggData 2 2 4 2 2 9" xfId="22347"/>
    <cellStyle name="SAPBEXaggData 2 2 4 2 3" xfId="22348"/>
    <cellStyle name="SAPBEXaggData 2 2 4 2 3 2" xfId="22349"/>
    <cellStyle name="SAPBEXaggData 2 2 4 2 3 2 2" xfId="22350"/>
    <cellStyle name="SAPBEXaggData 2 2 4 2 3 3" xfId="22351"/>
    <cellStyle name="SAPBEXaggData 2 2 4 2 4" xfId="22352"/>
    <cellStyle name="SAPBEXaggData 2 2 4 2 4 2" xfId="22353"/>
    <cellStyle name="SAPBEXaggData 2 2 4 2 4 3" xfId="22354"/>
    <cellStyle name="SAPBEXaggData 2 2 4 2 5" xfId="22355"/>
    <cellStyle name="SAPBEXaggData 2 2 4 2 6" xfId="22356"/>
    <cellStyle name="SAPBEXaggData 2 2 4 3" xfId="1468"/>
    <cellStyle name="SAPBEXaggData 2 2 4 3 2" xfId="22357"/>
    <cellStyle name="SAPBEXaggData 2 2 4 3 2 2" xfId="22358"/>
    <cellStyle name="SAPBEXaggData 2 2 4 3 2 2 2" xfId="22359"/>
    <cellStyle name="SAPBEXaggData 2 2 4 3 2 3" xfId="22360"/>
    <cellStyle name="SAPBEXaggData 2 2 4 3 3" xfId="22361"/>
    <cellStyle name="SAPBEXaggData 2 2 4 3 3 2" xfId="22362"/>
    <cellStyle name="SAPBEXaggData 2 2 4 3 3 3" xfId="22363"/>
    <cellStyle name="SAPBEXaggData 2 2 4 3 4" xfId="22364"/>
    <cellStyle name="SAPBEXaggData 2 2 4 3 4 2" xfId="22365"/>
    <cellStyle name="SAPBEXaggData 2 2 4 3 4 3" xfId="22366"/>
    <cellStyle name="SAPBEXaggData 2 2 4 3 5" xfId="22367"/>
    <cellStyle name="SAPBEXaggData 2 2 4 3 5 2" xfId="22368"/>
    <cellStyle name="SAPBEXaggData 2 2 4 3 5 3" xfId="22369"/>
    <cellStyle name="SAPBEXaggData 2 2 4 3 6" xfId="22370"/>
    <cellStyle name="SAPBEXaggData 2 2 4 3 6 2" xfId="22371"/>
    <cellStyle name="SAPBEXaggData 2 2 4 3 7" xfId="22372"/>
    <cellStyle name="SAPBEXaggData 2 2 4 3 8" xfId="22373"/>
    <cellStyle name="SAPBEXaggData 2 2 4 3 9" xfId="22374"/>
    <cellStyle name="SAPBEXaggData 2 2 4 4" xfId="1469"/>
    <cellStyle name="SAPBEXaggData 2 2 4 4 2" xfId="22375"/>
    <cellStyle name="SAPBEXaggData 2 2 4 4 2 2" xfId="22376"/>
    <cellStyle name="SAPBEXaggData 2 2 4 4 3" xfId="22377"/>
    <cellStyle name="SAPBEXaggData 2 2 4 5" xfId="22378"/>
    <cellStyle name="SAPBEXaggData 2 2 4 5 2" xfId="22379"/>
    <cellStyle name="SAPBEXaggData 2 2 4 5 3" xfId="22380"/>
    <cellStyle name="SAPBEXaggData 2 2 4 6" xfId="22381"/>
    <cellStyle name="SAPBEXaggData 2 2 5" xfId="1470"/>
    <cellStyle name="SAPBEXaggData 2 2 5 2" xfId="1471"/>
    <cellStyle name="SAPBEXaggData 2 2 5 2 2" xfId="22382"/>
    <cellStyle name="SAPBEXaggData 2 2 5 2 2 2" xfId="22383"/>
    <cellStyle name="SAPBEXaggData 2 2 5 2 2 2 2" xfId="22384"/>
    <cellStyle name="SAPBEXaggData 2 2 5 2 2 3" xfId="22385"/>
    <cellStyle name="SAPBEXaggData 2 2 5 2 3" xfId="22386"/>
    <cellStyle name="SAPBEXaggData 2 2 5 2 3 2" xfId="22387"/>
    <cellStyle name="SAPBEXaggData 2 2 5 2 3 2 2" xfId="22388"/>
    <cellStyle name="SAPBEXaggData 2 2 5 2 3 3" xfId="22389"/>
    <cellStyle name="SAPBEXaggData 2 2 5 2 4" xfId="22390"/>
    <cellStyle name="SAPBEXaggData 2 2 5 2 4 2" xfId="22391"/>
    <cellStyle name="SAPBEXaggData 2 2 5 2 4 3" xfId="22392"/>
    <cellStyle name="SAPBEXaggData 2 2 5 2 5" xfId="22393"/>
    <cellStyle name="SAPBEXaggData 2 2 5 2 5 2" xfId="22394"/>
    <cellStyle name="SAPBEXaggData 2 2 5 2 6" xfId="22395"/>
    <cellStyle name="SAPBEXaggData 2 2 5 2 7" xfId="22396"/>
    <cellStyle name="SAPBEXaggData 2 2 5 2 8" xfId="22397"/>
    <cellStyle name="SAPBEXaggData 2 2 5 2 9" xfId="22398"/>
    <cellStyle name="SAPBEXaggData 2 2 5 3" xfId="1472"/>
    <cellStyle name="SAPBEXaggData 2 2 5 3 2" xfId="22399"/>
    <cellStyle name="SAPBEXaggData 2 2 5 3 2 2" xfId="22400"/>
    <cellStyle name="SAPBEXaggData 2 2 5 3 3" xfId="22401"/>
    <cellStyle name="SAPBEXaggData 2 2 5 4" xfId="1473"/>
    <cellStyle name="SAPBEXaggData 2 2 5 4 2" xfId="22402"/>
    <cellStyle name="SAPBEXaggData 2 2 5 4 3" xfId="22403"/>
    <cellStyle name="SAPBEXaggData 2 2 5 5" xfId="22404"/>
    <cellStyle name="SAPBEXaggData 2 2 5 6" xfId="22405"/>
    <cellStyle name="SAPBEXaggData 2 2 6" xfId="1474"/>
    <cellStyle name="SAPBEXaggData 2 2 6 10" xfId="22406"/>
    <cellStyle name="SAPBEXaggData 2 2 6 11" xfId="22407"/>
    <cellStyle name="SAPBEXaggData 2 2 6 2" xfId="1475"/>
    <cellStyle name="SAPBEXaggData 2 2 6 2 10" xfId="22408"/>
    <cellStyle name="SAPBEXaggData 2 2 6 2 2" xfId="1476"/>
    <cellStyle name="SAPBEXaggData 2 2 6 2 2 2" xfId="22409"/>
    <cellStyle name="SAPBEXaggData 2 2 6 2 2 2 2" xfId="22410"/>
    <cellStyle name="SAPBEXaggData 2 2 6 2 2 3" xfId="22411"/>
    <cellStyle name="SAPBEXaggData 2 2 6 2 3" xfId="22412"/>
    <cellStyle name="SAPBEXaggData 2 2 6 2 3 2" xfId="22413"/>
    <cellStyle name="SAPBEXaggData 2 2 6 2 3 2 2" xfId="22414"/>
    <cellStyle name="SAPBEXaggData 2 2 6 2 3 3" xfId="22415"/>
    <cellStyle name="SAPBEXaggData 2 2 6 2 4" xfId="22416"/>
    <cellStyle name="SAPBEXaggData 2 2 6 2 4 2" xfId="22417"/>
    <cellStyle name="SAPBEXaggData 2 2 6 2 4 3" xfId="22418"/>
    <cellStyle name="SAPBEXaggData 2 2 6 2 5" xfId="22419"/>
    <cellStyle name="SAPBEXaggData 2 2 6 2 5 2" xfId="22420"/>
    <cellStyle name="SAPBEXaggData 2 2 6 2 5 3" xfId="22421"/>
    <cellStyle name="SAPBEXaggData 2 2 6 2 6" xfId="22422"/>
    <cellStyle name="SAPBEXaggData 2 2 6 2 6 2" xfId="22423"/>
    <cellStyle name="SAPBEXaggData 2 2 6 2 7" xfId="22424"/>
    <cellStyle name="SAPBEXaggData 2 2 6 2 8" xfId="22425"/>
    <cellStyle name="SAPBEXaggData 2 2 6 2 9" xfId="22426"/>
    <cellStyle name="SAPBEXaggData 2 2 6 3" xfId="1477"/>
    <cellStyle name="SAPBEXaggData 2 2 6 3 2" xfId="22427"/>
    <cellStyle name="SAPBEXaggData 2 2 6 3 2 2" xfId="22428"/>
    <cellStyle name="SAPBEXaggData 2 2 6 3 3" xfId="22429"/>
    <cellStyle name="SAPBEXaggData 2 2 6 4" xfId="22430"/>
    <cellStyle name="SAPBEXaggData 2 2 6 4 2" xfId="22431"/>
    <cellStyle name="SAPBEXaggData 2 2 6 4 2 2" xfId="22432"/>
    <cellStyle name="SAPBEXaggData 2 2 6 4 3" xfId="22433"/>
    <cellStyle name="SAPBEXaggData 2 2 6 5" xfId="22434"/>
    <cellStyle name="SAPBEXaggData 2 2 6 5 2" xfId="22435"/>
    <cellStyle name="SAPBEXaggData 2 2 6 5 3" xfId="22436"/>
    <cellStyle name="SAPBEXaggData 2 2 6 6" xfId="22437"/>
    <cellStyle name="SAPBEXaggData 2 2 6 6 2" xfId="22438"/>
    <cellStyle name="SAPBEXaggData 2 2 6 6 3" xfId="22439"/>
    <cellStyle name="SAPBEXaggData 2 2 6 7" xfId="22440"/>
    <cellStyle name="SAPBEXaggData 2 2 6 7 2" xfId="22441"/>
    <cellStyle name="SAPBEXaggData 2 2 6 8" xfId="22442"/>
    <cellStyle name="SAPBEXaggData 2 2 6 9" xfId="22443"/>
    <cellStyle name="SAPBEXaggData 2 2 7" xfId="1478"/>
    <cellStyle name="SAPBEXaggData 2 2 7 10" xfId="22444"/>
    <cellStyle name="SAPBEXaggData 2 2 7 11" xfId="22445"/>
    <cellStyle name="SAPBEXaggData 2 2 7 2" xfId="1479"/>
    <cellStyle name="SAPBEXaggData 2 2 7 2 10" xfId="22446"/>
    <cellStyle name="SAPBEXaggData 2 2 7 2 2" xfId="1480"/>
    <cellStyle name="SAPBEXaggData 2 2 7 2 2 2" xfId="22447"/>
    <cellStyle name="SAPBEXaggData 2 2 7 2 2 2 2" xfId="22448"/>
    <cellStyle name="SAPBEXaggData 2 2 7 2 2 3" xfId="22449"/>
    <cellStyle name="SAPBEXaggData 2 2 7 2 3" xfId="1481"/>
    <cellStyle name="SAPBEXaggData 2 2 7 2 3 2" xfId="22450"/>
    <cellStyle name="SAPBEXaggData 2 2 7 2 3 2 2" xfId="22451"/>
    <cellStyle name="SAPBEXaggData 2 2 7 2 3 3" xfId="22452"/>
    <cellStyle name="SAPBEXaggData 2 2 7 2 4" xfId="22453"/>
    <cellStyle name="SAPBEXaggData 2 2 7 2 4 2" xfId="22454"/>
    <cellStyle name="SAPBEXaggData 2 2 7 2 4 3" xfId="22455"/>
    <cellStyle name="SAPBEXaggData 2 2 7 2 5" xfId="22456"/>
    <cellStyle name="SAPBEXaggData 2 2 7 2 5 2" xfId="22457"/>
    <cellStyle name="SAPBEXaggData 2 2 7 2 5 3" xfId="22458"/>
    <cellStyle name="SAPBEXaggData 2 2 7 2 6" xfId="22459"/>
    <cellStyle name="SAPBEXaggData 2 2 7 2 6 2" xfId="22460"/>
    <cellStyle name="SAPBEXaggData 2 2 7 2 6 3" xfId="22461"/>
    <cellStyle name="SAPBEXaggData 2 2 7 2 7" xfId="22462"/>
    <cellStyle name="SAPBEXaggData 2 2 7 2 7 2" xfId="22463"/>
    <cellStyle name="SAPBEXaggData 2 2 7 2 8" xfId="22464"/>
    <cellStyle name="SAPBEXaggData 2 2 7 2 9" xfId="22465"/>
    <cellStyle name="SAPBEXaggData 2 2 7 3" xfId="1482"/>
    <cellStyle name="SAPBEXaggData 2 2 7 3 2" xfId="22466"/>
    <cellStyle name="SAPBEXaggData 2 2 7 3 2 2" xfId="22467"/>
    <cellStyle name="SAPBEXaggData 2 2 7 3 3" xfId="22468"/>
    <cellStyle name="SAPBEXaggData 2 2 7 4" xfId="1483"/>
    <cellStyle name="SAPBEXaggData 2 2 7 4 2" xfId="22469"/>
    <cellStyle name="SAPBEXaggData 2 2 7 4 2 2" xfId="22470"/>
    <cellStyle name="SAPBEXaggData 2 2 7 4 3" xfId="22471"/>
    <cellStyle name="SAPBEXaggData 2 2 7 5" xfId="22472"/>
    <cellStyle name="SAPBEXaggData 2 2 7 5 2" xfId="22473"/>
    <cellStyle name="SAPBEXaggData 2 2 7 5 3" xfId="22474"/>
    <cellStyle name="SAPBEXaggData 2 2 7 6" xfId="22475"/>
    <cellStyle name="SAPBEXaggData 2 2 7 6 2" xfId="22476"/>
    <cellStyle name="SAPBEXaggData 2 2 7 6 3" xfId="22477"/>
    <cellStyle name="SAPBEXaggData 2 2 7 7" xfId="22478"/>
    <cellStyle name="SAPBEXaggData 2 2 7 7 2" xfId="22479"/>
    <cellStyle name="SAPBEXaggData 2 2 7 7 3" xfId="22480"/>
    <cellStyle name="SAPBEXaggData 2 2 7 8" xfId="22481"/>
    <cellStyle name="SAPBEXaggData 2 2 7 8 2" xfId="22482"/>
    <cellStyle name="SAPBEXaggData 2 2 7 9" xfId="22483"/>
    <cellStyle name="SAPBEXaggData 2 2 8" xfId="1484"/>
    <cellStyle name="SAPBEXaggData 2 2 8 2" xfId="1485"/>
    <cellStyle name="SAPBEXaggData 2 2 8 2 2" xfId="1486"/>
    <cellStyle name="SAPBEXaggData 2 2 8 2 2 2" xfId="22484"/>
    <cellStyle name="SAPBEXaggData 2 2 8 2 2 3" xfId="22485"/>
    <cellStyle name="SAPBEXaggData 2 2 8 2 3" xfId="1487"/>
    <cellStyle name="SAPBEXaggData 2 2 8 2 3 2" xfId="22486"/>
    <cellStyle name="SAPBEXaggData 2 2 8 2 3 3" xfId="22487"/>
    <cellStyle name="SAPBEXaggData 2 2 8 2 4" xfId="22488"/>
    <cellStyle name="SAPBEXaggData 2 2 8 2 5" xfId="22489"/>
    <cellStyle name="SAPBEXaggData 2 2 8 3" xfId="1488"/>
    <cellStyle name="SAPBEXaggData 2 2 8 3 2" xfId="22490"/>
    <cellStyle name="SAPBEXaggData 2 2 8 3 3" xfId="22491"/>
    <cellStyle name="SAPBEXaggData 2 2 8 4" xfId="1489"/>
    <cellStyle name="SAPBEXaggData 2 2 8 4 2" xfId="22492"/>
    <cellStyle name="SAPBEXaggData 2 2 8 4 3" xfId="22493"/>
    <cellStyle name="SAPBEXaggData 2 2 8 5" xfId="22494"/>
    <cellStyle name="SAPBEXaggData 2 2 8 5 2" xfId="22495"/>
    <cellStyle name="SAPBEXaggData 2 2 8 6" xfId="22496"/>
    <cellStyle name="SAPBEXaggData 2 2 8 7" xfId="22497"/>
    <cellStyle name="SAPBEXaggData 2 2 9" xfId="1490"/>
    <cellStyle name="SAPBEXaggData 2 2 9 2" xfId="1491"/>
    <cellStyle name="SAPBEXaggData 2 2 9 2 2" xfId="1492"/>
    <cellStyle name="SAPBEXaggData 2 2 9 2 2 2" xfId="22498"/>
    <cellStyle name="SAPBEXaggData 2 2 9 2 2 3" xfId="22499"/>
    <cellStyle name="SAPBEXaggData 2 2 9 2 3" xfId="1493"/>
    <cellStyle name="SAPBEXaggData 2 2 9 2 3 2" xfId="22500"/>
    <cellStyle name="SAPBEXaggData 2 2 9 2 3 3" xfId="22501"/>
    <cellStyle name="SAPBEXaggData 2 2 9 2 4" xfId="22502"/>
    <cellStyle name="SAPBEXaggData 2 2 9 2 5" xfId="22503"/>
    <cellStyle name="SAPBEXaggData 2 2 9 3" xfId="1494"/>
    <cellStyle name="SAPBEXaggData 2 2 9 3 2" xfId="22504"/>
    <cellStyle name="SAPBEXaggData 2 2 9 3 3" xfId="22505"/>
    <cellStyle name="SAPBEXaggData 2 2 9 4" xfId="1495"/>
    <cellStyle name="SAPBEXaggData 2 2 9 4 2" xfId="22506"/>
    <cellStyle name="SAPBEXaggData 2 2 9 4 3" xfId="22507"/>
    <cellStyle name="SAPBEXaggData 2 2 9 5" xfId="22508"/>
    <cellStyle name="SAPBEXaggData 2 2 9 6" xfId="22509"/>
    <cellStyle name="SAPBEXaggData 2 3" xfId="22510"/>
    <cellStyle name="SAPBEXaggData 2 3 2" xfId="22511"/>
    <cellStyle name="SAPBEXaggData 2 3 3" xfId="22512"/>
    <cellStyle name="SAPBEXaggData 2 4" xfId="22513"/>
    <cellStyle name="SAPBEXaggData 3" xfId="1496"/>
    <cellStyle name="SAPBEXaggData 3 2" xfId="1497"/>
    <cellStyle name="SAPBEXaggData 3 2 10" xfId="1498"/>
    <cellStyle name="SAPBEXaggData 3 2 10 2" xfId="1499"/>
    <cellStyle name="SAPBEXaggData 3 2 10 2 2" xfId="22514"/>
    <cellStyle name="SAPBEXaggData 3 2 10 2 3" xfId="22515"/>
    <cellStyle name="SAPBEXaggData 3 2 10 3" xfId="1500"/>
    <cellStyle name="SAPBEXaggData 3 2 10 3 2" xfId="22516"/>
    <cellStyle name="SAPBEXaggData 3 2 10 3 3" xfId="22517"/>
    <cellStyle name="SAPBEXaggData 3 2 10 4" xfId="22518"/>
    <cellStyle name="SAPBEXaggData 3 2 10 5" xfId="22519"/>
    <cellStyle name="SAPBEXaggData 3 2 11" xfId="1501"/>
    <cellStyle name="SAPBEXaggData 3 2 11 2" xfId="1502"/>
    <cellStyle name="SAPBEXaggData 3 2 11 2 2" xfId="22520"/>
    <cellStyle name="SAPBEXaggData 3 2 11 2 3" xfId="22521"/>
    <cellStyle name="SAPBEXaggData 3 2 11 3" xfId="1503"/>
    <cellStyle name="SAPBEXaggData 3 2 11 3 2" xfId="22522"/>
    <cellStyle name="SAPBEXaggData 3 2 11 3 3" xfId="22523"/>
    <cellStyle name="SAPBEXaggData 3 2 11 4" xfId="22524"/>
    <cellStyle name="SAPBEXaggData 3 2 11 5" xfId="22525"/>
    <cellStyle name="SAPBEXaggData 3 2 12" xfId="1504"/>
    <cellStyle name="SAPBEXaggData 3 2 12 2" xfId="1505"/>
    <cellStyle name="SAPBEXaggData 3 2 12 2 2" xfId="22526"/>
    <cellStyle name="SAPBEXaggData 3 2 12 2 3" xfId="22527"/>
    <cellStyle name="SAPBEXaggData 3 2 12 3" xfId="1506"/>
    <cellStyle name="SAPBEXaggData 3 2 12 3 2" xfId="22528"/>
    <cellStyle name="SAPBEXaggData 3 2 12 3 3" xfId="22529"/>
    <cellStyle name="SAPBEXaggData 3 2 12 4" xfId="22530"/>
    <cellStyle name="SAPBEXaggData 3 2 12 5" xfId="22531"/>
    <cellStyle name="SAPBEXaggData 3 2 13" xfId="22532"/>
    <cellStyle name="SAPBEXaggData 3 2 13 2" xfId="22533"/>
    <cellStyle name="SAPBEXaggData 3 2 13 3" xfId="22534"/>
    <cellStyle name="SAPBEXaggData 3 2 14" xfId="22535"/>
    <cellStyle name="SAPBEXaggData 3 2 2" xfId="1507"/>
    <cellStyle name="SAPBEXaggData 3 2 2 10" xfId="1508"/>
    <cellStyle name="SAPBEXaggData 3 2 2 10 2" xfId="1509"/>
    <cellStyle name="SAPBEXaggData 3 2 2 10 2 2" xfId="22536"/>
    <cellStyle name="SAPBEXaggData 3 2 2 10 2 3" xfId="22537"/>
    <cellStyle name="SAPBEXaggData 3 2 2 10 3" xfId="1510"/>
    <cellStyle name="SAPBEXaggData 3 2 2 10 3 2" xfId="22538"/>
    <cellStyle name="SAPBEXaggData 3 2 2 10 3 3" xfId="22539"/>
    <cellStyle name="SAPBEXaggData 3 2 2 10 4" xfId="22540"/>
    <cellStyle name="SAPBEXaggData 3 2 2 10 5" xfId="22541"/>
    <cellStyle name="SAPBEXaggData 3 2 2 11" xfId="22542"/>
    <cellStyle name="SAPBEXaggData 3 2 2 11 2" xfId="22543"/>
    <cellStyle name="SAPBEXaggData 3 2 2 11 3" xfId="22544"/>
    <cellStyle name="SAPBEXaggData 3 2 2 12" xfId="22545"/>
    <cellStyle name="SAPBEXaggData 3 2 2 2" xfId="1511"/>
    <cellStyle name="SAPBEXaggData 3 2 2 2 2" xfId="1512"/>
    <cellStyle name="SAPBEXaggData 3 2 2 2 2 2" xfId="1513"/>
    <cellStyle name="SAPBEXaggData 3 2 2 2 2 2 2" xfId="22546"/>
    <cellStyle name="SAPBEXaggData 3 2 2 2 2 2 2 2" xfId="22547"/>
    <cellStyle name="SAPBEXaggData 3 2 2 2 2 2 2 2 2" xfId="22548"/>
    <cellStyle name="SAPBEXaggData 3 2 2 2 2 2 2 3" xfId="22549"/>
    <cellStyle name="SAPBEXaggData 3 2 2 2 2 2 3" xfId="22550"/>
    <cellStyle name="SAPBEXaggData 3 2 2 2 2 2 3 2" xfId="22551"/>
    <cellStyle name="SAPBEXaggData 3 2 2 2 2 2 3 3" xfId="22552"/>
    <cellStyle name="SAPBEXaggData 3 2 2 2 2 2 4" xfId="22553"/>
    <cellStyle name="SAPBEXaggData 3 2 2 2 2 2 4 2" xfId="22554"/>
    <cellStyle name="SAPBEXaggData 3 2 2 2 2 2 4 3" xfId="22555"/>
    <cellStyle name="SAPBEXaggData 3 2 2 2 2 2 5" xfId="22556"/>
    <cellStyle name="SAPBEXaggData 3 2 2 2 2 2 5 2" xfId="22557"/>
    <cellStyle name="SAPBEXaggData 3 2 2 2 2 2 6" xfId="22558"/>
    <cellStyle name="SAPBEXaggData 3 2 2 2 2 2 7" xfId="22559"/>
    <cellStyle name="SAPBEXaggData 3 2 2 2 2 2 8" xfId="22560"/>
    <cellStyle name="SAPBEXaggData 3 2 2 2 2 2 9" xfId="22561"/>
    <cellStyle name="SAPBEXaggData 3 2 2 2 2 3" xfId="22562"/>
    <cellStyle name="SAPBEXaggData 3 2 2 2 2 3 2" xfId="22563"/>
    <cellStyle name="SAPBEXaggData 3 2 2 2 2 3 2 2" xfId="22564"/>
    <cellStyle name="SAPBEXaggData 3 2 2 2 2 3 3" xfId="22565"/>
    <cellStyle name="SAPBEXaggData 3 2 2 2 2 4" xfId="22566"/>
    <cellStyle name="SAPBEXaggData 3 2 2 2 2 4 2" xfId="22567"/>
    <cellStyle name="SAPBEXaggData 3 2 2 2 2 4 3" xfId="22568"/>
    <cellStyle name="SAPBEXaggData 3 2 2 2 2 5" xfId="22569"/>
    <cellStyle name="SAPBEXaggData 3 2 2 2 2 6" xfId="22570"/>
    <cellStyle name="SAPBEXaggData 3 2 2 2 3" xfId="1514"/>
    <cellStyle name="SAPBEXaggData 3 2 2 2 3 2" xfId="22571"/>
    <cellStyle name="SAPBEXaggData 3 2 2 2 3 2 2" xfId="22572"/>
    <cellStyle name="SAPBEXaggData 3 2 2 2 3 2 2 2" xfId="22573"/>
    <cellStyle name="SAPBEXaggData 3 2 2 2 3 2 3" xfId="22574"/>
    <cellStyle name="SAPBEXaggData 3 2 2 2 3 3" xfId="22575"/>
    <cellStyle name="SAPBEXaggData 3 2 2 2 3 3 2" xfId="22576"/>
    <cellStyle name="SAPBEXaggData 3 2 2 2 3 3 3" xfId="22577"/>
    <cellStyle name="SAPBEXaggData 3 2 2 2 3 4" xfId="22578"/>
    <cellStyle name="SAPBEXaggData 3 2 2 2 3 4 2" xfId="22579"/>
    <cellStyle name="SAPBEXaggData 3 2 2 2 3 4 3" xfId="22580"/>
    <cellStyle name="SAPBEXaggData 3 2 2 2 3 5" xfId="22581"/>
    <cellStyle name="SAPBEXaggData 3 2 2 2 3 5 2" xfId="22582"/>
    <cellStyle name="SAPBEXaggData 3 2 2 2 3 5 3" xfId="22583"/>
    <cellStyle name="SAPBEXaggData 3 2 2 2 3 6" xfId="22584"/>
    <cellStyle name="SAPBEXaggData 3 2 2 2 3 6 2" xfId="22585"/>
    <cellStyle name="SAPBEXaggData 3 2 2 2 3 7" xfId="22586"/>
    <cellStyle name="SAPBEXaggData 3 2 2 2 3 8" xfId="22587"/>
    <cellStyle name="SAPBEXaggData 3 2 2 2 3 9" xfId="22588"/>
    <cellStyle name="SAPBEXaggData 3 2 2 2 4" xfId="1515"/>
    <cellStyle name="SAPBEXaggData 3 2 2 2 4 2" xfId="22589"/>
    <cellStyle name="SAPBEXaggData 3 2 2 2 4 2 2" xfId="22590"/>
    <cellStyle name="SAPBEXaggData 3 2 2 2 4 3" xfId="22591"/>
    <cellStyle name="SAPBEXaggData 3 2 2 2 5" xfId="22592"/>
    <cellStyle name="SAPBEXaggData 3 2 2 2 5 2" xfId="22593"/>
    <cellStyle name="SAPBEXaggData 3 2 2 2 5 3" xfId="22594"/>
    <cellStyle name="SAPBEXaggData 3 2 2 2 6" xfId="22595"/>
    <cellStyle name="SAPBEXaggData 3 2 2 3" xfId="1516"/>
    <cellStyle name="SAPBEXaggData 3 2 2 3 2" xfId="1517"/>
    <cellStyle name="SAPBEXaggData 3 2 2 3 2 2" xfId="22596"/>
    <cellStyle name="SAPBEXaggData 3 2 2 3 2 2 2" xfId="22597"/>
    <cellStyle name="SAPBEXaggData 3 2 2 3 2 2 2 2" xfId="22598"/>
    <cellStyle name="SAPBEXaggData 3 2 2 3 2 2 3" xfId="22599"/>
    <cellStyle name="SAPBEXaggData 3 2 2 3 2 3" xfId="22600"/>
    <cellStyle name="SAPBEXaggData 3 2 2 3 2 3 2" xfId="22601"/>
    <cellStyle name="SAPBEXaggData 3 2 2 3 2 3 2 2" xfId="22602"/>
    <cellStyle name="SAPBEXaggData 3 2 2 3 2 3 3" xfId="22603"/>
    <cellStyle name="SAPBEXaggData 3 2 2 3 2 4" xfId="22604"/>
    <cellStyle name="SAPBEXaggData 3 2 2 3 2 4 2" xfId="22605"/>
    <cellStyle name="SAPBEXaggData 3 2 2 3 2 4 3" xfId="22606"/>
    <cellStyle name="SAPBEXaggData 3 2 2 3 2 5" xfId="22607"/>
    <cellStyle name="SAPBEXaggData 3 2 2 3 2 5 2" xfId="22608"/>
    <cellStyle name="SAPBEXaggData 3 2 2 3 2 6" xfId="22609"/>
    <cellStyle name="SAPBEXaggData 3 2 2 3 2 7" xfId="22610"/>
    <cellStyle name="SAPBEXaggData 3 2 2 3 2 8" xfId="22611"/>
    <cellStyle name="SAPBEXaggData 3 2 2 3 2 9" xfId="22612"/>
    <cellStyle name="SAPBEXaggData 3 2 2 3 3" xfId="1518"/>
    <cellStyle name="SAPBEXaggData 3 2 2 3 3 2" xfId="22613"/>
    <cellStyle name="SAPBEXaggData 3 2 2 3 3 2 2" xfId="22614"/>
    <cellStyle name="SAPBEXaggData 3 2 2 3 3 3" xfId="22615"/>
    <cellStyle name="SAPBEXaggData 3 2 2 3 4" xfId="1519"/>
    <cellStyle name="SAPBEXaggData 3 2 2 3 4 2" xfId="22616"/>
    <cellStyle name="SAPBEXaggData 3 2 2 3 4 3" xfId="22617"/>
    <cellStyle name="SAPBEXaggData 3 2 2 3 5" xfId="22618"/>
    <cellStyle name="SAPBEXaggData 3 2 2 3 6" xfId="22619"/>
    <cellStyle name="SAPBEXaggData 3 2 2 4" xfId="1520"/>
    <cellStyle name="SAPBEXaggData 3 2 2 4 10" xfId="22620"/>
    <cellStyle name="SAPBEXaggData 3 2 2 4 11" xfId="22621"/>
    <cellStyle name="SAPBEXaggData 3 2 2 4 2" xfId="1521"/>
    <cellStyle name="SAPBEXaggData 3 2 2 4 2 10" xfId="22622"/>
    <cellStyle name="SAPBEXaggData 3 2 2 4 2 2" xfId="1522"/>
    <cellStyle name="SAPBEXaggData 3 2 2 4 2 2 2" xfId="22623"/>
    <cellStyle name="SAPBEXaggData 3 2 2 4 2 2 2 2" xfId="22624"/>
    <cellStyle name="SAPBEXaggData 3 2 2 4 2 2 3" xfId="22625"/>
    <cellStyle name="SAPBEXaggData 3 2 2 4 2 3" xfId="22626"/>
    <cellStyle name="SAPBEXaggData 3 2 2 4 2 3 2" xfId="22627"/>
    <cellStyle name="SAPBEXaggData 3 2 2 4 2 3 2 2" xfId="22628"/>
    <cellStyle name="SAPBEXaggData 3 2 2 4 2 3 3" xfId="22629"/>
    <cellStyle name="SAPBEXaggData 3 2 2 4 2 4" xfId="22630"/>
    <cellStyle name="SAPBEXaggData 3 2 2 4 2 4 2" xfId="22631"/>
    <cellStyle name="SAPBEXaggData 3 2 2 4 2 4 3" xfId="22632"/>
    <cellStyle name="SAPBEXaggData 3 2 2 4 2 5" xfId="22633"/>
    <cellStyle name="SAPBEXaggData 3 2 2 4 2 5 2" xfId="22634"/>
    <cellStyle name="SAPBEXaggData 3 2 2 4 2 5 3" xfId="22635"/>
    <cellStyle name="SAPBEXaggData 3 2 2 4 2 6" xfId="22636"/>
    <cellStyle name="SAPBEXaggData 3 2 2 4 2 6 2" xfId="22637"/>
    <cellStyle name="SAPBEXaggData 3 2 2 4 2 7" xfId="22638"/>
    <cellStyle name="SAPBEXaggData 3 2 2 4 2 8" xfId="22639"/>
    <cellStyle name="SAPBEXaggData 3 2 2 4 2 9" xfId="22640"/>
    <cellStyle name="SAPBEXaggData 3 2 2 4 3" xfId="1523"/>
    <cellStyle name="SAPBEXaggData 3 2 2 4 3 2" xfId="22641"/>
    <cellStyle name="SAPBEXaggData 3 2 2 4 3 2 2" xfId="22642"/>
    <cellStyle name="SAPBEXaggData 3 2 2 4 3 3" xfId="22643"/>
    <cellStyle name="SAPBEXaggData 3 2 2 4 4" xfId="22644"/>
    <cellStyle name="SAPBEXaggData 3 2 2 4 4 2" xfId="22645"/>
    <cellStyle name="SAPBEXaggData 3 2 2 4 4 2 2" xfId="22646"/>
    <cellStyle name="SAPBEXaggData 3 2 2 4 4 3" xfId="22647"/>
    <cellStyle name="SAPBEXaggData 3 2 2 4 5" xfId="22648"/>
    <cellStyle name="SAPBEXaggData 3 2 2 4 5 2" xfId="22649"/>
    <cellStyle name="SAPBEXaggData 3 2 2 4 5 3" xfId="22650"/>
    <cellStyle name="SAPBEXaggData 3 2 2 4 6" xfId="22651"/>
    <cellStyle name="SAPBEXaggData 3 2 2 4 6 2" xfId="22652"/>
    <cellStyle name="SAPBEXaggData 3 2 2 4 6 3" xfId="22653"/>
    <cellStyle name="SAPBEXaggData 3 2 2 4 7" xfId="22654"/>
    <cellStyle name="SAPBEXaggData 3 2 2 4 7 2" xfId="22655"/>
    <cellStyle name="SAPBEXaggData 3 2 2 4 8" xfId="22656"/>
    <cellStyle name="SAPBEXaggData 3 2 2 4 9" xfId="22657"/>
    <cellStyle name="SAPBEXaggData 3 2 2 5" xfId="1524"/>
    <cellStyle name="SAPBEXaggData 3 2 2 5 10" xfId="22658"/>
    <cellStyle name="SAPBEXaggData 3 2 2 5 11" xfId="22659"/>
    <cellStyle name="SAPBEXaggData 3 2 2 5 2" xfId="1525"/>
    <cellStyle name="SAPBEXaggData 3 2 2 5 2 10" xfId="22660"/>
    <cellStyle name="SAPBEXaggData 3 2 2 5 2 2" xfId="1526"/>
    <cellStyle name="SAPBEXaggData 3 2 2 5 2 2 2" xfId="22661"/>
    <cellStyle name="SAPBEXaggData 3 2 2 5 2 2 2 2" xfId="22662"/>
    <cellStyle name="SAPBEXaggData 3 2 2 5 2 2 3" xfId="22663"/>
    <cellStyle name="SAPBEXaggData 3 2 2 5 2 3" xfId="1527"/>
    <cellStyle name="SAPBEXaggData 3 2 2 5 2 3 2" xfId="22664"/>
    <cellStyle name="SAPBEXaggData 3 2 2 5 2 3 2 2" xfId="22665"/>
    <cellStyle name="SAPBEXaggData 3 2 2 5 2 3 3" xfId="22666"/>
    <cellStyle name="SAPBEXaggData 3 2 2 5 2 4" xfId="22667"/>
    <cellStyle name="SAPBEXaggData 3 2 2 5 2 4 2" xfId="22668"/>
    <cellStyle name="SAPBEXaggData 3 2 2 5 2 4 3" xfId="22669"/>
    <cellStyle name="SAPBEXaggData 3 2 2 5 2 5" xfId="22670"/>
    <cellStyle name="SAPBEXaggData 3 2 2 5 2 5 2" xfId="22671"/>
    <cellStyle name="SAPBEXaggData 3 2 2 5 2 5 3" xfId="22672"/>
    <cellStyle name="SAPBEXaggData 3 2 2 5 2 6" xfId="22673"/>
    <cellStyle name="SAPBEXaggData 3 2 2 5 2 6 2" xfId="22674"/>
    <cellStyle name="SAPBEXaggData 3 2 2 5 2 6 3" xfId="22675"/>
    <cellStyle name="SAPBEXaggData 3 2 2 5 2 7" xfId="22676"/>
    <cellStyle name="SAPBEXaggData 3 2 2 5 2 7 2" xfId="22677"/>
    <cellStyle name="SAPBEXaggData 3 2 2 5 2 8" xfId="22678"/>
    <cellStyle name="SAPBEXaggData 3 2 2 5 2 9" xfId="22679"/>
    <cellStyle name="SAPBEXaggData 3 2 2 5 3" xfId="1528"/>
    <cellStyle name="SAPBEXaggData 3 2 2 5 3 2" xfId="22680"/>
    <cellStyle name="SAPBEXaggData 3 2 2 5 3 2 2" xfId="22681"/>
    <cellStyle name="SAPBEXaggData 3 2 2 5 3 3" xfId="22682"/>
    <cellStyle name="SAPBEXaggData 3 2 2 5 4" xfId="1529"/>
    <cellStyle name="SAPBEXaggData 3 2 2 5 4 2" xfId="22683"/>
    <cellStyle name="SAPBEXaggData 3 2 2 5 4 2 2" xfId="22684"/>
    <cellStyle name="SAPBEXaggData 3 2 2 5 4 3" xfId="22685"/>
    <cellStyle name="SAPBEXaggData 3 2 2 5 5" xfId="22686"/>
    <cellStyle name="SAPBEXaggData 3 2 2 5 5 2" xfId="22687"/>
    <cellStyle name="SAPBEXaggData 3 2 2 5 5 3" xfId="22688"/>
    <cellStyle name="SAPBEXaggData 3 2 2 5 6" xfId="22689"/>
    <cellStyle name="SAPBEXaggData 3 2 2 5 6 2" xfId="22690"/>
    <cellStyle name="SAPBEXaggData 3 2 2 5 6 3" xfId="22691"/>
    <cellStyle name="SAPBEXaggData 3 2 2 5 7" xfId="22692"/>
    <cellStyle name="SAPBEXaggData 3 2 2 5 7 2" xfId="22693"/>
    <cellStyle name="SAPBEXaggData 3 2 2 5 7 3" xfId="22694"/>
    <cellStyle name="SAPBEXaggData 3 2 2 5 8" xfId="22695"/>
    <cellStyle name="SAPBEXaggData 3 2 2 5 8 2" xfId="22696"/>
    <cellStyle name="SAPBEXaggData 3 2 2 5 9" xfId="22697"/>
    <cellStyle name="SAPBEXaggData 3 2 2 6" xfId="1530"/>
    <cellStyle name="SAPBEXaggData 3 2 2 6 2" xfId="1531"/>
    <cellStyle name="SAPBEXaggData 3 2 2 6 2 2" xfId="1532"/>
    <cellStyle name="SAPBEXaggData 3 2 2 6 2 2 2" xfId="22698"/>
    <cellStyle name="SAPBEXaggData 3 2 2 6 2 2 3" xfId="22699"/>
    <cellStyle name="SAPBEXaggData 3 2 2 6 2 3" xfId="1533"/>
    <cellStyle name="SAPBEXaggData 3 2 2 6 2 3 2" xfId="22700"/>
    <cellStyle name="SAPBEXaggData 3 2 2 6 2 3 3" xfId="22701"/>
    <cellStyle name="SAPBEXaggData 3 2 2 6 2 4" xfId="22702"/>
    <cellStyle name="SAPBEXaggData 3 2 2 6 2 5" xfId="22703"/>
    <cellStyle name="SAPBEXaggData 3 2 2 6 3" xfId="1534"/>
    <cellStyle name="SAPBEXaggData 3 2 2 6 3 2" xfId="22704"/>
    <cellStyle name="SAPBEXaggData 3 2 2 6 3 3" xfId="22705"/>
    <cellStyle name="SAPBEXaggData 3 2 2 6 4" xfId="1535"/>
    <cellStyle name="SAPBEXaggData 3 2 2 6 4 2" xfId="22706"/>
    <cellStyle name="SAPBEXaggData 3 2 2 6 4 3" xfId="22707"/>
    <cellStyle name="SAPBEXaggData 3 2 2 6 5" xfId="22708"/>
    <cellStyle name="SAPBEXaggData 3 2 2 6 5 2" xfId="22709"/>
    <cellStyle name="SAPBEXaggData 3 2 2 6 6" xfId="22710"/>
    <cellStyle name="SAPBEXaggData 3 2 2 6 7" xfId="22711"/>
    <cellStyle name="SAPBEXaggData 3 2 2 7" xfId="1536"/>
    <cellStyle name="SAPBEXaggData 3 2 2 7 2" xfId="1537"/>
    <cellStyle name="SAPBEXaggData 3 2 2 7 2 2" xfId="1538"/>
    <cellStyle name="SAPBEXaggData 3 2 2 7 2 2 2" xfId="22712"/>
    <cellStyle name="SAPBEXaggData 3 2 2 7 2 2 3" xfId="22713"/>
    <cellStyle name="SAPBEXaggData 3 2 2 7 2 3" xfId="1539"/>
    <cellStyle name="SAPBEXaggData 3 2 2 7 2 3 2" xfId="22714"/>
    <cellStyle name="SAPBEXaggData 3 2 2 7 2 3 3" xfId="22715"/>
    <cellStyle name="SAPBEXaggData 3 2 2 7 2 4" xfId="22716"/>
    <cellStyle name="SAPBEXaggData 3 2 2 7 2 5" xfId="22717"/>
    <cellStyle name="SAPBEXaggData 3 2 2 7 3" xfId="1540"/>
    <cellStyle name="SAPBEXaggData 3 2 2 7 3 2" xfId="22718"/>
    <cellStyle name="SAPBEXaggData 3 2 2 7 3 3" xfId="22719"/>
    <cellStyle name="SAPBEXaggData 3 2 2 7 4" xfId="1541"/>
    <cellStyle name="SAPBEXaggData 3 2 2 7 4 2" xfId="22720"/>
    <cellStyle name="SAPBEXaggData 3 2 2 7 4 3" xfId="22721"/>
    <cellStyle name="SAPBEXaggData 3 2 2 7 5" xfId="22722"/>
    <cellStyle name="SAPBEXaggData 3 2 2 7 6" xfId="22723"/>
    <cellStyle name="SAPBEXaggData 3 2 2 8" xfId="1542"/>
    <cellStyle name="SAPBEXaggData 3 2 2 8 2" xfId="1543"/>
    <cellStyle name="SAPBEXaggData 3 2 2 8 2 2" xfId="22724"/>
    <cellStyle name="SAPBEXaggData 3 2 2 8 2 3" xfId="22725"/>
    <cellStyle name="SAPBEXaggData 3 2 2 8 3" xfId="1544"/>
    <cellStyle name="SAPBEXaggData 3 2 2 8 3 2" xfId="22726"/>
    <cellStyle name="SAPBEXaggData 3 2 2 8 3 3" xfId="22727"/>
    <cellStyle name="SAPBEXaggData 3 2 2 8 4" xfId="22728"/>
    <cellStyle name="SAPBEXaggData 3 2 2 8 5" xfId="22729"/>
    <cellStyle name="SAPBEXaggData 3 2 2 9" xfId="1545"/>
    <cellStyle name="SAPBEXaggData 3 2 2 9 2" xfId="1546"/>
    <cellStyle name="SAPBEXaggData 3 2 2 9 2 2" xfId="22730"/>
    <cellStyle name="SAPBEXaggData 3 2 2 9 2 3" xfId="22731"/>
    <cellStyle name="SAPBEXaggData 3 2 2 9 3" xfId="1547"/>
    <cellStyle name="SAPBEXaggData 3 2 2 9 3 2" xfId="22732"/>
    <cellStyle name="SAPBEXaggData 3 2 2 9 3 3" xfId="22733"/>
    <cellStyle name="SAPBEXaggData 3 2 2 9 4" xfId="22734"/>
    <cellStyle name="SAPBEXaggData 3 2 2 9 5" xfId="22735"/>
    <cellStyle name="SAPBEXaggData 3 2 3" xfId="1548"/>
    <cellStyle name="SAPBEXaggData 3 2 3 10" xfId="1549"/>
    <cellStyle name="SAPBEXaggData 3 2 3 10 2" xfId="1550"/>
    <cellStyle name="SAPBEXaggData 3 2 3 10 2 2" xfId="22736"/>
    <cellStyle name="SAPBEXaggData 3 2 3 10 2 3" xfId="22737"/>
    <cellStyle name="SAPBEXaggData 3 2 3 10 3" xfId="1551"/>
    <cellStyle name="SAPBEXaggData 3 2 3 10 3 2" xfId="22738"/>
    <cellStyle name="SAPBEXaggData 3 2 3 10 3 3" xfId="22739"/>
    <cellStyle name="SAPBEXaggData 3 2 3 10 4" xfId="22740"/>
    <cellStyle name="SAPBEXaggData 3 2 3 10 5" xfId="22741"/>
    <cellStyle name="SAPBEXaggData 3 2 3 11" xfId="22742"/>
    <cellStyle name="SAPBEXaggData 3 2 3 11 2" xfId="22743"/>
    <cellStyle name="SAPBEXaggData 3 2 3 11 3" xfId="22744"/>
    <cellStyle name="SAPBEXaggData 3 2 3 12" xfId="22745"/>
    <cellStyle name="SAPBEXaggData 3 2 3 2" xfId="1552"/>
    <cellStyle name="SAPBEXaggData 3 2 3 2 2" xfId="1553"/>
    <cellStyle name="SAPBEXaggData 3 2 3 2 2 2" xfId="1554"/>
    <cellStyle name="SAPBEXaggData 3 2 3 2 2 2 2" xfId="22746"/>
    <cellStyle name="SAPBEXaggData 3 2 3 2 2 2 2 2" xfId="22747"/>
    <cellStyle name="SAPBEXaggData 3 2 3 2 2 2 2 2 2" xfId="22748"/>
    <cellStyle name="SAPBEXaggData 3 2 3 2 2 2 2 3" xfId="22749"/>
    <cellStyle name="SAPBEXaggData 3 2 3 2 2 2 3" xfId="22750"/>
    <cellStyle name="SAPBEXaggData 3 2 3 2 2 2 3 2" xfId="22751"/>
    <cellStyle name="SAPBEXaggData 3 2 3 2 2 2 3 3" xfId="22752"/>
    <cellStyle name="SAPBEXaggData 3 2 3 2 2 2 4" xfId="22753"/>
    <cellStyle name="SAPBEXaggData 3 2 3 2 2 2 4 2" xfId="22754"/>
    <cellStyle name="SAPBEXaggData 3 2 3 2 2 2 4 3" xfId="22755"/>
    <cellStyle name="SAPBEXaggData 3 2 3 2 2 2 5" xfId="22756"/>
    <cellStyle name="SAPBEXaggData 3 2 3 2 2 2 5 2" xfId="22757"/>
    <cellStyle name="SAPBEXaggData 3 2 3 2 2 2 6" xfId="22758"/>
    <cellStyle name="SAPBEXaggData 3 2 3 2 2 2 7" xfId="22759"/>
    <cellStyle name="SAPBEXaggData 3 2 3 2 2 2 8" xfId="22760"/>
    <cellStyle name="SAPBEXaggData 3 2 3 2 2 2 9" xfId="22761"/>
    <cellStyle name="SAPBEXaggData 3 2 3 2 2 3" xfId="22762"/>
    <cellStyle name="SAPBEXaggData 3 2 3 2 2 3 2" xfId="22763"/>
    <cellStyle name="SAPBEXaggData 3 2 3 2 2 3 2 2" xfId="22764"/>
    <cellStyle name="SAPBEXaggData 3 2 3 2 2 3 3" xfId="22765"/>
    <cellStyle name="SAPBEXaggData 3 2 3 2 2 4" xfId="22766"/>
    <cellStyle name="SAPBEXaggData 3 2 3 2 2 4 2" xfId="22767"/>
    <cellStyle name="SAPBEXaggData 3 2 3 2 2 4 3" xfId="22768"/>
    <cellStyle name="SAPBEXaggData 3 2 3 2 2 5" xfId="22769"/>
    <cellStyle name="SAPBEXaggData 3 2 3 2 2 6" xfId="22770"/>
    <cellStyle name="SAPBEXaggData 3 2 3 2 3" xfId="1555"/>
    <cellStyle name="SAPBEXaggData 3 2 3 2 3 2" xfId="22771"/>
    <cellStyle name="SAPBEXaggData 3 2 3 2 3 2 2" xfId="22772"/>
    <cellStyle name="SAPBEXaggData 3 2 3 2 3 2 2 2" xfId="22773"/>
    <cellStyle name="SAPBEXaggData 3 2 3 2 3 2 3" xfId="22774"/>
    <cellStyle name="SAPBEXaggData 3 2 3 2 3 3" xfId="22775"/>
    <cellStyle name="SAPBEXaggData 3 2 3 2 3 3 2" xfId="22776"/>
    <cellStyle name="SAPBEXaggData 3 2 3 2 3 3 3" xfId="22777"/>
    <cellStyle name="SAPBEXaggData 3 2 3 2 3 4" xfId="22778"/>
    <cellStyle name="SAPBEXaggData 3 2 3 2 3 4 2" xfId="22779"/>
    <cellStyle name="SAPBEXaggData 3 2 3 2 3 4 3" xfId="22780"/>
    <cellStyle name="SAPBEXaggData 3 2 3 2 3 5" xfId="22781"/>
    <cellStyle name="SAPBEXaggData 3 2 3 2 3 5 2" xfId="22782"/>
    <cellStyle name="SAPBEXaggData 3 2 3 2 3 5 3" xfId="22783"/>
    <cellStyle name="SAPBEXaggData 3 2 3 2 3 6" xfId="22784"/>
    <cellStyle name="SAPBEXaggData 3 2 3 2 3 6 2" xfId="22785"/>
    <cellStyle name="SAPBEXaggData 3 2 3 2 3 7" xfId="22786"/>
    <cellStyle name="SAPBEXaggData 3 2 3 2 3 8" xfId="22787"/>
    <cellStyle name="SAPBEXaggData 3 2 3 2 3 9" xfId="22788"/>
    <cellStyle name="SAPBEXaggData 3 2 3 2 4" xfId="1556"/>
    <cellStyle name="SAPBEXaggData 3 2 3 2 4 2" xfId="22789"/>
    <cellStyle name="SAPBEXaggData 3 2 3 2 4 2 2" xfId="22790"/>
    <cellStyle name="SAPBEXaggData 3 2 3 2 4 3" xfId="22791"/>
    <cellStyle name="SAPBEXaggData 3 2 3 2 5" xfId="22792"/>
    <cellStyle name="SAPBEXaggData 3 2 3 2 5 2" xfId="22793"/>
    <cellStyle name="SAPBEXaggData 3 2 3 2 5 3" xfId="22794"/>
    <cellStyle name="SAPBEXaggData 3 2 3 2 6" xfId="22795"/>
    <cellStyle name="SAPBEXaggData 3 2 3 3" xfId="1557"/>
    <cellStyle name="SAPBEXaggData 3 2 3 3 2" xfId="1558"/>
    <cellStyle name="SAPBEXaggData 3 2 3 3 2 2" xfId="22796"/>
    <cellStyle name="SAPBEXaggData 3 2 3 3 2 2 2" xfId="22797"/>
    <cellStyle name="SAPBEXaggData 3 2 3 3 2 2 2 2" xfId="22798"/>
    <cellStyle name="SAPBEXaggData 3 2 3 3 2 2 3" xfId="22799"/>
    <cellStyle name="SAPBEXaggData 3 2 3 3 2 3" xfId="22800"/>
    <cellStyle name="SAPBEXaggData 3 2 3 3 2 3 2" xfId="22801"/>
    <cellStyle name="SAPBEXaggData 3 2 3 3 2 3 2 2" xfId="22802"/>
    <cellStyle name="SAPBEXaggData 3 2 3 3 2 3 3" xfId="22803"/>
    <cellStyle name="SAPBEXaggData 3 2 3 3 2 4" xfId="22804"/>
    <cellStyle name="SAPBEXaggData 3 2 3 3 2 4 2" xfId="22805"/>
    <cellStyle name="SAPBEXaggData 3 2 3 3 2 4 3" xfId="22806"/>
    <cellStyle name="SAPBEXaggData 3 2 3 3 2 5" xfId="22807"/>
    <cellStyle name="SAPBEXaggData 3 2 3 3 2 5 2" xfId="22808"/>
    <cellStyle name="SAPBEXaggData 3 2 3 3 2 6" xfId="22809"/>
    <cellStyle name="SAPBEXaggData 3 2 3 3 2 7" xfId="22810"/>
    <cellStyle name="SAPBEXaggData 3 2 3 3 2 8" xfId="22811"/>
    <cellStyle name="SAPBEXaggData 3 2 3 3 2 9" xfId="22812"/>
    <cellStyle name="SAPBEXaggData 3 2 3 3 3" xfId="1559"/>
    <cellStyle name="SAPBEXaggData 3 2 3 3 3 2" xfId="22813"/>
    <cellStyle name="SAPBEXaggData 3 2 3 3 3 2 2" xfId="22814"/>
    <cellStyle name="SAPBEXaggData 3 2 3 3 3 3" xfId="22815"/>
    <cellStyle name="SAPBEXaggData 3 2 3 3 4" xfId="1560"/>
    <cellStyle name="SAPBEXaggData 3 2 3 3 4 2" xfId="22816"/>
    <cellStyle name="SAPBEXaggData 3 2 3 3 4 3" xfId="22817"/>
    <cellStyle name="SAPBEXaggData 3 2 3 3 5" xfId="22818"/>
    <cellStyle name="SAPBEXaggData 3 2 3 3 6" xfId="22819"/>
    <cellStyle name="SAPBEXaggData 3 2 3 4" xfId="1561"/>
    <cellStyle name="SAPBEXaggData 3 2 3 4 10" xfId="22820"/>
    <cellStyle name="SAPBEXaggData 3 2 3 4 11" xfId="22821"/>
    <cellStyle name="SAPBEXaggData 3 2 3 4 2" xfId="1562"/>
    <cellStyle name="SAPBEXaggData 3 2 3 4 2 10" xfId="22822"/>
    <cellStyle name="SAPBEXaggData 3 2 3 4 2 2" xfId="1563"/>
    <cellStyle name="SAPBEXaggData 3 2 3 4 2 2 2" xfId="22823"/>
    <cellStyle name="SAPBEXaggData 3 2 3 4 2 2 2 2" xfId="22824"/>
    <cellStyle name="SAPBEXaggData 3 2 3 4 2 2 3" xfId="22825"/>
    <cellStyle name="SAPBEXaggData 3 2 3 4 2 3" xfId="22826"/>
    <cellStyle name="SAPBEXaggData 3 2 3 4 2 3 2" xfId="22827"/>
    <cellStyle name="SAPBEXaggData 3 2 3 4 2 3 2 2" xfId="22828"/>
    <cellStyle name="SAPBEXaggData 3 2 3 4 2 3 3" xfId="22829"/>
    <cellStyle name="SAPBEXaggData 3 2 3 4 2 4" xfId="22830"/>
    <cellStyle name="SAPBEXaggData 3 2 3 4 2 4 2" xfId="22831"/>
    <cellStyle name="SAPBEXaggData 3 2 3 4 2 4 3" xfId="22832"/>
    <cellStyle name="SAPBEXaggData 3 2 3 4 2 5" xfId="22833"/>
    <cellStyle name="SAPBEXaggData 3 2 3 4 2 5 2" xfId="22834"/>
    <cellStyle name="SAPBEXaggData 3 2 3 4 2 5 3" xfId="22835"/>
    <cellStyle name="SAPBEXaggData 3 2 3 4 2 6" xfId="22836"/>
    <cellStyle name="SAPBEXaggData 3 2 3 4 2 6 2" xfId="22837"/>
    <cellStyle name="SAPBEXaggData 3 2 3 4 2 7" xfId="22838"/>
    <cellStyle name="SAPBEXaggData 3 2 3 4 2 8" xfId="22839"/>
    <cellStyle name="SAPBEXaggData 3 2 3 4 2 9" xfId="22840"/>
    <cellStyle name="SAPBEXaggData 3 2 3 4 3" xfId="1564"/>
    <cellStyle name="SAPBEXaggData 3 2 3 4 3 2" xfId="22841"/>
    <cellStyle name="SAPBEXaggData 3 2 3 4 3 2 2" xfId="22842"/>
    <cellStyle name="SAPBEXaggData 3 2 3 4 3 3" xfId="22843"/>
    <cellStyle name="SAPBEXaggData 3 2 3 4 4" xfId="22844"/>
    <cellStyle name="SAPBEXaggData 3 2 3 4 4 2" xfId="22845"/>
    <cellStyle name="SAPBEXaggData 3 2 3 4 4 2 2" xfId="22846"/>
    <cellStyle name="SAPBEXaggData 3 2 3 4 4 3" xfId="22847"/>
    <cellStyle name="SAPBEXaggData 3 2 3 4 5" xfId="22848"/>
    <cellStyle name="SAPBEXaggData 3 2 3 4 5 2" xfId="22849"/>
    <cellStyle name="SAPBEXaggData 3 2 3 4 5 3" xfId="22850"/>
    <cellStyle name="SAPBEXaggData 3 2 3 4 6" xfId="22851"/>
    <cellStyle name="SAPBEXaggData 3 2 3 4 6 2" xfId="22852"/>
    <cellStyle name="SAPBEXaggData 3 2 3 4 6 3" xfId="22853"/>
    <cellStyle name="SAPBEXaggData 3 2 3 4 7" xfId="22854"/>
    <cellStyle name="SAPBEXaggData 3 2 3 4 7 2" xfId="22855"/>
    <cellStyle name="SAPBEXaggData 3 2 3 4 8" xfId="22856"/>
    <cellStyle name="SAPBEXaggData 3 2 3 4 9" xfId="22857"/>
    <cellStyle name="SAPBEXaggData 3 2 3 5" xfId="1565"/>
    <cellStyle name="SAPBEXaggData 3 2 3 5 10" xfId="22858"/>
    <cellStyle name="SAPBEXaggData 3 2 3 5 11" xfId="22859"/>
    <cellStyle name="SAPBEXaggData 3 2 3 5 2" xfId="1566"/>
    <cellStyle name="SAPBEXaggData 3 2 3 5 2 10" xfId="22860"/>
    <cellStyle name="SAPBEXaggData 3 2 3 5 2 2" xfId="1567"/>
    <cellStyle name="SAPBEXaggData 3 2 3 5 2 2 2" xfId="22861"/>
    <cellStyle name="SAPBEXaggData 3 2 3 5 2 2 2 2" xfId="22862"/>
    <cellStyle name="SAPBEXaggData 3 2 3 5 2 2 3" xfId="22863"/>
    <cellStyle name="SAPBEXaggData 3 2 3 5 2 3" xfId="1568"/>
    <cellStyle name="SAPBEXaggData 3 2 3 5 2 3 2" xfId="22864"/>
    <cellStyle name="SAPBEXaggData 3 2 3 5 2 3 2 2" xfId="22865"/>
    <cellStyle name="SAPBEXaggData 3 2 3 5 2 3 3" xfId="22866"/>
    <cellStyle name="SAPBEXaggData 3 2 3 5 2 4" xfId="22867"/>
    <cellStyle name="SAPBEXaggData 3 2 3 5 2 4 2" xfId="22868"/>
    <cellStyle name="SAPBEXaggData 3 2 3 5 2 4 3" xfId="22869"/>
    <cellStyle name="SAPBEXaggData 3 2 3 5 2 5" xfId="22870"/>
    <cellStyle name="SAPBEXaggData 3 2 3 5 2 5 2" xfId="22871"/>
    <cellStyle name="SAPBEXaggData 3 2 3 5 2 5 3" xfId="22872"/>
    <cellStyle name="SAPBEXaggData 3 2 3 5 2 6" xfId="22873"/>
    <cellStyle name="SAPBEXaggData 3 2 3 5 2 6 2" xfId="22874"/>
    <cellStyle name="SAPBEXaggData 3 2 3 5 2 6 3" xfId="22875"/>
    <cellStyle name="SAPBEXaggData 3 2 3 5 2 7" xfId="22876"/>
    <cellStyle name="SAPBEXaggData 3 2 3 5 2 7 2" xfId="22877"/>
    <cellStyle name="SAPBEXaggData 3 2 3 5 2 8" xfId="22878"/>
    <cellStyle name="SAPBEXaggData 3 2 3 5 2 9" xfId="22879"/>
    <cellStyle name="SAPBEXaggData 3 2 3 5 3" xfId="1569"/>
    <cellStyle name="SAPBEXaggData 3 2 3 5 3 2" xfId="22880"/>
    <cellStyle name="SAPBEXaggData 3 2 3 5 3 2 2" xfId="22881"/>
    <cellStyle name="SAPBEXaggData 3 2 3 5 3 3" xfId="22882"/>
    <cellStyle name="SAPBEXaggData 3 2 3 5 4" xfId="1570"/>
    <cellStyle name="SAPBEXaggData 3 2 3 5 4 2" xfId="22883"/>
    <cellStyle name="SAPBEXaggData 3 2 3 5 4 2 2" xfId="22884"/>
    <cellStyle name="SAPBEXaggData 3 2 3 5 4 3" xfId="22885"/>
    <cellStyle name="SAPBEXaggData 3 2 3 5 5" xfId="22886"/>
    <cellStyle name="SAPBEXaggData 3 2 3 5 5 2" xfId="22887"/>
    <cellStyle name="SAPBEXaggData 3 2 3 5 5 3" xfId="22888"/>
    <cellStyle name="SAPBEXaggData 3 2 3 5 6" xfId="22889"/>
    <cellStyle name="SAPBEXaggData 3 2 3 5 6 2" xfId="22890"/>
    <cellStyle name="SAPBEXaggData 3 2 3 5 6 3" xfId="22891"/>
    <cellStyle name="SAPBEXaggData 3 2 3 5 7" xfId="22892"/>
    <cellStyle name="SAPBEXaggData 3 2 3 5 7 2" xfId="22893"/>
    <cellStyle name="SAPBEXaggData 3 2 3 5 7 3" xfId="22894"/>
    <cellStyle name="SAPBEXaggData 3 2 3 5 8" xfId="22895"/>
    <cellStyle name="SAPBEXaggData 3 2 3 5 8 2" xfId="22896"/>
    <cellStyle name="SAPBEXaggData 3 2 3 5 9" xfId="22897"/>
    <cellStyle name="SAPBEXaggData 3 2 3 6" xfId="1571"/>
    <cellStyle name="SAPBEXaggData 3 2 3 6 2" xfId="1572"/>
    <cellStyle name="SAPBEXaggData 3 2 3 6 2 2" xfId="1573"/>
    <cellStyle name="SAPBEXaggData 3 2 3 6 2 2 2" xfId="22898"/>
    <cellStyle name="SAPBEXaggData 3 2 3 6 2 2 3" xfId="22899"/>
    <cellStyle name="SAPBEXaggData 3 2 3 6 2 3" xfId="1574"/>
    <cellStyle name="SAPBEXaggData 3 2 3 6 2 3 2" xfId="22900"/>
    <cellStyle name="SAPBEXaggData 3 2 3 6 2 3 3" xfId="22901"/>
    <cellStyle name="SAPBEXaggData 3 2 3 6 2 4" xfId="22902"/>
    <cellStyle name="SAPBEXaggData 3 2 3 6 2 5" xfId="22903"/>
    <cellStyle name="SAPBEXaggData 3 2 3 6 3" xfId="1575"/>
    <cellStyle name="SAPBEXaggData 3 2 3 6 3 2" xfId="22904"/>
    <cellStyle name="SAPBEXaggData 3 2 3 6 3 3" xfId="22905"/>
    <cellStyle name="SAPBEXaggData 3 2 3 6 4" xfId="1576"/>
    <cellStyle name="SAPBEXaggData 3 2 3 6 4 2" xfId="22906"/>
    <cellStyle name="SAPBEXaggData 3 2 3 6 4 3" xfId="22907"/>
    <cellStyle name="SAPBEXaggData 3 2 3 6 5" xfId="22908"/>
    <cellStyle name="SAPBEXaggData 3 2 3 6 5 2" xfId="22909"/>
    <cellStyle name="SAPBEXaggData 3 2 3 6 6" xfId="22910"/>
    <cellStyle name="SAPBEXaggData 3 2 3 6 7" xfId="22911"/>
    <cellStyle name="SAPBEXaggData 3 2 3 7" xfId="1577"/>
    <cellStyle name="SAPBEXaggData 3 2 3 7 2" xfId="1578"/>
    <cellStyle name="SAPBEXaggData 3 2 3 7 2 2" xfId="1579"/>
    <cellStyle name="SAPBEXaggData 3 2 3 7 2 2 2" xfId="22912"/>
    <cellStyle name="SAPBEXaggData 3 2 3 7 2 2 3" xfId="22913"/>
    <cellStyle name="SAPBEXaggData 3 2 3 7 2 3" xfId="1580"/>
    <cellStyle name="SAPBEXaggData 3 2 3 7 2 3 2" xfId="22914"/>
    <cellStyle name="SAPBEXaggData 3 2 3 7 2 3 3" xfId="22915"/>
    <cellStyle name="SAPBEXaggData 3 2 3 7 2 4" xfId="22916"/>
    <cellStyle name="SAPBEXaggData 3 2 3 7 2 5" xfId="22917"/>
    <cellStyle name="SAPBEXaggData 3 2 3 7 3" xfId="1581"/>
    <cellStyle name="SAPBEXaggData 3 2 3 7 3 2" xfId="22918"/>
    <cellStyle name="SAPBEXaggData 3 2 3 7 3 3" xfId="22919"/>
    <cellStyle name="SAPBEXaggData 3 2 3 7 4" xfId="1582"/>
    <cellStyle name="SAPBEXaggData 3 2 3 7 4 2" xfId="22920"/>
    <cellStyle name="SAPBEXaggData 3 2 3 7 4 3" xfId="22921"/>
    <cellStyle name="SAPBEXaggData 3 2 3 7 5" xfId="22922"/>
    <cellStyle name="SAPBEXaggData 3 2 3 7 6" xfId="22923"/>
    <cellStyle name="SAPBEXaggData 3 2 3 8" xfId="1583"/>
    <cellStyle name="SAPBEXaggData 3 2 3 8 2" xfId="1584"/>
    <cellStyle name="SAPBEXaggData 3 2 3 8 2 2" xfId="22924"/>
    <cellStyle name="SAPBEXaggData 3 2 3 8 2 3" xfId="22925"/>
    <cellStyle name="SAPBEXaggData 3 2 3 8 3" xfId="1585"/>
    <cellStyle name="SAPBEXaggData 3 2 3 8 3 2" xfId="22926"/>
    <cellStyle name="SAPBEXaggData 3 2 3 8 3 3" xfId="22927"/>
    <cellStyle name="SAPBEXaggData 3 2 3 8 4" xfId="22928"/>
    <cellStyle name="SAPBEXaggData 3 2 3 8 5" xfId="22929"/>
    <cellStyle name="SAPBEXaggData 3 2 3 9" xfId="1586"/>
    <cellStyle name="SAPBEXaggData 3 2 3 9 2" xfId="1587"/>
    <cellStyle name="SAPBEXaggData 3 2 3 9 2 2" xfId="22930"/>
    <cellStyle name="SAPBEXaggData 3 2 3 9 2 3" xfId="22931"/>
    <cellStyle name="SAPBEXaggData 3 2 3 9 3" xfId="1588"/>
    <cellStyle name="SAPBEXaggData 3 2 3 9 3 2" xfId="22932"/>
    <cellStyle name="SAPBEXaggData 3 2 3 9 3 3" xfId="22933"/>
    <cellStyle name="SAPBEXaggData 3 2 3 9 4" xfId="22934"/>
    <cellStyle name="SAPBEXaggData 3 2 3 9 5" xfId="22935"/>
    <cellStyle name="SAPBEXaggData 3 2 4" xfId="1589"/>
    <cellStyle name="SAPBEXaggData 3 2 4 2" xfId="1590"/>
    <cellStyle name="SAPBEXaggData 3 2 4 2 2" xfId="1591"/>
    <cellStyle name="SAPBEXaggData 3 2 4 2 2 2" xfId="22936"/>
    <cellStyle name="SAPBEXaggData 3 2 4 2 2 2 2" xfId="22937"/>
    <cellStyle name="SAPBEXaggData 3 2 4 2 2 2 2 2" xfId="22938"/>
    <cellStyle name="SAPBEXaggData 3 2 4 2 2 2 3" xfId="22939"/>
    <cellStyle name="SAPBEXaggData 3 2 4 2 2 3" xfId="22940"/>
    <cellStyle name="SAPBEXaggData 3 2 4 2 2 3 2" xfId="22941"/>
    <cellStyle name="SAPBEXaggData 3 2 4 2 2 3 3" xfId="22942"/>
    <cellStyle name="SAPBEXaggData 3 2 4 2 2 4" xfId="22943"/>
    <cellStyle name="SAPBEXaggData 3 2 4 2 2 4 2" xfId="22944"/>
    <cellStyle name="SAPBEXaggData 3 2 4 2 2 4 3" xfId="22945"/>
    <cellStyle name="SAPBEXaggData 3 2 4 2 2 5" xfId="22946"/>
    <cellStyle name="SAPBEXaggData 3 2 4 2 2 5 2" xfId="22947"/>
    <cellStyle name="SAPBEXaggData 3 2 4 2 2 6" xfId="22948"/>
    <cellStyle name="SAPBEXaggData 3 2 4 2 2 7" xfId="22949"/>
    <cellStyle name="SAPBEXaggData 3 2 4 2 2 8" xfId="22950"/>
    <cellStyle name="SAPBEXaggData 3 2 4 2 2 9" xfId="22951"/>
    <cellStyle name="SAPBEXaggData 3 2 4 2 3" xfId="22952"/>
    <cellStyle name="SAPBEXaggData 3 2 4 2 3 2" xfId="22953"/>
    <cellStyle name="SAPBEXaggData 3 2 4 2 3 2 2" xfId="22954"/>
    <cellStyle name="SAPBEXaggData 3 2 4 2 3 3" xfId="22955"/>
    <cellStyle name="SAPBEXaggData 3 2 4 2 4" xfId="22956"/>
    <cellStyle name="SAPBEXaggData 3 2 4 2 4 2" xfId="22957"/>
    <cellStyle name="SAPBEXaggData 3 2 4 2 4 3" xfId="22958"/>
    <cellStyle name="SAPBEXaggData 3 2 4 2 5" xfId="22959"/>
    <cellStyle name="SAPBEXaggData 3 2 4 2 6" xfId="22960"/>
    <cellStyle name="SAPBEXaggData 3 2 4 3" xfId="1592"/>
    <cellStyle name="SAPBEXaggData 3 2 4 3 2" xfId="22961"/>
    <cellStyle name="SAPBEXaggData 3 2 4 3 2 2" xfId="22962"/>
    <cellStyle name="SAPBEXaggData 3 2 4 3 2 2 2" xfId="22963"/>
    <cellStyle name="SAPBEXaggData 3 2 4 3 2 3" xfId="22964"/>
    <cellStyle name="SAPBEXaggData 3 2 4 3 3" xfId="22965"/>
    <cellStyle name="SAPBEXaggData 3 2 4 3 3 2" xfId="22966"/>
    <cellStyle name="SAPBEXaggData 3 2 4 3 3 3" xfId="22967"/>
    <cellStyle name="SAPBEXaggData 3 2 4 3 4" xfId="22968"/>
    <cellStyle name="SAPBEXaggData 3 2 4 3 4 2" xfId="22969"/>
    <cellStyle name="SAPBEXaggData 3 2 4 3 4 3" xfId="22970"/>
    <cellStyle name="SAPBEXaggData 3 2 4 3 5" xfId="22971"/>
    <cellStyle name="SAPBEXaggData 3 2 4 3 5 2" xfId="22972"/>
    <cellStyle name="SAPBEXaggData 3 2 4 3 5 3" xfId="22973"/>
    <cellStyle name="SAPBEXaggData 3 2 4 3 6" xfId="22974"/>
    <cellStyle name="SAPBEXaggData 3 2 4 3 6 2" xfId="22975"/>
    <cellStyle name="SAPBEXaggData 3 2 4 3 7" xfId="22976"/>
    <cellStyle name="SAPBEXaggData 3 2 4 3 8" xfId="22977"/>
    <cellStyle name="SAPBEXaggData 3 2 4 3 9" xfId="22978"/>
    <cellStyle name="SAPBEXaggData 3 2 4 4" xfId="1593"/>
    <cellStyle name="SAPBEXaggData 3 2 4 4 2" xfId="22979"/>
    <cellStyle name="SAPBEXaggData 3 2 4 4 2 2" xfId="22980"/>
    <cellStyle name="SAPBEXaggData 3 2 4 4 3" xfId="22981"/>
    <cellStyle name="SAPBEXaggData 3 2 4 5" xfId="22982"/>
    <cellStyle name="SAPBEXaggData 3 2 4 5 2" xfId="22983"/>
    <cellStyle name="SAPBEXaggData 3 2 4 5 3" xfId="22984"/>
    <cellStyle name="SAPBEXaggData 3 2 4 6" xfId="22985"/>
    <cellStyle name="SAPBEXaggData 3 2 5" xfId="1594"/>
    <cellStyle name="SAPBEXaggData 3 2 5 2" xfId="1595"/>
    <cellStyle name="SAPBEXaggData 3 2 5 2 2" xfId="22986"/>
    <cellStyle name="SAPBEXaggData 3 2 5 2 2 2" xfId="22987"/>
    <cellStyle name="SAPBEXaggData 3 2 5 2 2 2 2" xfId="22988"/>
    <cellStyle name="SAPBEXaggData 3 2 5 2 2 3" xfId="22989"/>
    <cellStyle name="SAPBEXaggData 3 2 5 2 3" xfId="22990"/>
    <cellStyle name="SAPBEXaggData 3 2 5 2 3 2" xfId="22991"/>
    <cellStyle name="SAPBEXaggData 3 2 5 2 3 2 2" xfId="22992"/>
    <cellStyle name="SAPBEXaggData 3 2 5 2 3 3" xfId="22993"/>
    <cellStyle name="SAPBEXaggData 3 2 5 2 4" xfId="22994"/>
    <cellStyle name="SAPBEXaggData 3 2 5 2 4 2" xfId="22995"/>
    <cellStyle name="SAPBEXaggData 3 2 5 2 4 3" xfId="22996"/>
    <cellStyle name="SAPBEXaggData 3 2 5 2 5" xfId="22997"/>
    <cellStyle name="SAPBEXaggData 3 2 5 2 5 2" xfId="22998"/>
    <cellStyle name="SAPBEXaggData 3 2 5 2 6" xfId="22999"/>
    <cellStyle name="SAPBEXaggData 3 2 5 2 7" xfId="23000"/>
    <cellStyle name="SAPBEXaggData 3 2 5 2 8" xfId="23001"/>
    <cellStyle name="SAPBEXaggData 3 2 5 2 9" xfId="23002"/>
    <cellStyle name="SAPBEXaggData 3 2 5 3" xfId="1596"/>
    <cellStyle name="SAPBEXaggData 3 2 5 3 2" xfId="23003"/>
    <cellStyle name="SAPBEXaggData 3 2 5 3 2 2" xfId="23004"/>
    <cellStyle name="SAPBEXaggData 3 2 5 3 3" xfId="23005"/>
    <cellStyle name="SAPBEXaggData 3 2 5 4" xfId="1597"/>
    <cellStyle name="SAPBEXaggData 3 2 5 4 2" xfId="23006"/>
    <cellStyle name="SAPBEXaggData 3 2 5 4 3" xfId="23007"/>
    <cellStyle name="SAPBEXaggData 3 2 5 5" xfId="23008"/>
    <cellStyle name="SAPBEXaggData 3 2 5 6" xfId="23009"/>
    <cellStyle name="SAPBEXaggData 3 2 6" xfId="1598"/>
    <cellStyle name="SAPBEXaggData 3 2 6 10" xfId="23010"/>
    <cellStyle name="SAPBEXaggData 3 2 6 11" xfId="23011"/>
    <cellStyle name="SAPBEXaggData 3 2 6 2" xfId="1599"/>
    <cellStyle name="SAPBEXaggData 3 2 6 2 10" xfId="23012"/>
    <cellStyle name="SAPBEXaggData 3 2 6 2 2" xfId="1600"/>
    <cellStyle name="SAPBEXaggData 3 2 6 2 2 2" xfId="23013"/>
    <cellStyle name="SAPBEXaggData 3 2 6 2 2 2 2" xfId="23014"/>
    <cellStyle name="SAPBEXaggData 3 2 6 2 2 3" xfId="23015"/>
    <cellStyle name="SAPBEXaggData 3 2 6 2 3" xfId="23016"/>
    <cellStyle name="SAPBEXaggData 3 2 6 2 3 2" xfId="23017"/>
    <cellStyle name="SAPBEXaggData 3 2 6 2 3 2 2" xfId="23018"/>
    <cellStyle name="SAPBEXaggData 3 2 6 2 3 3" xfId="23019"/>
    <cellStyle name="SAPBEXaggData 3 2 6 2 4" xfId="23020"/>
    <cellStyle name="SAPBEXaggData 3 2 6 2 4 2" xfId="23021"/>
    <cellStyle name="SAPBEXaggData 3 2 6 2 4 3" xfId="23022"/>
    <cellStyle name="SAPBEXaggData 3 2 6 2 5" xfId="23023"/>
    <cellStyle name="SAPBEXaggData 3 2 6 2 5 2" xfId="23024"/>
    <cellStyle name="SAPBEXaggData 3 2 6 2 5 3" xfId="23025"/>
    <cellStyle name="SAPBEXaggData 3 2 6 2 6" xfId="23026"/>
    <cellStyle name="SAPBEXaggData 3 2 6 2 6 2" xfId="23027"/>
    <cellStyle name="SAPBEXaggData 3 2 6 2 7" xfId="23028"/>
    <cellStyle name="SAPBEXaggData 3 2 6 2 8" xfId="23029"/>
    <cellStyle name="SAPBEXaggData 3 2 6 2 9" xfId="23030"/>
    <cellStyle name="SAPBEXaggData 3 2 6 3" xfId="1601"/>
    <cellStyle name="SAPBEXaggData 3 2 6 3 2" xfId="23031"/>
    <cellStyle name="SAPBEXaggData 3 2 6 3 2 2" xfId="23032"/>
    <cellStyle name="SAPBEXaggData 3 2 6 3 3" xfId="23033"/>
    <cellStyle name="SAPBEXaggData 3 2 6 4" xfId="23034"/>
    <cellStyle name="SAPBEXaggData 3 2 6 4 2" xfId="23035"/>
    <cellStyle name="SAPBEXaggData 3 2 6 4 2 2" xfId="23036"/>
    <cellStyle name="SAPBEXaggData 3 2 6 4 3" xfId="23037"/>
    <cellStyle name="SAPBEXaggData 3 2 6 5" xfId="23038"/>
    <cellStyle name="SAPBEXaggData 3 2 6 5 2" xfId="23039"/>
    <cellStyle name="SAPBEXaggData 3 2 6 5 3" xfId="23040"/>
    <cellStyle name="SAPBEXaggData 3 2 6 6" xfId="23041"/>
    <cellStyle name="SAPBEXaggData 3 2 6 6 2" xfId="23042"/>
    <cellStyle name="SAPBEXaggData 3 2 6 6 3" xfId="23043"/>
    <cellStyle name="SAPBEXaggData 3 2 6 7" xfId="23044"/>
    <cellStyle name="SAPBEXaggData 3 2 6 7 2" xfId="23045"/>
    <cellStyle name="SAPBEXaggData 3 2 6 8" xfId="23046"/>
    <cellStyle name="SAPBEXaggData 3 2 6 9" xfId="23047"/>
    <cellStyle name="SAPBEXaggData 3 2 7" xfId="1602"/>
    <cellStyle name="SAPBEXaggData 3 2 7 10" xfId="23048"/>
    <cellStyle name="SAPBEXaggData 3 2 7 11" xfId="23049"/>
    <cellStyle name="SAPBEXaggData 3 2 7 2" xfId="1603"/>
    <cellStyle name="SAPBEXaggData 3 2 7 2 10" xfId="23050"/>
    <cellStyle name="SAPBEXaggData 3 2 7 2 2" xfId="1604"/>
    <cellStyle name="SAPBEXaggData 3 2 7 2 2 2" xfId="23051"/>
    <cellStyle name="SAPBEXaggData 3 2 7 2 2 2 2" xfId="23052"/>
    <cellStyle name="SAPBEXaggData 3 2 7 2 2 3" xfId="23053"/>
    <cellStyle name="SAPBEXaggData 3 2 7 2 3" xfId="1605"/>
    <cellStyle name="SAPBEXaggData 3 2 7 2 3 2" xfId="23054"/>
    <cellStyle name="SAPBEXaggData 3 2 7 2 3 2 2" xfId="23055"/>
    <cellStyle name="SAPBEXaggData 3 2 7 2 3 3" xfId="23056"/>
    <cellStyle name="SAPBEXaggData 3 2 7 2 4" xfId="23057"/>
    <cellStyle name="SAPBEXaggData 3 2 7 2 4 2" xfId="23058"/>
    <cellStyle name="SAPBEXaggData 3 2 7 2 4 3" xfId="23059"/>
    <cellStyle name="SAPBEXaggData 3 2 7 2 5" xfId="23060"/>
    <cellStyle name="SAPBEXaggData 3 2 7 2 5 2" xfId="23061"/>
    <cellStyle name="SAPBEXaggData 3 2 7 2 5 3" xfId="23062"/>
    <cellStyle name="SAPBEXaggData 3 2 7 2 6" xfId="23063"/>
    <cellStyle name="SAPBEXaggData 3 2 7 2 6 2" xfId="23064"/>
    <cellStyle name="SAPBEXaggData 3 2 7 2 6 3" xfId="23065"/>
    <cellStyle name="SAPBEXaggData 3 2 7 2 7" xfId="23066"/>
    <cellStyle name="SAPBEXaggData 3 2 7 2 7 2" xfId="23067"/>
    <cellStyle name="SAPBEXaggData 3 2 7 2 8" xfId="23068"/>
    <cellStyle name="SAPBEXaggData 3 2 7 2 9" xfId="23069"/>
    <cellStyle name="SAPBEXaggData 3 2 7 3" xfId="1606"/>
    <cellStyle name="SAPBEXaggData 3 2 7 3 2" xfId="23070"/>
    <cellStyle name="SAPBEXaggData 3 2 7 3 2 2" xfId="23071"/>
    <cellStyle name="SAPBEXaggData 3 2 7 3 3" xfId="23072"/>
    <cellStyle name="SAPBEXaggData 3 2 7 4" xfId="1607"/>
    <cellStyle name="SAPBEXaggData 3 2 7 4 2" xfId="23073"/>
    <cellStyle name="SAPBEXaggData 3 2 7 4 2 2" xfId="23074"/>
    <cellStyle name="SAPBEXaggData 3 2 7 4 3" xfId="23075"/>
    <cellStyle name="SAPBEXaggData 3 2 7 5" xfId="23076"/>
    <cellStyle name="SAPBEXaggData 3 2 7 5 2" xfId="23077"/>
    <cellStyle name="SAPBEXaggData 3 2 7 5 3" xfId="23078"/>
    <cellStyle name="SAPBEXaggData 3 2 7 6" xfId="23079"/>
    <cellStyle name="SAPBEXaggData 3 2 7 6 2" xfId="23080"/>
    <cellStyle name="SAPBEXaggData 3 2 7 6 3" xfId="23081"/>
    <cellStyle name="SAPBEXaggData 3 2 7 7" xfId="23082"/>
    <cellStyle name="SAPBEXaggData 3 2 7 7 2" xfId="23083"/>
    <cellStyle name="SAPBEXaggData 3 2 7 7 3" xfId="23084"/>
    <cellStyle name="SAPBEXaggData 3 2 7 8" xfId="23085"/>
    <cellStyle name="SAPBEXaggData 3 2 7 8 2" xfId="23086"/>
    <cellStyle name="SAPBEXaggData 3 2 7 9" xfId="23087"/>
    <cellStyle name="SAPBEXaggData 3 2 8" xfId="1608"/>
    <cellStyle name="SAPBEXaggData 3 2 8 2" xfId="1609"/>
    <cellStyle name="SAPBEXaggData 3 2 8 2 2" xfId="1610"/>
    <cellStyle name="SAPBEXaggData 3 2 8 2 2 2" xfId="23088"/>
    <cellStyle name="SAPBEXaggData 3 2 8 2 2 3" xfId="23089"/>
    <cellStyle name="SAPBEXaggData 3 2 8 2 3" xfId="1611"/>
    <cellStyle name="SAPBEXaggData 3 2 8 2 3 2" xfId="23090"/>
    <cellStyle name="SAPBEXaggData 3 2 8 2 3 3" xfId="23091"/>
    <cellStyle name="SAPBEXaggData 3 2 8 2 4" xfId="23092"/>
    <cellStyle name="SAPBEXaggData 3 2 8 2 5" xfId="23093"/>
    <cellStyle name="SAPBEXaggData 3 2 8 3" xfId="1612"/>
    <cellStyle name="SAPBEXaggData 3 2 8 3 2" xfId="23094"/>
    <cellStyle name="SAPBEXaggData 3 2 8 3 3" xfId="23095"/>
    <cellStyle name="SAPBEXaggData 3 2 8 4" xfId="1613"/>
    <cellStyle name="SAPBEXaggData 3 2 8 4 2" xfId="23096"/>
    <cellStyle name="SAPBEXaggData 3 2 8 4 3" xfId="23097"/>
    <cellStyle name="SAPBEXaggData 3 2 8 5" xfId="23098"/>
    <cellStyle name="SAPBEXaggData 3 2 8 5 2" xfId="23099"/>
    <cellStyle name="SAPBEXaggData 3 2 8 6" xfId="23100"/>
    <cellStyle name="SAPBEXaggData 3 2 8 7" xfId="23101"/>
    <cellStyle name="SAPBEXaggData 3 2 9" xfId="1614"/>
    <cellStyle name="SAPBEXaggData 3 2 9 2" xfId="1615"/>
    <cellStyle name="SAPBEXaggData 3 2 9 2 2" xfId="1616"/>
    <cellStyle name="SAPBEXaggData 3 2 9 2 2 2" xfId="23102"/>
    <cellStyle name="SAPBEXaggData 3 2 9 2 2 3" xfId="23103"/>
    <cellStyle name="SAPBEXaggData 3 2 9 2 3" xfId="1617"/>
    <cellStyle name="SAPBEXaggData 3 2 9 2 3 2" xfId="23104"/>
    <cellStyle name="SAPBEXaggData 3 2 9 2 3 3" xfId="23105"/>
    <cellStyle name="SAPBEXaggData 3 2 9 2 4" xfId="23106"/>
    <cellStyle name="SAPBEXaggData 3 2 9 2 5" xfId="23107"/>
    <cellStyle name="SAPBEXaggData 3 2 9 3" xfId="1618"/>
    <cellStyle name="SAPBEXaggData 3 2 9 3 2" xfId="23108"/>
    <cellStyle name="SAPBEXaggData 3 2 9 3 3" xfId="23109"/>
    <cellStyle name="SAPBEXaggData 3 2 9 4" xfId="1619"/>
    <cellStyle name="SAPBEXaggData 3 2 9 4 2" xfId="23110"/>
    <cellStyle name="SAPBEXaggData 3 2 9 4 3" xfId="23111"/>
    <cellStyle name="SAPBEXaggData 3 2 9 5" xfId="23112"/>
    <cellStyle name="SAPBEXaggData 3 2 9 6" xfId="23113"/>
    <cellStyle name="SAPBEXaggData 3 3" xfId="23114"/>
    <cellStyle name="SAPBEXaggData 3 3 2" xfId="23115"/>
    <cellStyle name="SAPBEXaggData 3 3 3" xfId="23116"/>
    <cellStyle name="SAPBEXaggData 3 4" xfId="23117"/>
    <cellStyle name="SAPBEXaggData 4" xfId="1620"/>
    <cellStyle name="SAPBEXaggData 4 2" xfId="1621"/>
    <cellStyle name="SAPBEXaggData 4 2 10" xfId="1622"/>
    <cellStyle name="SAPBEXaggData 4 2 10 2" xfId="1623"/>
    <cellStyle name="SAPBEXaggData 4 2 10 2 2" xfId="23118"/>
    <cellStyle name="SAPBEXaggData 4 2 10 2 3" xfId="23119"/>
    <cellStyle name="SAPBEXaggData 4 2 10 3" xfId="1624"/>
    <cellStyle name="SAPBEXaggData 4 2 10 3 2" xfId="23120"/>
    <cellStyle name="SAPBEXaggData 4 2 10 3 3" xfId="23121"/>
    <cellStyle name="SAPBEXaggData 4 2 10 4" xfId="23122"/>
    <cellStyle name="SAPBEXaggData 4 2 10 5" xfId="23123"/>
    <cellStyle name="SAPBEXaggData 4 2 11" xfId="1625"/>
    <cellStyle name="SAPBEXaggData 4 2 11 2" xfId="1626"/>
    <cellStyle name="SAPBEXaggData 4 2 11 2 2" xfId="23124"/>
    <cellStyle name="SAPBEXaggData 4 2 11 2 3" xfId="23125"/>
    <cellStyle name="SAPBEXaggData 4 2 11 3" xfId="1627"/>
    <cellStyle name="SAPBEXaggData 4 2 11 3 2" xfId="23126"/>
    <cellStyle name="SAPBEXaggData 4 2 11 3 3" xfId="23127"/>
    <cellStyle name="SAPBEXaggData 4 2 11 4" xfId="23128"/>
    <cellStyle name="SAPBEXaggData 4 2 11 5" xfId="23129"/>
    <cellStyle name="SAPBEXaggData 4 2 12" xfId="1628"/>
    <cellStyle name="SAPBEXaggData 4 2 12 2" xfId="1629"/>
    <cellStyle name="SAPBEXaggData 4 2 12 2 2" xfId="23130"/>
    <cellStyle name="SAPBEXaggData 4 2 12 2 3" xfId="23131"/>
    <cellStyle name="SAPBEXaggData 4 2 12 3" xfId="1630"/>
    <cellStyle name="SAPBEXaggData 4 2 12 3 2" xfId="23132"/>
    <cellStyle name="SAPBEXaggData 4 2 12 3 3" xfId="23133"/>
    <cellStyle name="SAPBEXaggData 4 2 12 4" xfId="23134"/>
    <cellStyle name="SAPBEXaggData 4 2 12 5" xfId="23135"/>
    <cellStyle name="SAPBEXaggData 4 2 13" xfId="23136"/>
    <cellStyle name="SAPBEXaggData 4 2 13 2" xfId="23137"/>
    <cellStyle name="SAPBEXaggData 4 2 13 3" xfId="23138"/>
    <cellStyle name="SAPBEXaggData 4 2 14" xfId="23139"/>
    <cellStyle name="SAPBEXaggData 4 2 2" xfId="1631"/>
    <cellStyle name="SAPBEXaggData 4 2 2 10" xfId="1632"/>
    <cellStyle name="SAPBEXaggData 4 2 2 10 2" xfId="1633"/>
    <cellStyle name="SAPBEXaggData 4 2 2 10 2 2" xfId="23140"/>
    <cellStyle name="SAPBEXaggData 4 2 2 10 2 3" xfId="23141"/>
    <cellStyle name="SAPBEXaggData 4 2 2 10 3" xfId="1634"/>
    <cellStyle name="SAPBEXaggData 4 2 2 10 3 2" xfId="23142"/>
    <cellStyle name="SAPBEXaggData 4 2 2 10 3 3" xfId="23143"/>
    <cellStyle name="SAPBEXaggData 4 2 2 10 4" xfId="23144"/>
    <cellStyle name="SAPBEXaggData 4 2 2 10 5" xfId="23145"/>
    <cellStyle name="SAPBEXaggData 4 2 2 11" xfId="23146"/>
    <cellStyle name="SAPBEXaggData 4 2 2 11 2" xfId="23147"/>
    <cellStyle name="SAPBEXaggData 4 2 2 11 3" xfId="23148"/>
    <cellStyle name="SAPBEXaggData 4 2 2 12" xfId="23149"/>
    <cellStyle name="SAPBEXaggData 4 2 2 2" xfId="1635"/>
    <cellStyle name="SAPBEXaggData 4 2 2 2 2" xfId="1636"/>
    <cellStyle name="SAPBEXaggData 4 2 2 2 2 2" xfId="1637"/>
    <cellStyle name="SAPBEXaggData 4 2 2 2 2 2 2" xfId="23150"/>
    <cellStyle name="SAPBEXaggData 4 2 2 2 2 2 2 2" xfId="23151"/>
    <cellStyle name="SAPBEXaggData 4 2 2 2 2 2 2 2 2" xfId="23152"/>
    <cellStyle name="SAPBEXaggData 4 2 2 2 2 2 2 3" xfId="23153"/>
    <cellStyle name="SAPBEXaggData 4 2 2 2 2 2 3" xfId="23154"/>
    <cellStyle name="SAPBEXaggData 4 2 2 2 2 2 3 2" xfId="23155"/>
    <cellStyle name="SAPBEXaggData 4 2 2 2 2 2 3 3" xfId="23156"/>
    <cellStyle name="SAPBEXaggData 4 2 2 2 2 2 4" xfId="23157"/>
    <cellStyle name="SAPBEXaggData 4 2 2 2 2 2 4 2" xfId="23158"/>
    <cellStyle name="SAPBEXaggData 4 2 2 2 2 2 4 3" xfId="23159"/>
    <cellStyle name="SAPBEXaggData 4 2 2 2 2 2 5" xfId="23160"/>
    <cellStyle name="SAPBEXaggData 4 2 2 2 2 2 5 2" xfId="23161"/>
    <cellStyle name="SAPBEXaggData 4 2 2 2 2 2 6" xfId="23162"/>
    <cellStyle name="SAPBEXaggData 4 2 2 2 2 2 7" xfId="23163"/>
    <cellStyle name="SAPBEXaggData 4 2 2 2 2 2 8" xfId="23164"/>
    <cellStyle name="SAPBEXaggData 4 2 2 2 2 2 9" xfId="23165"/>
    <cellStyle name="SAPBEXaggData 4 2 2 2 2 3" xfId="23166"/>
    <cellStyle name="SAPBEXaggData 4 2 2 2 2 3 2" xfId="23167"/>
    <cellStyle name="SAPBEXaggData 4 2 2 2 2 3 2 2" xfId="23168"/>
    <cellStyle name="SAPBEXaggData 4 2 2 2 2 3 3" xfId="23169"/>
    <cellStyle name="SAPBEXaggData 4 2 2 2 2 4" xfId="23170"/>
    <cellStyle name="SAPBEXaggData 4 2 2 2 2 4 2" xfId="23171"/>
    <cellStyle name="SAPBEXaggData 4 2 2 2 2 4 3" xfId="23172"/>
    <cellStyle name="SAPBEXaggData 4 2 2 2 2 5" xfId="23173"/>
    <cellStyle name="SAPBEXaggData 4 2 2 2 2 6" xfId="23174"/>
    <cellStyle name="SAPBEXaggData 4 2 2 2 3" xfId="1638"/>
    <cellStyle name="SAPBEXaggData 4 2 2 2 3 2" xfId="23175"/>
    <cellStyle name="SAPBEXaggData 4 2 2 2 3 2 2" xfId="23176"/>
    <cellStyle name="SAPBEXaggData 4 2 2 2 3 2 2 2" xfId="23177"/>
    <cellStyle name="SAPBEXaggData 4 2 2 2 3 2 3" xfId="23178"/>
    <cellStyle name="SAPBEXaggData 4 2 2 2 3 3" xfId="23179"/>
    <cellStyle name="SAPBEXaggData 4 2 2 2 3 3 2" xfId="23180"/>
    <cellStyle name="SAPBEXaggData 4 2 2 2 3 3 3" xfId="23181"/>
    <cellStyle name="SAPBEXaggData 4 2 2 2 3 4" xfId="23182"/>
    <cellStyle name="SAPBEXaggData 4 2 2 2 3 4 2" xfId="23183"/>
    <cellStyle name="SAPBEXaggData 4 2 2 2 3 4 3" xfId="23184"/>
    <cellStyle name="SAPBEXaggData 4 2 2 2 3 5" xfId="23185"/>
    <cellStyle name="SAPBEXaggData 4 2 2 2 3 5 2" xfId="23186"/>
    <cellStyle name="SAPBEXaggData 4 2 2 2 3 5 3" xfId="23187"/>
    <cellStyle name="SAPBEXaggData 4 2 2 2 3 6" xfId="23188"/>
    <cellStyle name="SAPBEXaggData 4 2 2 2 3 6 2" xfId="23189"/>
    <cellStyle name="SAPBEXaggData 4 2 2 2 3 7" xfId="23190"/>
    <cellStyle name="SAPBEXaggData 4 2 2 2 3 8" xfId="23191"/>
    <cellStyle name="SAPBEXaggData 4 2 2 2 3 9" xfId="23192"/>
    <cellStyle name="SAPBEXaggData 4 2 2 2 4" xfId="1639"/>
    <cellStyle name="SAPBEXaggData 4 2 2 2 4 2" xfId="23193"/>
    <cellStyle name="SAPBEXaggData 4 2 2 2 4 2 2" xfId="23194"/>
    <cellStyle name="SAPBEXaggData 4 2 2 2 4 3" xfId="23195"/>
    <cellStyle name="SAPBEXaggData 4 2 2 2 5" xfId="23196"/>
    <cellStyle name="SAPBEXaggData 4 2 2 2 5 2" xfId="23197"/>
    <cellStyle name="SAPBEXaggData 4 2 2 2 5 3" xfId="23198"/>
    <cellStyle name="SAPBEXaggData 4 2 2 2 6" xfId="23199"/>
    <cellStyle name="SAPBEXaggData 4 2 2 3" xfId="1640"/>
    <cellStyle name="SAPBEXaggData 4 2 2 3 2" xfId="1641"/>
    <cellStyle name="SAPBEXaggData 4 2 2 3 2 2" xfId="23200"/>
    <cellStyle name="SAPBEXaggData 4 2 2 3 2 2 2" xfId="23201"/>
    <cellStyle name="SAPBEXaggData 4 2 2 3 2 2 2 2" xfId="23202"/>
    <cellStyle name="SAPBEXaggData 4 2 2 3 2 2 3" xfId="23203"/>
    <cellStyle name="SAPBEXaggData 4 2 2 3 2 3" xfId="23204"/>
    <cellStyle name="SAPBEXaggData 4 2 2 3 2 3 2" xfId="23205"/>
    <cellStyle name="SAPBEXaggData 4 2 2 3 2 3 2 2" xfId="23206"/>
    <cellStyle name="SAPBEXaggData 4 2 2 3 2 3 3" xfId="23207"/>
    <cellStyle name="SAPBEXaggData 4 2 2 3 2 4" xfId="23208"/>
    <cellStyle name="SAPBEXaggData 4 2 2 3 2 4 2" xfId="23209"/>
    <cellStyle name="SAPBEXaggData 4 2 2 3 2 4 3" xfId="23210"/>
    <cellStyle name="SAPBEXaggData 4 2 2 3 2 5" xfId="23211"/>
    <cellStyle name="SAPBEXaggData 4 2 2 3 2 5 2" xfId="23212"/>
    <cellStyle name="SAPBEXaggData 4 2 2 3 2 6" xfId="23213"/>
    <cellStyle name="SAPBEXaggData 4 2 2 3 2 7" xfId="23214"/>
    <cellStyle name="SAPBEXaggData 4 2 2 3 2 8" xfId="23215"/>
    <cellStyle name="SAPBEXaggData 4 2 2 3 2 9" xfId="23216"/>
    <cellStyle name="SAPBEXaggData 4 2 2 3 3" xfId="1642"/>
    <cellStyle name="SAPBEXaggData 4 2 2 3 3 2" xfId="23217"/>
    <cellStyle name="SAPBEXaggData 4 2 2 3 3 2 2" xfId="23218"/>
    <cellStyle name="SAPBEXaggData 4 2 2 3 3 3" xfId="23219"/>
    <cellStyle name="SAPBEXaggData 4 2 2 3 4" xfId="1643"/>
    <cellStyle name="SAPBEXaggData 4 2 2 3 4 2" xfId="23220"/>
    <cellStyle name="SAPBEXaggData 4 2 2 3 4 3" xfId="23221"/>
    <cellStyle name="SAPBEXaggData 4 2 2 3 5" xfId="23222"/>
    <cellStyle name="SAPBEXaggData 4 2 2 3 6" xfId="23223"/>
    <cellStyle name="SAPBEXaggData 4 2 2 4" xfId="1644"/>
    <cellStyle name="SAPBEXaggData 4 2 2 4 10" xfId="23224"/>
    <cellStyle name="SAPBEXaggData 4 2 2 4 11" xfId="23225"/>
    <cellStyle name="SAPBEXaggData 4 2 2 4 2" xfId="1645"/>
    <cellStyle name="SAPBEXaggData 4 2 2 4 2 10" xfId="23226"/>
    <cellStyle name="SAPBEXaggData 4 2 2 4 2 2" xfId="1646"/>
    <cellStyle name="SAPBEXaggData 4 2 2 4 2 2 2" xfId="23227"/>
    <cellStyle name="SAPBEXaggData 4 2 2 4 2 2 2 2" xfId="23228"/>
    <cellStyle name="SAPBEXaggData 4 2 2 4 2 2 3" xfId="23229"/>
    <cellStyle name="SAPBEXaggData 4 2 2 4 2 3" xfId="23230"/>
    <cellStyle name="SAPBEXaggData 4 2 2 4 2 3 2" xfId="23231"/>
    <cellStyle name="SAPBEXaggData 4 2 2 4 2 3 2 2" xfId="23232"/>
    <cellStyle name="SAPBEXaggData 4 2 2 4 2 3 3" xfId="23233"/>
    <cellStyle name="SAPBEXaggData 4 2 2 4 2 4" xfId="23234"/>
    <cellStyle name="SAPBEXaggData 4 2 2 4 2 4 2" xfId="23235"/>
    <cellStyle name="SAPBEXaggData 4 2 2 4 2 4 3" xfId="23236"/>
    <cellStyle name="SAPBEXaggData 4 2 2 4 2 5" xfId="23237"/>
    <cellStyle name="SAPBEXaggData 4 2 2 4 2 5 2" xfId="23238"/>
    <cellStyle name="SAPBEXaggData 4 2 2 4 2 5 3" xfId="23239"/>
    <cellStyle name="SAPBEXaggData 4 2 2 4 2 6" xfId="23240"/>
    <cellStyle name="SAPBEXaggData 4 2 2 4 2 6 2" xfId="23241"/>
    <cellStyle name="SAPBEXaggData 4 2 2 4 2 7" xfId="23242"/>
    <cellStyle name="SAPBEXaggData 4 2 2 4 2 8" xfId="23243"/>
    <cellStyle name="SAPBEXaggData 4 2 2 4 2 9" xfId="23244"/>
    <cellStyle name="SAPBEXaggData 4 2 2 4 3" xfId="1647"/>
    <cellStyle name="SAPBEXaggData 4 2 2 4 3 2" xfId="23245"/>
    <cellStyle name="SAPBEXaggData 4 2 2 4 3 2 2" xfId="23246"/>
    <cellStyle name="SAPBEXaggData 4 2 2 4 3 3" xfId="23247"/>
    <cellStyle name="SAPBEXaggData 4 2 2 4 4" xfId="23248"/>
    <cellStyle name="SAPBEXaggData 4 2 2 4 4 2" xfId="23249"/>
    <cellStyle name="SAPBEXaggData 4 2 2 4 4 2 2" xfId="23250"/>
    <cellStyle name="SAPBEXaggData 4 2 2 4 4 3" xfId="23251"/>
    <cellStyle name="SAPBEXaggData 4 2 2 4 5" xfId="23252"/>
    <cellStyle name="SAPBEXaggData 4 2 2 4 5 2" xfId="23253"/>
    <cellStyle name="SAPBEXaggData 4 2 2 4 5 3" xfId="23254"/>
    <cellStyle name="SAPBEXaggData 4 2 2 4 6" xfId="23255"/>
    <cellStyle name="SAPBEXaggData 4 2 2 4 6 2" xfId="23256"/>
    <cellStyle name="SAPBEXaggData 4 2 2 4 6 3" xfId="23257"/>
    <cellStyle name="SAPBEXaggData 4 2 2 4 7" xfId="23258"/>
    <cellStyle name="SAPBEXaggData 4 2 2 4 7 2" xfId="23259"/>
    <cellStyle name="SAPBEXaggData 4 2 2 4 8" xfId="23260"/>
    <cellStyle name="SAPBEXaggData 4 2 2 4 9" xfId="23261"/>
    <cellStyle name="SAPBEXaggData 4 2 2 5" xfId="1648"/>
    <cellStyle name="SAPBEXaggData 4 2 2 5 10" xfId="23262"/>
    <cellStyle name="SAPBEXaggData 4 2 2 5 11" xfId="23263"/>
    <cellStyle name="SAPBEXaggData 4 2 2 5 2" xfId="1649"/>
    <cellStyle name="SAPBEXaggData 4 2 2 5 2 10" xfId="23264"/>
    <cellStyle name="SAPBEXaggData 4 2 2 5 2 2" xfId="1650"/>
    <cellStyle name="SAPBEXaggData 4 2 2 5 2 2 2" xfId="23265"/>
    <cellStyle name="SAPBEXaggData 4 2 2 5 2 2 2 2" xfId="23266"/>
    <cellStyle name="SAPBEXaggData 4 2 2 5 2 2 3" xfId="23267"/>
    <cellStyle name="SAPBEXaggData 4 2 2 5 2 3" xfId="1651"/>
    <cellStyle name="SAPBEXaggData 4 2 2 5 2 3 2" xfId="23268"/>
    <cellStyle name="SAPBEXaggData 4 2 2 5 2 3 2 2" xfId="23269"/>
    <cellStyle name="SAPBEXaggData 4 2 2 5 2 3 3" xfId="23270"/>
    <cellStyle name="SAPBEXaggData 4 2 2 5 2 4" xfId="23271"/>
    <cellStyle name="SAPBEXaggData 4 2 2 5 2 4 2" xfId="23272"/>
    <cellStyle name="SAPBEXaggData 4 2 2 5 2 4 3" xfId="23273"/>
    <cellStyle name="SAPBEXaggData 4 2 2 5 2 5" xfId="23274"/>
    <cellStyle name="SAPBEXaggData 4 2 2 5 2 5 2" xfId="23275"/>
    <cellStyle name="SAPBEXaggData 4 2 2 5 2 5 3" xfId="23276"/>
    <cellStyle name="SAPBEXaggData 4 2 2 5 2 6" xfId="23277"/>
    <cellStyle name="SAPBEXaggData 4 2 2 5 2 6 2" xfId="23278"/>
    <cellStyle name="SAPBEXaggData 4 2 2 5 2 6 3" xfId="23279"/>
    <cellStyle name="SAPBEXaggData 4 2 2 5 2 7" xfId="23280"/>
    <cellStyle name="SAPBEXaggData 4 2 2 5 2 7 2" xfId="23281"/>
    <cellStyle name="SAPBEXaggData 4 2 2 5 2 8" xfId="23282"/>
    <cellStyle name="SAPBEXaggData 4 2 2 5 2 9" xfId="23283"/>
    <cellStyle name="SAPBEXaggData 4 2 2 5 3" xfId="1652"/>
    <cellStyle name="SAPBEXaggData 4 2 2 5 3 2" xfId="23284"/>
    <cellStyle name="SAPBEXaggData 4 2 2 5 3 2 2" xfId="23285"/>
    <cellStyle name="SAPBEXaggData 4 2 2 5 3 3" xfId="23286"/>
    <cellStyle name="SAPBEXaggData 4 2 2 5 4" xfId="1653"/>
    <cellStyle name="SAPBEXaggData 4 2 2 5 4 2" xfId="23287"/>
    <cellStyle name="SAPBEXaggData 4 2 2 5 4 2 2" xfId="23288"/>
    <cellStyle name="SAPBEXaggData 4 2 2 5 4 3" xfId="23289"/>
    <cellStyle name="SAPBEXaggData 4 2 2 5 5" xfId="23290"/>
    <cellStyle name="SAPBEXaggData 4 2 2 5 5 2" xfId="23291"/>
    <cellStyle name="SAPBEXaggData 4 2 2 5 5 3" xfId="23292"/>
    <cellStyle name="SAPBEXaggData 4 2 2 5 6" xfId="23293"/>
    <cellStyle name="SAPBEXaggData 4 2 2 5 6 2" xfId="23294"/>
    <cellStyle name="SAPBEXaggData 4 2 2 5 6 3" xfId="23295"/>
    <cellStyle name="SAPBEXaggData 4 2 2 5 7" xfId="23296"/>
    <cellStyle name="SAPBEXaggData 4 2 2 5 7 2" xfId="23297"/>
    <cellStyle name="SAPBEXaggData 4 2 2 5 7 3" xfId="23298"/>
    <cellStyle name="SAPBEXaggData 4 2 2 5 8" xfId="23299"/>
    <cellStyle name="SAPBEXaggData 4 2 2 5 8 2" xfId="23300"/>
    <cellStyle name="SAPBEXaggData 4 2 2 5 9" xfId="23301"/>
    <cellStyle name="SAPBEXaggData 4 2 2 6" xfId="1654"/>
    <cellStyle name="SAPBEXaggData 4 2 2 6 2" xfId="1655"/>
    <cellStyle name="SAPBEXaggData 4 2 2 6 2 2" xfId="1656"/>
    <cellStyle name="SAPBEXaggData 4 2 2 6 2 2 2" xfId="23302"/>
    <cellStyle name="SAPBEXaggData 4 2 2 6 2 2 3" xfId="23303"/>
    <cellStyle name="SAPBEXaggData 4 2 2 6 2 3" xfId="1657"/>
    <cellStyle name="SAPBEXaggData 4 2 2 6 2 3 2" xfId="23304"/>
    <cellStyle name="SAPBEXaggData 4 2 2 6 2 3 3" xfId="23305"/>
    <cellStyle name="SAPBEXaggData 4 2 2 6 2 4" xfId="23306"/>
    <cellStyle name="SAPBEXaggData 4 2 2 6 2 5" xfId="23307"/>
    <cellStyle name="SAPBEXaggData 4 2 2 6 3" xfId="1658"/>
    <cellStyle name="SAPBEXaggData 4 2 2 6 3 2" xfId="23308"/>
    <cellStyle name="SAPBEXaggData 4 2 2 6 3 3" xfId="23309"/>
    <cellStyle name="SAPBEXaggData 4 2 2 6 4" xfId="1659"/>
    <cellStyle name="SAPBEXaggData 4 2 2 6 4 2" xfId="23310"/>
    <cellStyle name="SAPBEXaggData 4 2 2 6 4 3" xfId="23311"/>
    <cellStyle name="SAPBEXaggData 4 2 2 6 5" xfId="23312"/>
    <cellStyle name="SAPBEXaggData 4 2 2 6 5 2" xfId="23313"/>
    <cellStyle name="SAPBEXaggData 4 2 2 6 6" xfId="23314"/>
    <cellStyle name="SAPBEXaggData 4 2 2 6 7" xfId="23315"/>
    <cellStyle name="SAPBEXaggData 4 2 2 7" xfId="1660"/>
    <cellStyle name="SAPBEXaggData 4 2 2 7 2" xfId="1661"/>
    <cellStyle name="SAPBEXaggData 4 2 2 7 2 2" xfId="1662"/>
    <cellStyle name="SAPBEXaggData 4 2 2 7 2 2 2" xfId="23316"/>
    <cellStyle name="SAPBEXaggData 4 2 2 7 2 2 3" xfId="23317"/>
    <cellStyle name="SAPBEXaggData 4 2 2 7 2 3" xfId="1663"/>
    <cellStyle name="SAPBEXaggData 4 2 2 7 2 3 2" xfId="23318"/>
    <cellStyle name="SAPBEXaggData 4 2 2 7 2 3 3" xfId="23319"/>
    <cellStyle name="SAPBEXaggData 4 2 2 7 2 4" xfId="23320"/>
    <cellStyle name="SAPBEXaggData 4 2 2 7 2 5" xfId="23321"/>
    <cellStyle name="SAPBEXaggData 4 2 2 7 3" xfId="1664"/>
    <cellStyle name="SAPBEXaggData 4 2 2 7 3 2" xfId="23322"/>
    <cellStyle name="SAPBEXaggData 4 2 2 7 3 3" xfId="23323"/>
    <cellStyle name="SAPBEXaggData 4 2 2 7 4" xfId="1665"/>
    <cellStyle name="SAPBEXaggData 4 2 2 7 4 2" xfId="23324"/>
    <cellStyle name="SAPBEXaggData 4 2 2 7 4 3" xfId="23325"/>
    <cellStyle name="SAPBEXaggData 4 2 2 7 5" xfId="23326"/>
    <cellStyle name="SAPBEXaggData 4 2 2 7 6" xfId="23327"/>
    <cellStyle name="SAPBEXaggData 4 2 2 8" xfId="1666"/>
    <cellStyle name="SAPBEXaggData 4 2 2 8 2" xfId="1667"/>
    <cellStyle name="SAPBEXaggData 4 2 2 8 2 2" xfId="23328"/>
    <cellStyle name="SAPBEXaggData 4 2 2 8 2 3" xfId="23329"/>
    <cellStyle name="SAPBEXaggData 4 2 2 8 3" xfId="1668"/>
    <cellStyle name="SAPBEXaggData 4 2 2 8 3 2" xfId="23330"/>
    <cellStyle name="SAPBEXaggData 4 2 2 8 3 3" xfId="23331"/>
    <cellStyle name="SAPBEXaggData 4 2 2 8 4" xfId="23332"/>
    <cellStyle name="SAPBEXaggData 4 2 2 8 5" xfId="23333"/>
    <cellStyle name="SAPBEXaggData 4 2 2 9" xfId="1669"/>
    <cellStyle name="SAPBEXaggData 4 2 2 9 2" xfId="1670"/>
    <cellStyle name="SAPBEXaggData 4 2 2 9 2 2" xfId="23334"/>
    <cellStyle name="SAPBEXaggData 4 2 2 9 2 3" xfId="23335"/>
    <cellStyle name="SAPBEXaggData 4 2 2 9 3" xfId="1671"/>
    <cellStyle name="SAPBEXaggData 4 2 2 9 3 2" xfId="23336"/>
    <cellStyle name="SAPBEXaggData 4 2 2 9 3 3" xfId="23337"/>
    <cellStyle name="SAPBEXaggData 4 2 2 9 4" xfId="23338"/>
    <cellStyle name="SAPBEXaggData 4 2 2 9 5" xfId="23339"/>
    <cellStyle name="SAPBEXaggData 4 2 3" xfId="1672"/>
    <cellStyle name="SAPBEXaggData 4 2 3 10" xfId="1673"/>
    <cellStyle name="SAPBEXaggData 4 2 3 10 2" xfId="1674"/>
    <cellStyle name="SAPBEXaggData 4 2 3 10 2 2" xfId="23340"/>
    <cellStyle name="SAPBEXaggData 4 2 3 10 2 3" xfId="23341"/>
    <cellStyle name="SAPBEXaggData 4 2 3 10 3" xfId="1675"/>
    <cellStyle name="SAPBEXaggData 4 2 3 10 3 2" xfId="23342"/>
    <cellStyle name="SAPBEXaggData 4 2 3 10 3 3" xfId="23343"/>
    <cellStyle name="SAPBEXaggData 4 2 3 10 4" xfId="23344"/>
    <cellStyle name="SAPBEXaggData 4 2 3 10 5" xfId="23345"/>
    <cellStyle name="SAPBEXaggData 4 2 3 11" xfId="23346"/>
    <cellStyle name="SAPBEXaggData 4 2 3 11 2" xfId="23347"/>
    <cellStyle name="SAPBEXaggData 4 2 3 11 3" xfId="23348"/>
    <cellStyle name="SAPBEXaggData 4 2 3 12" xfId="23349"/>
    <cellStyle name="SAPBEXaggData 4 2 3 2" xfId="1676"/>
    <cellStyle name="SAPBEXaggData 4 2 3 2 2" xfId="1677"/>
    <cellStyle name="SAPBEXaggData 4 2 3 2 2 2" xfId="1678"/>
    <cellStyle name="SAPBEXaggData 4 2 3 2 2 2 2" xfId="23350"/>
    <cellStyle name="SAPBEXaggData 4 2 3 2 2 2 2 2" xfId="23351"/>
    <cellStyle name="SAPBEXaggData 4 2 3 2 2 2 2 2 2" xfId="23352"/>
    <cellStyle name="SAPBEXaggData 4 2 3 2 2 2 2 3" xfId="23353"/>
    <cellStyle name="SAPBEXaggData 4 2 3 2 2 2 3" xfId="23354"/>
    <cellStyle name="SAPBEXaggData 4 2 3 2 2 2 3 2" xfId="23355"/>
    <cellStyle name="SAPBEXaggData 4 2 3 2 2 2 3 3" xfId="23356"/>
    <cellStyle name="SAPBEXaggData 4 2 3 2 2 2 4" xfId="23357"/>
    <cellStyle name="SAPBEXaggData 4 2 3 2 2 2 4 2" xfId="23358"/>
    <cellStyle name="SAPBEXaggData 4 2 3 2 2 2 4 3" xfId="23359"/>
    <cellStyle name="SAPBEXaggData 4 2 3 2 2 2 5" xfId="23360"/>
    <cellStyle name="SAPBEXaggData 4 2 3 2 2 2 5 2" xfId="23361"/>
    <cellStyle name="SAPBEXaggData 4 2 3 2 2 2 6" xfId="23362"/>
    <cellStyle name="SAPBEXaggData 4 2 3 2 2 2 7" xfId="23363"/>
    <cellStyle name="SAPBEXaggData 4 2 3 2 2 2 8" xfId="23364"/>
    <cellStyle name="SAPBEXaggData 4 2 3 2 2 2 9" xfId="23365"/>
    <cellStyle name="SAPBEXaggData 4 2 3 2 2 3" xfId="23366"/>
    <cellStyle name="SAPBEXaggData 4 2 3 2 2 3 2" xfId="23367"/>
    <cellStyle name="SAPBEXaggData 4 2 3 2 2 3 2 2" xfId="23368"/>
    <cellStyle name="SAPBEXaggData 4 2 3 2 2 3 3" xfId="23369"/>
    <cellStyle name="SAPBEXaggData 4 2 3 2 2 4" xfId="23370"/>
    <cellStyle name="SAPBEXaggData 4 2 3 2 2 4 2" xfId="23371"/>
    <cellStyle name="SAPBEXaggData 4 2 3 2 2 4 3" xfId="23372"/>
    <cellStyle name="SAPBEXaggData 4 2 3 2 2 5" xfId="23373"/>
    <cellStyle name="SAPBEXaggData 4 2 3 2 2 6" xfId="23374"/>
    <cellStyle name="SAPBEXaggData 4 2 3 2 3" xfId="1679"/>
    <cellStyle name="SAPBEXaggData 4 2 3 2 3 2" xfId="23375"/>
    <cellStyle name="SAPBEXaggData 4 2 3 2 3 2 2" xfId="23376"/>
    <cellStyle name="SAPBEXaggData 4 2 3 2 3 2 2 2" xfId="23377"/>
    <cellStyle name="SAPBEXaggData 4 2 3 2 3 2 3" xfId="23378"/>
    <cellStyle name="SAPBEXaggData 4 2 3 2 3 3" xfId="23379"/>
    <cellStyle name="SAPBEXaggData 4 2 3 2 3 3 2" xfId="23380"/>
    <cellStyle name="SAPBEXaggData 4 2 3 2 3 3 3" xfId="23381"/>
    <cellStyle name="SAPBEXaggData 4 2 3 2 3 4" xfId="23382"/>
    <cellStyle name="SAPBEXaggData 4 2 3 2 3 4 2" xfId="23383"/>
    <cellStyle name="SAPBEXaggData 4 2 3 2 3 4 3" xfId="23384"/>
    <cellStyle name="SAPBEXaggData 4 2 3 2 3 5" xfId="23385"/>
    <cellStyle name="SAPBEXaggData 4 2 3 2 3 5 2" xfId="23386"/>
    <cellStyle name="SAPBEXaggData 4 2 3 2 3 5 3" xfId="23387"/>
    <cellStyle name="SAPBEXaggData 4 2 3 2 3 6" xfId="23388"/>
    <cellStyle name="SAPBEXaggData 4 2 3 2 3 6 2" xfId="23389"/>
    <cellStyle name="SAPBEXaggData 4 2 3 2 3 7" xfId="23390"/>
    <cellStyle name="SAPBEXaggData 4 2 3 2 3 8" xfId="23391"/>
    <cellStyle name="SAPBEXaggData 4 2 3 2 3 9" xfId="23392"/>
    <cellStyle name="SAPBEXaggData 4 2 3 2 4" xfId="1680"/>
    <cellStyle name="SAPBEXaggData 4 2 3 2 4 2" xfId="23393"/>
    <cellStyle name="SAPBEXaggData 4 2 3 2 4 2 2" xfId="23394"/>
    <cellStyle name="SAPBEXaggData 4 2 3 2 4 3" xfId="23395"/>
    <cellStyle name="SAPBEXaggData 4 2 3 2 5" xfId="23396"/>
    <cellStyle name="SAPBEXaggData 4 2 3 2 5 2" xfId="23397"/>
    <cellStyle name="SAPBEXaggData 4 2 3 2 5 3" xfId="23398"/>
    <cellStyle name="SAPBEXaggData 4 2 3 2 6" xfId="23399"/>
    <cellStyle name="SAPBEXaggData 4 2 3 3" xfId="1681"/>
    <cellStyle name="SAPBEXaggData 4 2 3 3 2" xfId="1682"/>
    <cellStyle name="SAPBEXaggData 4 2 3 3 2 2" xfId="23400"/>
    <cellStyle name="SAPBEXaggData 4 2 3 3 2 2 2" xfId="23401"/>
    <cellStyle name="SAPBEXaggData 4 2 3 3 2 2 2 2" xfId="23402"/>
    <cellStyle name="SAPBEXaggData 4 2 3 3 2 2 3" xfId="23403"/>
    <cellStyle name="SAPBEXaggData 4 2 3 3 2 3" xfId="23404"/>
    <cellStyle name="SAPBEXaggData 4 2 3 3 2 3 2" xfId="23405"/>
    <cellStyle name="SAPBEXaggData 4 2 3 3 2 3 2 2" xfId="23406"/>
    <cellStyle name="SAPBEXaggData 4 2 3 3 2 3 3" xfId="23407"/>
    <cellStyle name="SAPBEXaggData 4 2 3 3 2 4" xfId="23408"/>
    <cellStyle name="SAPBEXaggData 4 2 3 3 2 4 2" xfId="23409"/>
    <cellStyle name="SAPBEXaggData 4 2 3 3 2 4 3" xfId="23410"/>
    <cellStyle name="SAPBEXaggData 4 2 3 3 2 5" xfId="23411"/>
    <cellStyle name="SAPBEXaggData 4 2 3 3 2 5 2" xfId="23412"/>
    <cellStyle name="SAPBEXaggData 4 2 3 3 2 6" xfId="23413"/>
    <cellStyle name="SAPBEXaggData 4 2 3 3 2 7" xfId="23414"/>
    <cellStyle name="SAPBEXaggData 4 2 3 3 2 8" xfId="23415"/>
    <cellStyle name="SAPBEXaggData 4 2 3 3 2 9" xfId="23416"/>
    <cellStyle name="SAPBEXaggData 4 2 3 3 3" xfId="1683"/>
    <cellStyle name="SAPBEXaggData 4 2 3 3 3 2" xfId="23417"/>
    <cellStyle name="SAPBEXaggData 4 2 3 3 3 2 2" xfId="23418"/>
    <cellStyle name="SAPBEXaggData 4 2 3 3 3 3" xfId="23419"/>
    <cellStyle name="SAPBEXaggData 4 2 3 3 4" xfId="1684"/>
    <cellStyle name="SAPBEXaggData 4 2 3 3 4 2" xfId="23420"/>
    <cellStyle name="SAPBEXaggData 4 2 3 3 4 3" xfId="23421"/>
    <cellStyle name="SAPBEXaggData 4 2 3 3 5" xfId="23422"/>
    <cellStyle name="SAPBEXaggData 4 2 3 3 6" xfId="23423"/>
    <cellStyle name="SAPBEXaggData 4 2 3 4" xfId="1685"/>
    <cellStyle name="SAPBEXaggData 4 2 3 4 10" xfId="23424"/>
    <cellStyle name="SAPBEXaggData 4 2 3 4 11" xfId="23425"/>
    <cellStyle name="SAPBEXaggData 4 2 3 4 2" xfId="1686"/>
    <cellStyle name="SAPBEXaggData 4 2 3 4 2 10" xfId="23426"/>
    <cellStyle name="SAPBEXaggData 4 2 3 4 2 2" xfId="1687"/>
    <cellStyle name="SAPBEXaggData 4 2 3 4 2 2 2" xfId="23427"/>
    <cellStyle name="SAPBEXaggData 4 2 3 4 2 2 2 2" xfId="23428"/>
    <cellStyle name="SAPBEXaggData 4 2 3 4 2 2 3" xfId="23429"/>
    <cellStyle name="SAPBEXaggData 4 2 3 4 2 3" xfId="23430"/>
    <cellStyle name="SAPBEXaggData 4 2 3 4 2 3 2" xfId="23431"/>
    <cellStyle name="SAPBEXaggData 4 2 3 4 2 3 2 2" xfId="23432"/>
    <cellStyle name="SAPBEXaggData 4 2 3 4 2 3 3" xfId="23433"/>
    <cellStyle name="SAPBEXaggData 4 2 3 4 2 4" xfId="23434"/>
    <cellStyle name="SAPBEXaggData 4 2 3 4 2 4 2" xfId="23435"/>
    <cellStyle name="SAPBEXaggData 4 2 3 4 2 4 3" xfId="23436"/>
    <cellStyle name="SAPBEXaggData 4 2 3 4 2 5" xfId="23437"/>
    <cellStyle name="SAPBEXaggData 4 2 3 4 2 5 2" xfId="23438"/>
    <cellStyle name="SAPBEXaggData 4 2 3 4 2 5 3" xfId="23439"/>
    <cellStyle name="SAPBEXaggData 4 2 3 4 2 6" xfId="23440"/>
    <cellStyle name="SAPBEXaggData 4 2 3 4 2 6 2" xfId="23441"/>
    <cellStyle name="SAPBEXaggData 4 2 3 4 2 7" xfId="23442"/>
    <cellStyle name="SAPBEXaggData 4 2 3 4 2 8" xfId="23443"/>
    <cellStyle name="SAPBEXaggData 4 2 3 4 2 9" xfId="23444"/>
    <cellStyle name="SAPBEXaggData 4 2 3 4 3" xfId="1688"/>
    <cellStyle name="SAPBEXaggData 4 2 3 4 3 2" xfId="23445"/>
    <cellStyle name="SAPBEXaggData 4 2 3 4 3 2 2" xfId="23446"/>
    <cellStyle name="SAPBEXaggData 4 2 3 4 3 3" xfId="23447"/>
    <cellStyle name="SAPBEXaggData 4 2 3 4 4" xfId="23448"/>
    <cellStyle name="SAPBEXaggData 4 2 3 4 4 2" xfId="23449"/>
    <cellStyle name="SAPBEXaggData 4 2 3 4 4 2 2" xfId="23450"/>
    <cellStyle name="SAPBEXaggData 4 2 3 4 4 3" xfId="23451"/>
    <cellStyle name="SAPBEXaggData 4 2 3 4 5" xfId="23452"/>
    <cellStyle name="SAPBEXaggData 4 2 3 4 5 2" xfId="23453"/>
    <cellStyle name="SAPBEXaggData 4 2 3 4 5 3" xfId="23454"/>
    <cellStyle name="SAPBEXaggData 4 2 3 4 6" xfId="23455"/>
    <cellStyle name="SAPBEXaggData 4 2 3 4 6 2" xfId="23456"/>
    <cellStyle name="SAPBEXaggData 4 2 3 4 6 3" xfId="23457"/>
    <cellStyle name="SAPBEXaggData 4 2 3 4 7" xfId="23458"/>
    <cellStyle name="SAPBEXaggData 4 2 3 4 7 2" xfId="23459"/>
    <cellStyle name="SAPBEXaggData 4 2 3 4 8" xfId="23460"/>
    <cellStyle name="SAPBEXaggData 4 2 3 4 9" xfId="23461"/>
    <cellStyle name="SAPBEXaggData 4 2 3 5" xfId="1689"/>
    <cellStyle name="SAPBEXaggData 4 2 3 5 10" xfId="23462"/>
    <cellStyle name="SAPBEXaggData 4 2 3 5 11" xfId="23463"/>
    <cellStyle name="SAPBEXaggData 4 2 3 5 2" xfId="1690"/>
    <cellStyle name="SAPBEXaggData 4 2 3 5 2 10" xfId="23464"/>
    <cellStyle name="SAPBEXaggData 4 2 3 5 2 2" xfId="1691"/>
    <cellStyle name="SAPBEXaggData 4 2 3 5 2 2 2" xfId="23465"/>
    <cellStyle name="SAPBEXaggData 4 2 3 5 2 2 2 2" xfId="23466"/>
    <cellStyle name="SAPBEXaggData 4 2 3 5 2 2 3" xfId="23467"/>
    <cellStyle name="SAPBEXaggData 4 2 3 5 2 3" xfId="1692"/>
    <cellStyle name="SAPBEXaggData 4 2 3 5 2 3 2" xfId="23468"/>
    <cellStyle name="SAPBEXaggData 4 2 3 5 2 3 2 2" xfId="23469"/>
    <cellStyle name="SAPBEXaggData 4 2 3 5 2 3 3" xfId="23470"/>
    <cellStyle name="SAPBEXaggData 4 2 3 5 2 4" xfId="23471"/>
    <cellStyle name="SAPBEXaggData 4 2 3 5 2 4 2" xfId="23472"/>
    <cellStyle name="SAPBEXaggData 4 2 3 5 2 4 3" xfId="23473"/>
    <cellStyle name="SAPBEXaggData 4 2 3 5 2 5" xfId="23474"/>
    <cellStyle name="SAPBEXaggData 4 2 3 5 2 5 2" xfId="23475"/>
    <cellStyle name="SAPBEXaggData 4 2 3 5 2 5 3" xfId="23476"/>
    <cellStyle name="SAPBEXaggData 4 2 3 5 2 6" xfId="23477"/>
    <cellStyle name="SAPBEXaggData 4 2 3 5 2 6 2" xfId="23478"/>
    <cellStyle name="SAPBEXaggData 4 2 3 5 2 6 3" xfId="23479"/>
    <cellStyle name="SAPBEXaggData 4 2 3 5 2 7" xfId="23480"/>
    <cellStyle name="SAPBEXaggData 4 2 3 5 2 7 2" xfId="23481"/>
    <cellStyle name="SAPBEXaggData 4 2 3 5 2 8" xfId="23482"/>
    <cellStyle name="SAPBEXaggData 4 2 3 5 2 9" xfId="23483"/>
    <cellStyle name="SAPBEXaggData 4 2 3 5 3" xfId="1693"/>
    <cellStyle name="SAPBEXaggData 4 2 3 5 3 2" xfId="23484"/>
    <cellStyle name="SAPBEXaggData 4 2 3 5 3 2 2" xfId="23485"/>
    <cellStyle name="SAPBEXaggData 4 2 3 5 3 3" xfId="23486"/>
    <cellStyle name="SAPBEXaggData 4 2 3 5 4" xfId="1694"/>
    <cellStyle name="SAPBEXaggData 4 2 3 5 4 2" xfId="23487"/>
    <cellStyle name="SAPBEXaggData 4 2 3 5 4 2 2" xfId="23488"/>
    <cellStyle name="SAPBEXaggData 4 2 3 5 4 3" xfId="23489"/>
    <cellStyle name="SAPBEXaggData 4 2 3 5 5" xfId="23490"/>
    <cellStyle name="SAPBEXaggData 4 2 3 5 5 2" xfId="23491"/>
    <cellStyle name="SAPBEXaggData 4 2 3 5 5 3" xfId="23492"/>
    <cellStyle name="SAPBEXaggData 4 2 3 5 6" xfId="23493"/>
    <cellStyle name="SAPBEXaggData 4 2 3 5 6 2" xfId="23494"/>
    <cellStyle name="SAPBEXaggData 4 2 3 5 6 3" xfId="23495"/>
    <cellStyle name="SAPBEXaggData 4 2 3 5 7" xfId="23496"/>
    <cellStyle name="SAPBEXaggData 4 2 3 5 7 2" xfId="23497"/>
    <cellStyle name="SAPBEXaggData 4 2 3 5 7 3" xfId="23498"/>
    <cellStyle name="SAPBEXaggData 4 2 3 5 8" xfId="23499"/>
    <cellStyle name="SAPBEXaggData 4 2 3 5 8 2" xfId="23500"/>
    <cellStyle name="SAPBEXaggData 4 2 3 5 9" xfId="23501"/>
    <cellStyle name="SAPBEXaggData 4 2 3 6" xfId="1695"/>
    <cellStyle name="SAPBEXaggData 4 2 3 6 2" xfId="1696"/>
    <cellStyle name="SAPBEXaggData 4 2 3 6 2 2" xfId="1697"/>
    <cellStyle name="SAPBEXaggData 4 2 3 6 2 2 2" xfId="23502"/>
    <cellStyle name="SAPBEXaggData 4 2 3 6 2 2 3" xfId="23503"/>
    <cellStyle name="SAPBEXaggData 4 2 3 6 2 3" xfId="1698"/>
    <cellStyle name="SAPBEXaggData 4 2 3 6 2 3 2" xfId="23504"/>
    <cellStyle name="SAPBEXaggData 4 2 3 6 2 3 3" xfId="23505"/>
    <cellStyle name="SAPBEXaggData 4 2 3 6 2 4" xfId="23506"/>
    <cellStyle name="SAPBEXaggData 4 2 3 6 2 5" xfId="23507"/>
    <cellStyle name="SAPBEXaggData 4 2 3 6 3" xfId="1699"/>
    <cellStyle name="SAPBEXaggData 4 2 3 6 3 2" xfId="23508"/>
    <cellStyle name="SAPBEXaggData 4 2 3 6 3 3" xfId="23509"/>
    <cellStyle name="SAPBEXaggData 4 2 3 6 4" xfId="1700"/>
    <cellStyle name="SAPBEXaggData 4 2 3 6 4 2" xfId="23510"/>
    <cellStyle name="SAPBEXaggData 4 2 3 6 4 3" xfId="23511"/>
    <cellStyle name="SAPBEXaggData 4 2 3 6 5" xfId="23512"/>
    <cellStyle name="SAPBEXaggData 4 2 3 6 5 2" xfId="23513"/>
    <cellStyle name="SAPBEXaggData 4 2 3 6 6" xfId="23514"/>
    <cellStyle name="SAPBEXaggData 4 2 3 6 7" xfId="23515"/>
    <cellStyle name="SAPBEXaggData 4 2 3 7" xfId="1701"/>
    <cellStyle name="SAPBEXaggData 4 2 3 7 2" xfId="1702"/>
    <cellStyle name="SAPBEXaggData 4 2 3 7 2 2" xfId="1703"/>
    <cellStyle name="SAPBEXaggData 4 2 3 7 2 2 2" xfId="23516"/>
    <cellStyle name="SAPBEXaggData 4 2 3 7 2 2 3" xfId="23517"/>
    <cellStyle name="SAPBEXaggData 4 2 3 7 2 3" xfId="1704"/>
    <cellStyle name="SAPBEXaggData 4 2 3 7 2 3 2" xfId="23518"/>
    <cellStyle name="SAPBEXaggData 4 2 3 7 2 3 3" xfId="23519"/>
    <cellStyle name="SAPBEXaggData 4 2 3 7 2 4" xfId="23520"/>
    <cellStyle name="SAPBEXaggData 4 2 3 7 2 5" xfId="23521"/>
    <cellStyle name="SAPBEXaggData 4 2 3 7 3" xfId="1705"/>
    <cellStyle name="SAPBEXaggData 4 2 3 7 3 2" xfId="23522"/>
    <cellStyle name="SAPBEXaggData 4 2 3 7 3 3" xfId="23523"/>
    <cellStyle name="SAPBEXaggData 4 2 3 7 4" xfId="1706"/>
    <cellStyle name="SAPBEXaggData 4 2 3 7 4 2" xfId="23524"/>
    <cellStyle name="SAPBEXaggData 4 2 3 7 4 3" xfId="23525"/>
    <cellStyle name="SAPBEXaggData 4 2 3 7 5" xfId="23526"/>
    <cellStyle name="SAPBEXaggData 4 2 3 7 6" xfId="23527"/>
    <cellStyle name="SAPBEXaggData 4 2 3 8" xfId="1707"/>
    <cellStyle name="SAPBEXaggData 4 2 3 8 2" xfId="1708"/>
    <cellStyle name="SAPBEXaggData 4 2 3 8 2 2" xfId="23528"/>
    <cellStyle name="SAPBEXaggData 4 2 3 8 2 3" xfId="23529"/>
    <cellStyle name="SAPBEXaggData 4 2 3 8 3" xfId="1709"/>
    <cellStyle name="SAPBEXaggData 4 2 3 8 3 2" xfId="23530"/>
    <cellStyle name="SAPBEXaggData 4 2 3 8 3 3" xfId="23531"/>
    <cellStyle name="SAPBEXaggData 4 2 3 8 4" xfId="23532"/>
    <cellStyle name="SAPBEXaggData 4 2 3 8 5" xfId="23533"/>
    <cellStyle name="SAPBEXaggData 4 2 3 9" xfId="1710"/>
    <cellStyle name="SAPBEXaggData 4 2 3 9 2" xfId="1711"/>
    <cellStyle name="SAPBEXaggData 4 2 3 9 2 2" xfId="23534"/>
    <cellStyle name="SAPBEXaggData 4 2 3 9 2 3" xfId="23535"/>
    <cellStyle name="SAPBEXaggData 4 2 3 9 3" xfId="1712"/>
    <cellStyle name="SAPBEXaggData 4 2 3 9 3 2" xfId="23536"/>
    <cellStyle name="SAPBEXaggData 4 2 3 9 3 3" xfId="23537"/>
    <cellStyle name="SAPBEXaggData 4 2 3 9 4" xfId="23538"/>
    <cellStyle name="SAPBEXaggData 4 2 3 9 5" xfId="23539"/>
    <cellStyle name="SAPBEXaggData 4 2 4" xfId="1713"/>
    <cellStyle name="SAPBEXaggData 4 2 4 2" xfId="1714"/>
    <cellStyle name="SAPBEXaggData 4 2 4 2 2" xfId="1715"/>
    <cellStyle name="SAPBEXaggData 4 2 4 2 2 2" xfId="23540"/>
    <cellStyle name="SAPBEXaggData 4 2 4 2 2 2 2" xfId="23541"/>
    <cellStyle name="SAPBEXaggData 4 2 4 2 2 2 2 2" xfId="23542"/>
    <cellStyle name="SAPBEXaggData 4 2 4 2 2 2 3" xfId="23543"/>
    <cellStyle name="SAPBEXaggData 4 2 4 2 2 3" xfId="23544"/>
    <cellStyle name="SAPBEXaggData 4 2 4 2 2 3 2" xfId="23545"/>
    <cellStyle name="SAPBEXaggData 4 2 4 2 2 3 3" xfId="23546"/>
    <cellStyle name="SAPBEXaggData 4 2 4 2 2 4" xfId="23547"/>
    <cellStyle name="SAPBEXaggData 4 2 4 2 2 4 2" xfId="23548"/>
    <cellStyle name="SAPBEXaggData 4 2 4 2 2 4 3" xfId="23549"/>
    <cellStyle name="SAPBEXaggData 4 2 4 2 2 5" xfId="23550"/>
    <cellStyle name="SAPBEXaggData 4 2 4 2 2 5 2" xfId="23551"/>
    <cellStyle name="SAPBEXaggData 4 2 4 2 2 6" xfId="23552"/>
    <cellStyle name="SAPBEXaggData 4 2 4 2 2 7" xfId="23553"/>
    <cellStyle name="SAPBEXaggData 4 2 4 2 2 8" xfId="23554"/>
    <cellStyle name="SAPBEXaggData 4 2 4 2 2 9" xfId="23555"/>
    <cellStyle name="SAPBEXaggData 4 2 4 2 3" xfId="23556"/>
    <cellStyle name="SAPBEXaggData 4 2 4 2 3 2" xfId="23557"/>
    <cellStyle name="SAPBEXaggData 4 2 4 2 3 2 2" xfId="23558"/>
    <cellStyle name="SAPBEXaggData 4 2 4 2 3 3" xfId="23559"/>
    <cellStyle name="SAPBEXaggData 4 2 4 2 4" xfId="23560"/>
    <cellStyle name="SAPBEXaggData 4 2 4 2 4 2" xfId="23561"/>
    <cellStyle name="SAPBEXaggData 4 2 4 2 4 3" xfId="23562"/>
    <cellStyle name="SAPBEXaggData 4 2 4 2 5" xfId="23563"/>
    <cellStyle name="SAPBEXaggData 4 2 4 2 6" xfId="23564"/>
    <cellStyle name="SAPBEXaggData 4 2 4 3" xfId="1716"/>
    <cellStyle name="SAPBEXaggData 4 2 4 3 2" xfId="23565"/>
    <cellStyle name="SAPBEXaggData 4 2 4 3 2 2" xfId="23566"/>
    <cellStyle name="SAPBEXaggData 4 2 4 3 2 2 2" xfId="23567"/>
    <cellStyle name="SAPBEXaggData 4 2 4 3 2 3" xfId="23568"/>
    <cellStyle name="SAPBEXaggData 4 2 4 3 3" xfId="23569"/>
    <cellStyle name="SAPBEXaggData 4 2 4 3 3 2" xfId="23570"/>
    <cellStyle name="SAPBEXaggData 4 2 4 3 3 3" xfId="23571"/>
    <cellStyle name="SAPBEXaggData 4 2 4 3 4" xfId="23572"/>
    <cellStyle name="SAPBEXaggData 4 2 4 3 4 2" xfId="23573"/>
    <cellStyle name="SAPBEXaggData 4 2 4 3 4 3" xfId="23574"/>
    <cellStyle name="SAPBEXaggData 4 2 4 3 5" xfId="23575"/>
    <cellStyle name="SAPBEXaggData 4 2 4 3 5 2" xfId="23576"/>
    <cellStyle name="SAPBEXaggData 4 2 4 3 5 3" xfId="23577"/>
    <cellStyle name="SAPBEXaggData 4 2 4 3 6" xfId="23578"/>
    <cellStyle name="SAPBEXaggData 4 2 4 3 6 2" xfId="23579"/>
    <cellStyle name="SAPBEXaggData 4 2 4 3 7" xfId="23580"/>
    <cellStyle name="SAPBEXaggData 4 2 4 3 8" xfId="23581"/>
    <cellStyle name="SAPBEXaggData 4 2 4 3 9" xfId="23582"/>
    <cellStyle name="SAPBEXaggData 4 2 4 4" xfId="1717"/>
    <cellStyle name="SAPBEXaggData 4 2 4 4 2" xfId="23583"/>
    <cellStyle name="SAPBEXaggData 4 2 4 4 2 2" xfId="23584"/>
    <cellStyle name="SAPBEXaggData 4 2 4 4 3" xfId="23585"/>
    <cellStyle name="SAPBEXaggData 4 2 4 5" xfId="23586"/>
    <cellStyle name="SAPBEXaggData 4 2 4 5 2" xfId="23587"/>
    <cellStyle name="SAPBEXaggData 4 2 4 5 3" xfId="23588"/>
    <cellStyle name="SAPBEXaggData 4 2 4 6" xfId="23589"/>
    <cellStyle name="SAPBEXaggData 4 2 5" xfId="1718"/>
    <cellStyle name="SAPBEXaggData 4 2 5 2" xfId="1719"/>
    <cellStyle name="SAPBEXaggData 4 2 5 2 2" xfId="23590"/>
    <cellStyle name="SAPBEXaggData 4 2 5 2 2 2" xfId="23591"/>
    <cellStyle name="SAPBEXaggData 4 2 5 2 2 2 2" xfId="23592"/>
    <cellStyle name="SAPBEXaggData 4 2 5 2 2 3" xfId="23593"/>
    <cellStyle name="SAPBEXaggData 4 2 5 2 3" xfId="23594"/>
    <cellStyle name="SAPBEXaggData 4 2 5 2 3 2" xfId="23595"/>
    <cellStyle name="SAPBEXaggData 4 2 5 2 3 2 2" xfId="23596"/>
    <cellStyle name="SAPBEXaggData 4 2 5 2 3 3" xfId="23597"/>
    <cellStyle name="SAPBEXaggData 4 2 5 2 4" xfId="23598"/>
    <cellStyle name="SAPBEXaggData 4 2 5 2 4 2" xfId="23599"/>
    <cellStyle name="SAPBEXaggData 4 2 5 2 4 3" xfId="23600"/>
    <cellStyle name="SAPBEXaggData 4 2 5 2 5" xfId="23601"/>
    <cellStyle name="SAPBEXaggData 4 2 5 2 5 2" xfId="23602"/>
    <cellStyle name="SAPBEXaggData 4 2 5 2 6" xfId="23603"/>
    <cellStyle name="SAPBEXaggData 4 2 5 2 7" xfId="23604"/>
    <cellStyle name="SAPBEXaggData 4 2 5 2 8" xfId="23605"/>
    <cellStyle name="SAPBEXaggData 4 2 5 2 9" xfId="23606"/>
    <cellStyle name="SAPBEXaggData 4 2 5 3" xfId="1720"/>
    <cellStyle name="SAPBEXaggData 4 2 5 3 2" xfId="23607"/>
    <cellStyle name="SAPBEXaggData 4 2 5 3 2 2" xfId="23608"/>
    <cellStyle name="SAPBEXaggData 4 2 5 3 3" xfId="23609"/>
    <cellStyle name="SAPBEXaggData 4 2 5 4" xfId="1721"/>
    <cellStyle name="SAPBEXaggData 4 2 5 4 2" xfId="23610"/>
    <cellStyle name="SAPBEXaggData 4 2 5 4 3" xfId="23611"/>
    <cellStyle name="SAPBEXaggData 4 2 5 5" xfId="23612"/>
    <cellStyle name="SAPBEXaggData 4 2 5 6" xfId="23613"/>
    <cellStyle name="SAPBEXaggData 4 2 6" xfId="1722"/>
    <cellStyle name="SAPBEXaggData 4 2 6 10" xfId="23614"/>
    <cellStyle name="SAPBEXaggData 4 2 6 11" xfId="23615"/>
    <cellStyle name="SAPBEXaggData 4 2 6 2" xfId="1723"/>
    <cellStyle name="SAPBEXaggData 4 2 6 2 10" xfId="23616"/>
    <cellStyle name="SAPBEXaggData 4 2 6 2 2" xfId="1724"/>
    <cellStyle name="SAPBEXaggData 4 2 6 2 2 2" xfId="23617"/>
    <cellStyle name="SAPBEXaggData 4 2 6 2 2 2 2" xfId="23618"/>
    <cellStyle name="SAPBEXaggData 4 2 6 2 2 3" xfId="23619"/>
    <cellStyle name="SAPBEXaggData 4 2 6 2 3" xfId="23620"/>
    <cellStyle name="SAPBEXaggData 4 2 6 2 3 2" xfId="23621"/>
    <cellStyle name="SAPBEXaggData 4 2 6 2 3 2 2" xfId="23622"/>
    <cellStyle name="SAPBEXaggData 4 2 6 2 3 3" xfId="23623"/>
    <cellStyle name="SAPBEXaggData 4 2 6 2 4" xfId="23624"/>
    <cellStyle name="SAPBEXaggData 4 2 6 2 4 2" xfId="23625"/>
    <cellStyle name="SAPBEXaggData 4 2 6 2 4 3" xfId="23626"/>
    <cellStyle name="SAPBEXaggData 4 2 6 2 5" xfId="23627"/>
    <cellStyle name="SAPBEXaggData 4 2 6 2 5 2" xfId="23628"/>
    <cellStyle name="SAPBEXaggData 4 2 6 2 5 3" xfId="23629"/>
    <cellStyle name="SAPBEXaggData 4 2 6 2 6" xfId="23630"/>
    <cellStyle name="SAPBEXaggData 4 2 6 2 6 2" xfId="23631"/>
    <cellStyle name="SAPBEXaggData 4 2 6 2 7" xfId="23632"/>
    <cellStyle name="SAPBEXaggData 4 2 6 2 8" xfId="23633"/>
    <cellStyle name="SAPBEXaggData 4 2 6 2 9" xfId="23634"/>
    <cellStyle name="SAPBEXaggData 4 2 6 3" xfId="1725"/>
    <cellStyle name="SAPBEXaggData 4 2 6 3 2" xfId="23635"/>
    <cellStyle name="SAPBEXaggData 4 2 6 3 2 2" xfId="23636"/>
    <cellStyle name="SAPBEXaggData 4 2 6 3 3" xfId="23637"/>
    <cellStyle name="SAPBEXaggData 4 2 6 4" xfId="23638"/>
    <cellStyle name="SAPBEXaggData 4 2 6 4 2" xfId="23639"/>
    <cellStyle name="SAPBEXaggData 4 2 6 4 2 2" xfId="23640"/>
    <cellStyle name="SAPBEXaggData 4 2 6 4 3" xfId="23641"/>
    <cellStyle name="SAPBEXaggData 4 2 6 5" xfId="23642"/>
    <cellStyle name="SAPBEXaggData 4 2 6 5 2" xfId="23643"/>
    <cellStyle name="SAPBEXaggData 4 2 6 5 3" xfId="23644"/>
    <cellStyle name="SAPBEXaggData 4 2 6 6" xfId="23645"/>
    <cellStyle name="SAPBEXaggData 4 2 6 6 2" xfId="23646"/>
    <cellStyle name="SAPBEXaggData 4 2 6 6 3" xfId="23647"/>
    <cellStyle name="SAPBEXaggData 4 2 6 7" xfId="23648"/>
    <cellStyle name="SAPBEXaggData 4 2 6 7 2" xfId="23649"/>
    <cellStyle name="SAPBEXaggData 4 2 6 8" xfId="23650"/>
    <cellStyle name="SAPBEXaggData 4 2 6 9" xfId="23651"/>
    <cellStyle name="SAPBEXaggData 4 2 7" xfId="1726"/>
    <cellStyle name="SAPBEXaggData 4 2 7 10" xfId="23652"/>
    <cellStyle name="SAPBEXaggData 4 2 7 11" xfId="23653"/>
    <cellStyle name="SAPBEXaggData 4 2 7 2" xfId="1727"/>
    <cellStyle name="SAPBEXaggData 4 2 7 2 10" xfId="23654"/>
    <cellStyle name="SAPBEXaggData 4 2 7 2 2" xfId="1728"/>
    <cellStyle name="SAPBEXaggData 4 2 7 2 2 2" xfId="23655"/>
    <cellStyle name="SAPBEXaggData 4 2 7 2 2 2 2" xfId="23656"/>
    <cellStyle name="SAPBEXaggData 4 2 7 2 2 3" xfId="23657"/>
    <cellStyle name="SAPBEXaggData 4 2 7 2 3" xfId="1729"/>
    <cellStyle name="SAPBEXaggData 4 2 7 2 3 2" xfId="23658"/>
    <cellStyle name="SAPBEXaggData 4 2 7 2 3 2 2" xfId="23659"/>
    <cellStyle name="SAPBEXaggData 4 2 7 2 3 3" xfId="23660"/>
    <cellStyle name="SAPBEXaggData 4 2 7 2 4" xfId="23661"/>
    <cellStyle name="SAPBEXaggData 4 2 7 2 4 2" xfId="23662"/>
    <cellStyle name="SAPBEXaggData 4 2 7 2 4 3" xfId="23663"/>
    <cellStyle name="SAPBEXaggData 4 2 7 2 5" xfId="23664"/>
    <cellStyle name="SAPBEXaggData 4 2 7 2 5 2" xfId="23665"/>
    <cellStyle name="SAPBEXaggData 4 2 7 2 5 3" xfId="23666"/>
    <cellStyle name="SAPBEXaggData 4 2 7 2 6" xfId="23667"/>
    <cellStyle name="SAPBEXaggData 4 2 7 2 6 2" xfId="23668"/>
    <cellStyle name="SAPBEXaggData 4 2 7 2 6 3" xfId="23669"/>
    <cellStyle name="SAPBEXaggData 4 2 7 2 7" xfId="23670"/>
    <cellStyle name="SAPBEXaggData 4 2 7 2 7 2" xfId="23671"/>
    <cellStyle name="SAPBEXaggData 4 2 7 2 8" xfId="23672"/>
    <cellStyle name="SAPBEXaggData 4 2 7 2 9" xfId="23673"/>
    <cellStyle name="SAPBEXaggData 4 2 7 3" xfId="1730"/>
    <cellStyle name="SAPBEXaggData 4 2 7 3 2" xfId="23674"/>
    <cellStyle name="SAPBEXaggData 4 2 7 3 2 2" xfId="23675"/>
    <cellStyle name="SAPBEXaggData 4 2 7 3 3" xfId="23676"/>
    <cellStyle name="SAPBEXaggData 4 2 7 4" xfId="1731"/>
    <cellStyle name="SAPBEXaggData 4 2 7 4 2" xfId="23677"/>
    <cellStyle name="SAPBEXaggData 4 2 7 4 2 2" xfId="23678"/>
    <cellStyle name="SAPBEXaggData 4 2 7 4 3" xfId="23679"/>
    <cellStyle name="SAPBEXaggData 4 2 7 5" xfId="23680"/>
    <cellStyle name="SAPBEXaggData 4 2 7 5 2" xfId="23681"/>
    <cellStyle name="SAPBEXaggData 4 2 7 5 3" xfId="23682"/>
    <cellStyle name="SAPBEXaggData 4 2 7 6" xfId="23683"/>
    <cellStyle name="SAPBEXaggData 4 2 7 6 2" xfId="23684"/>
    <cellStyle name="SAPBEXaggData 4 2 7 6 3" xfId="23685"/>
    <cellStyle name="SAPBEXaggData 4 2 7 7" xfId="23686"/>
    <cellStyle name="SAPBEXaggData 4 2 7 7 2" xfId="23687"/>
    <cellStyle name="SAPBEXaggData 4 2 7 7 3" xfId="23688"/>
    <cellStyle name="SAPBEXaggData 4 2 7 8" xfId="23689"/>
    <cellStyle name="SAPBEXaggData 4 2 7 8 2" xfId="23690"/>
    <cellStyle name="SAPBEXaggData 4 2 7 9" xfId="23691"/>
    <cellStyle name="SAPBEXaggData 4 2 8" xfId="1732"/>
    <cellStyle name="SAPBEXaggData 4 2 8 2" xfId="1733"/>
    <cellStyle name="SAPBEXaggData 4 2 8 2 2" xfId="1734"/>
    <cellStyle name="SAPBEXaggData 4 2 8 2 2 2" xfId="23692"/>
    <cellStyle name="SAPBEXaggData 4 2 8 2 2 3" xfId="23693"/>
    <cellStyle name="SAPBEXaggData 4 2 8 2 3" xfId="1735"/>
    <cellStyle name="SAPBEXaggData 4 2 8 2 3 2" xfId="23694"/>
    <cellStyle name="SAPBEXaggData 4 2 8 2 3 3" xfId="23695"/>
    <cellStyle name="SAPBEXaggData 4 2 8 2 4" xfId="23696"/>
    <cellStyle name="SAPBEXaggData 4 2 8 2 5" xfId="23697"/>
    <cellStyle name="SAPBEXaggData 4 2 8 3" xfId="1736"/>
    <cellStyle name="SAPBEXaggData 4 2 8 3 2" xfId="23698"/>
    <cellStyle name="SAPBEXaggData 4 2 8 3 3" xfId="23699"/>
    <cellStyle name="SAPBEXaggData 4 2 8 4" xfId="1737"/>
    <cellStyle name="SAPBEXaggData 4 2 8 4 2" xfId="23700"/>
    <cellStyle name="SAPBEXaggData 4 2 8 4 3" xfId="23701"/>
    <cellStyle name="SAPBEXaggData 4 2 8 5" xfId="23702"/>
    <cellStyle name="SAPBEXaggData 4 2 8 5 2" xfId="23703"/>
    <cellStyle name="SAPBEXaggData 4 2 8 6" xfId="23704"/>
    <cellStyle name="SAPBEXaggData 4 2 8 7" xfId="23705"/>
    <cellStyle name="SAPBEXaggData 4 2 9" xfId="1738"/>
    <cellStyle name="SAPBEXaggData 4 2 9 2" xfId="1739"/>
    <cellStyle name="SAPBEXaggData 4 2 9 2 2" xfId="1740"/>
    <cellStyle name="SAPBEXaggData 4 2 9 2 2 2" xfId="23706"/>
    <cellStyle name="SAPBEXaggData 4 2 9 2 2 3" xfId="23707"/>
    <cellStyle name="SAPBEXaggData 4 2 9 2 3" xfId="1741"/>
    <cellStyle name="SAPBEXaggData 4 2 9 2 3 2" xfId="23708"/>
    <cellStyle name="SAPBEXaggData 4 2 9 2 3 3" xfId="23709"/>
    <cellStyle name="SAPBEXaggData 4 2 9 2 4" xfId="23710"/>
    <cellStyle name="SAPBEXaggData 4 2 9 2 5" xfId="23711"/>
    <cellStyle name="SAPBEXaggData 4 2 9 3" xfId="1742"/>
    <cellStyle name="SAPBEXaggData 4 2 9 3 2" xfId="23712"/>
    <cellStyle name="SAPBEXaggData 4 2 9 3 3" xfId="23713"/>
    <cellStyle name="SAPBEXaggData 4 2 9 4" xfId="1743"/>
    <cellStyle name="SAPBEXaggData 4 2 9 4 2" xfId="23714"/>
    <cellStyle name="SAPBEXaggData 4 2 9 4 3" xfId="23715"/>
    <cellStyle name="SAPBEXaggData 4 2 9 5" xfId="23716"/>
    <cellStyle name="SAPBEXaggData 4 2 9 6" xfId="23717"/>
    <cellStyle name="SAPBEXaggData 4 3" xfId="23718"/>
    <cellStyle name="SAPBEXaggData 4 3 2" xfId="23719"/>
    <cellStyle name="SAPBEXaggData 4 3 3" xfId="23720"/>
    <cellStyle name="SAPBEXaggData 4 4" xfId="23721"/>
    <cellStyle name="SAPBEXaggData 5" xfId="1744"/>
    <cellStyle name="SAPBEXaggData 5 2" xfId="1745"/>
    <cellStyle name="SAPBEXaggData 5 2 10" xfId="1746"/>
    <cellStyle name="SAPBEXaggData 5 2 10 2" xfId="1747"/>
    <cellStyle name="SAPBEXaggData 5 2 10 2 2" xfId="23722"/>
    <cellStyle name="SAPBEXaggData 5 2 10 2 3" xfId="23723"/>
    <cellStyle name="SAPBEXaggData 5 2 10 3" xfId="1748"/>
    <cellStyle name="SAPBEXaggData 5 2 10 3 2" xfId="23724"/>
    <cellStyle name="SAPBEXaggData 5 2 10 3 3" xfId="23725"/>
    <cellStyle name="SAPBEXaggData 5 2 10 4" xfId="23726"/>
    <cellStyle name="SAPBEXaggData 5 2 10 5" xfId="23727"/>
    <cellStyle name="SAPBEXaggData 5 2 11" xfId="1749"/>
    <cellStyle name="SAPBEXaggData 5 2 11 2" xfId="1750"/>
    <cellStyle name="SAPBEXaggData 5 2 11 2 2" xfId="23728"/>
    <cellStyle name="SAPBEXaggData 5 2 11 2 3" xfId="23729"/>
    <cellStyle name="SAPBEXaggData 5 2 11 3" xfId="1751"/>
    <cellStyle name="SAPBEXaggData 5 2 11 3 2" xfId="23730"/>
    <cellStyle name="SAPBEXaggData 5 2 11 3 3" xfId="23731"/>
    <cellStyle name="SAPBEXaggData 5 2 11 4" xfId="23732"/>
    <cellStyle name="SAPBEXaggData 5 2 11 5" xfId="23733"/>
    <cellStyle name="SAPBEXaggData 5 2 12" xfId="1752"/>
    <cellStyle name="SAPBEXaggData 5 2 12 2" xfId="1753"/>
    <cellStyle name="SAPBEXaggData 5 2 12 2 2" xfId="23734"/>
    <cellStyle name="SAPBEXaggData 5 2 12 2 3" xfId="23735"/>
    <cellStyle name="SAPBEXaggData 5 2 12 3" xfId="1754"/>
    <cellStyle name="SAPBEXaggData 5 2 12 3 2" xfId="23736"/>
    <cellStyle name="SAPBEXaggData 5 2 12 3 3" xfId="23737"/>
    <cellStyle name="SAPBEXaggData 5 2 12 4" xfId="23738"/>
    <cellStyle name="SAPBEXaggData 5 2 12 5" xfId="23739"/>
    <cellStyle name="SAPBEXaggData 5 2 13" xfId="23740"/>
    <cellStyle name="SAPBEXaggData 5 2 13 2" xfId="23741"/>
    <cellStyle name="SAPBEXaggData 5 2 13 3" xfId="23742"/>
    <cellStyle name="SAPBEXaggData 5 2 14" xfId="23743"/>
    <cellStyle name="SAPBEXaggData 5 2 2" xfId="1755"/>
    <cellStyle name="SAPBEXaggData 5 2 2 10" xfId="1756"/>
    <cellStyle name="SAPBEXaggData 5 2 2 10 2" xfId="1757"/>
    <cellStyle name="SAPBEXaggData 5 2 2 10 2 2" xfId="23744"/>
    <cellStyle name="SAPBEXaggData 5 2 2 10 2 3" xfId="23745"/>
    <cellStyle name="SAPBEXaggData 5 2 2 10 3" xfId="1758"/>
    <cellStyle name="SAPBEXaggData 5 2 2 10 3 2" xfId="23746"/>
    <cellStyle name="SAPBEXaggData 5 2 2 10 3 3" xfId="23747"/>
    <cellStyle name="SAPBEXaggData 5 2 2 10 4" xfId="23748"/>
    <cellStyle name="SAPBEXaggData 5 2 2 10 5" xfId="23749"/>
    <cellStyle name="SAPBEXaggData 5 2 2 11" xfId="23750"/>
    <cellStyle name="SAPBEXaggData 5 2 2 11 2" xfId="23751"/>
    <cellStyle name="SAPBEXaggData 5 2 2 11 3" xfId="23752"/>
    <cellStyle name="SAPBEXaggData 5 2 2 12" xfId="23753"/>
    <cellStyle name="SAPBEXaggData 5 2 2 2" xfId="1759"/>
    <cellStyle name="SAPBEXaggData 5 2 2 2 2" xfId="1760"/>
    <cellStyle name="SAPBEXaggData 5 2 2 2 2 2" xfId="1761"/>
    <cellStyle name="SAPBEXaggData 5 2 2 2 2 2 2" xfId="23754"/>
    <cellStyle name="SAPBEXaggData 5 2 2 2 2 2 2 2" xfId="23755"/>
    <cellStyle name="SAPBEXaggData 5 2 2 2 2 2 2 2 2" xfId="23756"/>
    <cellStyle name="SAPBEXaggData 5 2 2 2 2 2 2 3" xfId="23757"/>
    <cellStyle name="SAPBEXaggData 5 2 2 2 2 2 3" xfId="23758"/>
    <cellStyle name="SAPBEXaggData 5 2 2 2 2 2 3 2" xfId="23759"/>
    <cellStyle name="SAPBEXaggData 5 2 2 2 2 2 3 3" xfId="23760"/>
    <cellStyle name="SAPBEXaggData 5 2 2 2 2 2 4" xfId="23761"/>
    <cellStyle name="SAPBEXaggData 5 2 2 2 2 2 4 2" xfId="23762"/>
    <cellStyle name="SAPBEXaggData 5 2 2 2 2 2 4 3" xfId="23763"/>
    <cellStyle name="SAPBEXaggData 5 2 2 2 2 2 5" xfId="23764"/>
    <cellStyle name="SAPBEXaggData 5 2 2 2 2 2 5 2" xfId="23765"/>
    <cellStyle name="SAPBEXaggData 5 2 2 2 2 2 6" xfId="23766"/>
    <cellStyle name="SAPBEXaggData 5 2 2 2 2 2 7" xfId="23767"/>
    <cellStyle name="SAPBEXaggData 5 2 2 2 2 2 8" xfId="23768"/>
    <cellStyle name="SAPBEXaggData 5 2 2 2 2 2 9" xfId="23769"/>
    <cellStyle name="SAPBEXaggData 5 2 2 2 2 3" xfId="23770"/>
    <cellStyle name="SAPBEXaggData 5 2 2 2 2 3 2" xfId="23771"/>
    <cellStyle name="SAPBEXaggData 5 2 2 2 2 3 2 2" xfId="23772"/>
    <cellStyle name="SAPBEXaggData 5 2 2 2 2 3 3" xfId="23773"/>
    <cellStyle name="SAPBEXaggData 5 2 2 2 2 4" xfId="23774"/>
    <cellStyle name="SAPBEXaggData 5 2 2 2 2 4 2" xfId="23775"/>
    <cellStyle name="SAPBEXaggData 5 2 2 2 2 4 3" xfId="23776"/>
    <cellStyle name="SAPBEXaggData 5 2 2 2 2 5" xfId="23777"/>
    <cellStyle name="SAPBEXaggData 5 2 2 2 2 6" xfId="23778"/>
    <cellStyle name="SAPBEXaggData 5 2 2 2 3" xfId="1762"/>
    <cellStyle name="SAPBEXaggData 5 2 2 2 3 2" xfId="23779"/>
    <cellStyle name="SAPBEXaggData 5 2 2 2 3 2 2" xfId="23780"/>
    <cellStyle name="SAPBEXaggData 5 2 2 2 3 2 2 2" xfId="23781"/>
    <cellStyle name="SAPBEXaggData 5 2 2 2 3 2 3" xfId="23782"/>
    <cellStyle name="SAPBEXaggData 5 2 2 2 3 3" xfId="23783"/>
    <cellStyle name="SAPBEXaggData 5 2 2 2 3 3 2" xfId="23784"/>
    <cellStyle name="SAPBEXaggData 5 2 2 2 3 3 3" xfId="23785"/>
    <cellStyle name="SAPBEXaggData 5 2 2 2 3 4" xfId="23786"/>
    <cellStyle name="SAPBEXaggData 5 2 2 2 3 4 2" xfId="23787"/>
    <cellStyle name="SAPBEXaggData 5 2 2 2 3 4 3" xfId="23788"/>
    <cellStyle name="SAPBEXaggData 5 2 2 2 3 5" xfId="23789"/>
    <cellStyle name="SAPBEXaggData 5 2 2 2 3 5 2" xfId="23790"/>
    <cellStyle name="SAPBEXaggData 5 2 2 2 3 5 3" xfId="23791"/>
    <cellStyle name="SAPBEXaggData 5 2 2 2 3 6" xfId="23792"/>
    <cellStyle name="SAPBEXaggData 5 2 2 2 3 6 2" xfId="23793"/>
    <cellStyle name="SAPBEXaggData 5 2 2 2 3 7" xfId="23794"/>
    <cellStyle name="SAPBEXaggData 5 2 2 2 3 8" xfId="23795"/>
    <cellStyle name="SAPBEXaggData 5 2 2 2 3 9" xfId="23796"/>
    <cellStyle name="SAPBEXaggData 5 2 2 2 4" xfId="1763"/>
    <cellStyle name="SAPBEXaggData 5 2 2 2 4 2" xfId="23797"/>
    <cellStyle name="SAPBEXaggData 5 2 2 2 4 2 2" xfId="23798"/>
    <cellStyle name="SAPBEXaggData 5 2 2 2 4 3" xfId="23799"/>
    <cellStyle name="SAPBEXaggData 5 2 2 2 5" xfId="23800"/>
    <cellStyle name="SAPBEXaggData 5 2 2 2 5 2" xfId="23801"/>
    <cellStyle name="SAPBEXaggData 5 2 2 2 5 3" xfId="23802"/>
    <cellStyle name="SAPBEXaggData 5 2 2 2 6" xfId="23803"/>
    <cellStyle name="SAPBEXaggData 5 2 2 3" xfId="1764"/>
    <cellStyle name="SAPBEXaggData 5 2 2 3 2" xfId="1765"/>
    <cellStyle name="SAPBEXaggData 5 2 2 3 2 2" xfId="23804"/>
    <cellStyle name="SAPBEXaggData 5 2 2 3 2 2 2" xfId="23805"/>
    <cellStyle name="SAPBEXaggData 5 2 2 3 2 2 2 2" xfId="23806"/>
    <cellStyle name="SAPBEXaggData 5 2 2 3 2 2 3" xfId="23807"/>
    <cellStyle name="SAPBEXaggData 5 2 2 3 2 3" xfId="23808"/>
    <cellStyle name="SAPBEXaggData 5 2 2 3 2 3 2" xfId="23809"/>
    <cellStyle name="SAPBEXaggData 5 2 2 3 2 3 2 2" xfId="23810"/>
    <cellStyle name="SAPBEXaggData 5 2 2 3 2 3 3" xfId="23811"/>
    <cellStyle name="SAPBEXaggData 5 2 2 3 2 4" xfId="23812"/>
    <cellStyle name="SAPBEXaggData 5 2 2 3 2 4 2" xfId="23813"/>
    <cellStyle name="SAPBEXaggData 5 2 2 3 2 4 3" xfId="23814"/>
    <cellStyle name="SAPBEXaggData 5 2 2 3 2 5" xfId="23815"/>
    <cellStyle name="SAPBEXaggData 5 2 2 3 2 5 2" xfId="23816"/>
    <cellStyle name="SAPBEXaggData 5 2 2 3 2 6" xfId="23817"/>
    <cellStyle name="SAPBEXaggData 5 2 2 3 2 7" xfId="23818"/>
    <cellStyle name="SAPBEXaggData 5 2 2 3 2 8" xfId="23819"/>
    <cellStyle name="SAPBEXaggData 5 2 2 3 2 9" xfId="23820"/>
    <cellStyle name="SAPBEXaggData 5 2 2 3 3" xfId="1766"/>
    <cellStyle name="SAPBEXaggData 5 2 2 3 3 2" xfId="23821"/>
    <cellStyle name="SAPBEXaggData 5 2 2 3 3 2 2" xfId="23822"/>
    <cellStyle name="SAPBEXaggData 5 2 2 3 3 3" xfId="23823"/>
    <cellStyle name="SAPBEXaggData 5 2 2 3 4" xfId="1767"/>
    <cellStyle name="SAPBEXaggData 5 2 2 3 4 2" xfId="23824"/>
    <cellStyle name="SAPBEXaggData 5 2 2 3 4 3" xfId="23825"/>
    <cellStyle name="SAPBEXaggData 5 2 2 3 5" xfId="23826"/>
    <cellStyle name="SAPBEXaggData 5 2 2 3 6" xfId="23827"/>
    <cellStyle name="SAPBEXaggData 5 2 2 4" xfId="1768"/>
    <cellStyle name="SAPBEXaggData 5 2 2 4 10" xfId="23828"/>
    <cellStyle name="SAPBEXaggData 5 2 2 4 11" xfId="23829"/>
    <cellStyle name="SAPBEXaggData 5 2 2 4 2" xfId="1769"/>
    <cellStyle name="SAPBEXaggData 5 2 2 4 2 10" xfId="23830"/>
    <cellStyle name="SAPBEXaggData 5 2 2 4 2 2" xfId="1770"/>
    <cellStyle name="SAPBEXaggData 5 2 2 4 2 2 2" xfId="23831"/>
    <cellStyle name="SAPBEXaggData 5 2 2 4 2 2 2 2" xfId="23832"/>
    <cellStyle name="SAPBEXaggData 5 2 2 4 2 2 3" xfId="23833"/>
    <cellStyle name="SAPBEXaggData 5 2 2 4 2 3" xfId="23834"/>
    <cellStyle name="SAPBEXaggData 5 2 2 4 2 3 2" xfId="23835"/>
    <cellStyle name="SAPBEXaggData 5 2 2 4 2 3 2 2" xfId="23836"/>
    <cellStyle name="SAPBEXaggData 5 2 2 4 2 3 3" xfId="23837"/>
    <cellStyle name="SAPBEXaggData 5 2 2 4 2 4" xfId="23838"/>
    <cellStyle name="SAPBEXaggData 5 2 2 4 2 4 2" xfId="23839"/>
    <cellStyle name="SAPBEXaggData 5 2 2 4 2 4 3" xfId="23840"/>
    <cellStyle name="SAPBEXaggData 5 2 2 4 2 5" xfId="23841"/>
    <cellStyle name="SAPBEXaggData 5 2 2 4 2 5 2" xfId="23842"/>
    <cellStyle name="SAPBEXaggData 5 2 2 4 2 5 3" xfId="23843"/>
    <cellStyle name="SAPBEXaggData 5 2 2 4 2 6" xfId="23844"/>
    <cellStyle name="SAPBEXaggData 5 2 2 4 2 6 2" xfId="23845"/>
    <cellStyle name="SAPBEXaggData 5 2 2 4 2 7" xfId="23846"/>
    <cellStyle name="SAPBEXaggData 5 2 2 4 2 8" xfId="23847"/>
    <cellStyle name="SAPBEXaggData 5 2 2 4 2 9" xfId="23848"/>
    <cellStyle name="SAPBEXaggData 5 2 2 4 3" xfId="1771"/>
    <cellStyle name="SAPBEXaggData 5 2 2 4 3 2" xfId="23849"/>
    <cellStyle name="SAPBEXaggData 5 2 2 4 3 2 2" xfId="23850"/>
    <cellStyle name="SAPBEXaggData 5 2 2 4 3 3" xfId="23851"/>
    <cellStyle name="SAPBEXaggData 5 2 2 4 4" xfId="23852"/>
    <cellStyle name="SAPBEXaggData 5 2 2 4 4 2" xfId="23853"/>
    <cellStyle name="SAPBEXaggData 5 2 2 4 4 2 2" xfId="23854"/>
    <cellStyle name="SAPBEXaggData 5 2 2 4 4 3" xfId="23855"/>
    <cellStyle name="SAPBEXaggData 5 2 2 4 5" xfId="23856"/>
    <cellStyle name="SAPBEXaggData 5 2 2 4 5 2" xfId="23857"/>
    <cellStyle name="SAPBEXaggData 5 2 2 4 5 3" xfId="23858"/>
    <cellStyle name="SAPBEXaggData 5 2 2 4 6" xfId="23859"/>
    <cellStyle name="SAPBEXaggData 5 2 2 4 6 2" xfId="23860"/>
    <cellStyle name="SAPBEXaggData 5 2 2 4 6 3" xfId="23861"/>
    <cellStyle name="SAPBEXaggData 5 2 2 4 7" xfId="23862"/>
    <cellStyle name="SAPBEXaggData 5 2 2 4 7 2" xfId="23863"/>
    <cellStyle name="SAPBEXaggData 5 2 2 4 8" xfId="23864"/>
    <cellStyle name="SAPBEXaggData 5 2 2 4 9" xfId="23865"/>
    <cellStyle name="SAPBEXaggData 5 2 2 5" xfId="1772"/>
    <cellStyle name="SAPBEXaggData 5 2 2 5 10" xfId="23866"/>
    <cellStyle name="SAPBEXaggData 5 2 2 5 11" xfId="23867"/>
    <cellStyle name="SAPBEXaggData 5 2 2 5 2" xfId="1773"/>
    <cellStyle name="SAPBEXaggData 5 2 2 5 2 10" xfId="23868"/>
    <cellStyle name="SAPBEXaggData 5 2 2 5 2 2" xfId="1774"/>
    <cellStyle name="SAPBEXaggData 5 2 2 5 2 2 2" xfId="23869"/>
    <cellStyle name="SAPBEXaggData 5 2 2 5 2 2 2 2" xfId="23870"/>
    <cellStyle name="SAPBEXaggData 5 2 2 5 2 2 3" xfId="23871"/>
    <cellStyle name="SAPBEXaggData 5 2 2 5 2 3" xfId="1775"/>
    <cellStyle name="SAPBEXaggData 5 2 2 5 2 3 2" xfId="23872"/>
    <cellStyle name="SAPBEXaggData 5 2 2 5 2 3 2 2" xfId="23873"/>
    <cellStyle name="SAPBEXaggData 5 2 2 5 2 3 3" xfId="23874"/>
    <cellStyle name="SAPBEXaggData 5 2 2 5 2 4" xfId="23875"/>
    <cellStyle name="SAPBEXaggData 5 2 2 5 2 4 2" xfId="23876"/>
    <cellStyle name="SAPBEXaggData 5 2 2 5 2 4 3" xfId="23877"/>
    <cellStyle name="SAPBEXaggData 5 2 2 5 2 5" xfId="23878"/>
    <cellStyle name="SAPBEXaggData 5 2 2 5 2 5 2" xfId="23879"/>
    <cellStyle name="SAPBEXaggData 5 2 2 5 2 5 3" xfId="23880"/>
    <cellStyle name="SAPBEXaggData 5 2 2 5 2 6" xfId="23881"/>
    <cellStyle name="SAPBEXaggData 5 2 2 5 2 6 2" xfId="23882"/>
    <cellStyle name="SAPBEXaggData 5 2 2 5 2 6 3" xfId="23883"/>
    <cellStyle name="SAPBEXaggData 5 2 2 5 2 7" xfId="23884"/>
    <cellStyle name="SAPBEXaggData 5 2 2 5 2 7 2" xfId="23885"/>
    <cellStyle name="SAPBEXaggData 5 2 2 5 2 8" xfId="23886"/>
    <cellStyle name="SAPBEXaggData 5 2 2 5 2 9" xfId="23887"/>
    <cellStyle name="SAPBEXaggData 5 2 2 5 3" xfId="1776"/>
    <cellStyle name="SAPBEXaggData 5 2 2 5 3 2" xfId="23888"/>
    <cellStyle name="SAPBEXaggData 5 2 2 5 3 2 2" xfId="23889"/>
    <cellStyle name="SAPBEXaggData 5 2 2 5 3 3" xfId="23890"/>
    <cellStyle name="SAPBEXaggData 5 2 2 5 4" xfId="1777"/>
    <cellStyle name="SAPBEXaggData 5 2 2 5 4 2" xfId="23891"/>
    <cellStyle name="SAPBEXaggData 5 2 2 5 4 2 2" xfId="23892"/>
    <cellStyle name="SAPBEXaggData 5 2 2 5 4 3" xfId="23893"/>
    <cellStyle name="SAPBEXaggData 5 2 2 5 5" xfId="23894"/>
    <cellStyle name="SAPBEXaggData 5 2 2 5 5 2" xfId="23895"/>
    <cellStyle name="SAPBEXaggData 5 2 2 5 5 3" xfId="23896"/>
    <cellStyle name="SAPBEXaggData 5 2 2 5 6" xfId="23897"/>
    <cellStyle name="SAPBEXaggData 5 2 2 5 6 2" xfId="23898"/>
    <cellStyle name="SAPBEXaggData 5 2 2 5 6 3" xfId="23899"/>
    <cellStyle name="SAPBEXaggData 5 2 2 5 7" xfId="23900"/>
    <cellStyle name="SAPBEXaggData 5 2 2 5 7 2" xfId="23901"/>
    <cellStyle name="SAPBEXaggData 5 2 2 5 7 3" xfId="23902"/>
    <cellStyle name="SAPBEXaggData 5 2 2 5 8" xfId="23903"/>
    <cellStyle name="SAPBEXaggData 5 2 2 5 8 2" xfId="23904"/>
    <cellStyle name="SAPBEXaggData 5 2 2 5 9" xfId="23905"/>
    <cellStyle name="SAPBEXaggData 5 2 2 6" xfId="1778"/>
    <cellStyle name="SAPBEXaggData 5 2 2 6 2" xfId="1779"/>
    <cellStyle name="SAPBEXaggData 5 2 2 6 2 2" xfId="1780"/>
    <cellStyle name="SAPBEXaggData 5 2 2 6 2 2 2" xfId="23906"/>
    <cellStyle name="SAPBEXaggData 5 2 2 6 2 2 3" xfId="23907"/>
    <cellStyle name="SAPBEXaggData 5 2 2 6 2 3" xfId="1781"/>
    <cellStyle name="SAPBEXaggData 5 2 2 6 2 3 2" xfId="23908"/>
    <cellStyle name="SAPBEXaggData 5 2 2 6 2 3 3" xfId="23909"/>
    <cellStyle name="SAPBEXaggData 5 2 2 6 2 4" xfId="23910"/>
    <cellStyle name="SAPBEXaggData 5 2 2 6 2 5" xfId="23911"/>
    <cellStyle name="SAPBEXaggData 5 2 2 6 3" xfId="1782"/>
    <cellStyle name="SAPBEXaggData 5 2 2 6 3 2" xfId="23912"/>
    <cellStyle name="SAPBEXaggData 5 2 2 6 3 3" xfId="23913"/>
    <cellStyle name="SAPBEXaggData 5 2 2 6 4" xfId="1783"/>
    <cellStyle name="SAPBEXaggData 5 2 2 6 4 2" xfId="23914"/>
    <cellStyle name="SAPBEXaggData 5 2 2 6 4 3" xfId="23915"/>
    <cellStyle name="SAPBEXaggData 5 2 2 6 5" xfId="23916"/>
    <cellStyle name="SAPBEXaggData 5 2 2 6 5 2" xfId="23917"/>
    <cellStyle name="SAPBEXaggData 5 2 2 6 6" xfId="23918"/>
    <cellStyle name="SAPBEXaggData 5 2 2 6 7" xfId="23919"/>
    <cellStyle name="SAPBEXaggData 5 2 2 7" xfId="1784"/>
    <cellStyle name="SAPBEXaggData 5 2 2 7 2" xfId="1785"/>
    <cellStyle name="SAPBEXaggData 5 2 2 7 2 2" xfId="1786"/>
    <cellStyle name="SAPBEXaggData 5 2 2 7 2 2 2" xfId="23920"/>
    <cellStyle name="SAPBEXaggData 5 2 2 7 2 2 3" xfId="23921"/>
    <cellStyle name="SAPBEXaggData 5 2 2 7 2 3" xfId="1787"/>
    <cellStyle name="SAPBEXaggData 5 2 2 7 2 3 2" xfId="23922"/>
    <cellStyle name="SAPBEXaggData 5 2 2 7 2 3 3" xfId="23923"/>
    <cellStyle name="SAPBEXaggData 5 2 2 7 2 4" xfId="23924"/>
    <cellStyle name="SAPBEXaggData 5 2 2 7 2 5" xfId="23925"/>
    <cellStyle name="SAPBEXaggData 5 2 2 7 3" xfId="1788"/>
    <cellStyle name="SAPBEXaggData 5 2 2 7 3 2" xfId="23926"/>
    <cellStyle name="SAPBEXaggData 5 2 2 7 3 3" xfId="23927"/>
    <cellStyle name="SAPBEXaggData 5 2 2 7 4" xfId="1789"/>
    <cellStyle name="SAPBEXaggData 5 2 2 7 4 2" xfId="23928"/>
    <cellStyle name="SAPBEXaggData 5 2 2 7 4 3" xfId="23929"/>
    <cellStyle name="SAPBEXaggData 5 2 2 7 5" xfId="23930"/>
    <cellStyle name="SAPBEXaggData 5 2 2 7 6" xfId="23931"/>
    <cellStyle name="SAPBEXaggData 5 2 2 8" xfId="1790"/>
    <cellStyle name="SAPBEXaggData 5 2 2 8 2" xfId="1791"/>
    <cellStyle name="SAPBEXaggData 5 2 2 8 2 2" xfId="23932"/>
    <cellStyle name="SAPBEXaggData 5 2 2 8 2 3" xfId="23933"/>
    <cellStyle name="SAPBEXaggData 5 2 2 8 3" xfId="1792"/>
    <cellStyle name="SAPBEXaggData 5 2 2 8 3 2" xfId="23934"/>
    <cellStyle name="SAPBEXaggData 5 2 2 8 3 3" xfId="23935"/>
    <cellStyle name="SAPBEXaggData 5 2 2 8 4" xfId="23936"/>
    <cellStyle name="SAPBEXaggData 5 2 2 8 5" xfId="23937"/>
    <cellStyle name="SAPBEXaggData 5 2 2 9" xfId="1793"/>
    <cellStyle name="SAPBEXaggData 5 2 2 9 2" xfId="1794"/>
    <cellStyle name="SAPBEXaggData 5 2 2 9 2 2" xfId="23938"/>
    <cellStyle name="SAPBEXaggData 5 2 2 9 2 3" xfId="23939"/>
    <cellStyle name="SAPBEXaggData 5 2 2 9 3" xfId="1795"/>
    <cellStyle name="SAPBEXaggData 5 2 2 9 3 2" xfId="23940"/>
    <cellStyle name="SAPBEXaggData 5 2 2 9 3 3" xfId="23941"/>
    <cellStyle name="SAPBEXaggData 5 2 2 9 4" xfId="23942"/>
    <cellStyle name="SAPBEXaggData 5 2 2 9 5" xfId="23943"/>
    <cellStyle name="SAPBEXaggData 5 2 3" xfId="1796"/>
    <cellStyle name="SAPBEXaggData 5 2 3 10" xfId="1797"/>
    <cellStyle name="SAPBEXaggData 5 2 3 10 2" xfId="1798"/>
    <cellStyle name="SAPBEXaggData 5 2 3 10 2 2" xfId="23944"/>
    <cellStyle name="SAPBEXaggData 5 2 3 10 2 3" xfId="23945"/>
    <cellStyle name="SAPBEXaggData 5 2 3 10 3" xfId="1799"/>
    <cellStyle name="SAPBEXaggData 5 2 3 10 3 2" xfId="23946"/>
    <cellStyle name="SAPBEXaggData 5 2 3 10 3 3" xfId="23947"/>
    <cellStyle name="SAPBEXaggData 5 2 3 10 4" xfId="23948"/>
    <cellStyle name="SAPBEXaggData 5 2 3 10 5" xfId="23949"/>
    <cellStyle name="SAPBEXaggData 5 2 3 11" xfId="23950"/>
    <cellStyle name="SAPBEXaggData 5 2 3 11 2" xfId="23951"/>
    <cellStyle name="SAPBEXaggData 5 2 3 11 3" xfId="23952"/>
    <cellStyle name="SAPBEXaggData 5 2 3 12" xfId="23953"/>
    <cellStyle name="SAPBEXaggData 5 2 3 2" xfId="1800"/>
    <cellStyle name="SAPBEXaggData 5 2 3 2 2" xfId="1801"/>
    <cellStyle name="SAPBEXaggData 5 2 3 2 2 2" xfId="1802"/>
    <cellStyle name="SAPBEXaggData 5 2 3 2 2 2 2" xfId="23954"/>
    <cellStyle name="SAPBEXaggData 5 2 3 2 2 2 2 2" xfId="23955"/>
    <cellStyle name="SAPBEXaggData 5 2 3 2 2 2 2 2 2" xfId="23956"/>
    <cellStyle name="SAPBEXaggData 5 2 3 2 2 2 2 3" xfId="23957"/>
    <cellStyle name="SAPBEXaggData 5 2 3 2 2 2 3" xfId="23958"/>
    <cellStyle name="SAPBEXaggData 5 2 3 2 2 2 3 2" xfId="23959"/>
    <cellStyle name="SAPBEXaggData 5 2 3 2 2 2 3 3" xfId="23960"/>
    <cellStyle name="SAPBEXaggData 5 2 3 2 2 2 4" xfId="23961"/>
    <cellStyle name="SAPBEXaggData 5 2 3 2 2 2 4 2" xfId="23962"/>
    <cellStyle name="SAPBEXaggData 5 2 3 2 2 2 4 3" xfId="23963"/>
    <cellStyle name="SAPBEXaggData 5 2 3 2 2 2 5" xfId="23964"/>
    <cellStyle name="SAPBEXaggData 5 2 3 2 2 2 5 2" xfId="23965"/>
    <cellStyle name="SAPBEXaggData 5 2 3 2 2 2 6" xfId="23966"/>
    <cellStyle name="SAPBEXaggData 5 2 3 2 2 2 7" xfId="23967"/>
    <cellStyle name="SAPBEXaggData 5 2 3 2 2 2 8" xfId="23968"/>
    <cellStyle name="SAPBEXaggData 5 2 3 2 2 2 9" xfId="23969"/>
    <cellStyle name="SAPBEXaggData 5 2 3 2 2 3" xfId="23970"/>
    <cellStyle name="SAPBEXaggData 5 2 3 2 2 3 2" xfId="23971"/>
    <cellStyle name="SAPBEXaggData 5 2 3 2 2 3 2 2" xfId="23972"/>
    <cellStyle name="SAPBEXaggData 5 2 3 2 2 3 3" xfId="23973"/>
    <cellStyle name="SAPBEXaggData 5 2 3 2 2 4" xfId="23974"/>
    <cellStyle name="SAPBEXaggData 5 2 3 2 2 4 2" xfId="23975"/>
    <cellStyle name="SAPBEXaggData 5 2 3 2 2 4 3" xfId="23976"/>
    <cellStyle name="SAPBEXaggData 5 2 3 2 2 5" xfId="23977"/>
    <cellStyle name="SAPBEXaggData 5 2 3 2 2 6" xfId="23978"/>
    <cellStyle name="SAPBEXaggData 5 2 3 2 3" xfId="1803"/>
    <cellStyle name="SAPBEXaggData 5 2 3 2 3 2" xfId="23979"/>
    <cellStyle name="SAPBEXaggData 5 2 3 2 3 2 2" xfId="23980"/>
    <cellStyle name="SAPBEXaggData 5 2 3 2 3 2 2 2" xfId="23981"/>
    <cellStyle name="SAPBEXaggData 5 2 3 2 3 2 3" xfId="23982"/>
    <cellStyle name="SAPBEXaggData 5 2 3 2 3 3" xfId="23983"/>
    <cellStyle name="SAPBEXaggData 5 2 3 2 3 3 2" xfId="23984"/>
    <cellStyle name="SAPBEXaggData 5 2 3 2 3 3 3" xfId="23985"/>
    <cellStyle name="SAPBEXaggData 5 2 3 2 3 4" xfId="23986"/>
    <cellStyle name="SAPBEXaggData 5 2 3 2 3 4 2" xfId="23987"/>
    <cellStyle name="SAPBEXaggData 5 2 3 2 3 4 3" xfId="23988"/>
    <cellStyle name="SAPBEXaggData 5 2 3 2 3 5" xfId="23989"/>
    <cellStyle name="SAPBEXaggData 5 2 3 2 3 5 2" xfId="23990"/>
    <cellStyle name="SAPBEXaggData 5 2 3 2 3 5 3" xfId="23991"/>
    <cellStyle name="SAPBEXaggData 5 2 3 2 3 6" xfId="23992"/>
    <cellStyle name="SAPBEXaggData 5 2 3 2 3 6 2" xfId="23993"/>
    <cellStyle name="SAPBEXaggData 5 2 3 2 3 7" xfId="23994"/>
    <cellStyle name="SAPBEXaggData 5 2 3 2 3 8" xfId="23995"/>
    <cellStyle name="SAPBEXaggData 5 2 3 2 3 9" xfId="23996"/>
    <cellStyle name="SAPBEXaggData 5 2 3 2 4" xfId="1804"/>
    <cellStyle name="SAPBEXaggData 5 2 3 2 4 2" xfId="23997"/>
    <cellStyle name="SAPBEXaggData 5 2 3 2 4 2 2" xfId="23998"/>
    <cellStyle name="SAPBEXaggData 5 2 3 2 4 3" xfId="23999"/>
    <cellStyle name="SAPBEXaggData 5 2 3 2 5" xfId="24000"/>
    <cellStyle name="SAPBEXaggData 5 2 3 2 5 2" xfId="24001"/>
    <cellStyle name="SAPBEXaggData 5 2 3 2 5 3" xfId="24002"/>
    <cellStyle name="SAPBEXaggData 5 2 3 2 6" xfId="24003"/>
    <cellStyle name="SAPBEXaggData 5 2 3 3" xfId="1805"/>
    <cellStyle name="SAPBEXaggData 5 2 3 3 2" xfId="1806"/>
    <cellStyle name="SAPBEXaggData 5 2 3 3 2 2" xfId="24004"/>
    <cellStyle name="SAPBEXaggData 5 2 3 3 2 2 2" xfId="24005"/>
    <cellStyle name="SAPBEXaggData 5 2 3 3 2 2 2 2" xfId="24006"/>
    <cellStyle name="SAPBEXaggData 5 2 3 3 2 2 3" xfId="24007"/>
    <cellStyle name="SAPBEXaggData 5 2 3 3 2 3" xfId="24008"/>
    <cellStyle name="SAPBEXaggData 5 2 3 3 2 3 2" xfId="24009"/>
    <cellStyle name="SAPBEXaggData 5 2 3 3 2 3 2 2" xfId="24010"/>
    <cellStyle name="SAPBEXaggData 5 2 3 3 2 3 3" xfId="24011"/>
    <cellStyle name="SAPBEXaggData 5 2 3 3 2 4" xfId="24012"/>
    <cellStyle name="SAPBEXaggData 5 2 3 3 2 4 2" xfId="24013"/>
    <cellStyle name="SAPBEXaggData 5 2 3 3 2 4 3" xfId="24014"/>
    <cellStyle name="SAPBEXaggData 5 2 3 3 2 5" xfId="24015"/>
    <cellStyle name="SAPBEXaggData 5 2 3 3 2 5 2" xfId="24016"/>
    <cellStyle name="SAPBEXaggData 5 2 3 3 2 6" xfId="24017"/>
    <cellStyle name="SAPBEXaggData 5 2 3 3 2 7" xfId="24018"/>
    <cellStyle name="SAPBEXaggData 5 2 3 3 2 8" xfId="24019"/>
    <cellStyle name="SAPBEXaggData 5 2 3 3 2 9" xfId="24020"/>
    <cellStyle name="SAPBEXaggData 5 2 3 3 3" xfId="1807"/>
    <cellStyle name="SAPBEXaggData 5 2 3 3 3 2" xfId="24021"/>
    <cellStyle name="SAPBEXaggData 5 2 3 3 3 2 2" xfId="24022"/>
    <cellStyle name="SAPBEXaggData 5 2 3 3 3 3" xfId="24023"/>
    <cellStyle name="SAPBEXaggData 5 2 3 3 4" xfId="1808"/>
    <cellStyle name="SAPBEXaggData 5 2 3 3 4 2" xfId="24024"/>
    <cellStyle name="SAPBEXaggData 5 2 3 3 4 3" xfId="24025"/>
    <cellStyle name="SAPBEXaggData 5 2 3 3 5" xfId="24026"/>
    <cellStyle name="SAPBEXaggData 5 2 3 3 6" xfId="24027"/>
    <cellStyle name="SAPBEXaggData 5 2 3 4" xfId="1809"/>
    <cellStyle name="SAPBEXaggData 5 2 3 4 10" xfId="24028"/>
    <cellStyle name="SAPBEXaggData 5 2 3 4 11" xfId="24029"/>
    <cellStyle name="SAPBEXaggData 5 2 3 4 2" xfId="1810"/>
    <cellStyle name="SAPBEXaggData 5 2 3 4 2 10" xfId="24030"/>
    <cellStyle name="SAPBEXaggData 5 2 3 4 2 2" xfId="1811"/>
    <cellStyle name="SAPBEXaggData 5 2 3 4 2 2 2" xfId="24031"/>
    <cellStyle name="SAPBEXaggData 5 2 3 4 2 2 2 2" xfId="24032"/>
    <cellStyle name="SAPBEXaggData 5 2 3 4 2 2 3" xfId="24033"/>
    <cellStyle name="SAPBEXaggData 5 2 3 4 2 3" xfId="24034"/>
    <cellStyle name="SAPBEXaggData 5 2 3 4 2 3 2" xfId="24035"/>
    <cellStyle name="SAPBEXaggData 5 2 3 4 2 3 2 2" xfId="24036"/>
    <cellStyle name="SAPBEXaggData 5 2 3 4 2 3 3" xfId="24037"/>
    <cellStyle name="SAPBEXaggData 5 2 3 4 2 4" xfId="24038"/>
    <cellStyle name="SAPBEXaggData 5 2 3 4 2 4 2" xfId="24039"/>
    <cellStyle name="SAPBEXaggData 5 2 3 4 2 4 3" xfId="24040"/>
    <cellStyle name="SAPBEXaggData 5 2 3 4 2 5" xfId="24041"/>
    <cellStyle name="SAPBEXaggData 5 2 3 4 2 5 2" xfId="24042"/>
    <cellStyle name="SAPBEXaggData 5 2 3 4 2 5 3" xfId="24043"/>
    <cellStyle name="SAPBEXaggData 5 2 3 4 2 6" xfId="24044"/>
    <cellStyle name="SAPBEXaggData 5 2 3 4 2 6 2" xfId="24045"/>
    <cellStyle name="SAPBEXaggData 5 2 3 4 2 7" xfId="24046"/>
    <cellStyle name="SAPBEXaggData 5 2 3 4 2 8" xfId="24047"/>
    <cellStyle name="SAPBEXaggData 5 2 3 4 2 9" xfId="24048"/>
    <cellStyle name="SAPBEXaggData 5 2 3 4 3" xfId="1812"/>
    <cellStyle name="SAPBEXaggData 5 2 3 4 3 2" xfId="24049"/>
    <cellStyle name="SAPBEXaggData 5 2 3 4 3 2 2" xfId="24050"/>
    <cellStyle name="SAPBEXaggData 5 2 3 4 3 3" xfId="24051"/>
    <cellStyle name="SAPBEXaggData 5 2 3 4 4" xfId="24052"/>
    <cellStyle name="SAPBEXaggData 5 2 3 4 4 2" xfId="24053"/>
    <cellStyle name="SAPBEXaggData 5 2 3 4 4 2 2" xfId="24054"/>
    <cellStyle name="SAPBEXaggData 5 2 3 4 4 3" xfId="24055"/>
    <cellStyle name="SAPBEXaggData 5 2 3 4 5" xfId="24056"/>
    <cellStyle name="SAPBEXaggData 5 2 3 4 5 2" xfId="24057"/>
    <cellStyle name="SAPBEXaggData 5 2 3 4 5 3" xfId="24058"/>
    <cellStyle name="SAPBEXaggData 5 2 3 4 6" xfId="24059"/>
    <cellStyle name="SAPBEXaggData 5 2 3 4 6 2" xfId="24060"/>
    <cellStyle name="SAPBEXaggData 5 2 3 4 6 3" xfId="24061"/>
    <cellStyle name="SAPBEXaggData 5 2 3 4 7" xfId="24062"/>
    <cellStyle name="SAPBEXaggData 5 2 3 4 7 2" xfId="24063"/>
    <cellStyle name="SAPBEXaggData 5 2 3 4 8" xfId="24064"/>
    <cellStyle name="SAPBEXaggData 5 2 3 4 9" xfId="24065"/>
    <cellStyle name="SAPBEXaggData 5 2 3 5" xfId="1813"/>
    <cellStyle name="SAPBEXaggData 5 2 3 5 10" xfId="24066"/>
    <cellStyle name="SAPBEXaggData 5 2 3 5 11" xfId="24067"/>
    <cellStyle name="SAPBEXaggData 5 2 3 5 2" xfId="1814"/>
    <cellStyle name="SAPBEXaggData 5 2 3 5 2 10" xfId="24068"/>
    <cellStyle name="SAPBEXaggData 5 2 3 5 2 2" xfId="1815"/>
    <cellStyle name="SAPBEXaggData 5 2 3 5 2 2 2" xfId="24069"/>
    <cellStyle name="SAPBEXaggData 5 2 3 5 2 2 2 2" xfId="24070"/>
    <cellStyle name="SAPBEXaggData 5 2 3 5 2 2 3" xfId="24071"/>
    <cellStyle name="SAPBEXaggData 5 2 3 5 2 3" xfId="1816"/>
    <cellStyle name="SAPBEXaggData 5 2 3 5 2 3 2" xfId="24072"/>
    <cellStyle name="SAPBEXaggData 5 2 3 5 2 3 2 2" xfId="24073"/>
    <cellStyle name="SAPBEXaggData 5 2 3 5 2 3 3" xfId="24074"/>
    <cellStyle name="SAPBEXaggData 5 2 3 5 2 4" xfId="24075"/>
    <cellStyle name="SAPBEXaggData 5 2 3 5 2 4 2" xfId="24076"/>
    <cellStyle name="SAPBEXaggData 5 2 3 5 2 4 3" xfId="24077"/>
    <cellStyle name="SAPBEXaggData 5 2 3 5 2 5" xfId="24078"/>
    <cellStyle name="SAPBEXaggData 5 2 3 5 2 5 2" xfId="24079"/>
    <cellStyle name="SAPBEXaggData 5 2 3 5 2 5 3" xfId="24080"/>
    <cellStyle name="SAPBEXaggData 5 2 3 5 2 6" xfId="24081"/>
    <cellStyle name="SAPBEXaggData 5 2 3 5 2 6 2" xfId="24082"/>
    <cellStyle name="SAPBEXaggData 5 2 3 5 2 6 3" xfId="24083"/>
    <cellStyle name="SAPBEXaggData 5 2 3 5 2 7" xfId="24084"/>
    <cellStyle name="SAPBEXaggData 5 2 3 5 2 7 2" xfId="24085"/>
    <cellStyle name="SAPBEXaggData 5 2 3 5 2 8" xfId="24086"/>
    <cellStyle name="SAPBEXaggData 5 2 3 5 2 9" xfId="24087"/>
    <cellStyle name="SAPBEXaggData 5 2 3 5 3" xfId="1817"/>
    <cellStyle name="SAPBEXaggData 5 2 3 5 3 2" xfId="24088"/>
    <cellStyle name="SAPBEXaggData 5 2 3 5 3 2 2" xfId="24089"/>
    <cellStyle name="SAPBEXaggData 5 2 3 5 3 3" xfId="24090"/>
    <cellStyle name="SAPBEXaggData 5 2 3 5 4" xfId="1818"/>
    <cellStyle name="SAPBEXaggData 5 2 3 5 4 2" xfId="24091"/>
    <cellStyle name="SAPBEXaggData 5 2 3 5 4 2 2" xfId="24092"/>
    <cellStyle name="SAPBEXaggData 5 2 3 5 4 3" xfId="24093"/>
    <cellStyle name="SAPBEXaggData 5 2 3 5 5" xfId="24094"/>
    <cellStyle name="SAPBEXaggData 5 2 3 5 5 2" xfId="24095"/>
    <cellStyle name="SAPBEXaggData 5 2 3 5 5 3" xfId="24096"/>
    <cellStyle name="SAPBEXaggData 5 2 3 5 6" xfId="24097"/>
    <cellStyle name="SAPBEXaggData 5 2 3 5 6 2" xfId="24098"/>
    <cellStyle name="SAPBEXaggData 5 2 3 5 6 3" xfId="24099"/>
    <cellStyle name="SAPBEXaggData 5 2 3 5 7" xfId="24100"/>
    <cellStyle name="SAPBEXaggData 5 2 3 5 7 2" xfId="24101"/>
    <cellStyle name="SAPBEXaggData 5 2 3 5 7 3" xfId="24102"/>
    <cellStyle name="SAPBEXaggData 5 2 3 5 8" xfId="24103"/>
    <cellStyle name="SAPBEXaggData 5 2 3 5 8 2" xfId="24104"/>
    <cellStyle name="SAPBEXaggData 5 2 3 5 9" xfId="24105"/>
    <cellStyle name="SAPBEXaggData 5 2 3 6" xfId="1819"/>
    <cellStyle name="SAPBEXaggData 5 2 3 6 2" xfId="1820"/>
    <cellStyle name="SAPBEXaggData 5 2 3 6 2 2" xfId="1821"/>
    <cellStyle name="SAPBEXaggData 5 2 3 6 2 2 2" xfId="24106"/>
    <cellStyle name="SAPBEXaggData 5 2 3 6 2 2 3" xfId="24107"/>
    <cellStyle name="SAPBEXaggData 5 2 3 6 2 3" xfId="1822"/>
    <cellStyle name="SAPBEXaggData 5 2 3 6 2 3 2" xfId="24108"/>
    <cellStyle name="SAPBEXaggData 5 2 3 6 2 3 3" xfId="24109"/>
    <cellStyle name="SAPBEXaggData 5 2 3 6 2 4" xfId="24110"/>
    <cellStyle name="SAPBEXaggData 5 2 3 6 2 5" xfId="24111"/>
    <cellStyle name="SAPBEXaggData 5 2 3 6 3" xfId="1823"/>
    <cellStyle name="SAPBEXaggData 5 2 3 6 3 2" xfId="24112"/>
    <cellStyle name="SAPBEXaggData 5 2 3 6 3 3" xfId="24113"/>
    <cellStyle name="SAPBEXaggData 5 2 3 6 4" xfId="1824"/>
    <cellStyle name="SAPBEXaggData 5 2 3 6 4 2" xfId="24114"/>
    <cellStyle name="SAPBEXaggData 5 2 3 6 4 3" xfId="24115"/>
    <cellStyle name="SAPBEXaggData 5 2 3 6 5" xfId="24116"/>
    <cellStyle name="SAPBEXaggData 5 2 3 6 5 2" xfId="24117"/>
    <cellStyle name="SAPBEXaggData 5 2 3 6 6" xfId="24118"/>
    <cellStyle name="SAPBEXaggData 5 2 3 6 7" xfId="24119"/>
    <cellStyle name="SAPBEXaggData 5 2 3 7" xfId="1825"/>
    <cellStyle name="SAPBEXaggData 5 2 3 7 2" xfId="1826"/>
    <cellStyle name="SAPBEXaggData 5 2 3 7 2 2" xfId="1827"/>
    <cellStyle name="SAPBEXaggData 5 2 3 7 2 2 2" xfId="24120"/>
    <cellStyle name="SAPBEXaggData 5 2 3 7 2 2 3" xfId="24121"/>
    <cellStyle name="SAPBEXaggData 5 2 3 7 2 3" xfId="1828"/>
    <cellStyle name="SAPBEXaggData 5 2 3 7 2 3 2" xfId="24122"/>
    <cellStyle name="SAPBEXaggData 5 2 3 7 2 3 3" xfId="24123"/>
    <cellStyle name="SAPBEXaggData 5 2 3 7 2 4" xfId="24124"/>
    <cellStyle name="SAPBEXaggData 5 2 3 7 2 5" xfId="24125"/>
    <cellStyle name="SAPBEXaggData 5 2 3 7 3" xfId="1829"/>
    <cellStyle name="SAPBEXaggData 5 2 3 7 3 2" xfId="24126"/>
    <cellStyle name="SAPBEXaggData 5 2 3 7 3 3" xfId="24127"/>
    <cellStyle name="SAPBEXaggData 5 2 3 7 4" xfId="1830"/>
    <cellStyle name="SAPBEXaggData 5 2 3 7 4 2" xfId="24128"/>
    <cellStyle name="SAPBEXaggData 5 2 3 7 4 3" xfId="24129"/>
    <cellStyle name="SAPBEXaggData 5 2 3 7 5" xfId="24130"/>
    <cellStyle name="SAPBEXaggData 5 2 3 7 6" xfId="24131"/>
    <cellStyle name="SAPBEXaggData 5 2 3 8" xfId="1831"/>
    <cellStyle name="SAPBEXaggData 5 2 3 8 2" xfId="1832"/>
    <cellStyle name="SAPBEXaggData 5 2 3 8 2 2" xfId="24132"/>
    <cellStyle name="SAPBEXaggData 5 2 3 8 2 3" xfId="24133"/>
    <cellStyle name="SAPBEXaggData 5 2 3 8 3" xfId="1833"/>
    <cellStyle name="SAPBEXaggData 5 2 3 8 3 2" xfId="24134"/>
    <cellStyle name="SAPBEXaggData 5 2 3 8 3 3" xfId="24135"/>
    <cellStyle name="SAPBEXaggData 5 2 3 8 4" xfId="24136"/>
    <cellStyle name="SAPBEXaggData 5 2 3 8 5" xfId="24137"/>
    <cellStyle name="SAPBEXaggData 5 2 3 9" xfId="1834"/>
    <cellStyle name="SAPBEXaggData 5 2 3 9 2" xfId="1835"/>
    <cellStyle name="SAPBEXaggData 5 2 3 9 2 2" xfId="24138"/>
    <cellStyle name="SAPBEXaggData 5 2 3 9 2 3" xfId="24139"/>
    <cellStyle name="SAPBEXaggData 5 2 3 9 3" xfId="1836"/>
    <cellStyle name="SAPBEXaggData 5 2 3 9 3 2" xfId="24140"/>
    <cellStyle name="SAPBEXaggData 5 2 3 9 3 3" xfId="24141"/>
    <cellStyle name="SAPBEXaggData 5 2 3 9 4" xfId="24142"/>
    <cellStyle name="SAPBEXaggData 5 2 3 9 5" xfId="24143"/>
    <cellStyle name="SAPBEXaggData 5 2 4" xfId="1837"/>
    <cellStyle name="SAPBEXaggData 5 2 4 2" xfId="1838"/>
    <cellStyle name="SAPBEXaggData 5 2 4 2 2" xfId="1839"/>
    <cellStyle name="SAPBEXaggData 5 2 4 2 2 2" xfId="24144"/>
    <cellStyle name="SAPBEXaggData 5 2 4 2 2 2 2" xfId="24145"/>
    <cellStyle name="SAPBEXaggData 5 2 4 2 2 2 2 2" xfId="24146"/>
    <cellStyle name="SAPBEXaggData 5 2 4 2 2 2 3" xfId="24147"/>
    <cellStyle name="SAPBEXaggData 5 2 4 2 2 3" xfId="24148"/>
    <cellStyle name="SAPBEXaggData 5 2 4 2 2 3 2" xfId="24149"/>
    <cellStyle name="SAPBEXaggData 5 2 4 2 2 3 3" xfId="24150"/>
    <cellStyle name="SAPBEXaggData 5 2 4 2 2 4" xfId="24151"/>
    <cellStyle name="SAPBEXaggData 5 2 4 2 2 4 2" xfId="24152"/>
    <cellStyle name="SAPBEXaggData 5 2 4 2 2 4 3" xfId="24153"/>
    <cellStyle name="SAPBEXaggData 5 2 4 2 2 5" xfId="24154"/>
    <cellStyle name="SAPBEXaggData 5 2 4 2 2 5 2" xfId="24155"/>
    <cellStyle name="SAPBEXaggData 5 2 4 2 2 6" xfId="24156"/>
    <cellStyle name="SAPBEXaggData 5 2 4 2 2 7" xfId="24157"/>
    <cellStyle name="SAPBEXaggData 5 2 4 2 2 8" xfId="24158"/>
    <cellStyle name="SAPBEXaggData 5 2 4 2 2 9" xfId="24159"/>
    <cellStyle name="SAPBEXaggData 5 2 4 2 3" xfId="24160"/>
    <cellStyle name="SAPBEXaggData 5 2 4 2 3 2" xfId="24161"/>
    <cellStyle name="SAPBEXaggData 5 2 4 2 3 2 2" xfId="24162"/>
    <cellStyle name="SAPBEXaggData 5 2 4 2 3 3" xfId="24163"/>
    <cellStyle name="SAPBEXaggData 5 2 4 2 4" xfId="24164"/>
    <cellStyle name="SAPBEXaggData 5 2 4 2 4 2" xfId="24165"/>
    <cellStyle name="SAPBEXaggData 5 2 4 2 4 3" xfId="24166"/>
    <cellStyle name="SAPBEXaggData 5 2 4 2 5" xfId="24167"/>
    <cellStyle name="SAPBEXaggData 5 2 4 2 6" xfId="24168"/>
    <cellStyle name="SAPBEXaggData 5 2 4 3" xfId="1840"/>
    <cellStyle name="SAPBEXaggData 5 2 4 3 2" xfId="24169"/>
    <cellStyle name="SAPBEXaggData 5 2 4 3 2 2" xfId="24170"/>
    <cellStyle name="SAPBEXaggData 5 2 4 3 2 2 2" xfId="24171"/>
    <cellStyle name="SAPBEXaggData 5 2 4 3 2 3" xfId="24172"/>
    <cellStyle name="SAPBEXaggData 5 2 4 3 3" xfId="24173"/>
    <cellStyle name="SAPBEXaggData 5 2 4 3 3 2" xfId="24174"/>
    <cellStyle name="SAPBEXaggData 5 2 4 3 3 3" xfId="24175"/>
    <cellStyle name="SAPBEXaggData 5 2 4 3 4" xfId="24176"/>
    <cellStyle name="SAPBEXaggData 5 2 4 3 4 2" xfId="24177"/>
    <cellStyle name="SAPBEXaggData 5 2 4 3 4 3" xfId="24178"/>
    <cellStyle name="SAPBEXaggData 5 2 4 3 5" xfId="24179"/>
    <cellStyle name="SAPBEXaggData 5 2 4 3 5 2" xfId="24180"/>
    <cellStyle name="SAPBEXaggData 5 2 4 3 5 3" xfId="24181"/>
    <cellStyle name="SAPBEXaggData 5 2 4 3 6" xfId="24182"/>
    <cellStyle name="SAPBEXaggData 5 2 4 3 6 2" xfId="24183"/>
    <cellStyle name="SAPBEXaggData 5 2 4 3 7" xfId="24184"/>
    <cellStyle name="SAPBEXaggData 5 2 4 3 8" xfId="24185"/>
    <cellStyle name="SAPBEXaggData 5 2 4 3 9" xfId="24186"/>
    <cellStyle name="SAPBEXaggData 5 2 4 4" xfId="1841"/>
    <cellStyle name="SAPBEXaggData 5 2 4 4 2" xfId="24187"/>
    <cellStyle name="SAPBEXaggData 5 2 4 4 2 2" xfId="24188"/>
    <cellStyle name="SAPBEXaggData 5 2 4 4 3" xfId="24189"/>
    <cellStyle name="SAPBEXaggData 5 2 4 5" xfId="24190"/>
    <cellStyle name="SAPBEXaggData 5 2 4 5 2" xfId="24191"/>
    <cellStyle name="SAPBEXaggData 5 2 4 5 3" xfId="24192"/>
    <cellStyle name="SAPBEXaggData 5 2 4 6" xfId="24193"/>
    <cellStyle name="SAPBEXaggData 5 2 5" xfId="1842"/>
    <cellStyle name="SAPBEXaggData 5 2 5 2" xfId="1843"/>
    <cellStyle name="SAPBEXaggData 5 2 5 2 2" xfId="24194"/>
    <cellStyle name="SAPBEXaggData 5 2 5 2 2 2" xfId="24195"/>
    <cellStyle name="SAPBEXaggData 5 2 5 2 2 2 2" xfId="24196"/>
    <cellStyle name="SAPBEXaggData 5 2 5 2 2 3" xfId="24197"/>
    <cellStyle name="SAPBEXaggData 5 2 5 2 3" xfId="24198"/>
    <cellStyle name="SAPBEXaggData 5 2 5 2 3 2" xfId="24199"/>
    <cellStyle name="SAPBEXaggData 5 2 5 2 3 2 2" xfId="24200"/>
    <cellStyle name="SAPBEXaggData 5 2 5 2 3 3" xfId="24201"/>
    <cellStyle name="SAPBEXaggData 5 2 5 2 4" xfId="24202"/>
    <cellStyle name="SAPBEXaggData 5 2 5 2 4 2" xfId="24203"/>
    <cellStyle name="SAPBEXaggData 5 2 5 2 4 3" xfId="24204"/>
    <cellStyle name="SAPBEXaggData 5 2 5 2 5" xfId="24205"/>
    <cellStyle name="SAPBEXaggData 5 2 5 2 5 2" xfId="24206"/>
    <cellStyle name="SAPBEXaggData 5 2 5 2 6" xfId="24207"/>
    <cellStyle name="SAPBEXaggData 5 2 5 2 7" xfId="24208"/>
    <cellStyle name="SAPBEXaggData 5 2 5 2 8" xfId="24209"/>
    <cellStyle name="SAPBEXaggData 5 2 5 2 9" xfId="24210"/>
    <cellStyle name="SAPBEXaggData 5 2 5 3" xfId="1844"/>
    <cellStyle name="SAPBEXaggData 5 2 5 3 2" xfId="24211"/>
    <cellStyle name="SAPBEXaggData 5 2 5 3 2 2" xfId="24212"/>
    <cellStyle name="SAPBEXaggData 5 2 5 3 3" xfId="24213"/>
    <cellStyle name="SAPBEXaggData 5 2 5 4" xfId="1845"/>
    <cellStyle name="SAPBEXaggData 5 2 5 4 2" xfId="24214"/>
    <cellStyle name="SAPBEXaggData 5 2 5 4 3" xfId="24215"/>
    <cellStyle name="SAPBEXaggData 5 2 5 5" xfId="24216"/>
    <cellStyle name="SAPBEXaggData 5 2 5 6" xfId="24217"/>
    <cellStyle name="SAPBEXaggData 5 2 6" xfId="1846"/>
    <cellStyle name="SAPBEXaggData 5 2 6 10" xfId="24218"/>
    <cellStyle name="SAPBEXaggData 5 2 6 11" xfId="24219"/>
    <cellStyle name="SAPBEXaggData 5 2 6 2" xfId="1847"/>
    <cellStyle name="SAPBEXaggData 5 2 6 2 10" xfId="24220"/>
    <cellStyle name="SAPBEXaggData 5 2 6 2 2" xfId="1848"/>
    <cellStyle name="SAPBEXaggData 5 2 6 2 2 2" xfId="24221"/>
    <cellStyle name="SAPBEXaggData 5 2 6 2 2 2 2" xfId="24222"/>
    <cellStyle name="SAPBEXaggData 5 2 6 2 2 3" xfId="24223"/>
    <cellStyle name="SAPBEXaggData 5 2 6 2 3" xfId="24224"/>
    <cellStyle name="SAPBEXaggData 5 2 6 2 3 2" xfId="24225"/>
    <cellStyle name="SAPBEXaggData 5 2 6 2 3 2 2" xfId="24226"/>
    <cellStyle name="SAPBEXaggData 5 2 6 2 3 3" xfId="24227"/>
    <cellStyle name="SAPBEXaggData 5 2 6 2 4" xfId="24228"/>
    <cellStyle name="SAPBEXaggData 5 2 6 2 4 2" xfId="24229"/>
    <cellStyle name="SAPBEXaggData 5 2 6 2 4 3" xfId="24230"/>
    <cellStyle name="SAPBEXaggData 5 2 6 2 5" xfId="24231"/>
    <cellStyle name="SAPBEXaggData 5 2 6 2 5 2" xfId="24232"/>
    <cellStyle name="SAPBEXaggData 5 2 6 2 5 3" xfId="24233"/>
    <cellStyle name="SAPBEXaggData 5 2 6 2 6" xfId="24234"/>
    <cellStyle name="SAPBEXaggData 5 2 6 2 6 2" xfId="24235"/>
    <cellStyle name="SAPBEXaggData 5 2 6 2 7" xfId="24236"/>
    <cellStyle name="SAPBEXaggData 5 2 6 2 8" xfId="24237"/>
    <cellStyle name="SAPBEXaggData 5 2 6 2 9" xfId="24238"/>
    <cellStyle name="SAPBEXaggData 5 2 6 3" xfId="1849"/>
    <cellStyle name="SAPBEXaggData 5 2 6 3 2" xfId="24239"/>
    <cellStyle name="SAPBEXaggData 5 2 6 3 2 2" xfId="24240"/>
    <cellStyle name="SAPBEXaggData 5 2 6 3 3" xfId="24241"/>
    <cellStyle name="SAPBEXaggData 5 2 6 4" xfId="24242"/>
    <cellStyle name="SAPBEXaggData 5 2 6 4 2" xfId="24243"/>
    <cellStyle name="SAPBEXaggData 5 2 6 4 2 2" xfId="24244"/>
    <cellStyle name="SAPBEXaggData 5 2 6 4 3" xfId="24245"/>
    <cellStyle name="SAPBEXaggData 5 2 6 5" xfId="24246"/>
    <cellStyle name="SAPBEXaggData 5 2 6 5 2" xfId="24247"/>
    <cellStyle name="SAPBEXaggData 5 2 6 5 3" xfId="24248"/>
    <cellStyle name="SAPBEXaggData 5 2 6 6" xfId="24249"/>
    <cellStyle name="SAPBEXaggData 5 2 6 6 2" xfId="24250"/>
    <cellStyle name="SAPBEXaggData 5 2 6 6 3" xfId="24251"/>
    <cellStyle name="SAPBEXaggData 5 2 6 7" xfId="24252"/>
    <cellStyle name="SAPBEXaggData 5 2 6 7 2" xfId="24253"/>
    <cellStyle name="SAPBEXaggData 5 2 6 8" xfId="24254"/>
    <cellStyle name="SAPBEXaggData 5 2 6 9" xfId="24255"/>
    <cellStyle name="SAPBEXaggData 5 2 7" xfId="1850"/>
    <cellStyle name="SAPBEXaggData 5 2 7 10" xfId="24256"/>
    <cellStyle name="SAPBEXaggData 5 2 7 11" xfId="24257"/>
    <cellStyle name="SAPBEXaggData 5 2 7 2" xfId="1851"/>
    <cellStyle name="SAPBEXaggData 5 2 7 2 10" xfId="24258"/>
    <cellStyle name="SAPBEXaggData 5 2 7 2 2" xfId="1852"/>
    <cellStyle name="SAPBEXaggData 5 2 7 2 2 2" xfId="24259"/>
    <cellStyle name="SAPBEXaggData 5 2 7 2 2 2 2" xfId="24260"/>
    <cellStyle name="SAPBEXaggData 5 2 7 2 2 3" xfId="24261"/>
    <cellStyle name="SAPBEXaggData 5 2 7 2 3" xfId="1853"/>
    <cellStyle name="SAPBEXaggData 5 2 7 2 3 2" xfId="24262"/>
    <cellStyle name="SAPBEXaggData 5 2 7 2 3 2 2" xfId="24263"/>
    <cellStyle name="SAPBEXaggData 5 2 7 2 3 3" xfId="24264"/>
    <cellStyle name="SAPBEXaggData 5 2 7 2 4" xfId="24265"/>
    <cellStyle name="SAPBEXaggData 5 2 7 2 4 2" xfId="24266"/>
    <cellStyle name="SAPBEXaggData 5 2 7 2 4 3" xfId="24267"/>
    <cellStyle name="SAPBEXaggData 5 2 7 2 5" xfId="24268"/>
    <cellStyle name="SAPBEXaggData 5 2 7 2 5 2" xfId="24269"/>
    <cellStyle name="SAPBEXaggData 5 2 7 2 5 3" xfId="24270"/>
    <cellStyle name="SAPBEXaggData 5 2 7 2 6" xfId="24271"/>
    <cellStyle name="SAPBEXaggData 5 2 7 2 6 2" xfId="24272"/>
    <cellStyle name="SAPBEXaggData 5 2 7 2 6 3" xfId="24273"/>
    <cellStyle name="SAPBEXaggData 5 2 7 2 7" xfId="24274"/>
    <cellStyle name="SAPBEXaggData 5 2 7 2 7 2" xfId="24275"/>
    <cellStyle name="SAPBEXaggData 5 2 7 2 8" xfId="24276"/>
    <cellStyle name="SAPBEXaggData 5 2 7 2 9" xfId="24277"/>
    <cellStyle name="SAPBEXaggData 5 2 7 3" xfId="1854"/>
    <cellStyle name="SAPBEXaggData 5 2 7 3 2" xfId="24278"/>
    <cellStyle name="SAPBEXaggData 5 2 7 3 2 2" xfId="24279"/>
    <cellStyle name="SAPBEXaggData 5 2 7 3 3" xfId="24280"/>
    <cellStyle name="SAPBEXaggData 5 2 7 4" xfId="1855"/>
    <cellStyle name="SAPBEXaggData 5 2 7 4 2" xfId="24281"/>
    <cellStyle name="SAPBEXaggData 5 2 7 4 2 2" xfId="24282"/>
    <cellStyle name="SAPBEXaggData 5 2 7 4 3" xfId="24283"/>
    <cellStyle name="SAPBEXaggData 5 2 7 5" xfId="24284"/>
    <cellStyle name="SAPBEXaggData 5 2 7 5 2" xfId="24285"/>
    <cellStyle name="SAPBEXaggData 5 2 7 5 3" xfId="24286"/>
    <cellStyle name="SAPBEXaggData 5 2 7 6" xfId="24287"/>
    <cellStyle name="SAPBEXaggData 5 2 7 6 2" xfId="24288"/>
    <cellStyle name="SAPBEXaggData 5 2 7 6 3" xfId="24289"/>
    <cellStyle name="SAPBEXaggData 5 2 7 7" xfId="24290"/>
    <cellStyle name="SAPBEXaggData 5 2 7 7 2" xfId="24291"/>
    <cellStyle name="SAPBEXaggData 5 2 7 7 3" xfId="24292"/>
    <cellStyle name="SAPBEXaggData 5 2 7 8" xfId="24293"/>
    <cellStyle name="SAPBEXaggData 5 2 7 8 2" xfId="24294"/>
    <cellStyle name="SAPBEXaggData 5 2 7 9" xfId="24295"/>
    <cellStyle name="SAPBEXaggData 5 2 8" xfId="1856"/>
    <cellStyle name="SAPBEXaggData 5 2 8 2" xfId="1857"/>
    <cellStyle name="SAPBEXaggData 5 2 8 2 2" xfId="1858"/>
    <cellStyle name="SAPBEXaggData 5 2 8 2 2 2" xfId="24296"/>
    <cellStyle name="SAPBEXaggData 5 2 8 2 2 3" xfId="24297"/>
    <cellStyle name="SAPBEXaggData 5 2 8 2 3" xfId="1859"/>
    <cellStyle name="SAPBEXaggData 5 2 8 2 3 2" xfId="24298"/>
    <cellStyle name="SAPBEXaggData 5 2 8 2 3 3" xfId="24299"/>
    <cellStyle name="SAPBEXaggData 5 2 8 2 4" xfId="24300"/>
    <cellStyle name="SAPBEXaggData 5 2 8 2 5" xfId="24301"/>
    <cellStyle name="SAPBEXaggData 5 2 8 3" xfId="1860"/>
    <cellStyle name="SAPBEXaggData 5 2 8 3 2" xfId="24302"/>
    <cellStyle name="SAPBEXaggData 5 2 8 3 3" xfId="24303"/>
    <cellStyle name="SAPBEXaggData 5 2 8 4" xfId="1861"/>
    <cellStyle name="SAPBEXaggData 5 2 8 4 2" xfId="24304"/>
    <cellStyle name="SAPBEXaggData 5 2 8 4 3" xfId="24305"/>
    <cellStyle name="SAPBEXaggData 5 2 8 5" xfId="24306"/>
    <cellStyle name="SAPBEXaggData 5 2 8 5 2" xfId="24307"/>
    <cellStyle name="SAPBEXaggData 5 2 8 6" xfId="24308"/>
    <cellStyle name="SAPBEXaggData 5 2 8 7" xfId="24309"/>
    <cellStyle name="SAPBEXaggData 5 2 9" xfId="1862"/>
    <cellStyle name="SAPBEXaggData 5 2 9 2" xfId="1863"/>
    <cellStyle name="SAPBEXaggData 5 2 9 2 2" xfId="1864"/>
    <cellStyle name="SAPBEXaggData 5 2 9 2 2 2" xfId="24310"/>
    <cellStyle name="SAPBEXaggData 5 2 9 2 2 3" xfId="24311"/>
    <cellStyle name="SAPBEXaggData 5 2 9 2 3" xfId="1865"/>
    <cellStyle name="SAPBEXaggData 5 2 9 2 3 2" xfId="24312"/>
    <cellStyle name="SAPBEXaggData 5 2 9 2 3 3" xfId="24313"/>
    <cellStyle name="SAPBEXaggData 5 2 9 2 4" xfId="24314"/>
    <cellStyle name="SAPBEXaggData 5 2 9 2 5" xfId="24315"/>
    <cellStyle name="SAPBEXaggData 5 2 9 3" xfId="1866"/>
    <cellStyle name="SAPBEXaggData 5 2 9 3 2" xfId="24316"/>
    <cellStyle name="SAPBEXaggData 5 2 9 3 3" xfId="24317"/>
    <cellStyle name="SAPBEXaggData 5 2 9 4" xfId="1867"/>
    <cellStyle name="SAPBEXaggData 5 2 9 4 2" xfId="24318"/>
    <cellStyle name="SAPBEXaggData 5 2 9 4 3" xfId="24319"/>
    <cellStyle name="SAPBEXaggData 5 2 9 5" xfId="24320"/>
    <cellStyle name="SAPBEXaggData 5 2 9 6" xfId="24321"/>
    <cellStyle name="SAPBEXaggData 5 3" xfId="24322"/>
    <cellStyle name="SAPBEXaggData 5 3 2" xfId="24323"/>
    <cellStyle name="SAPBEXaggData 5 3 3" xfId="24324"/>
    <cellStyle name="SAPBEXaggData 5 4" xfId="24325"/>
    <cellStyle name="SAPBEXaggData 6" xfId="1868"/>
    <cellStyle name="SAPBEXaggData 6 2" xfId="1869"/>
    <cellStyle name="SAPBEXaggData 6 2 10" xfId="1870"/>
    <cellStyle name="SAPBEXaggData 6 2 10 2" xfId="1871"/>
    <cellStyle name="SAPBEXaggData 6 2 10 2 2" xfId="24326"/>
    <cellStyle name="SAPBEXaggData 6 2 10 2 3" xfId="24327"/>
    <cellStyle name="SAPBEXaggData 6 2 10 3" xfId="1872"/>
    <cellStyle name="SAPBEXaggData 6 2 10 3 2" xfId="24328"/>
    <cellStyle name="SAPBEXaggData 6 2 10 3 3" xfId="24329"/>
    <cellStyle name="SAPBEXaggData 6 2 10 4" xfId="24330"/>
    <cellStyle name="SAPBEXaggData 6 2 10 5" xfId="24331"/>
    <cellStyle name="SAPBEXaggData 6 2 11" xfId="1873"/>
    <cellStyle name="SAPBEXaggData 6 2 11 2" xfId="1874"/>
    <cellStyle name="SAPBEXaggData 6 2 11 2 2" xfId="24332"/>
    <cellStyle name="SAPBEXaggData 6 2 11 2 3" xfId="24333"/>
    <cellStyle name="SAPBEXaggData 6 2 11 3" xfId="1875"/>
    <cellStyle name="SAPBEXaggData 6 2 11 3 2" xfId="24334"/>
    <cellStyle name="SAPBEXaggData 6 2 11 3 3" xfId="24335"/>
    <cellStyle name="SAPBEXaggData 6 2 11 4" xfId="24336"/>
    <cellStyle name="SAPBEXaggData 6 2 11 5" xfId="24337"/>
    <cellStyle name="SAPBEXaggData 6 2 12" xfId="1876"/>
    <cellStyle name="SAPBEXaggData 6 2 12 2" xfId="1877"/>
    <cellStyle name="SAPBEXaggData 6 2 12 2 2" xfId="24338"/>
    <cellStyle name="SAPBEXaggData 6 2 12 2 3" xfId="24339"/>
    <cellStyle name="SAPBEXaggData 6 2 12 3" xfId="1878"/>
    <cellStyle name="SAPBEXaggData 6 2 12 3 2" xfId="24340"/>
    <cellStyle name="SAPBEXaggData 6 2 12 3 3" xfId="24341"/>
    <cellStyle name="SAPBEXaggData 6 2 12 4" xfId="24342"/>
    <cellStyle name="SAPBEXaggData 6 2 12 5" xfId="24343"/>
    <cellStyle name="SAPBEXaggData 6 2 13" xfId="24344"/>
    <cellStyle name="SAPBEXaggData 6 2 13 2" xfId="24345"/>
    <cellStyle name="SAPBEXaggData 6 2 13 3" xfId="24346"/>
    <cellStyle name="SAPBEXaggData 6 2 14" xfId="24347"/>
    <cellStyle name="SAPBEXaggData 6 2 2" xfId="1879"/>
    <cellStyle name="SAPBEXaggData 6 2 2 10" xfId="1880"/>
    <cellStyle name="SAPBEXaggData 6 2 2 10 2" xfId="1881"/>
    <cellStyle name="SAPBEXaggData 6 2 2 10 2 2" xfId="24348"/>
    <cellStyle name="SAPBEXaggData 6 2 2 10 2 3" xfId="24349"/>
    <cellStyle name="SAPBEXaggData 6 2 2 10 3" xfId="1882"/>
    <cellStyle name="SAPBEXaggData 6 2 2 10 3 2" xfId="24350"/>
    <cellStyle name="SAPBEXaggData 6 2 2 10 3 3" xfId="24351"/>
    <cellStyle name="SAPBEXaggData 6 2 2 10 4" xfId="24352"/>
    <cellStyle name="SAPBEXaggData 6 2 2 10 5" xfId="24353"/>
    <cellStyle name="SAPBEXaggData 6 2 2 11" xfId="24354"/>
    <cellStyle name="SAPBEXaggData 6 2 2 11 2" xfId="24355"/>
    <cellStyle name="SAPBEXaggData 6 2 2 11 3" xfId="24356"/>
    <cellStyle name="SAPBEXaggData 6 2 2 12" xfId="24357"/>
    <cellStyle name="SAPBEXaggData 6 2 2 2" xfId="1883"/>
    <cellStyle name="SAPBEXaggData 6 2 2 2 2" xfId="1884"/>
    <cellStyle name="SAPBEXaggData 6 2 2 2 2 2" xfId="1885"/>
    <cellStyle name="SAPBEXaggData 6 2 2 2 2 2 2" xfId="24358"/>
    <cellStyle name="SAPBEXaggData 6 2 2 2 2 2 2 2" xfId="24359"/>
    <cellStyle name="SAPBEXaggData 6 2 2 2 2 2 2 2 2" xfId="24360"/>
    <cellStyle name="SAPBEXaggData 6 2 2 2 2 2 2 3" xfId="24361"/>
    <cellStyle name="SAPBEXaggData 6 2 2 2 2 2 3" xfId="24362"/>
    <cellStyle name="SAPBEXaggData 6 2 2 2 2 2 3 2" xfId="24363"/>
    <cellStyle name="SAPBEXaggData 6 2 2 2 2 2 3 3" xfId="24364"/>
    <cellStyle name="SAPBEXaggData 6 2 2 2 2 2 4" xfId="24365"/>
    <cellStyle name="SAPBEXaggData 6 2 2 2 2 2 4 2" xfId="24366"/>
    <cellStyle name="SAPBEXaggData 6 2 2 2 2 2 4 3" xfId="24367"/>
    <cellStyle name="SAPBEXaggData 6 2 2 2 2 2 5" xfId="24368"/>
    <cellStyle name="SAPBEXaggData 6 2 2 2 2 2 5 2" xfId="24369"/>
    <cellStyle name="SAPBEXaggData 6 2 2 2 2 2 6" xfId="24370"/>
    <cellStyle name="SAPBEXaggData 6 2 2 2 2 2 7" xfId="24371"/>
    <cellStyle name="SAPBEXaggData 6 2 2 2 2 2 8" xfId="24372"/>
    <cellStyle name="SAPBEXaggData 6 2 2 2 2 2 9" xfId="24373"/>
    <cellStyle name="SAPBEXaggData 6 2 2 2 2 3" xfId="24374"/>
    <cellStyle name="SAPBEXaggData 6 2 2 2 2 3 2" xfId="24375"/>
    <cellStyle name="SAPBEXaggData 6 2 2 2 2 3 2 2" xfId="24376"/>
    <cellStyle name="SAPBEXaggData 6 2 2 2 2 3 3" xfId="24377"/>
    <cellStyle name="SAPBEXaggData 6 2 2 2 2 4" xfId="24378"/>
    <cellStyle name="SAPBEXaggData 6 2 2 2 2 4 2" xfId="24379"/>
    <cellStyle name="SAPBEXaggData 6 2 2 2 2 4 3" xfId="24380"/>
    <cellStyle name="SAPBEXaggData 6 2 2 2 2 5" xfId="24381"/>
    <cellStyle name="SAPBEXaggData 6 2 2 2 2 6" xfId="24382"/>
    <cellStyle name="SAPBEXaggData 6 2 2 2 3" xfId="1886"/>
    <cellStyle name="SAPBEXaggData 6 2 2 2 3 2" xfId="24383"/>
    <cellStyle name="SAPBEXaggData 6 2 2 2 3 2 2" xfId="24384"/>
    <cellStyle name="SAPBEXaggData 6 2 2 2 3 2 2 2" xfId="24385"/>
    <cellStyle name="SAPBEXaggData 6 2 2 2 3 2 3" xfId="24386"/>
    <cellStyle name="SAPBEXaggData 6 2 2 2 3 3" xfId="24387"/>
    <cellStyle name="SAPBEXaggData 6 2 2 2 3 3 2" xfId="24388"/>
    <cellStyle name="SAPBEXaggData 6 2 2 2 3 3 3" xfId="24389"/>
    <cellStyle name="SAPBEXaggData 6 2 2 2 3 4" xfId="24390"/>
    <cellStyle name="SAPBEXaggData 6 2 2 2 3 4 2" xfId="24391"/>
    <cellStyle name="SAPBEXaggData 6 2 2 2 3 4 3" xfId="24392"/>
    <cellStyle name="SAPBEXaggData 6 2 2 2 3 5" xfId="24393"/>
    <cellStyle name="SAPBEXaggData 6 2 2 2 3 5 2" xfId="24394"/>
    <cellStyle name="SAPBEXaggData 6 2 2 2 3 5 3" xfId="24395"/>
    <cellStyle name="SAPBEXaggData 6 2 2 2 3 6" xfId="24396"/>
    <cellStyle name="SAPBEXaggData 6 2 2 2 3 6 2" xfId="24397"/>
    <cellStyle name="SAPBEXaggData 6 2 2 2 3 7" xfId="24398"/>
    <cellStyle name="SAPBEXaggData 6 2 2 2 3 8" xfId="24399"/>
    <cellStyle name="SAPBEXaggData 6 2 2 2 3 9" xfId="24400"/>
    <cellStyle name="SAPBEXaggData 6 2 2 2 4" xfId="1887"/>
    <cellStyle name="SAPBEXaggData 6 2 2 2 4 2" xfId="24401"/>
    <cellStyle name="SAPBEXaggData 6 2 2 2 4 2 2" xfId="24402"/>
    <cellStyle name="SAPBEXaggData 6 2 2 2 4 3" xfId="24403"/>
    <cellStyle name="SAPBEXaggData 6 2 2 2 5" xfId="24404"/>
    <cellStyle name="SAPBEXaggData 6 2 2 2 5 2" xfId="24405"/>
    <cellStyle name="SAPBEXaggData 6 2 2 2 5 3" xfId="24406"/>
    <cellStyle name="SAPBEXaggData 6 2 2 2 6" xfId="24407"/>
    <cellStyle name="SAPBEXaggData 6 2 2 3" xfId="1888"/>
    <cellStyle name="SAPBEXaggData 6 2 2 3 2" xfId="1889"/>
    <cellStyle name="SAPBEXaggData 6 2 2 3 2 2" xfId="24408"/>
    <cellStyle name="SAPBEXaggData 6 2 2 3 2 2 2" xfId="24409"/>
    <cellStyle name="SAPBEXaggData 6 2 2 3 2 2 2 2" xfId="24410"/>
    <cellStyle name="SAPBEXaggData 6 2 2 3 2 2 3" xfId="24411"/>
    <cellStyle name="SAPBEXaggData 6 2 2 3 2 3" xfId="24412"/>
    <cellStyle name="SAPBEXaggData 6 2 2 3 2 3 2" xfId="24413"/>
    <cellStyle name="SAPBEXaggData 6 2 2 3 2 3 2 2" xfId="24414"/>
    <cellStyle name="SAPBEXaggData 6 2 2 3 2 3 3" xfId="24415"/>
    <cellStyle name="SAPBEXaggData 6 2 2 3 2 4" xfId="24416"/>
    <cellStyle name="SAPBEXaggData 6 2 2 3 2 4 2" xfId="24417"/>
    <cellStyle name="SAPBEXaggData 6 2 2 3 2 4 3" xfId="24418"/>
    <cellStyle name="SAPBEXaggData 6 2 2 3 2 5" xfId="24419"/>
    <cellStyle name="SAPBEXaggData 6 2 2 3 2 5 2" xfId="24420"/>
    <cellStyle name="SAPBEXaggData 6 2 2 3 2 6" xfId="24421"/>
    <cellStyle name="SAPBEXaggData 6 2 2 3 2 7" xfId="24422"/>
    <cellStyle name="SAPBEXaggData 6 2 2 3 2 8" xfId="24423"/>
    <cellStyle name="SAPBEXaggData 6 2 2 3 2 9" xfId="24424"/>
    <cellStyle name="SAPBEXaggData 6 2 2 3 3" xfId="1890"/>
    <cellStyle name="SAPBEXaggData 6 2 2 3 3 2" xfId="24425"/>
    <cellStyle name="SAPBEXaggData 6 2 2 3 3 2 2" xfId="24426"/>
    <cellStyle name="SAPBEXaggData 6 2 2 3 3 3" xfId="24427"/>
    <cellStyle name="SAPBEXaggData 6 2 2 3 4" xfId="1891"/>
    <cellStyle name="SAPBEXaggData 6 2 2 3 4 2" xfId="24428"/>
    <cellStyle name="SAPBEXaggData 6 2 2 3 4 3" xfId="24429"/>
    <cellStyle name="SAPBEXaggData 6 2 2 3 5" xfId="24430"/>
    <cellStyle name="SAPBEXaggData 6 2 2 3 6" xfId="24431"/>
    <cellStyle name="SAPBEXaggData 6 2 2 4" xfId="1892"/>
    <cellStyle name="SAPBEXaggData 6 2 2 4 10" xfId="24432"/>
    <cellStyle name="SAPBEXaggData 6 2 2 4 11" xfId="24433"/>
    <cellStyle name="SAPBEXaggData 6 2 2 4 2" xfId="1893"/>
    <cellStyle name="SAPBEXaggData 6 2 2 4 2 10" xfId="24434"/>
    <cellStyle name="SAPBEXaggData 6 2 2 4 2 2" xfId="1894"/>
    <cellStyle name="SAPBEXaggData 6 2 2 4 2 2 2" xfId="24435"/>
    <cellStyle name="SAPBEXaggData 6 2 2 4 2 2 2 2" xfId="24436"/>
    <cellStyle name="SAPBEXaggData 6 2 2 4 2 2 3" xfId="24437"/>
    <cellStyle name="SAPBEXaggData 6 2 2 4 2 3" xfId="24438"/>
    <cellStyle name="SAPBEXaggData 6 2 2 4 2 3 2" xfId="24439"/>
    <cellStyle name="SAPBEXaggData 6 2 2 4 2 3 2 2" xfId="24440"/>
    <cellStyle name="SAPBEXaggData 6 2 2 4 2 3 3" xfId="24441"/>
    <cellStyle name="SAPBEXaggData 6 2 2 4 2 4" xfId="24442"/>
    <cellStyle name="SAPBEXaggData 6 2 2 4 2 4 2" xfId="24443"/>
    <cellStyle name="SAPBEXaggData 6 2 2 4 2 4 3" xfId="24444"/>
    <cellStyle name="SAPBEXaggData 6 2 2 4 2 5" xfId="24445"/>
    <cellStyle name="SAPBEXaggData 6 2 2 4 2 5 2" xfId="24446"/>
    <cellStyle name="SAPBEXaggData 6 2 2 4 2 5 3" xfId="24447"/>
    <cellStyle name="SAPBEXaggData 6 2 2 4 2 6" xfId="24448"/>
    <cellStyle name="SAPBEXaggData 6 2 2 4 2 6 2" xfId="24449"/>
    <cellStyle name="SAPBEXaggData 6 2 2 4 2 7" xfId="24450"/>
    <cellStyle name="SAPBEXaggData 6 2 2 4 2 8" xfId="24451"/>
    <cellStyle name="SAPBEXaggData 6 2 2 4 2 9" xfId="24452"/>
    <cellStyle name="SAPBEXaggData 6 2 2 4 3" xfId="1895"/>
    <cellStyle name="SAPBEXaggData 6 2 2 4 3 2" xfId="24453"/>
    <cellStyle name="SAPBEXaggData 6 2 2 4 3 2 2" xfId="24454"/>
    <cellStyle name="SAPBEXaggData 6 2 2 4 3 3" xfId="24455"/>
    <cellStyle name="SAPBEXaggData 6 2 2 4 4" xfId="24456"/>
    <cellStyle name="SAPBEXaggData 6 2 2 4 4 2" xfId="24457"/>
    <cellStyle name="SAPBEXaggData 6 2 2 4 4 2 2" xfId="24458"/>
    <cellStyle name="SAPBEXaggData 6 2 2 4 4 3" xfId="24459"/>
    <cellStyle name="SAPBEXaggData 6 2 2 4 5" xfId="24460"/>
    <cellStyle name="SAPBEXaggData 6 2 2 4 5 2" xfId="24461"/>
    <cellStyle name="SAPBEXaggData 6 2 2 4 5 3" xfId="24462"/>
    <cellStyle name="SAPBEXaggData 6 2 2 4 6" xfId="24463"/>
    <cellStyle name="SAPBEXaggData 6 2 2 4 6 2" xfId="24464"/>
    <cellStyle name="SAPBEXaggData 6 2 2 4 6 3" xfId="24465"/>
    <cellStyle name="SAPBEXaggData 6 2 2 4 7" xfId="24466"/>
    <cellStyle name="SAPBEXaggData 6 2 2 4 7 2" xfId="24467"/>
    <cellStyle name="SAPBEXaggData 6 2 2 4 8" xfId="24468"/>
    <cellStyle name="SAPBEXaggData 6 2 2 4 9" xfId="24469"/>
    <cellStyle name="SAPBEXaggData 6 2 2 5" xfId="1896"/>
    <cellStyle name="SAPBEXaggData 6 2 2 5 10" xfId="24470"/>
    <cellStyle name="SAPBEXaggData 6 2 2 5 11" xfId="24471"/>
    <cellStyle name="SAPBEXaggData 6 2 2 5 2" xfId="1897"/>
    <cellStyle name="SAPBEXaggData 6 2 2 5 2 10" xfId="24472"/>
    <cellStyle name="SAPBEXaggData 6 2 2 5 2 2" xfId="1898"/>
    <cellStyle name="SAPBEXaggData 6 2 2 5 2 2 2" xfId="24473"/>
    <cellStyle name="SAPBEXaggData 6 2 2 5 2 2 2 2" xfId="24474"/>
    <cellStyle name="SAPBEXaggData 6 2 2 5 2 2 3" xfId="24475"/>
    <cellStyle name="SAPBEXaggData 6 2 2 5 2 3" xfId="1899"/>
    <cellStyle name="SAPBEXaggData 6 2 2 5 2 3 2" xfId="24476"/>
    <cellStyle name="SAPBEXaggData 6 2 2 5 2 3 2 2" xfId="24477"/>
    <cellStyle name="SAPBEXaggData 6 2 2 5 2 3 3" xfId="24478"/>
    <cellStyle name="SAPBEXaggData 6 2 2 5 2 4" xfId="24479"/>
    <cellStyle name="SAPBEXaggData 6 2 2 5 2 4 2" xfId="24480"/>
    <cellStyle name="SAPBEXaggData 6 2 2 5 2 4 3" xfId="24481"/>
    <cellStyle name="SAPBEXaggData 6 2 2 5 2 5" xfId="24482"/>
    <cellStyle name="SAPBEXaggData 6 2 2 5 2 5 2" xfId="24483"/>
    <cellStyle name="SAPBEXaggData 6 2 2 5 2 5 3" xfId="24484"/>
    <cellStyle name="SAPBEXaggData 6 2 2 5 2 6" xfId="24485"/>
    <cellStyle name="SAPBEXaggData 6 2 2 5 2 6 2" xfId="24486"/>
    <cellStyle name="SAPBEXaggData 6 2 2 5 2 6 3" xfId="24487"/>
    <cellStyle name="SAPBEXaggData 6 2 2 5 2 7" xfId="24488"/>
    <cellStyle name="SAPBEXaggData 6 2 2 5 2 7 2" xfId="24489"/>
    <cellStyle name="SAPBEXaggData 6 2 2 5 2 8" xfId="24490"/>
    <cellStyle name="SAPBEXaggData 6 2 2 5 2 9" xfId="24491"/>
    <cellStyle name="SAPBEXaggData 6 2 2 5 3" xfId="1900"/>
    <cellStyle name="SAPBEXaggData 6 2 2 5 3 2" xfId="24492"/>
    <cellStyle name="SAPBEXaggData 6 2 2 5 3 2 2" xfId="24493"/>
    <cellStyle name="SAPBEXaggData 6 2 2 5 3 3" xfId="24494"/>
    <cellStyle name="SAPBEXaggData 6 2 2 5 4" xfId="1901"/>
    <cellStyle name="SAPBEXaggData 6 2 2 5 4 2" xfId="24495"/>
    <cellStyle name="SAPBEXaggData 6 2 2 5 4 2 2" xfId="24496"/>
    <cellStyle name="SAPBEXaggData 6 2 2 5 4 3" xfId="24497"/>
    <cellStyle name="SAPBEXaggData 6 2 2 5 5" xfId="24498"/>
    <cellStyle name="SAPBEXaggData 6 2 2 5 5 2" xfId="24499"/>
    <cellStyle name="SAPBEXaggData 6 2 2 5 5 3" xfId="24500"/>
    <cellStyle name="SAPBEXaggData 6 2 2 5 6" xfId="24501"/>
    <cellStyle name="SAPBEXaggData 6 2 2 5 6 2" xfId="24502"/>
    <cellStyle name="SAPBEXaggData 6 2 2 5 6 3" xfId="24503"/>
    <cellStyle name="SAPBEXaggData 6 2 2 5 7" xfId="24504"/>
    <cellStyle name="SAPBEXaggData 6 2 2 5 7 2" xfId="24505"/>
    <cellStyle name="SAPBEXaggData 6 2 2 5 7 3" xfId="24506"/>
    <cellStyle name="SAPBEXaggData 6 2 2 5 8" xfId="24507"/>
    <cellStyle name="SAPBEXaggData 6 2 2 5 8 2" xfId="24508"/>
    <cellStyle name="SAPBEXaggData 6 2 2 5 9" xfId="24509"/>
    <cellStyle name="SAPBEXaggData 6 2 2 6" xfId="1902"/>
    <cellStyle name="SAPBEXaggData 6 2 2 6 2" xfId="1903"/>
    <cellStyle name="SAPBEXaggData 6 2 2 6 2 2" xfId="1904"/>
    <cellStyle name="SAPBEXaggData 6 2 2 6 2 2 2" xfId="24510"/>
    <cellStyle name="SAPBEXaggData 6 2 2 6 2 2 3" xfId="24511"/>
    <cellStyle name="SAPBEXaggData 6 2 2 6 2 3" xfId="1905"/>
    <cellStyle name="SAPBEXaggData 6 2 2 6 2 3 2" xfId="24512"/>
    <cellStyle name="SAPBEXaggData 6 2 2 6 2 3 3" xfId="24513"/>
    <cellStyle name="SAPBEXaggData 6 2 2 6 2 4" xfId="24514"/>
    <cellStyle name="SAPBEXaggData 6 2 2 6 2 5" xfId="24515"/>
    <cellStyle name="SAPBEXaggData 6 2 2 6 3" xfId="1906"/>
    <cellStyle name="SAPBEXaggData 6 2 2 6 3 2" xfId="24516"/>
    <cellStyle name="SAPBEXaggData 6 2 2 6 3 3" xfId="24517"/>
    <cellStyle name="SAPBEXaggData 6 2 2 6 4" xfId="1907"/>
    <cellStyle name="SAPBEXaggData 6 2 2 6 4 2" xfId="24518"/>
    <cellStyle name="SAPBEXaggData 6 2 2 6 4 3" xfId="24519"/>
    <cellStyle name="SAPBEXaggData 6 2 2 6 5" xfId="24520"/>
    <cellStyle name="SAPBEXaggData 6 2 2 6 5 2" xfId="24521"/>
    <cellStyle name="SAPBEXaggData 6 2 2 6 6" xfId="24522"/>
    <cellStyle name="SAPBEXaggData 6 2 2 6 7" xfId="24523"/>
    <cellStyle name="SAPBEXaggData 6 2 2 7" xfId="1908"/>
    <cellStyle name="SAPBEXaggData 6 2 2 7 2" xfId="1909"/>
    <cellStyle name="SAPBEXaggData 6 2 2 7 2 2" xfId="1910"/>
    <cellStyle name="SAPBEXaggData 6 2 2 7 2 2 2" xfId="24524"/>
    <cellStyle name="SAPBEXaggData 6 2 2 7 2 2 3" xfId="24525"/>
    <cellStyle name="SAPBEXaggData 6 2 2 7 2 3" xfId="1911"/>
    <cellStyle name="SAPBEXaggData 6 2 2 7 2 3 2" xfId="24526"/>
    <cellStyle name="SAPBEXaggData 6 2 2 7 2 3 3" xfId="24527"/>
    <cellStyle name="SAPBEXaggData 6 2 2 7 2 4" xfId="24528"/>
    <cellStyle name="SAPBEXaggData 6 2 2 7 2 5" xfId="24529"/>
    <cellStyle name="SAPBEXaggData 6 2 2 7 3" xfId="1912"/>
    <cellStyle name="SAPBEXaggData 6 2 2 7 3 2" xfId="24530"/>
    <cellStyle name="SAPBEXaggData 6 2 2 7 3 3" xfId="24531"/>
    <cellStyle name="SAPBEXaggData 6 2 2 7 4" xfId="1913"/>
    <cellStyle name="SAPBEXaggData 6 2 2 7 4 2" xfId="24532"/>
    <cellStyle name="SAPBEXaggData 6 2 2 7 4 3" xfId="24533"/>
    <cellStyle name="SAPBEXaggData 6 2 2 7 5" xfId="24534"/>
    <cellStyle name="SAPBEXaggData 6 2 2 7 6" xfId="24535"/>
    <cellStyle name="SAPBEXaggData 6 2 2 8" xfId="1914"/>
    <cellStyle name="SAPBEXaggData 6 2 2 8 2" xfId="1915"/>
    <cellStyle name="SAPBEXaggData 6 2 2 8 2 2" xfId="24536"/>
    <cellStyle name="SAPBEXaggData 6 2 2 8 2 3" xfId="24537"/>
    <cellStyle name="SAPBEXaggData 6 2 2 8 3" xfId="1916"/>
    <cellStyle name="SAPBEXaggData 6 2 2 8 3 2" xfId="24538"/>
    <cellStyle name="SAPBEXaggData 6 2 2 8 3 3" xfId="24539"/>
    <cellStyle name="SAPBEXaggData 6 2 2 8 4" xfId="24540"/>
    <cellStyle name="SAPBEXaggData 6 2 2 8 5" xfId="24541"/>
    <cellStyle name="SAPBEXaggData 6 2 2 9" xfId="1917"/>
    <cellStyle name="SAPBEXaggData 6 2 2 9 2" xfId="1918"/>
    <cellStyle name="SAPBEXaggData 6 2 2 9 2 2" xfId="24542"/>
    <cellStyle name="SAPBEXaggData 6 2 2 9 2 3" xfId="24543"/>
    <cellStyle name="SAPBEXaggData 6 2 2 9 3" xfId="1919"/>
    <cellStyle name="SAPBEXaggData 6 2 2 9 3 2" xfId="24544"/>
    <cellStyle name="SAPBEXaggData 6 2 2 9 3 3" xfId="24545"/>
    <cellStyle name="SAPBEXaggData 6 2 2 9 4" xfId="24546"/>
    <cellStyle name="SAPBEXaggData 6 2 2 9 5" xfId="24547"/>
    <cellStyle name="SAPBEXaggData 6 2 3" xfId="1920"/>
    <cellStyle name="SAPBEXaggData 6 2 3 10" xfId="1921"/>
    <cellStyle name="SAPBEXaggData 6 2 3 10 2" xfId="1922"/>
    <cellStyle name="SAPBEXaggData 6 2 3 10 2 2" xfId="24548"/>
    <cellStyle name="SAPBEXaggData 6 2 3 10 2 3" xfId="24549"/>
    <cellStyle name="SAPBEXaggData 6 2 3 10 3" xfId="1923"/>
    <cellStyle name="SAPBEXaggData 6 2 3 10 3 2" xfId="24550"/>
    <cellStyle name="SAPBEXaggData 6 2 3 10 3 3" xfId="24551"/>
    <cellStyle name="SAPBEXaggData 6 2 3 10 4" xfId="24552"/>
    <cellStyle name="SAPBEXaggData 6 2 3 10 5" xfId="24553"/>
    <cellStyle name="SAPBEXaggData 6 2 3 11" xfId="24554"/>
    <cellStyle name="SAPBEXaggData 6 2 3 11 2" xfId="24555"/>
    <cellStyle name="SAPBEXaggData 6 2 3 11 3" xfId="24556"/>
    <cellStyle name="SAPBEXaggData 6 2 3 12" xfId="24557"/>
    <cellStyle name="SAPBEXaggData 6 2 3 2" xfId="1924"/>
    <cellStyle name="SAPBEXaggData 6 2 3 2 2" xfId="1925"/>
    <cellStyle name="SAPBEXaggData 6 2 3 2 2 2" xfId="1926"/>
    <cellStyle name="SAPBEXaggData 6 2 3 2 2 2 2" xfId="24558"/>
    <cellStyle name="SAPBEXaggData 6 2 3 2 2 2 2 2" xfId="24559"/>
    <cellStyle name="SAPBEXaggData 6 2 3 2 2 2 2 2 2" xfId="24560"/>
    <cellStyle name="SAPBEXaggData 6 2 3 2 2 2 2 3" xfId="24561"/>
    <cellStyle name="SAPBEXaggData 6 2 3 2 2 2 3" xfId="24562"/>
    <cellStyle name="SAPBEXaggData 6 2 3 2 2 2 3 2" xfId="24563"/>
    <cellStyle name="SAPBEXaggData 6 2 3 2 2 2 3 3" xfId="24564"/>
    <cellStyle name="SAPBEXaggData 6 2 3 2 2 2 4" xfId="24565"/>
    <cellStyle name="SAPBEXaggData 6 2 3 2 2 2 4 2" xfId="24566"/>
    <cellStyle name="SAPBEXaggData 6 2 3 2 2 2 4 3" xfId="24567"/>
    <cellStyle name="SAPBEXaggData 6 2 3 2 2 2 5" xfId="24568"/>
    <cellStyle name="SAPBEXaggData 6 2 3 2 2 2 5 2" xfId="24569"/>
    <cellStyle name="SAPBEXaggData 6 2 3 2 2 2 6" xfId="24570"/>
    <cellStyle name="SAPBEXaggData 6 2 3 2 2 2 7" xfId="24571"/>
    <cellStyle name="SAPBEXaggData 6 2 3 2 2 2 8" xfId="24572"/>
    <cellStyle name="SAPBEXaggData 6 2 3 2 2 2 9" xfId="24573"/>
    <cellStyle name="SAPBEXaggData 6 2 3 2 2 3" xfId="24574"/>
    <cellStyle name="SAPBEXaggData 6 2 3 2 2 3 2" xfId="24575"/>
    <cellStyle name="SAPBEXaggData 6 2 3 2 2 3 2 2" xfId="24576"/>
    <cellStyle name="SAPBEXaggData 6 2 3 2 2 3 3" xfId="24577"/>
    <cellStyle name="SAPBEXaggData 6 2 3 2 2 4" xfId="24578"/>
    <cellStyle name="SAPBEXaggData 6 2 3 2 2 4 2" xfId="24579"/>
    <cellStyle name="SAPBEXaggData 6 2 3 2 2 4 3" xfId="24580"/>
    <cellStyle name="SAPBEXaggData 6 2 3 2 2 5" xfId="24581"/>
    <cellStyle name="SAPBEXaggData 6 2 3 2 2 6" xfId="24582"/>
    <cellStyle name="SAPBEXaggData 6 2 3 2 3" xfId="1927"/>
    <cellStyle name="SAPBEXaggData 6 2 3 2 3 2" xfId="24583"/>
    <cellStyle name="SAPBEXaggData 6 2 3 2 3 2 2" xfId="24584"/>
    <cellStyle name="SAPBEXaggData 6 2 3 2 3 2 2 2" xfId="24585"/>
    <cellStyle name="SAPBEXaggData 6 2 3 2 3 2 3" xfId="24586"/>
    <cellStyle name="SAPBEXaggData 6 2 3 2 3 3" xfId="24587"/>
    <cellStyle name="SAPBEXaggData 6 2 3 2 3 3 2" xfId="24588"/>
    <cellStyle name="SAPBEXaggData 6 2 3 2 3 3 3" xfId="24589"/>
    <cellStyle name="SAPBEXaggData 6 2 3 2 3 4" xfId="24590"/>
    <cellStyle name="SAPBEXaggData 6 2 3 2 3 4 2" xfId="24591"/>
    <cellStyle name="SAPBEXaggData 6 2 3 2 3 4 3" xfId="24592"/>
    <cellStyle name="SAPBEXaggData 6 2 3 2 3 5" xfId="24593"/>
    <cellStyle name="SAPBEXaggData 6 2 3 2 3 5 2" xfId="24594"/>
    <cellStyle name="SAPBEXaggData 6 2 3 2 3 5 3" xfId="24595"/>
    <cellStyle name="SAPBEXaggData 6 2 3 2 3 6" xfId="24596"/>
    <cellStyle name="SAPBEXaggData 6 2 3 2 3 6 2" xfId="24597"/>
    <cellStyle name="SAPBEXaggData 6 2 3 2 3 7" xfId="24598"/>
    <cellStyle name="SAPBEXaggData 6 2 3 2 3 8" xfId="24599"/>
    <cellStyle name="SAPBEXaggData 6 2 3 2 3 9" xfId="24600"/>
    <cellStyle name="SAPBEXaggData 6 2 3 2 4" xfId="1928"/>
    <cellStyle name="SAPBEXaggData 6 2 3 2 4 2" xfId="24601"/>
    <cellStyle name="SAPBEXaggData 6 2 3 2 4 2 2" xfId="24602"/>
    <cellStyle name="SAPBEXaggData 6 2 3 2 4 3" xfId="24603"/>
    <cellStyle name="SAPBEXaggData 6 2 3 2 5" xfId="24604"/>
    <cellStyle name="SAPBEXaggData 6 2 3 2 5 2" xfId="24605"/>
    <cellStyle name="SAPBEXaggData 6 2 3 2 5 3" xfId="24606"/>
    <cellStyle name="SAPBEXaggData 6 2 3 2 6" xfId="24607"/>
    <cellStyle name="SAPBEXaggData 6 2 3 3" xfId="1929"/>
    <cellStyle name="SAPBEXaggData 6 2 3 3 2" xfId="1930"/>
    <cellStyle name="SAPBEXaggData 6 2 3 3 2 2" xfId="24608"/>
    <cellStyle name="SAPBEXaggData 6 2 3 3 2 2 2" xfId="24609"/>
    <cellStyle name="SAPBEXaggData 6 2 3 3 2 2 2 2" xfId="24610"/>
    <cellStyle name="SAPBEXaggData 6 2 3 3 2 2 3" xfId="24611"/>
    <cellStyle name="SAPBEXaggData 6 2 3 3 2 3" xfId="24612"/>
    <cellStyle name="SAPBEXaggData 6 2 3 3 2 3 2" xfId="24613"/>
    <cellStyle name="SAPBEXaggData 6 2 3 3 2 3 2 2" xfId="24614"/>
    <cellStyle name="SAPBEXaggData 6 2 3 3 2 3 3" xfId="24615"/>
    <cellStyle name="SAPBEXaggData 6 2 3 3 2 4" xfId="24616"/>
    <cellStyle name="SAPBEXaggData 6 2 3 3 2 4 2" xfId="24617"/>
    <cellStyle name="SAPBEXaggData 6 2 3 3 2 4 3" xfId="24618"/>
    <cellStyle name="SAPBEXaggData 6 2 3 3 2 5" xfId="24619"/>
    <cellStyle name="SAPBEXaggData 6 2 3 3 2 5 2" xfId="24620"/>
    <cellStyle name="SAPBEXaggData 6 2 3 3 2 6" xfId="24621"/>
    <cellStyle name="SAPBEXaggData 6 2 3 3 2 7" xfId="24622"/>
    <cellStyle name="SAPBEXaggData 6 2 3 3 2 8" xfId="24623"/>
    <cellStyle name="SAPBEXaggData 6 2 3 3 2 9" xfId="24624"/>
    <cellStyle name="SAPBEXaggData 6 2 3 3 3" xfId="1931"/>
    <cellStyle name="SAPBEXaggData 6 2 3 3 3 2" xfId="24625"/>
    <cellStyle name="SAPBEXaggData 6 2 3 3 3 2 2" xfId="24626"/>
    <cellStyle name="SAPBEXaggData 6 2 3 3 3 3" xfId="24627"/>
    <cellStyle name="SAPBEXaggData 6 2 3 3 4" xfId="1932"/>
    <cellStyle name="SAPBEXaggData 6 2 3 3 4 2" xfId="24628"/>
    <cellStyle name="SAPBEXaggData 6 2 3 3 4 3" xfId="24629"/>
    <cellStyle name="SAPBEXaggData 6 2 3 3 5" xfId="24630"/>
    <cellStyle name="SAPBEXaggData 6 2 3 3 6" xfId="24631"/>
    <cellStyle name="SAPBEXaggData 6 2 3 4" xfId="1933"/>
    <cellStyle name="SAPBEXaggData 6 2 3 4 10" xfId="24632"/>
    <cellStyle name="SAPBEXaggData 6 2 3 4 11" xfId="24633"/>
    <cellStyle name="SAPBEXaggData 6 2 3 4 2" xfId="1934"/>
    <cellStyle name="SAPBEXaggData 6 2 3 4 2 10" xfId="24634"/>
    <cellStyle name="SAPBEXaggData 6 2 3 4 2 2" xfId="1935"/>
    <cellStyle name="SAPBEXaggData 6 2 3 4 2 2 2" xfId="24635"/>
    <cellStyle name="SAPBEXaggData 6 2 3 4 2 2 2 2" xfId="24636"/>
    <cellStyle name="SAPBEXaggData 6 2 3 4 2 2 3" xfId="24637"/>
    <cellStyle name="SAPBEXaggData 6 2 3 4 2 3" xfId="24638"/>
    <cellStyle name="SAPBEXaggData 6 2 3 4 2 3 2" xfId="24639"/>
    <cellStyle name="SAPBEXaggData 6 2 3 4 2 3 2 2" xfId="24640"/>
    <cellStyle name="SAPBEXaggData 6 2 3 4 2 3 3" xfId="24641"/>
    <cellStyle name="SAPBEXaggData 6 2 3 4 2 4" xfId="24642"/>
    <cellStyle name="SAPBEXaggData 6 2 3 4 2 4 2" xfId="24643"/>
    <cellStyle name="SAPBEXaggData 6 2 3 4 2 4 3" xfId="24644"/>
    <cellStyle name="SAPBEXaggData 6 2 3 4 2 5" xfId="24645"/>
    <cellStyle name="SAPBEXaggData 6 2 3 4 2 5 2" xfId="24646"/>
    <cellStyle name="SAPBEXaggData 6 2 3 4 2 5 3" xfId="24647"/>
    <cellStyle name="SAPBEXaggData 6 2 3 4 2 6" xfId="24648"/>
    <cellStyle name="SAPBEXaggData 6 2 3 4 2 6 2" xfId="24649"/>
    <cellStyle name="SAPBEXaggData 6 2 3 4 2 7" xfId="24650"/>
    <cellStyle name="SAPBEXaggData 6 2 3 4 2 8" xfId="24651"/>
    <cellStyle name="SAPBEXaggData 6 2 3 4 2 9" xfId="24652"/>
    <cellStyle name="SAPBEXaggData 6 2 3 4 3" xfId="1936"/>
    <cellStyle name="SAPBEXaggData 6 2 3 4 3 2" xfId="24653"/>
    <cellStyle name="SAPBEXaggData 6 2 3 4 3 2 2" xfId="24654"/>
    <cellStyle name="SAPBEXaggData 6 2 3 4 3 3" xfId="24655"/>
    <cellStyle name="SAPBEXaggData 6 2 3 4 4" xfId="24656"/>
    <cellStyle name="SAPBEXaggData 6 2 3 4 4 2" xfId="24657"/>
    <cellStyle name="SAPBEXaggData 6 2 3 4 4 2 2" xfId="24658"/>
    <cellStyle name="SAPBEXaggData 6 2 3 4 4 3" xfId="24659"/>
    <cellStyle name="SAPBEXaggData 6 2 3 4 5" xfId="24660"/>
    <cellStyle name="SAPBEXaggData 6 2 3 4 5 2" xfId="24661"/>
    <cellStyle name="SAPBEXaggData 6 2 3 4 5 3" xfId="24662"/>
    <cellStyle name="SAPBEXaggData 6 2 3 4 6" xfId="24663"/>
    <cellStyle name="SAPBEXaggData 6 2 3 4 6 2" xfId="24664"/>
    <cellStyle name="SAPBEXaggData 6 2 3 4 6 3" xfId="24665"/>
    <cellStyle name="SAPBEXaggData 6 2 3 4 7" xfId="24666"/>
    <cellStyle name="SAPBEXaggData 6 2 3 4 7 2" xfId="24667"/>
    <cellStyle name="SAPBEXaggData 6 2 3 4 8" xfId="24668"/>
    <cellStyle name="SAPBEXaggData 6 2 3 4 9" xfId="24669"/>
    <cellStyle name="SAPBEXaggData 6 2 3 5" xfId="1937"/>
    <cellStyle name="SAPBEXaggData 6 2 3 5 10" xfId="24670"/>
    <cellStyle name="SAPBEXaggData 6 2 3 5 11" xfId="24671"/>
    <cellStyle name="SAPBEXaggData 6 2 3 5 2" xfId="1938"/>
    <cellStyle name="SAPBEXaggData 6 2 3 5 2 10" xfId="24672"/>
    <cellStyle name="SAPBEXaggData 6 2 3 5 2 2" xfId="1939"/>
    <cellStyle name="SAPBEXaggData 6 2 3 5 2 2 2" xfId="24673"/>
    <cellStyle name="SAPBEXaggData 6 2 3 5 2 2 2 2" xfId="24674"/>
    <cellStyle name="SAPBEXaggData 6 2 3 5 2 2 3" xfId="24675"/>
    <cellStyle name="SAPBEXaggData 6 2 3 5 2 3" xfId="1940"/>
    <cellStyle name="SAPBEXaggData 6 2 3 5 2 3 2" xfId="24676"/>
    <cellStyle name="SAPBEXaggData 6 2 3 5 2 3 2 2" xfId="24677"/>
    <cellStyle name="SAPBEXaggData 6 2 3 5 2 3 3" xfId="24678"/>
    <cellStyle name="SAPBEXaggData 6 2 3 5 2 4" xfId="24679"/>
    <cellStyle name="SAPBEXaggData 6 2 3 5 2 4 2" xfId="24680"/>
    <cellStyle name="SAPBEXaggData 6 2 3 5 2 4 3" xfId="24681"/>
    <cellStyle name="SAPBEXaggData 6 2 3 5 2 5" xfId="24682"/>
    <cellStyle name="SAPBEXaggData 6 2 3 5 2 5 2" xfId="24683"/>
    <cellStyle name="SAPBEXaggData 6 2 3 5 2 5 3" xfId="24684"/>
    <cellStyle name="SAPBEXaggData 6 2 3 5 2 6" xfId="24685"/>
    <cellStyle name="SAPBEXaggData 6 2 3 5 2 6 2" xfId="24686"/>
    <cellStyle name="SAPBEXaggData 6 2 3 5 2 6 3" xfId="24687"/>
    <cellStyle name="SAPBEXaggData 6 2 3 5 2 7" xfId="24688"/>
    <cellStyle name="SAPBEXaggData 6 2 3 5 2 7 2" xfId="24689"/>
    <cellStyle name="SAPBEXaggData 6 2 3 5 2 8" xfId="24690"/>
    <cellStyle name="SAPBEXaggData 6 2 3 5 2 9" xfId="24691"/>
    <cellStyle name="SAPBEXaggData 6 2 3 5 3" xfId="1941"/>
    <cellStyle name="SAPBEXaggData 6 2 3 5 3 2" xfId="24692"/>
    <cellStyle name="SAPBEXaggData 6 2 3 5 3 2 2" xfId="24693"/>
    <cellStyle name="SAPBEXaggData 6 2 3 5 3 3" xfId="24694"/>
    <cellStyle name="SAPBEXaggData 6 2 3 5 4" xfId="1942"/>
    <cellStyle name="SAPBEXaggData 6 2 3 5 4 2" xfId="24695"/>
    <cellStyle name="SAPBEXaggData 6 2 3 5 4 2 2" xfId="24696"/>
    <cellStyle name="SAPBEXaggData 6 2 3 5 4 3" xfId="24697"/>
    <cellStyle name="SAPBEXaggData 6 2 3 5 5" xfId="24698"/>
    <cellStyle name="SAPBEXaggData 6 2 3 5 5 2" xfId="24699"/>
    <cellStyle name="SAPBEXaggData 6 2 3 5 5 3" xfId="24700"/>
    <cellStyle name="SAPBEXaggData 6 2 3 5 6" xfId="24701"/>
    <cellStyle name="SAPBEXaggData 6 2 3 5 6 2" xfId="24702"/>
    <cellStyle name="SAPBEXaggData 6 2 3 5 6 3" xfId="24703"/>
    <cellStyle name="SAPBEXaggData 6 2 3 5 7" xfId="24704"/>
    <cellStyle name="SAPBEXaggData 6 2 3 5 7 2" xfId="24705"/>
    <cellStyle name="SAPBEXaggData 6 2 3 5 7 3" xfId="24706"/>
    <cellStyle name="SAPBEXaggData 6 2 3 5 8" xfId="24707"/>
    <cellStyle name="SAPBEXaggData 6 2 3 5 8 2" xfId="24708"/>
    <cellStyle name="SAPBEXaggData 6 2 3 5 9" xfId="24709"/>
    <cellStyle name="SAPBEXaggData 6 2 3 6" xfId="1943"/>
    <cellStyle name="SAPBEXaggData 6 2 3 6 2" xfId="1944"/>
    <cellStyle name="SAPBEXaggData 6 2 3 6 2 2" xfId="1945"/>
    <cellStyle name="SAPBEXaggData 6 2 3 6 2 2 2" xfId="24710"/>
    <cellStyle name="SAPBEXaggData 6 2 3 6 2 2 3" xfId="24711"/>
    <cellStyle name="SAPBEXaggData 6 2 3 6 2 3" xfId="1946"/>
    <cellStyle name="SAPBEXaggData 6 2 3 6 2 3 2" xfId="24712"/>
    <cellStyle name="SAPBEXaggData 6 2 3 6 2 3 3" xfId="24713"/>
    <cellStyle name="SAPBEXaggData 6 2 3 6 2 4" xfId="24714"/>
    <cellStyle name="SAPBEXaggData 6 2 3 6 2 5" xfId="24715"/>
    <cellStyle name="SAPBEXaggData 6 2 3 6 3" xfId="1947"/>
    <cellStyle name="SAPBEXaggData 6 2 3 6 3 2" xfId="24716"/>
    <cellStyle name="SAPBEXaggData 6 2 3 6 3 3" xfId="24717"/>
    <cellStyle name="SAPBEXaggData 6 2 3 6 4" xfId="1948"/>
    <cellStyle name="SAPBEXaggData 6 2 3 6 4 2" xfId="24718"/>
    <cellStyle name="SAPBEXaggData 6 2 3 6 4 3" xfId="24719"/>
    <cellStyle name="SAPBEXaggData 6 2 3 6 5" xfId="24720"/>
    <cellStyle name="SAPBEXaggData 6 2 3 6 5 2" xfId="24721"/>
    <cellStyle name="SAPBEXaggData 6 2 3 6 6" xfId="24722"/>
    <cellStyle name="SAPBEXaggData 6 2 3 6 7" xfId="24723"/>
    <cellStyle name="SAPBEXaggData 6 2 3 7" xfId="1949"/>
    <cellStyle name="SAPBEXaggData 6 2 3 7 2" xfId="1950"/>
    <cellStyle name="SAPBEXaggData 6 2 3 7 2 2" xfId="1951"/>
    <cellStyle name="SAPBEXaggData 6 2 3 7 2 2 2" xfId="24724"/>
    <cellStyle name="SAPBEXaggData 6 2 3 7 2 2 3" xfId="24725"/>
    <cellStyle name="SAPBEXaggData 6 2 3 7 2 3" xfId="1952"/>
    <cellStyle name="SAPBEXaggData 6 2 3 7 2 3 2" xfId="24726"/>
    <cellStyle name="SAPBEXaggData 6 2 3 7 2 3 3" xfId="24727"/>
    <cellStyle name="SAPBEXaggData 6 2 3 7 2 4" xfId="24728"/>
    <cellStyle name="SAPBEXaggData 6 2 3 7 2 5" xfId="24729"/>
    <cellStyle name="SAPBEXaggData 6 2 3 7 3" xfId="1953"/>
    <cellStyle name="SAPBEXaggData 6 2 3 7 3 2" xfId="24730"/>
    <cellStyle name="SAPBEXaggData 6 2 3 7 3 3" xfId="24731"/>
    <cellStyle name="SAPBEXaggData 6 2 3 7 4" xfId="1954"/>
    <cellStyle name="SAPBEXaggData 6 2 3 7 4 2" xfId="24732"/>
    <cellStyle name="SAPBEXaggData 6 2 3 7 4 3" xfId="24733"/>
    <cellStyle name="SAPBEXaggData 6 2 3 7 5" xfId="24734"/>
    <cellStyle name="SAPBEXaggData 6 2 3 7 6" xfId="24735"/>
    <cellStyle name="SAPBEXaggData 6 2 3 8" xfId="1955"/>
    <cellStyle name="SAPBEXaggData 6 2 3 8 2" xfId="1956"/>
    <cellStyle name="SAPBEXaggData 6 2 3 8 2 2" xfId="24736"/>
    <cellStyle name="SAPBEXaggData 6 2 3 8 2 3" xfId="24737"/>
    <cellStyle name="SAPBEXaggData 6 2 3 8 3" xfId="1957"/>
    <cellStyle name="SAPBEXaggData 6 2 3 8 3 2" xfId="24738"/>
    <cellStyle name="SAPBEXaggData 6 2 3 8 3 3" xfId="24739"/>
    <cellStyle name="SAPBEXaggData 6 2 3 8 4" xfId="24740"/>
    <cellStyle name="SAPBEXaggData 6 2 3 8 5" xfId="24741"/>
    <cellStyle name="SAPBEXaggData 6 2 3 9" xfId="1958"/>
    <cellStyle name="SAPBEXaggData 6 2 3 9 2" xfId="1959"/>
    <cellStyle name="SAPBEXaggData 6 2 3 9 2 2" xfId="24742"/>
    <cellStyle name="SAPBEXaggData 6 2 3 9 2 3" xfId="24743"/>
    <cellStyle name="SAPBEXaggData 6 2 3 9 3" xfId="1960"/>
    <cellStyle name="SAPBEXaggData 6 2 3 9 3 2" xfId="24744"/>
    <cellStyle name="SAPBEXaggData 6 2 3 9 3 3" xfId="24745"/>
    <cellStyle name="SAPBEXaggData 6 2 3 9 4" xfId="24746"/>
    <cellStyle name="SAPBEXaggData 6 2 3 9 5" xfId="24747"/>
    <cellStyle name="SAPBEXaggData 6 2 4" xfId="1961"/>
    <cellStyle name="SAPBEXaggData 6 2 4 2" xfId="1962"/>
    <cellStyle name="SAPBEXaggData 6 2 4 2 2" xfId="1963"/>
    <cellStyle name="SAPBEXaggData 6 2 4 2 2 2" xfId="24748"/>
    <cellStyle name="SAPBEXaggData 6 2 4 2 2 2 2" xfId="24749"/>
    <cellStyle name="SAPBEXaggData 6 2 4 2 2 2 2 2" xfId="24750"/>
    <cellStyle name="SAPBEXaggData 6 2 4 2 2 2 3" xfId="24751"/>
    <cellStyle name="SAPBEXaggData 6 2 4 2 2 3" xfId="24752"/>
    <cellStyle name="SAPBEXaggData 6 2 4 2 2 3 2" xfId="24753"/>
    <cellStyle name="SAPBEXaggData 6 2 4 2 2 3 3" xfId="24754"/>
    <cellStyle name="SAPBEXaggData 6 2 4 2 2 4" xfId="24755"/>
    <cellStyle name="SAPBEXaggData 6 2 4 2 2 4 2" xfId="24756"/>
    <cellStyle name="SAPBEXaggData 6 2 4 2 2 4 3" xfId="24757"/>
    <cellStyle name="SAPBEXaggData 6 2 4 2 2 5" xfId="24758"/>
    <cellStyle name="SAPBEXaggData 6 2 4 2 2 5 2" xfId="24759"/>
    <cellStyle name="SAPBEXaggData 6 2 4 2 2 6" xfId="24760"/>
    <cellStyle name="SAPBEXaggData 6 2 4 2 2 7" xfId="24761"/>
    <cellStyle name="SAPBEXaggData 6 2 4 2 2 8" xfId="24762"/>
    <cellStyle name="SAPBEXaggData 6 2 4 2 2 9" xfId="24763"/>
    <cellStyle name="SAPBEXaggData 6 2 4 2 3" xfId="24764"/>
    <cellStyle name="SAPBEXaggData 6 2 4 2 3 2" xfId="24765"/>
    <cellStyle name="SAPBEXaggData 6 2 4 2 3 2 2" xfId="24766"/>
    <cellStyle name="SAPBEXaggData 6 2 4 2 3 3" xfId="24767"/>
    <cellStyle name="SAPBEXaggData 6 2 4 2 4" xfId="24768"/>
    <cellStyle name="SAPBEXaggData 6 2 4 2 4 2" xfId="24769"/>
    <cellStyle name="SAPBEXaggData 6 2 4 2 4 3" xfId="24770"/>
    <cellStyle name="SAPBEXaggData 6 2 4 2 5" xfId="24771"/>
    <cellStyle name="SAPBEXaggData 6 2 4 2 6" xfId="24772"/>
    <cellStyle name="SAPBEXaggData 6 2 4 3" xfId="1964"/>
    <cellStyle name="SAPBEXaggData 6 2 4 3 2" xfId="24773"/>
    <cellStyle name="SAPBEXaggData 6 2 4 3 2 2" xfId="24774"/>
    <cellStyle name="SAPBEXaggData 6 2 4 3 2 2 2" xfId="24775"/>
    <cellStyle name="SAPBEXaggData 6 2 4 3 2 3" xfId="24776"/>
    <cellStyle name="SAPBEXaggData 6 2 4 3 3" xfId="24777"/>
    <cellStyle name="SAPBEXaggData 6 2 4 3 3 2" xfId="24778"/>
    <cellStyle name="SAPBEXaggData 6 2 4 3 3 3" xfId="24779"/>
    <cellStyle name="SAPBEXaggData 6 2 4 3 4" xfId="24780"/>
    <cellStyle name="SAPBEXaggData 6 2 4 3 4 2" xfId="24781"/>
    <cellStyle name="SAPBEXaggData 6 2 4 3 4 3" xfId="24782"/>
    <cellStyle name="SAPBEXaggData 6 2 4 3 5" xfId="24783"/>
    <cellStyle name="SAPBEXaggData 6 2 4 3 5 2" xfId="24784"/>
    <cellStyle name="SAPBEXaggData 6 2 4 3 5 3" xfId="24785"/>
    <cellStyle name="SAPBEXaggData 6 2 4 3 6" xfId="24786"/>
    <cellStyle name="SAPBEXaggData 6 2 4 3 6 2" xfId="24787"/>
    <cellStyle name="SAPBEXaggData 6 2 4 3 7" xfId="24788"/>
    <cellStyle name="SAPBEXaggData 6 2 4 3 8" xfId="24789"/>
    <cellStyle name="SAPBEXaggData 6 2 4 3 9" xfId="24790"/>
    <cellStyle name="SAPBEXaggData 6 2 4 4" xfId="1965"/>
    <cellStyle name="SAPBEXaggData 6 2 4 4 2" xfId="24791"/>
    <cellStyle name="SAPBEXaggData 6 2 4 4 2 2" xfId="24792"/>
    <cellStyle name="SAPBEXaggData 6 2 4 4 3" xfId="24793"/>
    <cellStyle name="SAPBEXaggData 6 2 4 5" xfId="24794"/>
    <cellStyle name="SAPBEXaggData 6 2 4 5 2" xfId="24795"/>
    <cellStyle name="SAPBEXaggData 6 2 4 5 3" xfId="24796"/>
    <cellStyle name="SAPBEXaggData 6 2 4 6" xfId="24797"/>
    <cellStyle name="SAPBEXaggData 6 2 5" xfId="1966"/>
    <cellStyle name="SAPBEXaggData 6 2 5 2" xfId="1967"/>
    <cellStyle name="SAPBEXaggData 6 2 5 2 2" xfId="24798"/>
    <cellStyle name="SAPBEXaggData 6 2 5 2 2 2" xfId="24799"/>
    <cellStyle name="SAPBEXaggData 6 2 5 2 2 2 2" xfId="24800"/>
    <cellStyle name="SAPBEXaggData 6 2 5 2 2 3" xfId="24801"/>
    <cellStyle name="SAPBEXaggData 6 2 5 2 3" xfId="24802"/>
    <cellStyle name="SAPBEXaggData 6 2 5 2 3 2" xfId="24803"/>
    <cellStyle name="SAPBEXaggData 6 2 5 2 3 2 2" xfId="24804"/>
    <cellStyle name="SAPBEXaggData 6 2 5 2 3 3" xfId="24805"/>
    <cellStyle name="SAPBEXaggData 6 2 5 2 4" xfId="24806"/>
    <cellStyle name="SAPBEXaggData 6 2 5 2 4 2" xfId="24807"/>
    <cellStyle name="SAPBEXaggData 6 2 5 2 4 3" xfId="24808"/>
    <cellStyle name="SAPBEXaggData 6 2 5 2 5" xfId="24809"/>
    <cellStyle name="SAPBEXaggData 6 2 5 2 5 2" xfId="24810"/>
    <cellStyle name="SAPBEXaggData 6 2 5 2 6" xfId="24811"/>
    <cellStyle name="SAPBEXaggData 6 2 5 2 7" xfId="24812"/>
    <cellStyle name="SAPBEXaggData 6 2 5 2 8" xfId="24813"/>
    <cellStyle name="SAPBEXaggData 6 2 5 2 9" xfId="24814"/>
    <cellStyle name="SAPBEXaggData 6 2 5 3" xfId="1968"/>
    <cellStyle name="SAPBEXaggData 6 2 5 3 2" xfId="24815"/>
    <cellStyle name="SAPBEXaggData 6 2 5 3 2 2" xfId="24816"/>
    <cellStyle name="SAPBEXaggData 6 2 5 3 3" xfId="24817"/>
    <cellStyle name="SAPBEXaggData 6 2 5 4" xfId="1969"/>
    <cellStyle name="SAPBEXaggData 6 2 5 4 2" xfId="24818"/>
    <cellStyle name="SAPBEXaggData 6 2 5 4 3" xfId="24819"/>
    <cellStyle name="SAPBEXaggData 6 2 5 5" xfId="24820"/>
    <cellStyle name="SAPBEXaggData 6 2 5 6" xfId="24821"/>
    <cellStyle name="SAPBEXaggData 6 2 6" xfId="1970"/>
    <cellStyle name="SAPBEXaggData 6 2 6 10" xfId="24822"/>
    <cellStyle name="SAPBEXaggData 6 2 6 11" xfId="24823"/>
    <cellStyle name="SAPBEXaggData 6 2 6 2" xfId="1971"/>
    <cellStyle name="SAPBEXaggData 6 2 6 2 10" xfId="24824"/>
    <cellStyle name="SAPBEXaggData 6 2 6 2 2" xfId="1972"/>
    <cellStyle name="SAPBEXaggData 6 2 6 2 2 2" xfId="24825"/>
    <cellStyle name="SAPBEXaggData 6 2 6 2 2 2 2" xfId="24826"/>
    <cellStyle name="SAPBEXaggData 6 2 6 2 2 3" xfId="24827"/>
    <cellStyle name="SAPBEXaggData 6 2 6 2 3" xfId="24828"/>
    <cellStyle name="SAPBEXaggData 6 2 6 2 3 2" xfId="24829"/>
    <cellStyle name="SAPBEXaggData 6 2 6 2 3 2 2" xfId="24830"/>
    <cellStyle name="SAPBEXaggData 6 2 6 2 3 3" xfId="24831"/>
    <cellStyle name="SAPBEXaggData 6 2 6 2 4" xfId="24832"/>
    <cellStyle name="SAPBEXaggData 6 2 6 2 4 2" xfId="24833"/>
    <cellStyle name="SAPBEXaggData 6 2 6 2 4 3" xfId="24834"/>
    <cellStyle name="SAPBEXaggData 6 2 6 2 5" xfId="24835"/>
    <cellStyle name="SAPBEXaggData 6 2 6 2 5 2" xfId="24836"/>
    <cellStyle name="SAPBEXaggData 6 2 6 2 5 3" xfId="24837"/>
    <cellStyle name="SAPBEXaggData 6 2 6 2 6" xfId="24838"/>
    <cellStyle name="SAPBEXaggData 6 2 6 2 6 2" xfId="24839"/>
    <cellStyle name="SAPBEXaggData 6 2 6 2 7" xfId="24840"/>
    <cellStyle name="SAPBEXaggData 6 2 6 2 8" xfId="24841"/>
    <cellStyle name="SAPBEXaggData 6 2 6 2 9" xfId="24842"/>
    <cellStyle name="SAPBEXaggData 6 2 6 3" xfId="1973"/>
    <cellStyle name="SAPBEXaggData 6 2 6 3 2" xfId="24843"/>
    <cellStyle name="SAPBEXaggData 6 2 6 3 2 2" xfId="24844"/>
    <cellStyle name="SAPBEXaggData 6 2 6 3 3" xfId="24845"/>
    <cellStyle name="SAPBEXaggData 6 2 6 4" xfId="24846"/>
    <cellStyle name="SAPBEXaggData 6 2 6 4 2" xfId="24847"/>
    <cellStyle name="SAPBEXaggData 6 2 6 4 2 2" xfId="24848"/>
    <cellStyle name="SAPBEXaggData 6 2 6 4 3" xfId="24849"/>
    <cellStyle name="SAPBEXaggData 6 2 6 5" xfId="24850"/>
    <cellStyle name="SAPBEXaggData 6 2 6 5 2" xfId="24851"/>
    <cellStyle name="SAPBEXaggData 6 2 6 5 3" xfId="24852"/>
    <cellStyle name="SAPBEXaggData 6 2 6 6" xfId="24853"/>
    <cellStyle name="SAPBEXaggData 6 2 6 6 2" xfId="24854"/>
    <cellStyle name="SAPBEXaggData 6 2 6 6 3" xfId="24855"/>
    <cellStyle name="SAPBEXaggData 6 2 6 7" xfId="24856"/>
    <cellStyle name="SAPBEXaggData 6 2 6 7 2" xfId="24857"/>
    <cellStyle name="SAPBEXaggData 6 2 6 8" xfId="24858"/>
    <cellStyle name="SAPBEXaggData 6 2 6 9" xfId="24859"/>
    <cellStyle name="SAPBEXaggData 6 2 7" xfId="1974"/>
    <cellStyle name="SAPBEXaggData 6 2 7 10" xfId="24860"/>
    <cellStyle name="SAPBEXaggData 6 2 7 11" xfId="24861"/>
    <cellStyle name="SAPBEXaggData 6 2 7 2" xfId="1975"/>
    <cellStyle name="SAPBEXaggData 6 2 7 2 10" xfId="24862"/>
    <cellStyle name="SAPBEXaggData 6 2 7 2 2" xfId="1976"/>
    <cellStyle name="SAPBEXaggData 6 2 7 2 2 2" xfId="24863"/>
    <cellStyle name="SAPBEXaggData 6 2 7 2 2 2 2" xfId="24864"/>
    <cellStyle name="SAPBEXaggData 6 2 7 2 2 3" xfId="24865"/>
    <cellStyle name="SAPBEXaggData 6 2 7 2 3" xfId="1977"/>
    <cellStyle name="SAPBEXaggData 6 2 7 2 3 2" xfId="24866"/>
    <cellStyle name="SAPBEXaggData 6 2 7 2 3 2 2" xfId="24867"/>
    <cellStyle name="SAPBEXaggData 6 2 7 2 3 3" xfId="24868"/>
    <cellStyle name="SAPBEXaggData 6 2 7 2 4" xfId="24869"/>
    <cellStyle name="SAPBEXaggData 6 2 7 2 4 2" xfId="24870"/>
    <cellStyle name="SAPBEXaggData 6 2 7 2 4 3" xfId="24871"/>
    <cellStyle name="SAPBEXaggData 6 2 7 2 5" xfId="24872"/>
    <cellStyle name="SAPBEXaggData 6 2 7 2 5 2" xfId="24873"/>
    <cellStyle name="SAPBEXaggData 6 2 7 2 5 3" xfId="24874"/>
    <cellStyle name="SAPBEXaggData 6 2 7 2 6" xfId="24875"/>
    <cellStyle name="SAPBEXaggData 6 2 7 2 6 2" xfId="24876"/>
    <cellStyle name="SAPBEXaggData 6 2 7 2 6 3" xfId="24877"/>
    <cellStyle name="SAPBEXaggData 6 2 7 2 7" xfId="24878"/>
    <cellStyle name="SAPBEXaggData 6 2 7 2 7 2" xfId="24879"/>
    <cellStyle name="SAPBEXaggData 6 2 7 2 8" xfId="24880"/>
    <cellStyle name="SAPBEXaggData 6 2 7 2 9" xfId="24881"/>
    <cellStyle name="SAPBEXaggData 6 2 7 3" xfId="1978"/>
    <cellStyle name="SAPBEXaggData 6 2 7 3 2" xfId="24882"/>
    <cellStyle name="SAPBEXaggData 6 2 7 3 2 2" xfId="24883"/>
    <cellStyle name="SAPBEXaggData 6 2 7 3 3" xfId="24884"/>
    <cellStyle name="SAPBEXaggData 6 2 7 4" xfId="1979"/>
    <cellStyle name="SAPBEXaggData 6 2 7 4 2" xfId="24885"/>
    <cellStyle name="SAPBEXaggData 6 2 7 4 2 2" xfId="24886"/>
    <cellStyle name="SAPBEXaggData 6 2 7 4 3" xfId="24887"/>
    <cellStyle name="SAPBEXaggData 6 2 7 5" xfId="24888"/>
    <cellStyle name="SAPBEXaggData 6 2 7 5 2" xfId="24889"/>
    <cellStyle name="SAPBEXaggData 6 2 7 5 3" xfId="24890"/>
    <cellStyle name="SAPBEXaggData 6 2 7 6" xfId="24891"/>
    <cellStyle name="SAPBEXaggData 6 2 7 6 2" xfId="24892"/>
    <cellStyle name="SAPBEXaggData 6 2 7 6 3" xfId="24893"/>
    <cellStyle name="SAPBEXaggData 6 2 7 7" xfId="24894"/>
    <cellStyle name="SAPBEXaggData 6 2 7 7 2" xfId="24895"/>
    <cellStyle name="SAPBEXaggData 6 2 7 7 3" xfId="24896"/>
    <cellStyle name="SAPBEXaggData 6 2 7 8" xfId="24897"/>
    <cellStyle name="SAPBEXaggData 6 2 7 8 2" xfId="24898"/>
    <cellStyle name="SAPBEXaggData 6 2 7 9" xfId="24899"/>
    <cellStyle name="SAPBEXaggData 6 2 8" xfId="1980"/>
    <cellStyle name="SAPBEXaggData 6 2 8 2" xfId="1981"/>
    <cellStyle name="SAPBEXaggData 6 2 8 2 2" xfId="1982"/>
    <cellStyle name="SAPBEXaggData 6 2 8 2 2 2" xfId="24900"/>
    <cellStyle name="SAPBEXaggData 6 2 8 2 2 3" xfId="24901"/>
    <cellStyle name="SAPBEXaggData 6 2 8 2 3" xfId="1983"/>
    <cellStyle name="SAPBEXaggData 6 2 8 2 3 2" xfId="24902"/>
    <cellStyle name="SAPBEXaggData 6 2 8 2 3 3" xfId="24903"/>
    <cellStyle name="SAPBEXaggData 6 2 8 2 4" xfId="24904"/>
    <cellStyle name="SAPBEXaggData 6 2 8 2 5" xfId="24905"/>
    <cellStyle name="SAPBEXaggData 6 2 8 3" xfId="1984"/>
    <cellStyle name="SAPBEXaggData 6 2 8 3 2" xfId="24906"/>
    <cellStyle name="SAPBEXaggData 6 2 8 3 3" xfId="24907"/>
    <cellStyle name="SAPBEXaggData 6 2 8 4" xfId="1985"/>
    <cellStyle name="SAPBEXaggData 6 2 8 4 2" xfId="24908"/>
    <cellStyle name="SAPBEXaggData 6 2 8 4 3" xfId="24909"/>
    <cellStyle name="SAPBEXaggData 6 2 8 5" xfId="24910"/>
    <cellStyle name="SAPBEXaggData 6 2 8 5 2" xfId="24911"/>
    <cellStyle name="SAPBEXaggData 6 2 8 6" xfId="24912"/>
    <cellStyle name="SAPBEXaggData 6 2 8 7" xfId="24913"/>
    <cellStyle name="SAPBEXaggData 6 2 9" xfId="1986"/>
    <cellStyle name="SAPBEXaggData 6 2 9 2" xfId="1987"/>
    <cellStyle name="SAPBEXaggData 6 2 9 2 2" xfId="1988"/>
    <cellStyle name="SAPBEXaggData 6 2 9 2 2 2" xfId="24914"/>
    <cellStyle name="SAPBEXaggData 6 2 9 2 2 3" xfId="24915"/>
    <cellStyle name="SAPBEXaggData 6 2 9 2 3" xfId="1989"/>
    <cellStyle name="SAPBEXaggData 6 2 9 2 3 2" xfId="24916"/>
    <cellStyle name="SAPBEXaggData 6 2 9 2 3 3" xfId="24917"/>
    <cellStyle name="SAPBEXaggData 6 2 9 2 4" xfId="24918"/>
    <cellStyle name="SAPBEXaggData 6 2 9 2 5" xfId="24919"/>
    <cellStyle name="SAPBEXaggData 6 2 9 3" xfId="1990"/>
    <cellStyle name="SAPBEXaggData 6 2 9 3 2" xfId="24920"/>
    <cellStyle name="SAPBEXaggData 6 2 9 3 3" xfId="24921"/>
    <cellStyle name="SAPBEXaggData 6 2 9 4" xfId="1991"/>
    <cellStyle name="SAPBEXaggData 6 2 9 4 2" xfId="24922"/>
    <cellStyle name="SAPBEXaggData 6 2 9 4 3" xfId="24923"/>
    <cellStyle name="SAPBEXaggData 6 2 9 5" xfId="24924"/>
    <cellStyle name="SAPBEXaggData 6 2 9 6" xfId="24925"/>
    <cellStyle name="SAPBEXaggData 6 3" xfId="24926"/>
    <cellStyle name="SAPBEXaggData 6 3 2" xfId="24927"/>
    <cellStyle name="SAPBEXaggData 6 3 3" xfId="24928"/>
    <cellStyle name="SAPBEXaggData 6 4" xfId="24929"/>
    <cellStyle name="SAPBEXaggData 7" xfId="1992"/>
    <cellStyle name="SAPBEXaggData 7 2" xfId="1993"/>
    <cellStyle name="SAPBEXaggData 7 2 10" xfId="1994"/>
    <cellStyle name="SAPBEXaggData 7 2 10 2" xfId="1995"/>
    <cellStyle name="SAPBEXaggData 7 2 10 2 2" xfId="24930"/>
    <cellStyle name="SAPBEXaggData 7 2 10 2 3" xfId="24931"/>
    <cellStyle name="SAPBEXaggData 7 2 10 3" xfId="1996"/>
    <cellStyle name="SAPBEXaggData 7 2 10 3 2" xfId="24932"/>
    <cellStyle name="SAPBEXaggData 7 2 10 3 3" xfId="24933"/>
    <cellStyle name="SAPBEXaggData 7 2 10 4" xfId="24934"/>
    <cellStyle name="SAPBEXaggData 7 2 10 5" xfId="24935"/>
    <cellStyle name="SAPBEXaggData 7 2 11" xfId="1997"/>
    <cellStyle name="SAPBEXaggData 7 2 11 2" xfId="1998"/>
    <cellStyle name="SAPBEXaggData 7 2 11 2 2" xfId="24936"/>
    <cellStyle name="SAPBEXaggData 7 2 11 2 3" xfId="24937"/>
    <cellStyle name="SAPBEXaggData 7 2 11 3" xfId="1999"/>
    <cellStyle name="SAPBEXaggData 7 2 11 3 2" xfId="24938"/>
    <cellStyle name="SAPBEXaggData 7 2 11 3 3" xfId="24939"/>
    <cellStyle name="SAPBEXaggData 7 2 11 4" xfId="24940"/>
    <cellStyle name="SAPBEXaggData 7 2 11 5" xfId="24941"/>
    <cellStyle name="SAPBEXaggData 7 2 12" xfId="2000"/>
    <cellStyle name="SAPBEXaggData 7 2 12 2" xfId="2001"/>
    <cellStyle name="SAPBEXaggData 7 2 12 2 2" xfId="24942"/>
    <cellStyle name="SAPBEXaggData 7 2 12 2 3" xfId="24943"/>
    <cellStyle name="SAPBEXaggData 7 2 12 3" xfId="2002"/>
    <cellStyle name="SAPBEXaggData 7 2 12 3 2" xfId="24944"/>
    <cellStyle name="SAPBEXaggData 7 2 12 3 3" xfId="24945"/>
    <cellStyle name="SAPBEXaggData 7 2 12 4" xfId="24946"/>
    <cellStyle name="SAPBEXaggData 7 2 12 5" xfId="24947"/>
    <cellStyle name="SAPBEXaggData 7 2 13" xfId="24948"/>
    <cellStyle name="SAPBEXaggData 7 2 13 2" xfId="24949"/>
    <cellStyle name="SAPBEXaggData 7 2 13 3" xfId="24950"/>
    <cellStyle name="SAPBEXaggData 7 2 14" xfId="24951"/>
    <cellStyle name="SAPBEXaggData 7 2 2" xfId="2003"/>
    <cellStyle name="SAPBEXaggData 7 2 2 10" xfId="2004"/>
    <cellStyle name="SAPBEXaggData 7 2 2 10 2" xfId="2005"/>
    <cellStyle name="SAPBEXaggData 7 2 2 10 2 2" xfId="24952"/>
    <cellStyle name="SAPBEXaggData 7 2 2 10 2 3" xfId="24953"/>
    <cellStyle name="SAPBEXaggData 7 2 2 10 3" xfId="2006"/>
    <cellStyle name="SAPBEXaggData 7 2 2 10 3 2" xfId="24954"/>
    <cellStyle name="SAPBEXaggData 7 2 2 10 3 3" xfId="24955"/>
    <cellStyle name="SAPBEXaggData 7 2 2 10 4" xfId="24956"/>
    <cellStyle name="SAPBEXaggData 7 2 2 10 5" xfId="24957"/>
    <cellStyle name="SAPBEXaggData 7 2 2 11" xfId="24958"/>
    <cellStyle name="SAPBEXaggData 7 2 2 11 2" xfId="24959"/>
    <cellStyle name="SAPBEXaggData 7 2 2 11 3" xfId="24960"/>
    <cellStyle name="SAPBEXaggData 7 2 2 12" xfId="24961"/>
    <cellStyle name="SAPBEXaggData 7 2 2 2" xfId="2007"/>
    <cellStyle name="SAPBEXaggData 7 2 2 2 2" xfId="2008"/>
    <cellStyle name="SAPBEXaggData 7 2 2 2 2 2" xfId="2009"/>
    <cellStyle name="SAPBEXaggData 7 2 2 2 2 2 2" xfId="24962"/>
    <cellStyle name="SAPBEXaggData 7 2 2 2 2 2 2 2" xfId="24963"/>
    <cellStyle name="SAPBEXaggData 7 2 2 2 2 2 2 2 2" xfId="24964"/>
    <cellStyle name="SAPBEXaggData 7 2 2 2 2 2 2 3" xfId="24965"/>
    <cellStyle name="SAPBEXaggData 7 2 2 2 2 2 3" xfId="24966"/>
    <cellStyle name="SAPBEXaggData 7 2 2 2 2 2 3 2" xfId="24967"/>
    <cellStyle name="SAPBEXaggData 7 2 2 2 2 2 3 3" xfId="24968"/>
    <cellStyle name="SAPBEXaggData 7 2 2 2 2 2 4" xfId="24969"/>
    <cellStyle name="SAPBEXaggData 7 2 2 2 2 2 4 2" xfId="24970"/>
    <cellStyle name="SAPBEXaggData 7 2 2 2 2 2 4 3" xfId="24971"/>
    <cellStyle name="SAPBEXaggData 7 2 2 2 2 2 5" xfId="24972"/>
    <cellStyle name="SAPBEXaggData 7 2 2 2 2 2 5 2" xfId="24973"/>
    <cellStyle name="SAPBEXaggData 7 2 2 2 2 2 6" xfId="24974"/>
    <cellStyle name="SAPBEXaggData 7 2 2 2 2 2 7" xfId="24975"/>
    <cellStyle name="SAPBEXaggData 7 2 2 2 2 2 8" xfId="24976"/>
    <cellStyle name="SAPBEXaggData 7 2 2 2 2 2 9" xfId="24977"/>
    <cellStyle name="SAPBEXaggData 7 2 2 2 2 3" xfId="24978"/>
    <cellStyle name="SAPBEXaggData 7 2 2 2 2 3 2" xfId="24979"/>
    <cellStyle name="SAPBEXaggData 7 2 2 2 2 3 2 2" xfId="24980"/>
    <cellStyle name="SAPBEXaggData 7 2 2 2 2 3 3" xfId="24981"/>
    <cellStyle name="SAPBEXaggData 7 2 2 2 2 4" xfId="24982"/>
    <cellStyle name="SAPBEXaggData 7 2 2 2 2 4 2" xfId="24983"/>
    <cellStyle name="SAPBEXaggData 7 2 2 2 2 4 3" xfId="24984"/>
    <cellStyle name="SAPBEXaggData 7 2 2 2 2 5" xfId="24985"/>
    <cellStyle name="SAPBEXaggData 7 2 2 2 2 6" xfId="24986"/>
    <cellStyle name="SAPBEXaggData 7 2 2 2 3" xfId="2010"/>
    <cellStyle name="SAPBEXaggData 7 2 2 2 3 2" xfId="24987"/>
    <cellStyle name="SAPBEXaggData 7 2 2 2 3 2 2" xfId="24988"/>
    <cellStyle name="SAPBEXaggData 7 2 2 2 3 2 2 2" xfId="24989"/>
    <cellStyle name="SAPBEXaggData 7 2 2 2 3 2 3" xfId="24990"/>
    <cellStyle name="SAPBEXaggData 7 2 2 2 3 3" xfId="24991"/>
    <cellStyle name="SAPBEXaggData 7 2 2 2 3 3 2" xfId="24992"/>
    <cellStyle name="SAPBEXaggData 7 2 2 2 3 3 3" xfId="24993"/>
    <cellStyle name="SAPBEXaggData 7 2 2 2 3 4" xfId="24994"/>
    <cellStyle name="SAPBEXaggData 7 2 2 2 3 4 2" xfId="24995"/>
    <cellStyle name="SAPBEXaggData 7 2 2 2 3 4 3" xfId="24996"/>
    <cellStyle name="SAPBEXaggData 7 2 2 2 3 5" xfId="24997"/>
    <cellStyle name="SAPBEXaggData 7 2 2 2 3 5 2" xfId="24998"/>
    <cellStyle name="SAPBEXaggData 7 2 2 2 3 5 3" xfId="24999"/>
    <cellStyle name="SAPBEXaggData 7 2 2 2 3 6" xfId="25000"/>
    <cellStyle name="SAPBEXaggData 7 2 2 2 3 6 2" xfId="25001"/>
    <cellStyle name="SAPBEXaggData 7 2 2 2 3 7" xfId="25002"/>
    <cellStyle name="SAPBEXaggData 7 2 2 2 3 8" xfId="25003"/>
    <cellStyle name="SAPBEXaggData 7 2 2 2 3 9" xfId="25004"/>
    <cellStyle name="SAPBEXaggData 7 2 2 2 4" xfId="2011"/>
    <cellStyle name="SAPBEXaggData 7 2 2 2 4 2" xfId="25005"/>
    <cellStyle name="SAPBEXaggData 7 2 2 2 4 2 2" xfId="25006"/>
    <cellStyle name="SAPBEXaggData 7 2 2 2 4 3" xfId="25007"/>
    <cellStyle name="SAPBEXaggData 7 2 2 2 5" xfId="25008"/>
    <cellStyle name="SAPBEXaggData 7 2 2 2 5 2" xfId="25009"/>
    <cellStyle name="SAPBEXaggData 7 2 2 2 5 3" xfId="25010"/>
    <cellStyle name="SAPBEXaggData 7 2 2 2 6" xfId="25011"/>
    <cellStyle name="SAPBEXaggData 7 2 2 3" xfId="2012"/>
    <cellStyle name="SAPBEXaggData 7 2 2 3 2" xfId="2013"/>
    <cellStyle name="SAPBEXaggData 7 2 2 3 2 2" xfId="25012"/>
    <cellStyle name="SAPBEXaggData 7 2 2 3 2 2 2" xfId="25013"/>
    <cellStyle name="SAPBEXaggData 7 2 2 3 2 2 2 2" xfId="25014"/>
    <cellStyle name="SAPBEXaggData 7 2 2 3 2 2 3" xfId="25015"/>
    <cellStyle name="SAPBEXaggData 7 2 2 3 2 3" xfId="25016"/>
    <cellStyle name="SAPBEXaggData 7 2 2 3 2 3 2" xfId="25017"/>
    <cellStyle name="SAPBEXaggData 7 2 2 3 2 3 2 2" xfId="25018"/>
    <cellStyle name="SAPBEXaggData 7 2 2 3 2 3 3" xfId="25019"/>
    <cellStyle name="SAPBEXaggData 7 2 2 3 2 4" xfId="25020"/>
    <cellStyle name="SAPBEXaggData 7 2 2 3 2 4 2" xfId="25021"/>
    <cellStyle name="SAPBEXaggData 7 2 2 3 2 4 3" xfId="25022"/>
    <cellStyle name="SAPBEXaggData 7 2 2 3 2 5" xfId="25023"/>
    <cellStyle name="SAPBEXaggData 7 2 2 3 2 5 2" xfId="25024"/>
    <cellStyle name="SAPBEXaggData 7 2 2 3 2 6" xfId="25025"/>
    <cellStyle name="SAPBEXaggData 7 2 2 3 2 7" xfId="25026"/>
    <cellStyle name="SAPBEXaggData 7 2 2 3 2 8" xfId="25027"/>
    <cellStyle name="SAPBEXaggData 7 2 2 3 2 9" xfId="25028"/>
    <cellStyle name="SAPBEXaggData 7 2 2 3 3" xfId="2014"/>
    <cellStyle name="SAPBEXaggData 7 2 2 3 3 2" xfId="25029"/>
    <cellStyle name="SAPBEXaggData 7 2 2 3 3 2 2" xfId="25030"/>
    <cellStyle name="SAPBEXaggData 7 2 2 3 3 3" xfId="25031"/>
    <cellStyle name="SAPBEXaggData 7 2 2 3 4" xfId="2015"/>
    <cellStyle name="SAPBEXaggData 7 2 2 3 4 2" xfId="25032"/>
    <cellStyle name="SAPBEXaggData 7 2 2 3 4 3" xfId="25033"/>
    <cellStyle name="SAPBEXaggData 7 2 2 3 5" xfId="25034"/>
    <cellStyle name="SAPBEXaggData 7 2 2 3 6" xfId="25035"/>
    <cellStyle name="SAPBEXaggData 7 2 2 4" xfId="2016"/>
    <cellStyle name="SAPBEXaggData 7 2 2 4 10" xfId="25036"/>
    <cellStyle name="SAPBEXaggData 7 2 2 4 11" xfId="25037"/>
    <cellStyle name="SAPBEXaggData 7 2 2 4 2" xfId="2017"/>
    <cellStyle name="SAPBEXaggData 7 2 2 4 2 10" xfId="25038"/>
    <cellStyle name="SAPBEXaggData 7 2 2 4 2 2" xfId="2018"/>
    <cellStyle name="SAPBEXaggData 7 2 2 4 2 2 2" xfId="25039"/>
    <cellStyle name="SAPBEXaggData 7 2 2 4 2 2 2 2" xfId="25040"/>
    <cellStyle name="SAPBEXaggData 7 2 2 4 2 2 3" xfId="25041"/>
    <cellStyle name="SAPBEXaggData 7 2 2 4 2 3" xfId="25042"/>
    <cellStyle name="SAPBEXaggData 7 2 2 4 2 3 2" xfId="25043"/>
    <cellStyle name="SAPBEXaggData 7 2 2 4 2 3 2 2" xfId="25044"/>
    <cellStyle name="SAPBEXaggData 7 2 2 4 2 3 3" xfId="25045"/>
    <cellStyle name="SAPBEXaggData 7 2 2 4 2 4" xfId="25046"/>
    <cellStyle name="SAPBEXaggData 7 2 2 4 2 4 2" xfId="25047"/>
    <cellStyle name="SAPBEXaggData 7 2 2 4 2 4 3" xfId="25048"/>
    <cellStyle name="SAPBEXaggData 7 2 2 4 2 5" xfId="25049"/>
    <cellStyle name="SAPBEXaggData 7 2 2 4 2 5 2" xfId="25050"/>
    <cellStyle name="SAPBEXaggData 7 2 2 4 2 5 3" xfId="25051"/>
    <cellStyle name="SAPBEXaggData 7 2 2 4 2 6" xfId="25052"/>
    <cellStyle name="SAPBEXaggData 7 2 2 4 2 6 2" xfId="25053"/>
    <cellStyle name="SAPBEXaggData 7 2 2 4 2 7" xfId="25054"/>
    <cellStyle name="SAPBEXaggData 7 2 2 4 2 8" xfId="25055"/>
    <cellStyle name="SAPBEXaggData 7 2 2 4 2 9" xfId="25056"/>
    <cellStyle name="SAPBEXaggData 7 2 2 4 3" xfId="2019"/>
    <cellStyle name="SAPBEXaggData 7 2 2 4 3 2" xfId="25057"/>
    <cellStyle name="SAPBEXaggData 7 2 2 4 3 2 2" xfId="25058"/>
    <cellStyle name="SAPBEXaggData 7 2 2 4 3 3" xfId="25059"/>
    <cellStyle name="SAPBEXaggData 7 2 2 4 4" xfId="25060"/>
    <cellStyle name="SAPBEXaggData 7 2 2 4 4 2" xfId="25061"/>
    <cellStyle name="SAPBEXaggData 7 2 2 4 4 2 2" xfId="25062"/>
    <cellStyle name="SAPBEXaggData 7 2 2 4 4 3" xfId="25063"/>
    <cellStyle name="SAPBEXaggData 7 2 2 4 5" xfId="25064"/>
    <cellStyle name="SAPBEXaggData 7 2 2 4 5 2" xfId="25065"/>
    <cellStyle name="SAPBEXaggData 7 2 2 4 5 3" xfId="25066"/>
    <cellStyle name="SAPBEXaggData 7 2 2 4 6" xfId="25067"/>
    <cellStyle name="SAPBEXaggData 7 2 2 4 6 2" xfId="25068"/>
    <cellStyle name="SAPBEXaggData 7 2 2 4 6 3" xfId="25069"/>
    <cellStyle name="SAPBEXaggData 7 2 2 4 7" xfId="25070"/>
    <cellStyle name="SAPBEXaggData 7 2 2 4 7 2" xfId="25071"/>
    <cellStyle name="SAPBEXaggData 7 2 2 4 8" xfId="25072"/>
    <cellStyle name="SAPBEXaggData 7 2 2 4 9" xfId="25073"/>
    <cellStyle name="SAPBEXaggData 7 2 2 5" xfId="2020"/>
    <cellStyle name="SAPBEXaggData 7 2 2 5 10" xfId="25074"/>
    <cellStyle name="SAPBEXaggData 7 2 2 5 11" xfId="25075"/>
    <cellStyle name="SAPBEXaggData 7 2 2 5 2" xfId="2021"/>
    <cellStyle name="SAPBEXaggData 7 2 2 5 2 10" xfId="25076"/>
    <cellStyle name="SAPBEXaggData 7 2 2 5 2 2" xfId="2022"/>
    <cellStyle name="SAPBEXaggData 7 2 2 5 2 2 2" xfId="25077"/>
    <cellStyle name="SAPBEXaggData 7 2 2 5 2 2 2 2" xfId="25078"/>
    <cellStyle name="SAPBEXaggData 7 2 2 5 2 2 3" xfId="25079"/>
    <cellStyle name="SAPBEXaggData 7 2 2 5 2 3" xfId="2023"/>
    <cellStyle name="SAPBEXaggData 7 2 2 5 2 3 2" xfId="25080"/>
    <cellStyle name="SAPBEXaggData 7 2 2 5 2 3 2 2" xfId="25081"/>
    <cellStyle name="SAPBEXaggData 7 2 2 5 2 3 3" xfId="25082"/>
    <cellStyle name="SAPBEXaggData 7 2 2 5 2 4" xfId="25083"/>
    <cellStyle name="SAPBEXaggData 7 2 2 5 2 4 2" xfId="25084"/>
    <cellStyle name="SAPBEXaggData 7 2 2 5 2 4 3" xfId="25085"/>
    <cellStyle name="SAPBEXaggData 7 2 2 5 2 5" xfId="25086"/>
    <cellStyle name="SAPBEXaggData 7 2 2 5 2 5 2" xfId="25087"/>
    <cellStyle name="SAPBEXaggData 7 2 2 5 2 5 3" xfId="25088"/>
    <cellStyle name="SAPBEXaggData 7 2 2 5 2 6" xfId="25089"/>
    <cellStyle name="SAPBEXaggData 7 2 2 5 2 6 2" xfId="25090"/>
    <cellStyle name="SAPBEXaggData 7 2 2 5 2 6 3" xfId="25091"/>
    <cellStyle name="SAPBEXaggData 7 2 2 5 2 7" xfId="25092"/>
    <cellStyle name="SAPBEXaggData 7 2 2 5 2 7 2" xfId="25093"/>
    <cellStyle name="SAPBEXaggData 7 2 2 5 2 8" xfId="25094"/>
    <cellStyle name="SAPBEXaggData 7 2 2 5 2 9" xfId="25095"/>
    <cellStyle name="SAPBEXaggData 7 2 2 5 3" xfId="2024"/>
    <cellStyle name="SAPBEXaggData 7 2 2 5 3 2" xfId="25096"/>
    <cellStyle name="SAPBEXaggData 7 2 2 5 3 2 2" xfId="25097"/>
    <cellStyle name="SAPBEXaggData 7 2 2 5 3 3" xfId="25098"/>
    <cellStyle name="SAPBEXaggData 7 2 2 5 4" xfId="2025"/>
    <cellStyle name="SAPBEXaggData 7 2 2 5 4 2" xfId="25099"/>
    <cellStyle name="SAPBEXaggData 7 2 2 5 4 2 2" xfId="25100"/>
    <cellStyle name="SAPBEXaggData 7 2 2 5 4 3" xfId="25101"/>
    <cellStyle name="SAPBEXaggData 7 2 2 5 5" xfId="25102"/>
    <cellStyle name="SAPBEXaggData 7 2 2 5 5 2" xfId="25103"/>
    <cellStyle name="SAPBEXaggData 7 2 2 5 5 3" xfId="25104"/>
    <cellStyle name="SAPBEXaggData 7 2 2 5 6" xfId="25105"/>
    <cellStyle name="SAPBEXaggData 7 2 2 5 6 2" xfId="25106"/>
    <cellStyle name="SAPBEXaggData 7 2 2 5 6 3" xfId="25107"/>
    <cellStyle name="SAPBEXaggData 7 2 2 5 7" xfId="25108"/>
    <cellStyle name="SAPBEXaggData 7 2 2 5 7 2" xfId="25109"/>
    <cellStyle name="SAPBEXaggData 7 2 2 5 7 3" xfId="25110"/>
    <cellStyle name="SAPBEXaggData 7 2 2 5 8" xfId="25111"/>
    <cellStyle name="SAPBEXaggData 7 2 2 5 8 2" xfId="25112"/>
    <cellStyle name="SAPBEXaggData 7 2 2 5 9" xfId="25113"/>
    <cellStyle name="SAPBEXaggData 7 2 2 6" xfId="2026"/>
    <cellStyle name="SAPBEXaggData 7 2 2 6 2" xfId="2027"/>
    <cellStyle name="SAPBEXaggData 7 2 2 6 2 2" xfId="2028"/>
    <cellStyle name="SAPBEXaggData 7 2 2 6 2 2 2" xfId="25114"/>
    <cellStyle name="SAPBEXaggData 7 2 2 6 2 2 3" xfId="25115"/>
    <cellStyle name="SAPBEXaggData 7 2 2 6 2 3" xfId="2029"/>
    <cellStyle name="SAPBEXaggData 7 2 2 6 2 3 2" xfId="25116"/>
    <cellStyle name="SAPBEXaggData 7 2 2 6 2 3 3" xfId="25117"/>
    <cellStyle name="SAPBEXaggData 7 2 2 6 2 4" xfId="25118"/>
    <cellStyle name="SAPBEXaggData 7 2 2 6 2 5" xfId="25119"/>
    <cellStyle name="SAPBEXaggData 7 2 2 6 3" xfId="2030"/>
    <cellStyle name="SAPBEXaggData 7 2 2 6 3 2" xfId="25120"/>
    <cellStyle name="SAPBEXaggData 7 2 2 6 3 3" xfId="25121"/>
    <cellStyle name="SAPBEXaggData 7 2 2 6 4" xfId="2031"/>
    <cellStyle name="SAPBEXaggData 7 2 2 6 4 2" xfId="25122"/>
    <cellStyle name="SAPBEXaggData 7 2 2 6 4 3" xfId="25123"/>
    <cellStyle name="SAPBEXaggData 7 2 2 6 5" xfId="25124"/>
    <cellStyle name="SAPBEXaggData 7 2 2 6 5 2" xfId="25125"/>
    <cellStyle name="SAPBEXaggData 7 2 2 6 6" xfId="25126"/>
    <cellStyle name="SAPBEXaggData 7 2 2 6 7" xfId="25127"/>
    <cellStyle name="SAPBEXaggData 7 2 2 7" xfId="2032"/>
    <cellStyle name="SAPBEXaggData 7 2 2 7 2" xfId="2033"/>
    <cellStyle name="SAPBEXaggData 7 2 2 7 2 2" xfId="2034"/>
    <cellStyle name="SAPBEXaggData 7 2 2 7 2 2 2" xfId="25128"/>
    <cellStyle name="SAPBEXaggData 7 2 2 7 2 2 3" xfId="25129"/>
    <cellStyle name="SAPBEXaggData 7 2 2 7 2 3" xfId="2035"/>
    <cellStyle name="SAPBEXaggData 7 2 2 7 2 3 2" xfId="25130"/>
    <cellStyle name="SAPBEXaggData 7 2 2 7 2 3 3" xfId="25131"/>
    <cellStyle name="SAPBEXaggData 7 2 2 7 2 4" xfId="25132"/>
    <cellStyle name="SAPBEXaggData 7 2 2 7 2 5" xfId="25133"/>
    <cellStyle name="SAPBEXaggData 7 2 2 7 3" xfId="2036"/>
    <cellStyle name="SAPBEXaggData 7 2 2 7 3 2" xfId="25134"/>
    <cellStyle name="SAPBEXaggData 7 2 2 7 3 3" xfId="25135"/>
    <cellStyle name="SAPBEXaggData 7 2 2 7 4" xfId="2037"/>
    <cellStyle name="SAPBEXaggData 7 2 2 7 4 2" xfId="25136"/>
    <cellStyle name="SAPBEXaggData 7 2 2 7 4 3" xfId="25137"/>
    <cellStyle name="SAPBEXaggData 7 2 2 7 5" xfId="25138"/>
    <cellStyle name="SAPBEXaggData 7 2 2 7 6" xfId="25139"/>
    <cellStyle name="SAPBEXaggData 7 2 2 8" xfId="2038"/>
    <cellStyle name="SAPBEXaggData 7 2 2 8 2" xfId="2039"/>
    <cellStyle name="SAPBEXaggData 7 2 2 8 2 2" xfId="25140"/>
    <cellStyle name="SAPBEXaggData 7 2 2 8 2 3" xfId="25141"/>
    <cellStyle name="SAPBEXaggData 7 2 2 8 3" xfId="2040"/>
    <cellStyle name="SAPBEXaggData 7 2 2 8 3 2" xfId="25142"/>
    <cellStyle name="SAPBEXaggData 7 2 2 8 3 3" xfId="25143"/>
    <cellStyle name="SAPBEXaggData 7 2 2 8 4" xfId="25144"/>
    <cellStyle name="SAPBEXaggData 7 2 2 8 5" xfId="25145"/>
    <cellStyle name="SAPBEXaggData 7 2 2 9" xfId="2041"/>
    <cellStyle name="SAPBEXaggData 7 2 2 9 2" xfId="2042"/>
    <cellStyle name="SAPBEXaggData 7 2 2 9 2 2" xfId="25146"/>
    <cellStyle name="SAPBEXaggData 7 2 2 9 2 3" xfId="25147"/>
    <cellStyle name="SAPBEXaggData 7 2 2 9 3" xfId="2043"/>
    <cellStyle name="SAPBEXaggData 7 2 2 9 3 2" xfId="25148"/>
    <cellStyle name="SAPBEXaggData 7 2 2 9 3 3" xfId="25149"/>
    <cellStyle name="SAPBEXaggData 7 2 2 9 4" xfId="25150"/>
    <cellStyle name="SAPBEXaggData 7 2 2 9 5" xfId="25151"/>
    <cellStyle name="SAPBEXaggData 7 2 3" xfId="2044"/>
    <cellStyle name="SAPBEXaggData 7 2 3 10" xfId="2045"/>
    <cellStyle name="SAPBEXaggData 7 2 3 10 2" xfId="2046"/>
    <cellStyle name="SAPBEXaggData 7 2 3 10 2 2" xfId="25152"/>
    <cellStyle name="SAPBEXaggData 7 2 3 10 2 3" xfId="25153"/>
    <cellStyle name="SAPBEXaggData 7 2 3 10 3" xfId="2047"/>
    <cellStyle name="SAPBEXaggData 7 2 3 10 3 2" xfId="25154"/>
    <cellStyle name="SAPBEXaggData 7 2 3 10 3 3" xfId="25155"/>
    <cellStyle name="SAPBEXaggData 7 2 3 10 4" xfId="25156"/>
    <cellStyle name="SAPBEXaggData 7 2 3 10 5" xfId="25157"/>
    <cellStyle name="SAPBEXaggData 7 2 3 11" xfId="25158"/>
    <cellStyle name="SAPBEXaggData 7 2 3 11 2" xfId="25159"/>
    <cellStyle name="SAPBEXaggData 7 2 3 11 3" xfId="25160"/>
    <cellStyle name="SAPBEXaggData 7 2 3 12" xfId="25161"/>
    <cellStyle name="SAPBEXaggData 7 2 3 2" xfId="2048"/>
    <cellStyle name="SAPBEXaggData 7 2 3 2 2" xfId="2049"/>
    <cellStyle name="SAPBEXaggData 7 2 3 2 2 2" xfId="2050"/>
    <cellStyle name="SAPBEXaggData 7 2 3 2 2 2 2" xfId="25162"/>
    <cellStyle name="SAPBEXaggData 7 2 3 2 2 2 2 2" xfId="25163"/>
    <cellStyle name="SAPBEXaggData 7 2 3 2 2 2 2 2 2" xfId="25164"/>
    <cellStyle name="SAPBEXaggData 7 2 3 2 2 2 2 3" xfId="25165"/>
    <cellStyle name="SAPBEXaggData 7 2 3 2 2 2 3" xfId="25166"/>
    <cellStyle name="SAPBEXaggData 7 2 3 2 2 2 3 2" xfId="25167"/>
    <cellStyle name="SAPBEXaggData 7 2 3 2 2 2 3 3" xfId="25168"/>
    <cellStyle name="SAPBEXaggData 7 2 3 2 2 2 4" xfId="25169"/>
    <cellStyle name="SAPBEXaggData 7 2 3 2 2 2 4 2" xfId="25170"/>
    <cellStyle name="SAPBEXaggData 7 2 3 2 2 2 4 3" xfId="25171"/>
    <cellStyle name="SAPBEXaggData 7 2 3 2 2 2 5" xfId="25172"/>
    <cellStyle name="SAPBEXaggData 7 2 3 2 2 2 5 2" xfId="25173"/>
    <cellStyle name="SAPBEXaggData 7 2 3 2 2 2 6" xfId="25174"/>
    <cellStyle name="SAPBEXaggData 7 2 3 2 2 2 7" xfId="25175"/>
    <cellStyle name="SAPBEXaggData 7 2 3 2 2 2 8" xfId="25176"/>
    <cellStyle name="SAPBEXaggData 7 2 3 2 2 2 9" xfId="25177"/>
    <cellStyle name="SAPBEXaggData 7 2 3 2 2 3" xfId="25178"/>
    <cellStyle name="SAPBEXaggData 7 2 3 2 2 3 2" xfId="25179"/>
    <cellStyle name="SAPBEXaggData 7 2 3 2 2 3 2 2" xfId="25180"/>
    <cellStyle name="SAPBEXaggData 7 2 3 2 2 3 3" xfId="25181"/>
    <cellStyle name="SAPBEXaggData 7 2 3 2 2 4" xfId="25182"/>
    <cellStyle name="SAPBEXaggData 7 2 3 2 2 4 2" xfId="25183"/>
    <cellStyle name="SAPBEXaggData 7 2 3 2 2 4 3" xfId="25184"/>
    <cellStyle name="SAPBEXaggData 7 2 3 2 2 5" xfId="25185"/>
    <cellStyle name="SAPBEXaggData 7 2 3 2 2 6" xfId="25186"/>
    <cellStyle name="SAPBEXaggData 7 2 3 2 3" xfId="2051"/>
    <cellStyle name="SAPBEXaggData 7 2 3 2 3 2" xfId="25187"/>
    <cellStyle name="SAPBEXaggData 7 2 3 2 3 2 2" xfId="25188"/>
    <cellStyle name="SAPBEXaggData 7 2 3 2 3 2 2 2" xfId="25189"/>
    <cellStyle name="SAPBEXaggData 7 2 3 2 3 2 3" xfId="25190"/>
    <cellStyle name="SAPBEXaggData 7 2 3 2 3 3" xfId="25191"/>
    <cellStyle name="SAPBEXaggData 7 2 3 2 3 3 2" xfId="25192"/>
    <cellStyle name="SAPBEXaggData 7 2 3 2 3 3 3" xfId="25193"/>
    <cellStyle name="SAPBEXaggData 7 2 3 2 3 4" xfId="25194"/>
    <cellStyle name="SAPBEXaggData 7 2 3 2 3 4 2" xfId="25195"/>
    <cellStyle name="SAPBEXaggData 7 2 3 2 3 4 3" xfId="25196"/>
    <cellStyle name="SAPBEXaggData 7 2 3 2 3 5" xfId="25197"/>
    <cellStyle name="SAPBEXaggData 7 2 3 2 3 5 2" xfId="25198"/>
    <cellStyle name="SAPBEXaggData 7 2 3 2 3 5 3" xfId="25199"/>
    <cellStyle name="SAPBEXaggData 7 2 3 2 3 6" xfId="25200"/>
    <cellStyle name="SAPBEXaggData 7 2 3 2 3 6 2" xfId="25201"/>
    <cellStyle name="SAPBEXaggData 7 2 3 2 3 7" xfId="25202"/>
    <cellStyle name="SAPBEXaggData 7 2 3 2 3 8" xfId="25203"/>
    <cellStyle name="SAPBEXaggData 7 2 3 2 3 9" xfId="25204"/>
    <cellStyle name="SAPBEXaggData 7 2 3 2 4" xfId="2052"/>
    <cellStyle name="SAPBEXaggData 7 2 3 2 4 2" xfId="25205"/>
    <cellStyle name="SAPBEXaggData 7 2 3 2 4 2 2" xfId="25206"/>
    <cellStyle name="SAPBEXaggData 7 2 3 2 4 3" xfId="25207"/>
    <cellStyle name="SAPBEXaggData 7 2 3 2 5" xfId="25208"/>
    <cellStyle name="SAPBEXaggData 7 2 3 2 5 2" xfId="25209"/>
    <cellStyle name="SAPBEXaggData 7 2 3 2 5 3" xfId="25210"/>
    <cellStyle name="SAPBEXaggData 7 2 3 2 6" xfId="25211"/>
    <cellStyle name="SAPBEXaggData 7 2 3 3" xfId="2053"/>
    <cellStyle name="SAPBEXaggData 7 2 3 3 2" xfId="2054"/>
    <cellStyle name="SAPBEXaggData 7 2 3 3 2 2" xfId="25212"/>
    <cellStyle name="SAPBEXaggData 7 2 3 3 2 2 2" xfId="25213"/>
    <cellStyle name="SAPBEXaggData 7 2 3 3 2 2 2 2" xfId="25214"/>
    <cellStyle name="SAPBEXaggData 7 2 3 3 2 2 3" xfId="25215"/>
    <cellStyle name="SAPBEXaggData 7 2 3 3 2 3" xfId="25216"/>
    <cellStyle name="SAPBEXaggData 7 2 3 3 2 3 2" xfId="25217"/>
    <cellStyle name="SAPBEXaggData 7 2 3 3 2 3 2 2" xfId="25218"/>
    <cellStyle name="SAPBEXaggData 7 2 3 3 2 3 3" xfId="25219"/>
    <cellStyle name="SAPBEXaggData 7 2 3 3 2 4" xfId="25220"/>
    <cellStyle name="SAPBEXaggData 7 2 3 3 2 4 2" xfId="25221"/>
    <cellStyle name="SAPBEXaggData 7 2 3 3 2 4 3" xfId="25222"/>
    <cellStyle name="SAPBEXaggData 7 2 3 3 2 5" xfId="25223"/>
    <cellStyle name="SAPBEXaggData 7 2 3 3 2 5 2" xfId="25224"/>
    <cellStyle name="SAPBEXaggData 7 2 3 3 2 6" xfId="25225"/>
    <cellStyle name="SAPBEXaggData 7 2 3 3 2 7" xfId="25226"/>
    <cellStyle name="SAPBEXaggData 7 2 3 3 2 8" xfId="25227"/>
    <cellStyle name="SAPBEXaggData 7 2 3 3 2 9" xfId="25228"/>
    <cellStyle name="SAPBEXaggData 7 2 3 3 3" xfId="2055"/>
    <cellStyle name="SAPBEXaggData 7 2 3 3 3 2" xfId="25229"/>
    <cellStyle name="SAPBEXaggData 7 2 3 3 3 2 2" xfId="25230"/>
    <cellStyle name="SAPBEXaggData 7 2 3 3 3 3" xfId="25231"/>
    <cellStyle name="SAPBEXaggData 7 2 3 3 4" xfId="2056"/>
    <cellStyle name="SAPBEXaggData 7 2 3 3 4 2" xfId="25232"/>
    <cellStyle name="SAPBEXaggData 7 2 3 3 4 3" xfId="25233"/>
    <cellStyle name="SAPBEXaggData 7 2 3 3 5" xfId="25234"/>
    <cellStyle name="SAPBEXaggData 7 2 3 3 6" xfId="25235"/>
    <cellStyle name="SAPBEXaggData 7 2 3 4" xfId="2057"/>
    <cellStyle name="SAPBEXaggData 7 2 3 4 10" xfId="25236"/>
    <cellStyle name="SAPBEXaggData 7 2 3 4 11" xfId="25237"/>
    <cellStyle name="SAPBEXaggData 7 2 3 4 2" xfId="2058"/>
    <cellStyle name="SAPBEXaggData 7 2 3 4 2 10" xfId="25238"/>
    <cellStyle name="SAPBEXaggData 7 2 3 4 2 2" xfId="2059"/>
    <cellStyle name="SAPBEXaggData 7 2 3 4 2 2 2" xfId="25239"/>
    <cellStyle name="SAPBEXaggData 7 2 3 4 2 2 2 2" xfId="25240"/>
    <cellStyle name="SAPBEXaggData 7 2 3 4 2 2 3" xfId="25241"/>
    <cellStyle name="SAPBEXaggData 7 2 3 4 2 3" xfId="25242"/>
    <cellStyle name="SAPBEXaggData 7 2 3 4 2 3 2" xfId="25243"/>
    <cellStyle name="SAPBEXaggData 7 2 3 4 2 3 2 2" xfId="25244"/>
    <cellStyle name="SAPBEXaggData 7 2 3 4 2 3 3" xfId="25245"/>
    <cellStyle name="SAPBEXaggData 7 2 3 4 2 4" xfId="25246"/>
    <cellStyle name="SAPBEXaggData 7 2 3 4 2 4 2" xfId="25247"/>
    <cellStyle name="SAPBEXaggData 7 2 3 4 2 4 3" xfId="25248"/>
    <cellStyle name="SAPBEXaggData 7 2 3 4 2 5" xfId="25249"/>
    <cellStyle name="SAPBEXaggData 7 2 3 4 2 5 2" xfId="25250"/>
    <cellStyle name="SAPBEXaggData 7 2 3 4 2 5 3" xfId="25251"/>
    <cellStyle name="SAPBEXaggData 7 2 3 4 2 6" xfId="25252"/>
    <cellStyle name="SAPBEXaggData 7 2 3 4 2 6 2" xfId="25253"/>
    <cellStyle name="SAPBEXaggData 7 2 3 4 2 7" xfId="25254"/>
    <cellStyle name="SAPBEXaggData 7 2 3 4 2 8" xfId="25255"/>
    <cellStyle name="SAPBEXaggData 7 2 3 4 2 9" xfId="25256"/>
    <cellStyle name="SAPBEXaggData 7 2 3 4 3" xfId="2060"/>
    <cellStyle name="SAPBEXaggData 7 2 3 4 3 2" xfId="25257"/>
    <cellStyle name="SAPBEXaggData 7 2 3 4 3 2 2" xfId="25258"/>
    <cellStyle name="SAPBEXaggData 7 2 3 4 3 3" xfId="25259"/>
    <cellStyle name="SAPBEXaggData 7 2 3 4 4" xfId="25260"/>
    <cellStyle name="SAPBEXaggData 7 2 3 4 4 2" xfId="25261"/>
    <cellStyle name="SAPBEXaggData 7 2 3 4 4 2 2" xfId="25262"/>
    <cellStyle name="SAPBEXaggData 7 2 3 4 4 3" xfId="25263"/>
    <cellStyle name="SAPBEXaggData 7 2 3 4 5" xfId="25264"/>
    <cellStyle name="SAPBEXaggData 7 2 3 4 5 2" xfId="25265"/>
    <cellStyle name="SAPBEXaggData 7 2 3 4 5 3" xfId="25266"/>
    <cellStyle name="SAPBEXaggData 7 2 3 4 6" xfId="25267"/>
    <cellStyle name="SAPBEXaggData 7 2 3 4 6 2" xfId="25268"/>
    <cellStyle name="SAPBEXaggData 7 2 3 4 6 3" xfId="25269"/>
    <cellStyle name="SAPBEXaggData 7 2 3 4 7" xfId="25270"/>
    <cellStyle name="SAPBEXaggData 7 2 3 4 7 2" xfId="25271"/>
    <cellStyle name="SAPBEXaggData 7 2 3 4 8" xfId="25272"/>
    <cellStyle name="SAPBEXaggData 7 2 3 4 9" xfId="25273"/>
    <cellStyle name="SAPBEXaggData 7 2 3 5" xfId="2061"/>
    <cellStyle name="SAPBEXaggData 7 2 3 5 10" xfId="25274"/>
    <cellStyle name="SAPBEXaggData 7 2 3 5 11" xfId="25275"/>
    <cellStyle name="SAPBEXaggData 7 2 3 5 2" xfId="2062"/>
    <cellStyle name="SAPBEXaggData 7 2 3 5 2 10" xfId="25276"/>
    <cellStyle name="SAPBEXaggData 7 2 3 5 2 2" xfId="2063"/>
    <cellStyle name="SAPBEXaggData 7 2 3 5 2 2 2" xfId="25277"/>
    <cellStyle name="SAPBEXaggData 7 2 3 5 2 2 2 2" xfId="25278"/>
    <cellStyle name="SAPBEXaggData 7 2 3 5 2 2 3" xfId="25279"/>
    <cellStyle name="SAPBEXaggData 7 2 3 5 2 3" xfId="2064"/>
    <cellStyle name="SAPBEXaggData 7 2 3 5 2 3 2" xfId="25280"/>
    <cellStyle name="SAPBEXaggData 7 2 3 5 2 3 2 2" xfId="25281"/>
    <cellStyle name="SAPBEXaggData 7 2 3 5 2 3 3" xfId="25282"/>
    <cellStyle name="SAPBEXaggData 7 2 3 5 2 4" xfId="25283"/>
    <cellStyle name="SAPBEXaggData 7 2 3 5 2 4 2" xfId="25284"/>
    <cellStyle name="SAPBEXaggData 7 2 3 5 2 4 3" xfId="25285"/>
    <cellStyle name="SAPBEXaggData 7 2 3 5 2 5" xfId="25286"/>
    <cellStyle name="SAPBEXaggData 7 2 3 5 2 5 2" xfId="25287"/>
    <cellStyle name="SAPBEXaggData 7 2 3 5 2 5 3" xfId="25288"/>
    <cellStyle name="SAPBEXaggData 7 2 3 5 2 6" xfId="25289"/>
    <cellStyle name="SAPBEXaggData 7 2 3 5 2 6 2" xfId="25290"/>
    <cellStyle name="SAPBEXaggData 7 2 3 5 2 6 3" xfId="25291"/>
    <cellStyle name="SAPBEXaggData 7 2 3 5 2 7" xfId="25292"/>
    <cellStyle name="SAPBEXaggData 7 2 3 5 2 7 2" xfId="25293"/>
    <cellStyle name="SAPBEXaggData 7 2 3 5 2 8" xfId="25294"/>
    <cellStyle name="SAPBEXaggData 7 2 3 5 2 9" xfId="25295"/>
    <cellStyle name="SAPBEXaggData 7 2 3 5 3" xfId="2065"/>
    <cellStyle name="SAPBEXaggData 7 2 3 5 3 2" xfId="25296"/>
    <cellStyle name="SAPBEXaggData 7 2 3 5 3 2 2" xfId="25297"/>
    <cellStyle name="SAPBEXaggData 7 2 3 5 3 3" xfId="25298"/>
    <cellStyle name="SAPBEXaggData 7 2 3 5 4" xfId="2066"/>
    <cellStyle name="SAPBEXaggData 7 2 3 5 4 2" xfId="25299"/>
    <cellStyle name="SAPBEXaggData 7 2 3 5 4 2 2" xfId="25300"/>
    <cellStyle name="SAPBEXaggData 7 2 3 5 4 3" xfId="25301"/>
    <cellStyle name="SAPBEXaggData 7 2 3 5 5" xfId="25302"/>
    <cellStyle name="SAPBEXaggData 7 2 3 5 5 2" xfId="25303"/>
    <cellStyle name="SAPBEXaggData 7 2 3 5 5 3" xfId="25304"/>
    <cellStyle name="SAPBEXaggData 7 2 3 5 6" xfId="25305"/>
    <cellStyle name="SAPBEXaggData 7 2 3 5 6 2" xfId="25306"/>
    <cellStyle name="SAPBEXaggData 7 2 3 5 6 3" xfId="25307"/>
    <cellStyle name="SAPBEXaggData 7 2 3 5 7" xfId="25308"/>
    <cellStyle name="SAPBEXaggData 7 2 3 5 7 2" xfId="25309"/>
    <cellStyle name="SAPBEXaggData 7 2 3 5 7 3" xfId="25310"/>
    <cellStyle name="SAPBEXaggData 7 2 3 5 8" xfId="25311"/>
    <cellStyle name="SAPBEXaggData 7 2 3 5 8 2" xfId="25312"/>
    <cellStyle name="SAPBEXaggData 7 2 3 5 9" xfId="25313"/>
    <cellStyle name="SAPBEXaggData 7 2 3 6" xfId="2067"/>
    <cellStyle name="SAPBEXaggData 7 2 3 6 2" xfId="2068"/>
    <cellStyle name="SAPBEXaggData 7 2 3 6 2 2" xfId="2069"/>
    <cellStyle name="SAPBEXaggData 7 2 3 6 2 2 2" xfId="25314"/>
    <cellStyle name="SAPBEXaggData 7 2 3 6 2 2 3" xfId="25315"/>
    <cellStyle name="SAPBEXaggData 7 2 3 6 2 3" xfId="2070"/>
    <cellStyle name="SAPBEXaggData 7 2 3 6 2 3 2" xfId="25316"/>
    <cellStyle name="SAPBEXaggData 7 2 3 6 2 3 3" xfId="25317"/>
    <cellStyle name="SAPBEXaggData 7 2 3 6 2 4" xfId="25318"/>
    <cellStyle name="SAPBEXaggData 7 2 3 6 2 5" xfId="25319"/>
    <cellStyle name="SAPBEXaggData 7 2 3 6 3" xfId="2071"/>
    <cellStyle name="SAPBEXaggData 7 2 3 6 3 2" xfId="25320"/>
    <cellStyle name="SAPBEXaggData 7 2 3 6 3 3" xfId="25321"/>
    <cellStyle name="SAPBEXaggData 7 2 3 6 4" xfId="2072"/>
    <cellStyle name="SAPBEXaggData 7 2 3 6 4 2" xfId="25322"/>
    <cellStyle name="SAPBEXaggData 7 2 3 6 4 3" xfId="25323"/>
    <cellStyle name="SAPBEXaggData 7 2 3 6 5" xfId="25324"/>
    <cellStyle name="SAPBEXaggData 7 2 3 6 5 2" xfId="25325"/>
    <cellStyle name="SAPBEXaggData 7 2 3 6 6" xfId="25326"/>
    <cellStyle name="SAPBEXaggData 7 2 3 6 7" xfId="25327"/>
    <cellStyle name="SAPBEXaggData 7 2 3 7" xfId="2073"/>
    <cellStyle name="SAPBEXaggData 7 2 3 7 2" xfId="2074"/>
    <cellStyle name="SAPBEXaggData 7 2 3 7 2 2" xfId="2075"/>
    <cellStyle name="SAPBEXaggData 7 2 3 7 2 2 2" xfId="25328"/>
    <cellStyle name="SAPBEXaggData 7 2 3 7 2 2 3" xfId="25329"/>
    <cellStyle name="SAPBEXaggData 7 2 3 7 2 3" xfId="2076"/>
    <cellStyle name="SAPBEXaggData 7 2 3 7 2 3 2" xfId="25330"/>
    <cellStyle name="SAPBEXaggData 7 2 3 7 2 3 3" xfId="25331"/>
    <cellStyle name="SAPBEXaggData 7 2 3 7 2 4" xfId="25332"/>
    <cellStyle name="SAPBEXaggData 7 2 3 7 2 5" xfId="25333"/>
    <cellStyle name="SAPBEXaggData 7 2 3 7 3" xfId="2077"/>
    <cellStyle name="SAPBEXaggData 7 2 3 7 3 2" xfId="25334"/>
    <cellStyle name="SAPBEXaggData 7 2 3 7 3 3" xfId="25335"/>
    <cellStyle name="SAPBEXaggData 7 2 3 7 4" xfId="2078"/>
    <cellStyle name="SAPBEXaggData 7 2 3 7 4 2" xfId="25336"/>
    <cellStyle name="SAPBEXaggData 7 2 3 7 4 3" xfId="25337"/>
    <cellStyle name="SAPBEXaggData 7 2 3 7 5" xfId="25338"/>
    <cellStyle name="SAPBEXaggData 7 2 3 7 6" xfId="25339"/>
    <cellStyle name="SAPBEXaggData 7 2 3 8" xfId="2079"/>
    <cellStyle name="SAPBEXaggData 7 2 3 8 2" xfId="2080"/>
    <cellStyle name="SAPBEXaggData 7 2 3 8 2 2" xfId="25340"/>
    <cellStyle name="SAPBEXaggData 7 2 3 8 2 3" xfId="25341"/>
    <cellStyle name="SAPBEXaggData 7 2 3 8 3" xfId="2081"/>
    <cellStyle name="SAPBEXaggData 7 2 3 8 3 2" xfId="25342"/>
    <cellStyle name="SAPBEXaggData 7 2 3 8 3 3" xfId="25343"/>
    <cellStyle name="SAPBEXaggData 7 2 3 8 4" xfId="25344"/>
    <cellStyle name="SAPBEXaggData 7 2 3 8 5" xfId="25345"/>
    <cellStyle name="SAPBEXaggData 7 2 3 9" xfId="2082"/>
    <cellStyle name="SAPBEXaggData 7 2 3 9 2" xfId="2083"/>
    <cellStyle name="SAPBEXaggData 7 2 3 9 2 2" xfId="25346"/>
    <cellStyle name="SAPBEXaggData 7 2 3 9 2 3" xfId="25347"/>
    <cellStyle name="SAPBEXaggData 7 2 3 9 3" xfId="2084"/>
    <cellStyle name="SAPBEXaggData 7 2 3 9 3 2" xfId="25348"/>
    <cellStyle name="SAPBEXaggData 7 2 3 9 3 3" xfId="25349"/>
    <cellStyle name="SAPBEXaggData 7 2 3 9 4" xfId="25350"/>
    <cellStyle name="SAPBEXaggData 7 2 3 9 5" xfId="25351"/>
    <cellStyle name="SAPBEXaggData 7 2 4" xfId="2085"/>
    <cellStyle name="SAPBEXaggData 7 2 4 2" xfId="2086"/>
    <cellStyle name="SAPBEXaggData 7 2 4 2 2" xfId="2087"/>
    <cellStyle name="SAPBEXaggData 7 2 4 2 2 2" xfId="25352"/>
    <cellStyle name="SAPBEXaggData 7 2 4 2 2 2 2" xfId="25353"/>
    <cellStyle name="SAPBEXaggData 7 2 4 2 2 2 2 2" xfId="25354"/>
    <cellStyle name="SAPBEXaggData 7 2 4 2 2 2 3" xfId="25355"/>
    <cellStyle name="SAPBEXaggData 7 2 4 2 2 3" xfId="25356"/>
    <cellStyle name="SAPBEXaggData 7 2 4 2 2 3 2" xfId="25357"/>
    <cellStyle name="SAPBEXaggData 7 2 4 2 2 3 3" xfId="25358"/>
    <cellStyle name="SAPBEXaggData 7 2 4 2 2 4" xfId="25359"/>
    <cellStyle name="SAPBEXaggData 7 2 4 2 2 4 2" xfId="25360"/>
    <cellStyle name="SAPBEXaggData 7 2 4 2 2 4 3" xfId="25361"/>
    <cellStyle name="SAPBEXaggData 7 2 4 2 2 5" xfId="25362"/>
    <cellStyle name="SAPBEXaggData 7 2 4 2 2 5 2" xfId="25363"/>
    <cellStyle name="SAPBEXaggData 7 2 4 2 2 6" xfId="25364"/>
    <cellStyle name="SAPBEXaggData 7 2 4 2 2 7" xfId="25365"/>
    <cellStyle name="SAPBEXaggData 7 2 4 2 2 8" xfId="25366"/>
    <cellStyle name="SAPBEXaggData 7 2 4 2 2 9" xfId="25367"/>
    <cellStyle name="SAPBEXaggData 7 2 4 2 3" xfId="25368"/>
    <cellStyle name="SAPBEXaggData 7 2 4 2 3 2" xfId="25369"/>
    <cellStyle name="SAPBEXaggData 7 2 4 2 3 2 2" xfId="25370"/>
    <cellStyle name="SAPBEXaggData 7 2 4 2 3 3" xfId="25371"/>
    <cellStyle name="SAPBEXaggData 7 2 4 2 4" xfId="25372"/>
    <cellStyle name="SAPBEXaggData 7 2 4 2 4 2" xfId="25373"/>
    <cellStyle name="SAPBEXaggData 7 2 4 2 4 3" xfId="25374"/>
    <cellStyle name="SAPBEXaggData 7 2 4 2 5" xfId="25375"/>
    <cellStyle name="SAPBEXaggData 7 2 4 2 6" xfId="25376"/>
    <cellStyle name="SAPBEXaggData 7 2 4 3" xfId="2088"/>
    <cellStyle name="SAPBEXaggData 7 2 4 3 2" xfId="25377"/>
    <cellStyle name="SAPBEXaggData 7 2 4 3 2 2" xfId="25378"/>
    <cellStyle name="SAPBEXaggData 7 2 4 3 2 2 2" xfId="25379"/>
    <cellStyle name="SAPBEXaggData 7 2 4 3 2 3" xfId="25380"/>
    <cellStyle name="SAPBEXaggData 7 2 4 3 3" xfId="25381"/>
    <cellStyle name="SAPBEXaggData 7 2 4 3 3 2" xfId="25382"/>
    <cellStyle name="SAPBEXaggData 7 2 4 3 3 3" xfId="25383"/>
    <cellStyle name="SAPBEXaggData 7 2 4 3 4" xfId="25384"/>
    <cellStyle name="SAPBEXaggData 7 2 4 3 4 2" xfId="25385"/>
    <cellStyle name="SAPBEXaggData 7 2 4 3 4 3" xfId="25386"/>
    <cellStyle name="SAPBEXaggData 7 2 4 3 5" xfId="25387"/>
    <cellStyle name="SAPBEXaggData 7 2 4 3 5 2" xfId="25388"/>
    <cellStyle name="SAPBEXaggData 7 2 4 3 5 3" xfId="25389"/>
    <cellStyle name="SAPBEXaggData 7 2 4 3 6" xfId="25390"/>
    <cellStyle name="SAPBEXaggData 7 2 4 3 6 2" xfId="25391"/>
    <cellStyle name="SAPBEXaggData 7 2 4 3 7" xfId="25392"/>
    <cellStyle name="SAPBEXaggData 7 2 4 3 8" xfId="25393"/>
    <cellStyle name="SAPBEXaggData 7 2 4 3 9" xfId="25394"/>
    <cellStyle name="SAPBEXaggData 7 2 4 4" xfId="2089"/>
    <cellStyle name="SAPBEXaggData 7 2 4 4 2" xfId="25395"/>
    <cellStyle name="SAPBEXaggData 7 2 4 4 2 2" xfId="25396"/>
    <cellStyle name="SAPBEXaggData 7 2 4 4 3" xfId="25397"/>
    <cellStyle name="SAPBEXaggData 7 2 4 5" xfId="25398"/>
    <cellStyle name="SAPBEXaggData 7 2 4 5 2" xfId="25399"/>
    <cellStyle name="SAPBEXaggData 7 2 4 5 3" xfId="25400"/>
    <cellStyle name="SAPBEXaggData 7 2 4 6" xfId="25401"/>
    <cellStyle name="SAPBEXaggData 7 2 5" xfId="2090"/>
    <cellStyle name="SAPBEXaggData 7 2 5 2" xfId="2091"/>
    <cellStyle name="SAPBEXaggData 7 2 5 2 2" xfId="25402"/>
    <cellStyle name="SAPBEXaggData 7 2 5 2 2 2" xfId="25403"/>
    <cellStyle name="SAPBEXaggData 7 2 5 2 2 2 2" xfId="25404"/>
    <cellStyle name="SAPBEXaggData 7 2 5 2 2 3" xfId="25405"/>
    <cellStyle name="SAPBEXaggData 7 2 5 2 3" xfId="25406"/>
    <cellStyle name="SAPBEXaggData 7 2 5 2 3 2" xfId="25407"/>
    <cellStyle name="SAPBEXaggData 7 2 5 2 3 2 2" xfId="25408"/>
    <cellStyle name="SAPBEXaggData 7 2 5 2 3 3" xfId="25409"/>
    <cellStyle name="SAPBEXaggData 7 2 5 2 4" xfId="25410"/>
    <cellStyle name="SAPBEXaggData 7 2 5 2 4 2" xfId="25411"/>
    <cellStyle name="SAPBEXaggData 7 2 5 2 4 3" xfId="25412"/>
    <cellStyle name="SAPBEXaggData 7 2 5 2 5" xfId="25413"/>
    <cellStyle name="SAPBEXaggData 7 2 5 2 5 2" xfId="25414"/>
    <cellStyle name="SAPBEXaggData 7 2 5 2 6" xfId="25415"/>
    <cellStyle name="SAPBEXaggData 7 2 5 2 7" xfId="25416"/>
    <cellStyle name="SAPBEXaggData 7 2 5 2 8" xfId="25417"/>
    <cellStyle name="SAPBEXaggData 7 2 5 2 9" xfId="25418"/>
    <cellStyle name="SAPBEXaggData 7 2 5 3" xfId="2092"/>
    <cellStyle name="SAPBEXaggData 7 2 5 3 2" xfId="25419"/>
    <cellStyle name="SAPBEXaggData 7 2 5 3 2 2" xfId="25420"/>
    <cellStyle name="SAPBEXaggData 7 2 5 3 3" xfId="25421"/>
    <cellStyle name="SAPBEXaggData 7 2 5 4" xfId="2093"/>
    <cellStyle name="SAPBEXaggData 7 2 5 4 2" xfId="25422"/>
    <cellStyle name="SAPBEXaggData 7 2 5 4 3" xfId="25423"/>
    <cellStyle name="SAPBEXaggData 7 2 5 5" xfId="25424"/>
    <cellStyle name="SAPBEXaggData 7 2 5 6" xfId="25425"/>
    <cellStyle name="SAPBEXaggData 7 2 6" xfId="2094"/>
    <cellStyle name="SAPBEXaggData 7 2 6 10" xfId="25426"/>
    <cellStyle name="SAPBEXaggData 7 2 6 11" xfId="25427"/>
    <cellStyle name="SAPBEXaggData 7 2 6 2" xfId="2095"/>
    <cellStyle name="SAPBEXaggData 7 2 6 2 10" xfId="25428"/>
    <cellStyle name="SAPBEXaggData 7 2 6 2 2" xfId="2096"/>
    <cellStyle name="SAPBEXaggData 7 2 6 2 2 2" xfId="25429"/>
    <cellStyle name="SAPBEXaggData 7 2 6 2 2 2 2" xfId="25430"/>
    <cellStyle name="SAPBEXaggData 7 2 6 2 2 3" xfId="25431"/>
    <cellStyle name="SAPBEXaggData 7 2 6 2 3" xfId="25432"/>
    <cellStyle name="SAPBEXaggData 7 2 6 2 3 2" xfId="25433"/>
    <cellStyle name="SAPBEXaggData 7 2 6 2 3 2 2" xfId="25434"/>
    <cellStyle name="SAPBEXaggData 7 2 6 2 3 3" xfId="25435"/>
    <cellStyle name="SAPBEXaggData 7 2 6 2 4" xfId="25436"/>
    <cellStyle name="SAPBEXaggData 7 2 6 2 4 2" xfId="25437"/>
    <cellStyle name="SAPBEXaggData 7 2 6 2 4 3" xfId="25438"/>
    <cellStyle name="SAPBEXaggData 7 2 6 2 5" xfId="25439"/>
    <cellStyle name="SAPBEXaggData 7 2 6 2 5 2" xfId="25440"/>
    <cellStyle name="SAPBEXaggData 7 2 6 2 5 3" xfId="25441"/>
    <cellStyle name="SAPBEXaggData 7 2 6 2 6" xfId="25442"/>
    <cellStyle name="SAPBEXaggData 7 2 6 2 6 2" xfId="25443"/>
    <cellStyle name="SAPBEXaggData 7 2 6 2 7" xfId="25444"/>
    <cellStyle name="SAPBEXaggData 7 2 6 2 8" xfId="25445"/>
    <cellStyle name="SAPBEXaggData 7 2 6 2 9" xfId="25446"/>
    <cellStyle name="SAPBEXaggData 7 2 6 3" xfId="2097"/>
    <cellStyle name="SAPBEXaggData 7 2 6 3 2" xfId="25447"/>
    <cellStyle name="SAPBEXaggData 7 2 6 3 2 2" xfId="25448"/>
    <cellStyle name="SAPBEXaggData 7 2 6 3 3" xfId="25449"/>
    <cellStyle name="SAPBEXaggData 7 2 6 4" xfId="25450"/>
    <cellStyle name="SAPBEXaggData 7 2 6 4 2" xfId="25451"/>
    <cellStyle name="SAPBEXaggData 7 2 6 4 2 2" xfId="25452"/>
    <cellStyle name="SAPBEXaggData 7 2 6 4 3" xfId="25453"/>
    <cellStyle name="SAPBEXaggData 7 2 6 5" xfId="25454"/>
    <cellStyle name="SAPBEXaggData 7 2 6 5 2" xfId="25455"/>
    <cellStyle name="SAPBEXaggData 7 2 6 5 3" xfId="25456"/>
    <cellStyle name="SAPBEXaggData 7 2 6 6" xfId="25457"/>
    <cellStyle name="SAPBEXaggData 7 2 6 6 2" xfId="25458"/>
    <cellStyle name="SAPBEXaggData 7 2 6 6 3" xfId="25459"/>
    <cellStyle name="SAPBEXaggData 7 2 6 7" xfId="25460"/>
    <cellStyle name="SAPBEXaggData 7 2 6 7 2" xfId="25461"/>
    <cellStyle name="SAPBEXaggData 7 2 6 8" xfId="25462"/>
    <cellStyle name="SAPBEXaggData 7 2 6 9" xfId="25463"/>
    <cellStyle name="SAPBEXaggData 7 2 7" xfId="2098"/>
    <cellStyle name="SAPBEXaggData 7 2 7 10" xfId="25464"/>
    <cellStyle name="SAPBEXaggData 7 2 7 11" xfId="25465"/>
    <cellStyle name="SAPBEXaggData 7 2 7 2" xfId="2099"/>
    <cellStyle name="SAPBEXaggData 7 2 7 2 10" xfId="25466"/>
    <cellStyle name="SAPBEXaggData 7 2 7 2 2" xfId="2100"/>
    <cellStyle name="SAPBEXaggData 7 2 7 2 2 2" xfId="25467"/>
    <cellStyle name="SAPBEXaggData 7 2 7 2 2 2 2" xfId="25468"/>
    <cellStyle name="SAPBEXaggData 7 2 7 2 2 3" xfId="25469"/>
    <cellStyle name="SAPBEXaggData 7 2 7 2 3" xfId="2101"/>
    <cellStyle name="SAPBEXaggData 7 2 7 2 3 2" xfId="25470"/>
    <cellStyle name="SAPBEXaggData 7 2 7 2 3 2 2" xfId="25471"/>
    <cellStyle name="SAPBEXaggData 7 2 7 2 3 3" xfId="25472"/>
    <cellStyle name="SAPBEXaggData 7 2 7 2 4" xfId="25473"/>
    <cellStyle name="SAPBEXaggData 7 2 7 2 4 2" xfId="25474"/>
    <cellStyle name="SAPBEXaggData 7 2 7 2 4 3" xfId="25475"/>
    <cellStyle name="SAPBEXaggData 7 2 7 2 5" xfId="25476"/>
    <cellStyle name="SAPBEXaggData 7 2 7 2 5 2" xfId="25477"/>
    <cellStyle name="SAPBEXaggData 7 2 7 2 5 3" xfId="25478"/>
    <cellStyle name="SAPBEXaggData 7 2 7 2 6" xfId="25479"/>
    <cellStyle name="SAPBEXaggData 7 2 7 2 6 2" xfId="25480"/>
    <cellStyle name="SAPBEXaggData 7 2 7 2 6 3" xfId="25481"/>
    <cellStyle name="SAPBEXaggData 7 2 7 2 7" xfId="25482"/>
    <cellStyle name="SAPBEXaggData 7 2 7 2 7 2" xfId="25483"/>
    <cellStyle name="SAPBEXaggData 7 2 7 2 8" xfId="25484"/>
    <cellStyle name="SAPBEXaggData 7 2 7 2 9" xfId="25485"/>
    <cellStyle name="SAPBEXaggData 7 2 7 3" xfId="2102"/>
    <cellStyle name="SAPBEXaggData 7 2 7 3 2" xfId="25486"/>
    <cellStyle name="SAPBEXaggData 7 2 7 3 2 2" xfId="25487"/>
    <cellStyle name="SAPBEXaggData 7 2 7 3 3" xfId="25488"/>
    <cellStyle name="SAPBEXaggData 7 2 7 4" xfId="2103"/>
    <cellStyle name="SAPBEXaggData 7 2 7 4 2" xfId="25489"/>
    <cellStyle name="SAPBEXaggData 7 2 7 4 2 2" xfId="25490"/>
    <cellStyle name="SAPBEXaggData 7 2 7 4 3" xfId="25491"/>
    <cellStyle name="SAPBEXaggData 7 2 7 5" xfId="25492"/>
    <cellStyle name="SAPBEXaggData 7 2 7 5 2" xfId="25493"/>
    <cellStyle name="SAPBEXaggData 7 2 7 5 3" xfId="25494"/>
    <cellStyle name="SAPBEXaggData 7 2 7 6" xfId="25495"/>
    <cellStyle name="SAPBEXaggData 7 2 7 6 2" xfId="25496"/>
    <cellStyle name="SAPBEXaggData 7 2 7 6 3" xfId="25497"/>
    <cellStyle name="SAPBEXaggData 7 2 7 7" xfId="25498"/>
    <cellStyle name="SAPBEXaggData 7 2 7 7 2" xfId="25499"/>
    <cellStyle name="SAPBEXaggData 7 2 7 7 3" xfId="25500"/>
    <cellStyle name="SAPBEXaggData 7 2 7 8" xfId="25501"/>
    <cellStyle name="SAPBEXaggData 7 2 7 8 2" xfId="25502"/>
    <cellStyle name="SAPBEXaggData 7 2 7 9" xfId="25503"/>
    <cellStyle name="SAPBEXaggData 7 2 8" xfId="2104"/>
    <cellStyle name="SAPBEXaggData 7 2 8 2" xfId="2105"/>
    <cellStyle name="SAPBEXaggData 7 2 8 2 2" xfId="2106"/>
    <cellStyle name="SAPBEXaggData 7 2 8 2 2 2" xfId="25504"/>
    <cellStyle name="SAPBEXaggData 7 2 8 2 2 3" xfId="25505"/>
    <cellStyle name="SAPBEXaggData 7 2 8 2 3" xfId="2107"/>
    <cellStyle name="SAPBEXaggData 7 2 8 2 3 2" xfId="25506"/>
    <cellStyle name="SAPBEXaggData 7 2 8 2 3 3" xfId="25507"/>
    <cellStyle name="SAPBEXaggData 7 2 8 2 4" xfId="25508"/>
    <cellStyle name="SAPBEXaggData 7 2 8 2 5" xfId="25509"/>
    <cellStyle name="SAPBEXaggData 7 2 8 3" xfId="2108"/>
    <cellStyle name="SAPBEXaggData 7 2 8 3 2" xfId="25510"/>
    <cellStyle name="SAPBEXaggData 7 2 8 3 3" xfId="25511"/>
    <cellStyle name="SAPBEXaggData 7 2 8 4" xfId="2109"/>
    <cellStyle name="SAPBEXaggData 7 2 8 4 2" xfId="25512"/>
    <cellStyle name="SAPBEXaggData 7 2 8 4 3" xfId="25513"/>
    <cellStyle name="SAPBEXaggData 7 2 8 5" xfId="25514"/>
    <cellStyle name="SAPBEXaggData 7 2 8 5 2" xfId="25515"/>
    <cellStyle name="SAPBEXaggData 7 2 8 6" xfId="25516"/>
    <cellStyle name="SAPBEXaggData 7 2 8 7" xfId="25517"/>
    <cellStyle name="SAPBEXaggData 7 2 9" xfId="2110"/>
    <cellStyle name="SAPBEXaggData 7 2 9 2" xfId="2111"/>
    <cellStyle name="SAPBEXaggData 7 2 9 2 2" xfId="2112"/>
    <cellStyle name="SAPBEXaggData 7 2 9 2 2 2" xfId="25518"/>
    <cellStyle name="SAPBEXaggData 7 2 9 2 2 3" xfId="25519"/>
    <cellStyle name="SAPBEXaggData 7 2 9 2 3" xfId="2113"/>
    <cellStyle name="SAPBEXaggData 7 2 9 2 3 2" xfId="25520"/>
    <cellStyle name="SAPBEXaggData 7 2 9 2 3 3" xfId="25521"/>
    <cellStyle name="SAPBEXaggData 7 2 9 2 4" xfId="25522"/>
    <cellStyle name="SAPBEXaggData 7 2 9 2 5" xfId="25523"/>
    <cellStyle name="SAPBEXaggData 7 2 9 3" xfId="2114"/>
    <cellStyle name="SAPBEXaggData 7 2 9 3 2" xfId="25524"/>
    <cellStyle name="SAPBEXaggData 7 2 9 3 3" xfId="25525"/>
    <cellStyle name="SAPBEXaggData 7 2 9 4" xfId="2115"/>
    <cellStyle name="SAPBEXaggData 7 2 9 4 2" xfId="25526"/>
    <cellStyle name="SAPBEXaggData 7 2 9 4 3" xfId="25527"/>
    <cellStyle name="SAPBEXaggData 7 2 9 5" xfId="25528"/>
    <cellStyle name="SAPBEXaggData 7 2 9 6" xfId="25529"/>
    <cellStyle name="SAPBEXaggData 7 3" xfId="25530"/>
    <cellStyle name="SAPBEXaggData 7 3 2" xfId="25531"/>
    <cellStyle name="SAPBEXaggData 7 3 3" xfId="25532"/>
    <cellStyle name="SAPBEXaggData 7 4" xfId="25533"/>
    <cellStyle name="SAPBEXaggData 8" xfId="2116"/>
    <cellStyle name="SAPBEXaggData 8 2" xfId="2117"/>
    <cellStyle name="SAPBEXaggData 8 2 10" xfId="2118"/>
    <cellStyle name="SAPBEXaggData 8 2 10 2" xfId="2119"/>
    <cellStyle name="SAPBEXaggData 8 2 10 2 2" xfId="25534"/>
    <cellStyle name="SAPBEXaggData 8 2 10 2 3" xfId="25535"/>
    <cellStyle name="SAPBEXaggData 8 2 10 3" xfId="2120"/>
    <cellStyle name="SAPBEXaggData 8 2 10 3 2" xfId="25536"/>
    <cellStyle name="SAPBEXaggData 8 2 10 3 3" xfId="25537"/>
    <cellStyle name="SAPBEXaggData 8 2 10 4" xfId="25538"/>
    <cellStyle name="SAPBEXaggData 8 2 10 5" xfId="25539"/>
    <cellStyle name="SAPBEXaggData 8 2 11" xfId="2121"/>
    <cellStyle name="SAPBEXaggData 8 2 11 2" xfId="2122"/>
    <cellStyle name="SAPBEXaggData 8 2 11 2 2" xfId="25540"/>
    <cellStyle name="SAPBEXaggData 8 2 11 2 3" xfId="25541"/>
    <cellStyle name="SAPBEXaggData 8 2 11 3" xfId="2123"/>
    <cellStyle name="SAPBEXaggData 8 2 11 3 2" xfId="25542"/>
    <cellStyle name="SAPBEXaggData 8 2 11 3 3" xfId="25543"/>
    <cellStyle name="SAPBEXaggData 8 2 11 4" xfId="25544"/>
    <cellStyle name="SAPBEXaggData 8 2 11 5" xfId="25545"/>
    <cellStyle name="SAPBEXaggData 8 2 12" xfId="2124"/>
    <cellStyle name="SAPBEXaggData 8 2 12 2" xfId="2125"/>
    <cellStyle name="SAPBEXaggData 8 2 12 2 2" xfId="25546"/>
    <cellStyle name="SAPBEXaggData 8 2 12 2 3" xfId="25547"/>
    <cellStyle name="SAPBEXaggData 8 2 12 3" xfId="2126"/>
    <cellStyle name="SAPBEXaggData 8 2 12 3 2" xfId="25548"/>
    <cellStyle name="SAPBEXaggData 8 2 12 3 3" xfId="25549"/>
    <cellStyle name="SAPBEXaggData 8 2 12 4" xfId="25550"/>
    <cellStyle name="SAPBEXaggData 8 2 12 5" xfId="25551"/>
    <cellStyle name="SAPBEXaggData 8 2 13" xfId="25552"/>
    <cellStyle name="SAPBEXaggData 8 2 13 2" xfId="25553"/>
    <cellStyle name="SAPBEXaggData 8 2 13 3" xfId="25554"/>
    <cellStyle name="SAPBEXaggData 8 2 14" xfId="25555"/>
    <cellStyle name="SAPBEXaggData 8 2 2" xfId="2127"/>
    <cellStyle name="SAPBEXaggData 8 2 2 10" xfId="2128"/>
    <cellStyle name="SAPBEXaggData 8 2 2 10 2" xfId="2129"/>
    <cellStyle name="SAPBEXaggData 8 2 2 10 2 2" xfId="25556"/>
    <cellStyle name="SAPBEXaggData 8 2 2 10 2 3" xfId="25557"/>
    <cellStyle name="SAPBEXaggData 8 2 2 10 3" xfId="2130"/>
    <cellStyle name="SAPBEXaggData 8 2 2 10 3 2" xfId="25558"/>
    <cellStyle name="SAPBEXaggData 8 2 2 10 3 3" xfId="25559"/>
    <cellStyle name="SAPBEXaggData 8 2 2 10 4" xfId="25560"/>
    <cellStyle name="SAPBEXaggData 8 2 2 10 5" xfId="25561"/>
    <cellStyle name="SAPBEXaggData 8 2 2 11" xfId="25562"/>
    <cellStyle name="SAPBEXaggData 8 2 2 11 2" xfId="25563"/>
    <cellStyle name="SAPBEXaggData 8 2 2 11 3" xfId="25564"/>
    <cellStyle name="SAPBEXaggData 8 2 2 12" xfId="25565"/>
    <cellStyle name="SAPBEXaggData 8 2 2 2" xfId="2131"/>
    <cellStyle name="SAPBEXaggData 8 2 2 2 2" xfId="2132"/>
    <cellStyle name="SAPBEXaggData 8 2 2 2 2 2" xfId="2133"/>
    <cellStyle name="SAPBEXaggData 8 2 2 2 2 2 2" xfId="25566"/>
    <cellStyle name="SAPBEXaggData 8 2 2 2 2 2 2 2" xfId="25567"/>
    <cellStyle name="SAPBEXaggData 8 2 2 2 2 2 2 2 2" xfId="25568"/>
    <cellStyle name="SAPBEXaggData 8 2 2 2 2 2 2 3" xfId="25569"/>
    <cellStyle name="SAPBEXaggData 8 2 2 2 2 2 3" xfId="25570"/>
    <cellStyle name="SAPBEXaggData 8 2 2 2 2 2 3 2" xfId="25571"/>
    <cellStyle name="SAPBEXaggData 8 2 2 2 2 2 3 3" xfId="25572"/>
    <cellStyle name="SAPBEXaggData 8 2 2 2 2 2 4" xfId="25573"/>
    <cellStyle name="SAPBEXaggData 8 2 2 2 2 2 4 2" xfId="25574"/>
    <cellStyle name="SAPBEXaggData 8 2 2 2 2 2 4 3" xfId="25575"/>
    <cellStyle name="SAPBEXaggData 8 2 2 2 2 2 5" xfId="25576"/>
    <cellStyle name="SAPBEXaggData 8 2 2 2 2 2 5 2" xfId="25577"/>
    <cellStyle name="SAPBEXaggData 8 2 2 2 2 2 6" xfId="25578"/>
    <cellStyle name="SAPBEXaggData 8 2 2 2 2 2 7" xfId="25579"/>
    <cellStyle name="SAPBEXaggData 8 2 2 2 2 2 8" xfId="25580"/>
    <cellStyle name="SAPBEXaggData 8 2 2 2 2 2 9" xfId="25581"/>
    <cellStyle name="SAPBEXaggData 8 2 2 2 2 3" xfId="25582"/>
    <cellStyle name="SAPBEXaggData 8 2 2 2 2 3 2" xfId="25583"/>
    <cellStyle name="SAPBEXaggData 8 2 2 2 2 3 2 2" xfId="25584"/>
    <cellStyle name="SAPBEXaggData 8 2 2 2 2 3 3" xfId="25585"/>
    <cellStyle name="SAPBEXaggData 8 2 2 2 2 4" xfId="25586"/>
    <cellStyle name="SAPBEXaggData 8 2 2 2 2 4 2" xfId="25587"/>
    <cellStyle name="SAPBEXaggData 8 2 2 2 2 4 3" xfId="25588"/>
    <cellStyle name="SAPBEXaggData 8 2 2 2 2 5" xfId="25589"/>
    <cellStyle name="SAPBEXaggData 8 2 2 2 2 6" xfId="25590"/>
    <cellStyle name="SAPBEXaggData 8 2 2 2 3" xfId="2134"/>
    <cellStyle name="SAPBEXaggData 8 2 2 2 3 2" xfId="25591"/>
    <cellStyle name="SAPBEXaggData 8 2 2 2 3 2 2" xfId="25592"/>
    <cellStyle name="SAPBEXaggData 8 2 2 2 3 2 2 2" xfId="25593"/>
    <cellStyle name="SAPBEXaggData 8 2 2 2 3 2 3" xfId="25594"/>
    <cellStyle name="SAPBEXaggData 8 2 2 2 3 3" xfId="25595"/>
    <cellStyle name="SAPBEXaggData 8 2 2 2 3 3 2" xfId="25596"/>
    <cellStyle name="SAPBEXaggData 8 2 2 2 3 3 3" xfId="25597"/>
    <cellStyle name="SAPBEXaggData 8 2 2 2 3 4" xfId="25598"/>
    <cellStyle name="SAPBEXaggData 8 2 2 2 3 4 2" xfId="25599"/>
    <cellStyle name="SAPBEXaggData 8 2 2 2 3 4 3" xfId="25600"/>
    <cellStyle name="SAPBEXaggData 8 2 2 2 3 5" xfId="25601"/>
    <cellStyle name="SAPBEXaggData 8 2 2 2 3 5 2" xfId="25602"/>
    <cellStyle name="SAPBEXaggData 8 2 2 2 3 5 3" xfId="25603"/>
    <cellStyle name="SAPBEXaggData 8 2 2 2 3 6" xfId="25604"/>
    <cellStyle name="SAPBEXaggData 8 2 2 2 3 6 2" xfId="25605"/>
    <cellStyle name="SAPBEXaggData 8 2 2 2 3 7" xfId="25606"/>
    <cellStyle name="SAPBEXaggData 8 2 2 2 3 8" xfId="25607"/>
    <cellStyle name="SAPBEXaggData 8 2 2 2 3 9" xfId="25608"/>
    <cellStyle name="SAPBEXaggData 8 2 2 2 4" xfId="2135"/>
    <cellStyle name="SAPBEXaggData 8 2 2 2 4 2" xfId="25609"/>
    <cellStyle name="SAPBEXaggData 8 2 2 2 4 2 2" xfId="25610"/>
    <cellStyle name="SAPBEXaggData 8 2 2 2 4 3" xfId="25611"/>
    <cellStyle name="SAPBEXaggData 8 2 2 2 5" xfId="25612"/>
    <cellStyle name="SAPBEXaggData 8 2 2 2 5 2" xfId="25613"/>
    <cellStyle name="SAPBEXaggData 8 2 2 2 5 3" xfId="25614"/>
    <cellStyle name="SAPBEXaggData 8 2 2 2 6" xfId="25615"/>
    <cellStyle name="SAPBEXaggData 8 2 2 3" xfId="2136"/>
    <cellStyle name="SAPBEXaggData 8 2 2 3 2" xfId="2137"/>
    <cellStyle name="SAPBEXaggData 8 2 2 3 2 2" xfId="25616"/>
    <cellStyle name="SAPBEXaggData 8 2 2 3 2 2 2" xfId="25617"/>
    <cellStyle name="SAPBEXaggData 8 2 2 3 2 2 2 2" xfId="25618"/>
    <cellStyle name="SAPBEXaggData 8 2 2 3 2 2 3" xfId="25619"/>
    <cellStyle name="SAPBEXaggData 8 2 2 3 2 3" xfId="25620"/>
    <cellStyle name="SAPBEXaggData 8 2 2 3 2 3 2" xfId="25621"/>
    <cellStyle name="SAPBEXaggData 8 2 2 3 2 3 2 2" xfId="25622"/>
    <cellStyle name="SAPBEXaggData 8 2 2 3 2 3 3" xfId="25623"/>
    <cellStyle name="SAPBEXaggData 8 2 2 3 2 4" xfId="25624"/>
    <cellStyle name="SAPBEXaggData 8 2 2 3 2 4 2" xfId="25625"/>
    <cellStyle name="SAPBEXaggData 8 2 2 3 2 4 3" xfId="25626"/>
    <cellStyle name="SAPBEXaggData 8 2 2 3 2 5" xfId="25627"/>
    <cellStyle name="SAPBEXaggData 8 2 2 3 2 5 2" xfId="25628"/>
    <cellStyle name="SAPBEXaggData 8 2 2 3 2 6" xfId="25629"/>
    <cellStyle name="SAPBEXaggData 8 2 2 3 2 7" xfId="25630"/>
    <cellStyle name="SAPBEXaggData 8 2 2 3 2 8" xfId="25631"/>
    <cellStyle name="SAPBEXaggData 8 2 2 3 2 9" xfId="25632"/>
    <cellStyle name="SAPBEXaggData 8 2 2 3 3" xfId="2138"/>
    <cellStyle name="SAPBEXaggData 8 2 2 3 3 2" xfId="25633"/>
    <cellStyle name="SAPBEXaggData 8 2 2 3 3 2 2" xfId="25634"/>
    <cellStyle name="SAPBEXaggData 8 2 2 3 3 3" xfId="25635"/>
    <cellStyle name="SAPBEXaggData 8 2 2 3 4" xfId="2139"/>
    <cellStyle name="SAPBEXaggData 8 2 2 3 4 2" xfId="25636"/>
    <cellStyle name="SAPBEXaggData 8 2 2 3 4 3" xfId="25637"/>
    <cellStyle name="SAPBEXaggData 8 2 2 3 5" xfId="25638"/>
    <cellStyle name="SAPBEXaggData 8 2 2 3 6" xfId="25639"/>
    <cellStyle name="SAPBEXaggData 8 2 2 4" xfId="2140"/>
    <cellStyle name="SAPBEXaggData 8 2 2 4 10" xfId="25640"/>
    <cellStyle name="SAPBEXaggData 8 2 2 4 11" xfId="25641"/>
    <cellStyle name="SAPBEXaggData 8 2 2 4 2" xfId="2141"/>
    <cellStyle name="SAPBEXaggData 8 2 2 4 2 10" xfId="25642"/>
    <cellStyle name="SAPBEXaggData 8 2 2 4 2 2" xfId="2142"/>
    <cellStyle name="SAPBEXaggData 8 2 2 4 2 2 2" xfId="25643"/>
    <cellStyle name="SAPBEXaggData 8 2 2 4 2 2 2 2" xfId="25644"/>
    <cellStyle name="SAPBEXaggData 8 2 2 4 2 2 3" xfId="25645"/>
    <cellStyle name="SAPBEXaggData 8 2 2 4 2 3" xfId="25646"/>
    <cellStyle name="SAPBEXaggData 8 2 2 4 2 3 2" xfId="25647"/>
    <cellStyle name="SAPBEXaggData 8 2 2 4 2 3 2 2" xfId="25648"/>
    <cellStyle name="SAPBEXaggData 8 2 2 4 2 3 3" xfId="25649"/>
    <cellStyle name="SAPBEXaggData 8 2 2 4 2 4" xfId="25650"/>
    <cellStyle name="SAPBEXaggData 8 2 2 4 2 4 2" xfId="25651"/>
    <cellStyle name="SAPBEXaggData 8 2 2 4 2 4 3" xfId="25652"/>
    <cellStyle name="SAPBEXaggData 8 2 2 4 2 5" xfId="25653"/>
    <cellStyle name="SAPBEXaggData 8 2 2 4 2 5 2" xfId="25654"/>
    <cellStyle name="SAPBEXaggData 8 2 2 4 2 5 3" xfId="25655"/>
    <cellStyle name="SAPBEXaggData 8 2 2 4 2 6" xfId="25656"/>
    <cellStyle name="SAPBEXaggData 8 2 2 4 2 6 2" xfId="25657"/>
    <cellStyle name="SAPBEXaggData 8 2 2 4 2 7" xfId="25658"/>
    <cellStyle name="SAPBEXaggData 8 2 2 4 2 8" xfId="25659"/>
    <cellStyle name="SAPBEXaggData 8 2 2 4 2 9" xfId="25660"/>
    <cellStyle name="SAPBEXaggData 8 2 2 4 3" xfId="2143"/>
    <cellStyle name="SAPBEXaggData 8 2 2 4 3 2" xfId="25661"/>
    <cellStyle name="SAPBEXaggData 8 2 2 4 3 2 2" xfId="25662"/>
    <cellStyle name="SAPBEXaggData 8 2 2 4 3 3" xfId="25663"/>
    <cellStyle name="SAPBEXaggData 8 2 2 4 4" xfId="25664"/>
    <cellStyle name="SAPBEXaggData 8 2 2 4 4 2" xfId="25665"/>
    <cellStyle name="SAPBEXaggData 8 2 2 4 4 2 2" xfId="25666"/>
    <cellStyle name="SAPBEXaggData 8 2 2 4 4 3" xfId="25667"/>
    <cellStyle name="SAPBEXaggData 8 2 2 4 5" xfId="25668"/>
    <cellStyle name="SAPBEXaggData 8 2 2 4 5 2" xfId="25669"/>
    <cellStyle name="SAPBEXaggData 8 2 2 4 5 3" xfId="25670"/>
    <cellStyle name="SAPBEXaggData 8 2 2 4 6" xfId="25671"/>
    <cellStyle name="SAPBEXaggData 8 2 2 4 6 2" xfId="25672"/>
    <cellStyle name="SAPBEXaggData 8 2 2 4 6 3" xfId="25673"/>
    <cellStyle name="SAPBEXaggData 8 2 2 4 7" xfId="25674"/>
    <cellStyle name="SAPBEXaggData 8 2 2 4 7 2" xfId="25675"/>
    <cellStyle name="SAPBEXaggData 8 2 2 4 8" xfId="25676"/>
    <cellStyle name="SAPBEXaggData 8 2 2 4 9" xfId="25677"/>
    <cellStyle name="SAPBEXaggData 8 2 2 5" xfId="2144"/>
    <cellStyle name="SAPBEXaggData 8 2 2 5 10" xfId="25678"/>
    <cellStyle name="SAPBEXaggData 8 2 2 5 11" xfId="25679"/>
    <cellStyle name="SAPBEXaggData 8 2 2 5 2" xfId="2145"/>
    <cellStyle name="SAPBEXaggData 8 2 2 5 2 10" xfId="25680"/>
    <cellStyle name="SAPBEXaggData 8 2 2 5 2 2" xfId="2146"/>
    <cellStyle name="SAPBEXaggData 8 2 2 5 2 2 2" xfId="25681"/>
    <cellStyle name="SAPBEXaggData 8 2 2 5 2 2 2 2" xfId="25682"/>
    <cellStyle name="SAPBEXaggData 8 2 2 5 2 2 3" xfId="25683"/>
    <cellStyle name="SAPBEXaggData 8 2 2 5 2 3" xfId="2147"/>
    <cellStyle name="SAPBEXaggData 8 2 2 5 2 3 2" xfId="25684"/>
    <cellStyle name="SAPBEXaggData 8 2 2 5 2 3 2 2" xfId="25685"/>
    <cellStyle name="SAPBEXaggData 8 2 2 5 2 3 3" xfId="25686"/>
    <cellStyle name="SAPBEXaggData 8 2 2 5 2 4" xfId="25687"/>
    <cellStyle name="SAPBEXaggData 8 2 2 5 2 4 2" xfId="25688"/>
    <cellStyle name="SAPBEXaggData 8 2 2 5 2 4 3" xfId="25689"/>
    <cellStyle name="SAPBEXaggData 8 2 2 5 2 5" xfId="25690"/>
    <cellStyle name="SAPBEXaggData 8 2 2 5 2 5 2" xfId="25691"/>
    <cellStyle name="SAPBEXaggData 8 2 2 5 2 5 3" xfId="25692"/>
    <cellStyle name="SAPBEXaggData 8 2 2 5 2 6" xfId="25693"/>
    <cellStyle name="SAPBEXaggData 8 2 2 5 2 6 2" xfId="25694"/>
    <cellStyle name="SAPBEXaggData 8 2 2 5 2 6 3" xfId="25695"/>
    <cellStyle name="SAPBEXaggData 8 2 2 5 2 7" xfId="25696"/>
    <cellStyle name="SAPBEXaggData 8 2 2 5 2 7 2" xfId="25697"/>
    <cellStyle name="SAPBEXaggData 8 2 2 5 2 8" xfId="25698"/>
    <cellStyle name="SAPBEXaggData 8 2 2 5 2 9" xfId="25699"/>
    <cellStyle name="SAPBEXaggData 8 2 2 5 3" xfId="2148"/>
    <cellStyle name="SAPBEXaggData 8 2 2 5 3 2" xfId="25700"/>
    <cellStyle name="SAPBEXaggData 8 2 2 5 3 2 2" xfId="25701"/>
    <cellStyle name="SAPBEXaggData 8 2 2 5 3 3" xfId="25702"/>
    <cellStyle name="SAPBEXaggData 8 2 2 5 4" xfId="2149"/>
    <cellStyle name="SAPBEXaggData 8 2 2 5 4 2" xfId="25703"/>
    <cellStyle name="SAPBEXaggData 8 2 2 5 4 2 2" xfId="25704"/>
    <cellStyle name="SAPBEXaggData 8 2 2 5 4 3" xfId="25705"/>
    <cellStyle name="SAPBEXaggData 8 2 2 5 5" xfId="25706"/>
    <cellStyle name="SAPBEXaggData 8 2 2 5 5 2" xfId="25707"/>
    <cellStyle name="SAPBEXaggData 8 2 2 5 5 3" xfId="25708"/>
    <cellStyle name="SAPBEXaggData 8 2 2 5 6" xfId="25709"/>
    <cellStyle name="SAPBEXaggData 8 2 2 5 6 2" xfId="25710"/>
    <cellStyle name="SAPBEXaggData 8 2 2 5 6 3" xfId="25711"/>
    <cellStyle name="SAPBEXaggData 8 2 2 5 7" xfId="25712"/>
    <cellStyle name="SAPBEXaggData 8 2 2 5 7 2" xfId="25713"/>
    <cellStyle name="SAPBEXaggData 8 2 2 5 7 3" xfId="25714"/>
    <cellStyle name="SAPBEXaggData 8 2 2 5 8" xfId="25715"/>
    <cellStyle name="SAPBEXaggData 8 2 2 5 8 2" xfId="25716"/>
    <cellStyle name="SAPBEXaggData 8 2 2 5 9" xfId="25717"/>
    <cellStyle name="SAPBEXaggData 8 2 2 6" xfId="2150"/>
    <cellStyle name="SAPBEXaggData 8 2 2 6 2" xfId="2151"/>
    <cellStyle name="SAPBEXaggData 8 2 2 6 2 2" xfId="2152"/>
    <cellStyle name="SAPBEXaggData 8 2 2 6 2 2 2" xfId="25718"/>
    <cellStyle name="SAPBEXaggData 8 2 2 6 2 2 3" xfId="25719"/>
    <cellStyle name="SAPBEXaggData 8 2 2 6 2 3" xfId="2153"/>
    <cellStyle name="SAPBEXaggData 8 2 2 6 2 3 2" xfId="25720"/>
    <cellStyle name="SAPBEXaggData 8 2 2 6 2 3 3" xfId="25721"/>
    <cellStyle name="SAPBEXaggData 8 2 2 6 2 4" xfId="25722"/>
    <cellStyle name="SAPBEXaggData 8 2 2 6 2 5" xfId="25723"/>
    <cellStyle name="SAPBEXaggData 8 2 2 6 3" xfId="2154"/>
    <cellStyle name="SAPBEXaggData 8 2 2 6 3 2" xfId="25724"/>
    <cellStyle name="SAPBEXaggData 8 2 2 6 3 3" xfId="25725"/>
    <cellStyle name="SAPBEXaggData 8 2 2 6 4" xfId="2155"/>
    <cellStyle name="SAPBEXaggData 8 2 2 6 4 2" xfId="25726"/>
    <cellStyle name="SAPBEXaggData 8 2 2 6 4 3" xfId="25727"/>
    <cellStyle name="SAPBEXaggData 8 2 2 6 5" xfId="25728"/>
    <cellStyle name="SAPBEXaggData 8 2 2 6 5 2" xfId="25729"/>
    <cellStyle name="SAPBEXaggData 8 2 2 6 6" xfId="25730"/>
    <cellStyle name="SAPBEXaggData 8 2 2 6 7" xfId="25731"/>
    <cellStyle name="SAPBEXaggData 8 2 2 7" xfId="2156"/>
    <cellStyle name="SAPBEXaggData 8 2 2 7 2" xfId="2157"/>
    <cellStyle name="SAPBEXaggData 8 2 2 7 2 2" xfId="2158"/>
    <cellStyle name="SAPBEXaggData 8 2 2 7 2 2 2" xfId="25732"/>
    <cellStyle name="SAPBEXaggData 8 2 2 7 2 2 3" xfId="25733"/>
    <cellStyle name="SAPBEXaggData 8 2 2 7 2 3" xfId="2159"/>
    <cellStyle name="SAPBEXaggData 8 2 2 7 2 3 2" xfId="25734"/>
    <cellStyle name="SAPBEXaggData 8 2 2 7 2 3 3" xfId="25735"/>
    <cellStyle name="SAPBEXaggData 8 2 2 7 2 4" xfId="25736"/>
    <cellStyle name="SAPBEXaggData 8 2 2 7 2 5" xfId="25737"/>
    <cellStyle name="SAPBEXaggData 8 2 2 7 3" xfId="2160"/>
    <cellStyle name="SAPBEXaggData 8 2 2 7 3 2" xfId="25738"/>
    <cellStyle name="SAPBEXaggData 8 2 2 7 3 3" xfId="25739"/>
    <cellStyle name="SAPBEXaggData 8 2 2 7 4" xfId="2161"/>
    <cellStyle name="SAPBEXaggData 8 2 2 7 4 2" xfId="25740"/>
    <cellStyle name="SAPBEXaggData 8 2 2 7 4 3" xfId="25741"/>
    <cellStyle name="SAPBEXaggData 8 2 2 7 5" xfId="25742"/>
    <cellStyle name="SAPBEXaggData 8 2 2 7 6" xfId="25743"/>
    <cellStyle name="SAPBEXaggData 8 2 2 8" xfId="2162"/>
    <cellStyle name="SAPBEXaggData 8 2 2 8 2" xfId="2163"/>
    <cellStyle name="SAPBEXaggData 8 2 2 8 2 2" xfId="25744"/>
    <cellStyle name="SAPBEXaggData 8 2 2 8 2 3" xfId="25745"/>
    <cellStyle name="SAPBEXaggData 8 2 2 8 3" xfId="2164"/>
    <cellStyle name="SAPBEXaggData 8 2 2 8 3 2" xfId="25746"/>
    <cellStyle name="SAPBEXaggData 8 2 2 8 3 3" xfId="25747"/>
    <cellStyle name="SAPBEXaggData 8 2 2 8 4" xfId="25748"/>
    <cellStyle name="SAPBEXaggData 8 2 2 8 5" xfId="25749"/>
    <cellStyle name="SAPBEXaggData 8 2 2 9" xfId="2165"/>
    <cellStyle name="SAPBEXaggData 8 2 2 9 2" xfId="2166"/>
    <cellStyle name="SAPBEXaggData 8 2 2 9 2 2" xfId="25750"/>
    <cellStyle name="SAPBEXaggData 8 2 2 9 2 3" xfId="25751"/>
    <cellStyle name="SAPBEXaggData 8 2 2 9 3" xfId="2167"/>
    <cellStyle name="SAPBEXaggData 8 2 2 9 3 2" xfId="25752"/>
    <cellStyle name="SAPBEXaggData 8 2 2 9 3 3" xfId="25753"/>
    <cellStyle name="SAPBEXaggData 8 2 2 9 4" xfId="25754"/>
    <cellStyle name="SAPBEXaggData 8 2 2 9 5" xfId="25755"/>
    <cellStyle name="SAPBEXaggData 8 2 3" xfId="2168"/>
    <cellStyle name="SAPBEXaggData 8 2 3 10" xfId="2169"/>
    <cellStyle name="SAPBEXaggData 8 2 3 10 2" xfId="2170"/>
    <cellStyle name="SAPBEXaggData 8 2 3 10 2 2" xfId="25756"/>
    <cellStyle name="SAPBEXaggData 8 2 3 10 2 3" xfId="25757"/>
    <cellStyle name="SAPBEXaggData 8 2 3 10 3" xfId="2171"/>
    <cellStyle name="SAPBEXaggData 8 2 3 10 3 2" xfId="25758"/>
    <cellStyle name="SAPBEXaggData 8 2 3 10 3 3" xfId="25759"/>
    <cellStyle name="SAPBEXaggData 8 2 3 10 4" xfId="25760"/>
    <cellStyle name="SAPBEXaggData 8 2 3 10 5" xfId="25761"/>
    <cellStyle name="SAPBEXaggData 8 2 3 11" xfId="25762"/>
    <cellStyle name="SAPBEXaggData 8 2 3 11 2" xfId="25763"/>
    <cellStyle name="SAPBEXaggData 8 2 3 11 3" xfId="25764"/>
    <cellStyle name="SAPBEXaggData 8 2 3 12" xfId="25765"/>
    <cellStyle name="SAPBEXaggData 8 2 3 2" xfId="2172"/>
    <cellStyle name="SAPBEXaggData 8 2 3 2 2" xfId="2173"/>
    <cellStyle name="SAPBEXaggData 8 2 3 2 2 2" xfId="2174"/>
    <cellStyle name="SAPBEXaggData 8 2 3 2 2 2 2" xfId="25766"/>
    <cellStyle name="SAPBEXaggData 8 2 3 2 2 2 2 2" xfId="25767"/>
    <cellStyle name="SAPBEXaggData 8 2 3 2 2 2 2 2 2" xfId="25768"/>
    <cellStyle name="SAPBEXaggData 8 2 3 2 2 2 2 3" xfId="25769"/>
    <cellStyle name="SAPBEXaggData 8 2 3 2 2 2 3" xfId="25770"/>
    <cellStyle name="SAPBEXaggData 8 2 3 2 2 2 3 2" xfId="25771"/>
    <cellStyle name="SAPBEXaggData 8 2 3 2 2 2 3 3" xfId="25772"/>
    <cellStyle name="SAPBEXaggData 8 2 3 2 2 2 4" xfId="25773"/>
    <cellStyle name="SAPBEXaggData 8 2 3 2 2 2 4 2" xfId="25774"/>
    <cellStyle name="SAPBEXaggData 8 2 3 2 2 2 4 3" xfId="25775"/>
    <cellStyle name="SAPBEXaggData 8 2 3 2 2 2 5" xfId="25776"/>
    <cellStyle name="SAPBEXaggData 8 2 3 2 2 2 5 2" xfId="25777"/>
    <cellStyle name="SAPBEXaggData 8 2 3 2 2 2 6" xfId="25778"/>
    <cellStyle name="SAPBEXaggData 8 2 3 2 2 2 7" xfId="25779"/>
    <cellStyle name="SAPBEXaggData 8 2 3 2 2 2 8" xfId="25780"/>
    <cellStyle name="SAPBEXaggData 8 2 3 2 2 2 9" xfId="25781"/>
    <cellStyle name="SAPBEXaggData 8 2 3 2 2 3" xfId="25782"/>
    <cellStyle name="SAPBEXaggData 8 2 3 2 2 3 2" xfId="25783"/>
    <cellStyle name="SAPBEXaggData 8 2 3 2 2 3 2 2" xfId="25784"/>
    <cellStyle name="SAPBEXaggData 8 2 3 2 2 3 3" xfId="25785"/>
    <cellStyle name="SAPBEXaggData 8 2 3 2 2 4" xfId="25786"/>
    <cellStyle name="SAPBEXaggData 8 2 3 2 2 4 2" xfId="25787"/>
    <cellStyle name="SAPBEXaggData 8 2 3 2 2 4 3" xfId="25788"/>
    <cellStyle name="SAPBEXaggData 8 2 3 2 2 5" xfId="25789"/>
    <cellStyle name="SAPBEXaggData 8 2 3 2 2 6" xfId="25790"/>
    <cellStyle name="SAPBEXaggData 8 2 3 2 3" xfId="2175"/>
    <cellStyle name="SAPBEXaggData 8 2 3 2 3 2" xfId="25791"/>
    <cellStyle name="SAPBEXaggData 8 2 3 2 3 2 2" xfId="25792"/>
    <cellStyle name="SAPBEXaggData 8 2 3 2 3 2 2 2" xfId="25793"/>
    <cellStyle name="SAPBEXaggData 8 2 3 2 3 2 3" xfId="25794"/>
    <cellStyle name="SAPBEXaggData 8 2 3 2 3 3" xfId="25795"/>
    <cellStyle name="SAPBEXaggData 8 2 3 2 3 3 2" xfId="25796"/>
    <cellStyle name="SAPBEXaggData 8 2 3 2 3 3 3" xfId="25797"/>
    <cellStyle name="SAPBEXaggData 8 2 3 2 3 4" xfId="25798"/>
    <cellStyle name="SAPBEXaggData 8 2 3 2 3 4 2" xfId="25799"/>
    <cellStyle name="SAPBEXaggData 8 2 3 2 3 4 3" xfId="25800"/>
    <cellStyle name="SAPBEXaggData 8 2 3 2 3 5" xfId="25801"/>
    <cellStyle name="SAPBEXaggData 8 2 3 2 3 5 2" xfId="25802"/>
    <cellStyle name="SAPBEXaggData 8 2 3 2 3 5 3" xfId="25803"/>
    <cellStyle name="SAPBEXaggData 8 2 3 2 3 6" xfId="25804"/>
    <cellStyle name="SAPBEXaggData 8 2 3 2 3 6 2" xfId="25805"/>
    <cellStyle name="SAPBEXaggData 8 2 3 2 3 7" xfId="25806"/>
    <cellStyle name="SAPBEXaggData 8 2 3 2 3 8" xfId="25807"/>
    <cellStyle name="SAPBEXaggData 8 2 3 2 3 9" xfId="25808"/>
    <cellStyle name="SAPBEXaggData 8 2 3 2 4" xfId="2176"/>
    <cellStyle name="SAPBEXaggData 8 2 3 2 4 2" xfId="25809"/>
    <cellStyle name="SAPBEXaggData 8 2 3 2 4 2 2" xfId="25810"/>
    <cellStyle name="SAPBEXaggData 8 2 3 2 4 3" xfId="25811"/>
    <cellStyle name="SAPBEXaggData 8 2 3 2 5" xfId="25812"/>
    <cellStyle name="SAPBEXaggData 8 2 3 2 5 2" xfId="25813"/>
    <cellStyle name="SAPBEXaggData 8 2 3 2 5 3" xfId="25814"/>
    <cellStyle name="SAPBEXaggData 8 2 3 2 6" xfId="25815"/>
    <cellStyle name="SAPBEXaggData 8 2 3 3" xfId="2177"/>
    <cellStyle name="SAPBEXaggData 8 2 3 3 2" xfId="2178"/>
    <cellStyle name="SAPBEXaggData 8 2 3 3 2 2" xfId="25816"/>
    <cellStyle name="SAPBEXaggData 8 2 3 3 2 2 2" xfId="25817"/>
    <cellStyle name="SAPBEXaggData 8 2 3 3 2 2 2 2" xfId="25818"/>
    <cellStyle name="SAPBEXaggData 8 2 3 3 2 2 3" xfId="25819"/>
    <cellStyle name="SAPBEXaggData 8 2 3 3 2 3" xfId="25820"/>
    <cellStyle name="SAPBEXaggData 8 2 3 3 2 3 2" xfId="25821"/>
    <cellStyle name="SAPBEXaggData 8 2 3 3 2 3 2 2" xfId="25822"/>
    <cellStyle name="SAPBEXaggData 8 2 3 3 2 3 3" xfId="25823"/>
    <cellStyle name="SAPBEXaggData 8 2 3 3 2 4" xfId="25824"/>
    <cellStyle name="SAPBEXaggData 8 2 3 3 2 4 2" xfId="25825"/>
    <cellStyle name="SAPBEXaggData 8 2 3 3 2 4 3" xfId="25826"/>
    <cellStyle name="SAPBEXaggData 8 2 3 3 2 5" xfId="25827"/>
    <cellStyle name="SAPBEXaggData 8 2 3 3 2 5 2" xfId="25828"/>
    <cellStyle name="SAPBEXaggData 8 2 3 3 2 6" xfId="25829"/>
    <cellStyle name="SAPBEXaggData 8 2 3 3 2 7" xfId="25830"/>
    <cellStyle name="SAPBEXaggData 8 2 3 3 2 8" xfId="25831"/>
    <cellStyle name="SAPBEXaggData 8 2 3 3 2 9" xfId="25832"/>
    <cellStyle name="SAPBEXaggData 8 2 3 3 3" xfId="2179"/>
    <cellStyle name="SAPBEXaggData 8 2 3 3 3 2" xfId="25833"/>
    <cellStyle name="SAPBEXaggData 8 2 3 3 3 2 2" xfId="25834"/>
    <cellStyle name="SAPBEXaggData 8 2 3 3 3 3" xfId="25835"/>
    <cellStyle name="SAPBEXaggData 8 2 3 3 4" xfId="2180"/>
    <cellStyle name="SAPBEXaggData 8 2 3 3 4 2" xfId="25836"/>
    <cellStyle name="SAPBEXaggData 8 2 3 3 4 3" xfId="25837"/>
    <cellStyle name="SAPBEXaggData 8 2 3 3 5" xfId="25838"/>
    <cellStyle name="SAPBEXaggData 8 2 3 3 6" xfId="25839"/>
    <cellStyle name="SAPBEXaggData 8 2 3 4" xfId="2181"/>
    <cellStyle name="SAPBEXaggData 8 2 3 4 10" xfId="25840"/>
    <cellStyle name="SAPBEXaggData 8 2 3 4 11" xfId="25841"/>
    <cellStyle name="SAPBEXaggData 8 2 3 4 2" xfId="2182"/>
    <cellStyle name="SAPBEXaggData 8 2 3 4 2 10" xfId="25842"/>
    <cellStyle name="SAPBEXaggData 8 2 3 4 2 2" xfId="2183"/>
    <cellStyle name="SAPBEXaggData 8 2 3 4 2 2 2" xfId="25843"/>
    <cellStyle name="SAPBEXaggData 8 2 3 4 2 2 2 2" xfId="25844"/>
    <cellStyle name="SAPBEXaggData 8 2 3 4 2 2 3" xfId="25845"/>
    <cellStyle name="SAPBEXaggData 8 2 3 4 2 3" xfId="25846"/>
    <cellStyle name="SAPBEXaggData 8 2 3 4 2 3 2" xfId="25847"/>
    <cellStyle name="SAPBEXaggData 8 2 3 4 2 3 2 2" xfId="25848"/>
    <cellStyle name="SAPBEXaggData 8 2 3 4 2 3 3" xfId="25849"/>
    <cellStyle name="SAPBEXaggData 8 2 3 4 2 4" xfId="25850"/>
    <cellStyle name="SAPBEXaggData 8 2 3 4 2 4 2" xfId="25851"/>
    <cellStyle name="SAPBEXaggData 8 2 3 4 2 4 3" xfId="25852"/>
    <cellStyle name="SAPBEXaggData 8 2 3 4 2 5" xfId="25853"/>
    <cellStyle name="SAPBEXaggData 8 2 3 4 2 5 2" xfId="25854"/>
    <cellStyle name="SAPBEXaggData 8 2 3 4 2 5 3" xfId="25855"/>
    <cellStyle name="SAPBEXaggData 8 2 3 4 2 6" xfId="25856"/>
    <cellStyle name="SAPBEXaggData 8 2 3 4 2 6 2" xfId="25857"/>
    <cellStyle name="SAPBEXaggData 8 2 3 4 2 7" xfId="25858"/>
    <cellStyle name="SAPBEXaggData 8 2 3 4 2 8" xfId="25859"/>
    <cellStyle name="SAPBEXaggData 8 2 3 4 2 9" xfId="25860"/>
    <cellStyle name="SAPBEXaggData 8 2 3 4 3" xfId="2184"/>
    <cellStyle name="SAPBEXaggData 8 2 3 4 3 2" xfId="25861"/>
    <cellStyle name="SAPBEXaggData 8 2 3 4 3 2 2" xfId="25862"/>
    <cellStyle name="SAPBEXaggData 8 2 3 4 3 3" xfId="25863"/>
    <cellStyle name="SAPBEXaggData 8 2 3 4 4" xfId="25864"/>
    <cellStyle name="SAPBEXaggData 8 2 3 4 4 2" xfId="25865"/>
    <cellStyle name="SAPBEXaggData 8 2 3 4 4 2 2" xfId="25866"/>
    <cellStyle name="SAPBEXaggData 8 2 3 4 4 3" xfId="25867"/>
    <cellStyle name="SAPBEXaggData 8 2 3 4 5" xfId="25868"/>
    <cellStyle name="SAPBEXaggData 8 2 3 4 5 2" xfId="25869"/>
    <cellStyle name="SAPBEXaggData 8 2 3 4 5 3" xfId="25870"/>
    <cellStyle name="SAPBEXaggData 8 2 3 4 6" xfId="25871"/>
    <cellStyle name="SAPBEXaggData 8 2 3 4 6 2" xfId="25872"/>
    <cellStyle name="SAPBEXaggData 8 2 3 4 6 3" xfId="25873"/>
    <cellStyle name="SAPBEXaggData 8 2 3 4 7" xfId="25874"/>
    <cellStyle name="SAPBEXaggData 8 2 3 4 7 2" xfId="25875"/>
    <cellStyle name="SAPBEXaggData 8 2 3 4 8" xfId="25876"/>
    <cellStyle name="SAPBEXaggData 8 2 3 4 9" xfId="25877"/>
    <cellStyle name="SAPBEXaggData 8 2 3 5" xfId="2185"/>
    <cellStyle name="SAPBEXaggData 8 2 3 5 10" xfId="25878"/>
    <cellStyle name="SAPBEXaggData 8 2 3 5 11" xfId="25879"/>
    <cellStyle name="SAPBEXaggData 8 2 3 5 2" xfId="2186"/>
    <cellStyle name="SAPBEXaggData 8 2 3 5 2 10" xfId="25880"/>
    <cellStyle name="SAPBEXaggData 8 2 3 5 2 2" xfId="2187"/>
    <cellStyle name="SAPBEXaggData 8 2 3 5 2 2 2" xfId="25881"/>
    <cellStyle name="SAPBEXaggData 8 2 3 5 2 2 2 2" xfId="25882"/>
    <cellStyle name="SAPBEXaggData 8 2 3 5 2 2 3" xfId="25883"/>
    <cellStyle name="SAPBEXaggData 8 2 3 5 2 3" xfId="2188"/>
    <cellStyle name="SAPBEXaggData 8 2 3 5 2 3 2" xfId="25884"/>
    <cellStyle name="SAPBEXaggData 8 2 3 5 2 3 2 2" xfId="25885"/>
    <cellStyle name="SAPBEXaggData 8 2 3 5 2 3 3" xfId="25886"/>
    <cellStyle name="SAPBEXaggData 8 2 3 5 2 4" xfId="25887"/>
    <cellStyle name="SAPBEXaggData 8 2 3 5 2 4 2" xfId="25888"/>
    <cellStyle name="SAPBEXaggData 8 2 3 5 2 4 3" xfId="25889"/>
    <cellStyle name="SAPBEXaggData 8 2 3 5 2 5" xfId="25890"/>
    <cellStyle name="SAPBEXaggData 8 2 3 5 2 5 2" xfId="25891"/>
    <cellStyle name="SAPBEXaggData 8 2 3 5 2 5 3" xfId="25892"/>
    <cellStyle name="SAPBEXaggData 8 2 3 5 2 6" xfId="25893"/>
    <cellStyle name="SAPBEXaggData 8 2 3 5 2 6 2" xfId="25894"/>
    <cellStyle name="SAPBEXaggData 8 2 3 5 2 6 3" xfId="25895"/>
    <cellStyle name="SAPBEXaggData 8 2 3 5 2 7" xfId="25896"/>
    <cellStyle name="SAPBEXaggData 8 2 3 5 2 7 2" xfId="25897"/>
    <cellStyle name="SAPBEXaggData 8 2 3 5 2 8" xfId="25898"/>
    <cellStyle name="SAPBEXaggData 8 2 3 5 2 9" xfId="25899"/>
    <cellStyle name="SAPBEXaggData 8 2 3 5 3" xfId="2189"/>
    <cellStyle name="SAPBEXaggData 8 2 3 5 3 2" xfId="25900"/>
    <cellStyle name="SAPBEXaggData 8 2 3 5 3 2 2" xfId="25901"/>
    <cellStyle name="SAPBEXaggData 8 2 3 5 3 3" xfId="25902"/>
    <cellStyle name="SAPBEXaggData 8 2 3 5 4" xfId="2190"/>
    <cellStyle name="SAPBEXaggData 8 2 3 5 4 2" xfId="25903"/>
    <cellStyle name="SAPBEXaggData 8 2 3 5 4 2 2" xfId="25904"/>
    <cellStyle name="SAPBEXaggData 8 2 3 5 4 3" xfId="25905"/>
    <cellStyle name="SAPBEXaggData 8 2 3 5 5" xfId="25906"/>
    <cellStyle name="SAPBEXaggData 8 2 3 5 5 2" xfId="25907"/>
    <cellStyle name="SAPBEXaggData 8 2 3 5 5 3" xfId="25908"/>
    <cellStyle name="SAPBEXaggData 8 2 3 5 6" xfId="25909"/>
    <cellStyle name="SAPBEXaggData 8 2 3 5 6 2" xfId="25910"/>
    <cellStyle name="SAPBEXaggData 8 2 3 5 6 3" xfId="25911"/>
    <cellStyle name="SAPBEXaggData 8 2 3 5 7" xfId="25912"/>
    <cellStyle name="SAPBEXaggData 8 2 3 5 7 2" xfId="25913"/>
    <cellStyle name="SAPBEXaggData 8 2 3 5 7 3" xfId="25914"/>
    <cellStyle name="SAPBEXaggData 8 2 3 5 8" xfId="25915"/>
    <cellStyle name="SAPBEXaggData 8 2 3 5 8 2" xfId="25916"/>
    <cellStyle name="SAPBEXaggData 8 2 3 5 9" xfId="25917"/>
    <cellStyle name="SAPBEXaggData 8 2 3 6" xfId="2191"/>
    <cellStyle name="SAPBEXaggData 8 2 3 6 2" xfId="2192"/>
    <cellStyle name="SAPBEXaggData 8 2 3 6 2 2" xfId="2193"/>
    <cellStyle name="SAPBEXaggData 8 2 3 6 2 2 2" xfId="25918"/>
    <cellStyle name="SAPBEXaggData 8 2 3 6 2 2 3" xfId="25919"/>
    <cellStyle name="SAPBEXaggData 8 2 3 6 2 3" xfId="2194"/>
    <cellStyle name="SAPBEXaggData 8 2 3 6 2 3 2" xfId="25920"/>
    <cellStyle name="SAPBEXaggData 8 2 3 6 2 3 3" xfId="25921"/>
    <cellStyle name="SAPBEXaggData 8 2 3 6 2 4" xfId="25922"/>
    <cellStyle name="SAPBEXaggData 8 2 3 6 2 5" xfId="25923"/>
    <cellStyle name="SAPBEXaggData 8 2 3 6 3" xfId="2195"/>
    <cellStyle name="SAPBEXaggData 8 2 3 6 3 2" xfId="25924"/>
    <cellStyle name="SAPBEXaggData 8 2 3 6 3 3" xfId="25925"/>
    <cellStyle name="SAPBEXaggData 8 2 3 6 4" xfId="2196"/>
    <cellStyle name="SAPBEXaggData 8 2 3 6 4 2" xfId="25926"/>
    <cellStyle name="SAPBEXaggData 8 2 3 6 4 3" xfId="25927"/>
    <cellStyle name="SAPBEXaggData 8 2 3 6 5" xfId="25928"/>
    <cellStyle name="SAPBEXaggData 8 2 3 6 5 2" xfId="25929"/>
    <cellStyle name="SAPBEXaggData 8 2 3 6 6" xfId="25930"/>
    <cellStyle name="SAPBEXaggData 8 2 3 6 7" xfId="25931"/>
    <cellStyle name="SAPBEXaggData 8 2 3 7" xfId="2197"/>
    <cellStyle name="SAPBEXaggData 8 2 3 7 2" xfId="2198"/>
    <cellStyle name="SAPBEXaggData 8 2 3 7 2 2" xfId="2199"/>
    <cellStyle name="SAPBEXaggData 8 2 3 7 2 2 2" xfId="25932"/>
    <cellStyle name="SAPBEXaggData 8 2 3 7 2 2 3" xfId="25933"/>
    <cellStyle name="SAPBEXaggData 8 2 3 7 2 3" xfId="2200"/>
    <cellStyle name="SAPBEXaggData 8 2 3 7 2 3 2" xfId="25934"/>
    <cellStyle name="SAPBEXaggData 8 2 3 7 2 3 3" xfId="25935"/>
    <cellStyle name="SAPBEXaggData 8 2 3 7 2 4" xfId="25936"/>
    <cellStyle name="SAPBEXaggData 8 2 3 7 2 5" xfId="25937"/>
    <cellStyle name="SAPBEXaggData 8 2 3 7 3" xfId="2201"/>
    <cellStyle name="SAPBEXaggData 8 2 3 7 3 2" xfId="25938"/>
    <cellStyle name="SAPBEXaggData 8 2 3 7 3 3" xfId="25939"/>
    <cellStyle name="SAPBEXaggData 8 2 3 7 4" xfId="2202"/>
    <cellStyle name="SAPBEXaggData 8 2 3 7 4 2" xfId="25940"/>
    <cellStyle name="SAPBEXaggData 8 2 3 7 4 3" xfId="25941"/>
    <cellStyle name="SAPBEXaggData 8 2 3 7 5" xfId="25942"/>
    <cellStyle name="SAPBEXaggData 8 2 3 7 6" xfId="25943"/>
    <cellStyle name="SAPBEXaggData 8 2 3 8" xfId="2203"/>
    <cellStyle name="SAPBEXaggData 8 2 3 8 2" xfId="2204"/>
    <cellStyle name="SAPBEXaggData 8 2 3 8 2 2" xfId="25944"/>
    <cellStyle name="SAPBEXaggData 8 2 3 8 2 3" xfId="25945"/>
    <cellStyle name="SAPBEXaggData 8 2 3 8 3" xfId="2205"/>
    <cellStyle name="SAPBEXaggData 8 2 3 8 3 2" xfId="25946"/>
    <cellStyle name="SAPBEXaggData 8 2 3 8 3 3" xfId="25947"/>
    <cellStyle name="SAPBEXaggData 8 2 3 8 4" xfId="25948"/>
    <cellStyle name="SAPBEXaggData 8 2 3 8 5" xfId="25949"/>
    <cellStyle name="SAPBEXaggData 8 2 3 9" xfId="2206"/>
    <cellStyle name="SAPBEXaggData 8 2 3 9 2" xfId="2207"/>
    <cellStyle name="SAPBEXaggData 8 2 3 9 2 2" xfId="25950"/>
    <cellStyle name="SAPBEXaggData 8 2 3 9 2 3" xfId="25951"/>
    <cellStyle name="SAPBEXaggData 8 2 3 9 3" xfId="2208"/>
    <cellStyle name="SAPBEXaggData 8 2 3 9 3 2" xfId="25952"/>
    <cellStyle name="SAPBEXaggData 8 2 3 9 3 3" xfId="25953"/>
    <cellStyle name="SAPBEXaggData 8 2 3 9 4" xfId="25954"/>
    <cellStyle name="SAPBEXaggData 8 2 3 9 5" xfId="25955"/>
    <cellStyle name="SAPBEXaggData 8 2 4" xfId="2209"/>
    <cellStyle name="SAPBEXaggData 8 2 4 2" xfId="2210"/>
    <cellStyle name="SAPBEXaggData 8 2 4 2 2" xfId="2211"/>
    <cellStyle name="SAPBEXaggData 8 2 4 2 2 2" xfId="25956"/>
    <cellStyle name="SAPBEXaggData 8 2 4 2 2 2 2" xfId="25957"/>
    <cellStyle name="SAPBEXaggData 8 2 4 2 2 2 2 2" xfId="25958"/>
    <cellStyle name="SAPBEXaggData 8 2 4 2 2 2 3" xfId="25959"/>
    <cellStyle name="SAPBEXaggData 8 2 4 2 2 3" xfId="25960"/>
    <cellStyle name="SAPBEXaggData 8 2 4 2 2 3 2" xfId="25961"/>
    <cellStyle name="SAPBEXaggData 8 2 4 2 2 3 3" xfId="25962"/>
    <cellStyle name="SAPBEXaggData 8 2 4 2 2 4" xfId="25963"/>
    <cellStyle name="SAPBEXaggData 8 2 4 2 2 4 2" xfId="25964"/>
    <cellStyle name="SAPBEXaggData 8 2 4 2 2 4 3" xfId="25965"/>
    <cellStyle name="SAPBEXaggData 8 2 4 2 2 5" xfId="25966"/>
    <cellStyle name="SAPBEXaggData 8 2 4 2 2 5 2" xfId="25967"/>
    <cellStyle name="SAPBEXaggData 8 2 4 2 2 6" xfId="25968"/>
    <cellStyle name="SAPBEXaggData 8 2 4 2 2 7" xfId="25969"/>
    <cellStyle name="SAPBEXaggData 8 2 4 2 2 8" xfId="25970"/>
    <cellStyle name="SAPBEXaggData 8 2 4 2 2 9" xfId="25971"/>
    <cellStyle name="SAPBEXaggData 8 2 4 2 3" xfId="25972"/>
    <cellStyle name="SAPBEXaggData 8 2 4 2 3 2" xfId="25973"/>
    <cellStyle name="SAPBEXaggData 8 2 4 2 3 2 2" xfId="25974"/>
    <cellStyle name="SAPBEXaggData 8 2 4 2 3 3" xfId="25975"/>
    <cellStyle name="SAPBEXaggData 8 2 4 2 4" xfId="25976"/>
    <cellStyle name="SAPBEXaggData 8 2 4 2 4 2" xfId="25977"/>
    <cellStyle name="SAPBEXaggData 8 2 4 2 4 3" xfId="25978"/>
    <cellStyle name="SAPBEXaggData 8 2 4 2 5" xfId="25979"/>
    <cellStyle name="SAPBEXaggData 8 2 4 2 6" xfId="25980"/>
    <cellStyle name="SAPBEXaggData 8 2 4 3" xfId="2212"/>
    <cellStyle name="SAPBEXaggData 8 2 4 3 2" xfId="25981"/>
    <cellStyle name="SAPBEXaggData 8 2 4 3 2 2" xfId="25982"/>
    <cellStyle name="SAPBEXaggData 8 2 4 3 2 2 2" xfId="25983"/>
    <cellStyle name="SAPBEXaggData 8 2 4 3 2 3" xfId="25984"/>
    <cellStyle name="SAPBEXaggData 8 2 4 3 3" xfId="25985"/>
    <cellStyle name="SAPBEXaggData 8 2 4 3 3 2" xfId="25986"/>
    <cellStyle name="SAPBEXaggData 8 2 4 3 3 3" xfId="25987"/>
    <cellStyle name="SAPBEXaggData 8 2 4 3 4" xfId="25988"/>
    <cellStyle name="SAPBEXaggData 8 2 4 3 4 2" xfId="25989"/>
    <cellStyle name="SAPBEXaggData 8 2 4 3 4 3" xfId="25990"/>
    <cellStyle name="SAPBEXaggData 8 2 4 3 5" xfId="25991"/>
    <cellStyle name="SAPBEXaggData 8 2 4 3 5 2" xfId="25992"/>
    <cellStyle name="SAPBEXaggData 8 2 4 3 5 3" xfId="25993"/>
    <cellStyle name="SAPBEXaggData 8 2 4 3 6" xfId="25994"/>
    <cellStyle name="SAPBEXaggData 8 2 4 3 6 2" xfId="25995"/>
    <cellStyle name="SAPBEXaggData 8 2 4 3 7" xfId="25996"/>
    <cellStyle name="SAPBEXaggData 8 2 4 3 8" xfId="25997"/>
    <cellStyle name="SAPBEXaggData 8 2 4 3 9" xfId="25998"/>
    <cellStyle name="SAPBEXaggData 8 2 4 4" xfId="2213"/>
    <cellStyle name="SAPBEXaggData 8 2 4 4 2" xfId="25999"/>
    <cellStyle name="SAPBEXaggData 8 2 4 4 2 2" xfId="26000"/>
    <cellStyle name="SAPBEXaggData 8 2 4 4 3" xfId="26001"/>
    <cellStyle name="SAPBEXaggData 8 2 4 5" xfId="26002"/>
    <cellStyle name="SAPBEXaggData 8 2 4 5 2" xfId="26003"/>
    <cellStyle name="SAPBEXaggData 8 2 4 5 3" xfId="26004"/>
    <cellStyle name="SAPBEXaggData 8 2 4 6" xfId="26005"/>
    <cellStyle name="SAPBEXaggData 8 2 5" xfId="2214"/>
    <cellStyle name="SAPBEXaggData 8 2 5 2" xfId="2215"/>
    <cellStyle name="SAPBEXaggData 8 2 5 2 2" xfId="26006"/>
    <cellStyle name="SAPBEXaggData 8 2 5 2 2 2" xfId="26007"/>
    <cellStyle name="SAPBEXaggData 8 2 5 2 2 2 2" xfId="26008"/>
    <cellStyle name="SAPBEXaggData 8 2 5 2 2 3" xfId="26009"/>
    <cellStyle name="SAPBEXaggData 8 2 5 2 3" xfId="26010"/>
    <cellStyle name="SAPBEXaggData 8 2 5 2 3 2" xfId="26011"/>
    <cellStyle name="SAPBEXaggData 8 2 5 2 3 2 2" xfId="26012"/>
    <cellStyle name="SAPBEXaggData 8 2 5 2 3 3" xfId="26013"/>
    <cellStyle name="SAPBEXaggData 8 2 5 2 4" xfId="26014"/>
    <cellStyle name="SAPBEXaggData 8 2 5 2 4 2" xfId="26015"/>
    <cellStyle name="SAPBEXaggData 8 2 5 2 4 3" xfId="26016"/>
    <cellStyle name="SAPBEXaggData 8 2 5 2 5" xfId="26017"/>
    <cellStyle name="SAPBEXaggData 8 2 5 2 5 2" xfId="26018"/>
    <cellStyle name="SAPBEXaggData 8 2 5 2 6" xfId="26019"/>
    <cellStyle name="SAPBEXaggData 8 2 5 2 7" xfId="26020"/>
    <cellStyle name="SAPBEXaggData 8 2 5 2 8" xfId="26021"/>
    <cellStyle name="SAPBEXaggData 8 2 5 2 9" xfId="26022"/>
    <cellStyle name="SAPBEXaggData 8 2 5 3" xfId="2216"/>
    <cellStyle name="SAPBEXaggData 8 2 5 3 2" xfId="26023"/>
    <cellStyle name="SAPBEXaggData 8 2 5 3 2 2" xfId="26024"/>
    <cellStyle name="SAPBEXaggData 8 2 5 3 3" xfId="26025"/>
    <cellStyle name="SAPBEXaggData 8 2 5 4" xfId="2217"/>
    <cellStyle name="SAPBEXaggData 8 2 5 4 2" xfId="26026"/>
    <cellStyle name="SAPBEXaggData 8 2 5 4 3" xfId="26027"/>
    <cellStyle name="SAPBEXaggData 8 2 5 5" xfId="26028"/>
    <cellStyle name="SAPBEXaggData 8 2 5 6" xfId="26029"/>
    <cellStyle name="SAPBEXaggData 8 2 6" xfId="2218"/>
    <cellStyle name="SAPBEXaggData 8 2 6 10" xfId="26030"/>
    <cellStyle name="SAPBEXaggData 8 2 6 11" xfId="26031"/>
    <cellStyle name="SAPBEXaggData 8 2 6 2" xfId="2219"/>
    <cellStyle name="SAPBEXaggData 8 2 6 2 10" xfId="26032"/>
    <cellStyle name="SAPBEXaggData 8 2 6 2 2" xfId="2220"/>
    <cellStyle name="SAPBEXaggData 8 2 6 2 2 2" xfId="26033"/>
    <cellStyle name="SAPBEXaggData 8 2 6 2 2 2 2" xfId="26034"/>
    <cellStyle name="SAPBEXaggData 8 2 6 2 2 3" xfId="26035"/>
    <cellStyle name="SAPBEXaggData 8 2 6 2 3" xfId="26036"/>
    <cellStyle name="SAPBEXaggData 8 2 6 2 3 2" xfId="26037"/>
    <cellStyle name="SAPBEXaggData 8 2 6 2 3 2 2" xfId="26038"/>
    <cellStyle name="SAPBEXaggData 8 2 6 2 3 3" xfId="26039"/>
    <cellStyle name="SAPBEXaggData 8 2 6 2 4" xfId="26040"/>
    <cellStyle name="SAPBEXaggData 8 2 6 2 4 2" xfId="26041"/>
    <cellStyle name="SAPBEXaggData 8 2 6 2 4 3" xfId="26042"/>
    <cellStyle name="SAPBEXaggData 8 2 6 2 5" xfId="26043"/>
    <cellStyle name="SAPBEXaggData 8 2 6 2 5 2" xfId="26044"/>
    <cellStyle name="SAPBEXaggData 8 2 6 2 5 3" xfId="26045"/>
    <cellStyle name="SAPBEXaggData 8 2 6 2 6" xfId="26046"/>
    <cellStyle name="SAPBEXaggData 8 2 6 2 6 2" xfId="26047"/>
    <cellStyle name="SAPBEXaggData 8 2 6 2 7" xfId="26048"/>
    <cellStyle name="SAPBEXaggData 8 2 6 2 8" xfId="26049"/>
    <cellStyle name="SAPBEXaggData 8 2 6 2 9" xfId="26050"/>
    <cellStyle name="SAPBEXaggData 8 2 6 3" xfId="2221"/>
    <cellStyle name="SAPBEXaggData 8 2 6 3 2" xfId="26051"/>
    <cellStyle name="SAPBEXaggData 8 2 6 3 2 2" xfId="26052"/>
    <cellStyle name="SAPBEXaggData 8 2 6 3 3" xfId="26053"/>
    <cellStyle name="SAPBEXaggData 8 2 6 4" xfId="26054"/>
    <cellStyle name="SAPBEXaggData 8 2 6 4 2" xfId="26055"/>
    <cellStyle name="SAPBEXaggData 8 2 6 4 2 2" xfId="26056"/>
    <cellStyle name="SAPBEXaggData 8 2 6 4 3" xfId="26057"/>
    <cellStyle name="SAPBEXaggData 8 2 6 5" xfId="26058"/>
    <cellStyle name="SAPBEXaggData 8 2 6 5 2" xfId="26059"/>
    <cellStyle name="SAPBEXaggData 8 2 6 5 3" xfId="26060"/>
    <cellStyle name="SAPBEXaggData 8 2 6 6" xfId="26061"/>
    <cellStyle name="SAPBEXaggData 8 2 6 6 2" xfId="26062"/>
    <cellStyle name="SAPBEXaggData 8 2 6 6 3" xfId="26063"/>
    <cellStyle name="SAPBEXaggData 8 2 6 7" xfId="26064"/>
    <cellStyle name="SAPBEXaggData 8 2 6 7 2" xfId="26065"/>
    <cellStyle name="SAPBEXaggData 8 2 6 8" xfId="26066"/>
    <cellStyle name="SAPBEXaggData 8 2 6 9" xfId="26067"/>
    <cellStyle name="SAPBEXaggData 8 2 7" xfId="2222"/>
    <cellStyle name="SAPBEXaggData 8 2 7 10" xfId="26068"/>
    <cellStyle name="SAPBEXaggData 8 2 7 11" xfId="26069"/>
    <cellStyle name="SAPBEXaggData 8 2 7 2" xfId="2223"/>
    <cellStyle name="SAPBEXaggData 8 2 7 2 10" xfId="26070"/>
    <cellStyle name="SAPBEXaggData 8 2 7 2 2" xfId="2224"/>
    <cellStyle name="SAPBEXaggData 8 2 7 2 2 2" xfId="26071"/>
    <cellStyle name="SAPBEXaggData 8 2 7 2 2 2 2" xfId="26072"/>
    <cellStyle name="SAPBEXaggData 8 2 7 2 2 3" xfId="26073"/>
    <cellStyle name="SAPBEXaggData 8 2 7 2 3" xfId="2225"/>
    <cellStyle name="SAPBEXaggData 8 2 7 2 3 2" xfId="26074"/>
    <cellStyle name="SAPBEXaggData 8 2 7 2 3 2 2" xfId="26075"/>
    <cellStyle name="SAPBEXaggData 8 2 7 2 3 3" xfId="26076"/>
    <cellStyle name="SAPBEXaggData 8 2 7 2 4" xfId="26077"/>
    <cellStyle name="SAPBEXaggData 8 2 7 2 4 2" xfId="26078"/>
    <cellStyle name="SAPBEXaggData 8 2 7 2 4 3" xfId="26079"/>
    <cellStyle name="SAPBEXaggData 8 2 7 2 5" xfId="26080"/>
    <cellStyle name="SAPBEXaggData 8 2 7 2 5 2" xfId="26081"/>
    <cellStyle name="SAPBEXaggData 8 2 7 2 5 3" xfId="26082"/>
    <cellStyle name="SAPBEXaggData 8 2 7 2 6" xfId="26083"/>
    <cellStyle name="SAPBEXaggData 8 2 7 2 6 2" xfId="26084"/>
    <cellStyle name="SAPBEXaggData 8 2 7 2 6 3" xfId="26085"/>
    <cellStyle name="SAPBEXaggData 8 2 7 2 7" xfId="26086"/>
    <cellStyle name="SAPBEXaggData 8 2 7 2 7 2" xfId="26087"/>
    <cellStyle name="SAPBEXaggData 8 2 7 2 8" xfId="26088"/>
    <cellStyle name="SAPBEXaggData 8 2 7 2 9" xfId="26089"/>
    <cellStyle name="SAPBEXaggData 8 2 7 3" xfId="2226"/>
    <cellStyle name="SAPBEXaggData 8 2 7 3 2" xfId="26090"/>
    <cellStyle name="SAPBEXaggData 8 2 7 3 2 2" xfId="26091"/>
    <cellStyle name="SAPBEXaggData 8 2 7 3 3" xfId="26092"/>
    <cellStyle name="SAPBEXaggData 8 2 7 4" xfId="2227"/>
    <cellStyle name="SAPBEXaggData 8 2 7 4 2" xfId="26093"/>
    <cellStyle name="SAPBEXaggData 8 2 7 4 2 2" xfId="26094"/>
    <cellStyle name="SAPBEXaggData 8 2 7 4 3" xfId="26095"/>
    <cellStyle name="SAPBEXaggData 8 2 7 5" xfId="26096"/>
    <cellStyle name="SAPBEXaggData 8 2 7 5 2" xfId="26097"/>
    <cellStyle name="SAPBEXaggData 8 2 7 5 3" xfId="26098"/>
    <cellStyle name="SAPBEXaggData 8 2 7 6" xfId="26099"/>
    <cellStyle name="SAPBEXaggData 8 2 7 6 2" xfId="26100"/>
    <cellStyle name="SAPBEXaggData 8 2 7 6 3" xfId="26101"/>
    <cellStyle name="SAPBEXaggData 8 2 7 7" xfId="26102"/>
    <cellStyle name="SAPBEXaggData 8 2 7 7 2" xfId="26103"/>
    <cellStyle name="SAPBEXaggData 8 2 7 7 3" xfId="26104"/>
    <cellStyle name="SAPBEXaggData 8 2 7 8" xfId="26105"/>
    <cellStyle name="SAPBEXaggData 8 2 7 8 2" xfId="26106"/>
    <cellStyle name="SAPBEXaggData 8 2 7 9" xfId="26107"/>
    <cellStyle name="SAPBEXaggData 8 2 8" xfId="2228"/>
    <cellStyle name="SAPBEXaggData 8 2 8 2" xfId="2229"/>
    <cellStyle name="SAPBEXaggData 8 2 8 2 2" xfId="2230"/>
    <cellStyle name="SAPBEXaggData 8 2 8 2 2 2" xfId="26108"/>
    <cellStyle name="SAPBEXaggData 8 2 8 2 2 3" xfId="26109"/>
    <cellStyle name="SAPBEXaggData 8 2 8 2 3" xfId="2231"/>
    <cellStyle name="SAPBEXaggData 8 2 8 2 3 2" xfId="26110"/>
    <cellStyle name="SAPBEXaggData 8 2 8 2 3 3" xfId="26111"/>
    <cellStyle name="SAPBEXaggData 8 2 8 2 4" xfId="26112"/>
    <cellStyle name="SAPBEXaggData 8 2 8 2 5" xfId="26113"/>
    <cellStyle name="SAPBEXaggData 8 2 8 3" xfId="2232"/>
    <cellStyle name="SAPBEXaggData 8 2 8 3 2" xfId="26114"/>
    <cellStyle name="SAPBEXaggData 8 2 8 3 3" xfId="26115"/>
    <cellStyle name="SAPBEXaggData 8 2 8 4" xfId="2233"/>
    <cellStyle name="SAPBEXaggData 8 2 8 4 2" xfId="26116"/>
    <cellStyle name="SAPBEXaggData 8 2 8 4 3" xfId="26117"/>
    <cellStyle name="SAPBEXaggData 8 2 8 5" xfId="26118"/>
    <cellStyle name="SAPBEXaggData 8 2 8 5 2" xfId="26119"/>
    <cellStyle name="SAPBEXaggData 8 2 8 6" xfId="26120"/>
    <cellStyle name="SAPBEXaggData 8 2 8 7" xfId="26121"/>
    <cellStyle name="SAPBEXaggData 8 2 9" xfId="2234"/>
    <cellStyle name="SAPBEXaggData 8 2 9 2" xfId="2235"/>
    <cellStyle name="SAPBEXaggData 8 2 9 2 2" xfId="2236"/>
    <cellStyle name="SAPBEXaggData 8 2 9 2 2 2" xfId="26122"/>
    <cellStyle name="SAPBEXaggData 8 2 9 2 2 3" xfId="26123"/>
    <cellStyle name="SAPBEXaggData 8 2 9 2 3" xfId="2237"/>
    <cellStyle name="SAPBEXaggData 8 2 9 2 3 2" xfId="26124"/>
    <cellStyle name="SAPBEXaggData 8 2 9 2 3 3" xfId="26125"/>
    <cellStyle name="SAPBEXaggData 8 2 9 2 4" xfId="26126"/>
    <cellStyle name="SAPBEXaggData 8 2 9 2 5" xfId="26127"/>
    <cellStyle name="SAPBEXaggData 8 2 9 3" xfId="2238"/>
    <cellStyle name="SAPBEXaggData 8 2 9 3 2" xfId="26128"/>
    <cellStyle name="SAPBEXaggData 8 2 9 3 3" xfId="26129"/>
    <cellStyle name="SAPBEXaggData 8 2 9 4" xfId="2239"/>
    <cellStyle name="SAPBEXaggData 8 2 9 4 2" xfId="26130"/>
    <cellStyle name="SAPBEXaggData 8 2 9 4 3" xfId="26131"/>
    <cellStyle name="SAPBEXaggData 8 2 9 5" xfId="26132"/>
    <cellStyle name="SAPBEXaggData 8 2 9 6" xfId="26133"/>
    <cellStyle name="SAPBEXaggData 8 3" xfId="26134"/>
    <cellStyle name="SAPBEXaggData 8 3 2" xfId="26135"/>
    <cellStyle name="SAPBEXaggData 8 3 3" xfId="26136"/>
    <cellStyle name="SAPBEXaggData 8 4" xfId="26137"/>
    <cellStyle name="SAPBEXaggData 9" xfId="2240"/>
    <cellStyle name="SAPBEXaggData 9 2" xfId="2241"/>
    <cellStyle name="SAPBEXaggData 9 2 10" xfId="2242"/>
    <cellStyle name="SAPBEXaggData 9 2 10 2" xfId="2243"/>
    <cellStyle name="SAPBEXaggData 9 2 10 2 2" xfId="26138"/>
    <cellStyle name="SAPBEXaggData 9 2 10 2 3" xfId="26139"/>
    <cellStyle name="SAPBEXaggData 9 2 10 3" xfId="2244"/>
    <cellStyle name="SAPBEXaggData 9 2 10 3 2" xfId="26140"/>
    <cellStyle name="SAPBEXaggData 9 2 10 3 3" xfId="26141"/>
    <cellStyle name="SAPBEXaggData 9 2 10 4" xfId="26142"/>
    <cellStyle name="SAPBEXaggData 9 2 10 5" xfId="26143"/>
    <cellStyle name="SAPBEXaggData 9 2 11" xfId="2245"/>
    <cellStyle name="SAPBEXaggData 9 2 11 2" xfId="2246"/>
    <cellStyle name="SAPBEXaggData 9 2 11 2 2" xfId="26144"/>
    <cellStyle name="SAPBEXaggData 9 2 11 2 3" xfId="26145"/>
    <cellStyle name="SAPBEXaggData 9 2 11 3" xfId="2247"/>
    <cellStyle name="SAPBEXaggData 9 2 11 3 2" xfId="26146"/>
    <cellStyle name="SAPBEXaggData 9 2 11 3 3" xfId="26147"/>
    <cellStyle name="SAPBEXaggData 9 2 11 4" xfId="26148"/>
    <cellStyle name="SAPBEXaggData 9 2 11 5" xfId="26149"/>
    <cellStyle name="SAPBEXaggData 9 2 12" xfId="2248"/>
    <cellStyle name="SAPBEXaggData 9 2 12 2" xfId="2249"/>
    <cellStyle name="SAPBEXaggData 9 2 12 2 2" xfId="26150"/>
    <cellStyle name="SAPBEXaggData 9 2 12 2 3" xfId="26151"/>
    <cellStyle name="SAPBEXaggData 9 2 12 3" xfId="2250"/>
    <cellStyle name="SAPBEXaggData 9 2 12 3 2" xfId="26152"/>
    <cellStyle name="SAPBEXaggData 9 2 12 3 3" xfId="26153"/>
    <cellStyle name="SAPBEXaggData 9 2 12 4" xfId="26154"/>
    <cellStyle name="SAPBEXaggData 9 2 12 5" xfId="26155"/>
    <cellStyle name="SAPBEXaggData 9 2 13" xfId="26156"/>
    <cellStyle name="SAPBEXaggData 9 2 13 2" xfId="26157"/>
    <cellStyle name="SAPBEXaggData 9 2 13 3" xfId="26158"/>
    <cellStyle name="SAPBEXaggData 9 2 14" xfId="26159"/>
    <cellStyle name="SAPBEXaggData 9 2 2" xfId="2251"/>
    <cellStyle name="SAPBEXaggData 9 2 2 10" xfId="2252"/>
    <cellStyle name="SAPBEXaggData 9 2 2 10 2" xfId="2253"/>
    <cellStyle name="SAPBEXaggData 9 2 2 10 2 2" xfId="26160"/>
    <cellStyle name="SAPBEXaggData 9 2 2 10 2 3" xfId="26161"/>
    <cellStyle name="SAPBEXaggData 9 2 2 10 3" xfId="2254"/>
    <cellStyle name="SAPBEXaggData 9 2 2 10 3 2" xfId="26162"/>
    <cellStyle name="SAPBEXaggData 9 2 2 10 3 3" xfId="26163"/>
    <cellStyle name="SAPBEXaggData 9 2 2 10 4" xfId="26164"/>
    <cellStyle name="SAPBEXaggData 9 2 2 10 5" xfId="26165"/>
    <cellStyle name="SAPBEXaggData 9 2 2 11" xfId="26166"/>
    <cellStyle name="SAPBEXaggData 9 2 2 11 2" xfId="26167"/>
    <cellStyle name="SAPBEXaggData 9 2 2 11 3" xfId="26168"/>
    <cellStyle name="SAPBEXaggData 9 2 2 12" xfId="26169"/>
    <cellStyle name="SAPBEXaggData 9 2 2 2" xfId="2255"/>
    <cellStyle name="SAPBEXaggData 9 2 2 2 2" xfId="2256"/>
    <cellStyle name="SAPBEXaggData 9 2 2 2 2 2" xfId="2257"/>
    <cellStyle name="SAPBEXaggData 9 2 2 2 2 2 2" xfId="26170"/>
    <cellStyle name="SAPBEXaggData 9 2 2 2 2 2 2 2" xfId="26171"/>
    <cellStyle name="SAPBEXaggData 9 2 2 2 2 2 2 2 2" xfId="26172"/>
    <cellStyle name="SAPBEXaggData 9 2 2 2 2 2 2 3" xfId="26173"/>
    <cellStyle name="SAPBEXaggData 9 2 2 2 2 2 3" xfId="26174"/>
    <cellStyle name="SAPBEXaggData 9 2 2 2 2 2 3 2" xfId="26175"/>
    <cellStyle name="SAPBEXaggData 9 2 2 2 2 2 3 3" xfId="26176"/>
    <cellStyle name="SAPBEXaggData 9 2 2 2 2 2 4" xfId="26177"/>
    <cellStyle name="SAPBEXaggData 9 2 2 2 2 2 4 2" xfId="26178"/>
    <cellStyle name="SAPBEXaggData 9 2 2 2 2 2 4 3" xfId="26179"/>
    <cellStyle name="SAPBEXaggData 9 2 2 2 2 2 5" xfId="26180"/>
    <cellStyle name="SAPBEXaggData 9 2 2 2 2 2 5 2" xfId="26181"/>
    <cellStyle name="SAPBEXaggData 9 2 2 2 2 2 6" xfId="26182"/>
    <cellStyle name="SAPBEXaggData 9 2 2 2 2 2 7" xfId="26183"/>
    <cellStyle name="SAPBEXaggData 9 2 2 2 2 2 8" xfId="26184"/>
    <cellStyle name="SAPBEXaggData 9 2 2 2 2 2 9" xfId="26185"/>
    <cellStyle name="SAPBEXaggData 9 2 2 2 2 3" xfId="26186"/>
    <cellStyle name="SAPBEXaggData 9 2 2 2 2 3 2" xfId="26187"/>
    <cellStyle name="SAPBEXaggData 9 2 2 2 2 3 2 2" xfId="26188"/>
    <cellStyle name="SAPBEXaggData 9 2 2 2 2 3 3" xfId="26189"/>
    <cellStyle name="SAPBEXaggData 9 2 2 2 2 4" xfId="26190"/>
    <cellStyle name="SAPBEXaggData 9 2 2 2 2 4 2" xfId="26191"/>
    <cellStyle name="SAPBEXaggData 9 2 2 2 2 4 3" xfId="26192"/>
    <cellStyle name="SAPBEXaggData 9 2 2 2 2 5" xfId="26193"/>
    <cellStyle name="SAPBEXaggData 9 2 2 2 2 6" xfId="26194"/>
    <cellStyle name="SAPBEXaggData 9 2 2 2 3" xfId="2258"/>
    <cellStyle name="SAPBEXaggData 9 2 2 2 3 2" xfId="26195"/>
    <cellStyle name="SAPBEXaggData 9 2 2 2 3 2 2" xfId="26196"/>
    <cellStyle name="SAPBEXaggData 9 2 2 2 3 2 2 2" xfId="26197"/>
    <cellStyle name="SAPBEXaggData 9 2 2 2 3 2 3" xfId="26198"/>
    <cellStyle name="SAPBEXaggData 9 2 2 2 3 3" xfId="26199"/>
    <cellStyle name="SAPBEXaggData 9 2 2 2 3 3 2" xfId="26200"/>
    <cellStyle name="SAPBEXaggData 9 2 2 2 3 3 3" xfId="26201"/>
    <cellStyle name="SAPBEXaggData 9 2 2 2 3 4" xfId="26202"/>
    <cellStyle name="SAPBEXaggData 9 2 2 2 3 4 2" xfId="26203"/>
    <cellStyle name="SAPBEXaggData 9 2 2 2 3 4 3" xfId="26204"/>
    <cellStyle name="SAPBEXaggData 9 2 2 2 3 5" xfId="26205"/>
    <cellStyle name="SAPBEXaggData 9 2 2 2 3 5 2" xfId="26206"/>
    <cellStyle name="SAPBEXaggData 9 2 2 2 3 5 3" xfId="26207"/>
    <cellStyle name="SAPBEXaggData 9 2 2 2 3 6" xfId="26208"/>
    <cellStyle name="SAPBEXaggData 9 2 2 2 3 6 2" xfId="26209"/>
    <cellStyle name="SAPBEXaggData 9 2 2 2 3 7" xfId="26210"/>
    <cellStyle name="SAPBEXaggData 9 2 2 2 3 8" xfId="26211"/>
    <cellStyle name="SAPBEXaggData 9 2 2 2 3 9" xfId="26212"/>
    <cellStyle name="SAPBEXaggData 9 2 2 2 4" xfId="2259"/>
    <cellStyle name="SAPBEXaggData 9 2 2 2 4 2" xfId="26213"/>
    <cellStyle name="SAPBEXaggData 9 2 2 2 4 2 2" xfId="26214"/>
    <cellStyle name="SAPBEXaggData 9 2 2 2 4 3" xfId="26215"/>
    <cellStyle name="SAPBEXaggData 9 2 2 2 5" xfId="26216"/>
    <cellStyle name="SAPBEXaggData 9 2 2 2 5 2" xfId="26217"/>
    <cellStyle name="SAPBEXaggData 9 2 2 2 5 3" xfId="26218"/>
    <cellStyle name="SAPBEXaggData 9 2 2 2 6" xfId="26219"/>
    <cellStyle name="SAPBEXaggData 9 2 2 3" xfId="2260"/>
    <cellStyle name="SAPBEXaggData 9 2 2 3 2" xfId="2261"/>
    <cellStyle name="SAPBEXaggData 9 2 2 3 2 2" xfId="26220"/>
    <cellStyle name="SAPBEXaggData 9 2 2 3 2 2 2" xfId="26221"/>
    <cellStyle name="SAPBEXaggData 9 2 2 3 2 2 2 2" xfId="26222"/>
    <cellStyle name="SAPBEXaggData 9 2 2 3 2 2 3" xfId="26223"/>
    <cellStyle name="SAPBEXaggData 9 2 2 3 2 3" xfId="26224"/>
    <cellStyle name="SAPBEXaggData 9 2 2 3 2 3 2" xfId="26225"/>
    <cellStyle name="SAPBEXaggData 9 2 2 3 2 3 2 2" xfId="26226"/>
    <cellStyle name="SAPBEXaggData 9 2 2 3 2 3 3" xfId="26227"/>
    <cellStyle name="SAPBEXaggData 9 2 2 3 2 4" xfId="26228"/>
    <cellStyle name="SAPBEXaggData 9 2 2 3 2 4 2" xfId="26229"/>
    <cellStyle name="SAPBEXaggData 9 2 2 3 2 4 3" xfId="26230"/>
    <cellStyle name="SAPBEXaggData 9 2 2 3 2 5" xfId="26231"/>
    <cellStyle name="SAPBEXaggData 9 2 2 3 2 5 2" xfId="26232"/>
    <cellStyle name="SAPBEXaggData 9 2 2 3 2 6" xfId="26233"/>
    <cellStyle name="SAPBEXaggData 9 2 2 3 2 7" xfId="26234"/>
    <cellStyle name="SAPBEXaggData 9 2 2 3 2 8" xfId="26235"/>
    <cellStyle name="SAPBEXaggData 9 2 2 3 2 9" xfId="26236"/>
    <cellStyle name="SAPBEXaggData 9 2 2 3 3" xfId="2262"/>
    <cellStyle name="SAPBEXaggData 9 2 2 3 3 2" xfId="26237"/>
    <cellStyle name="SAPBEXaggData 9 2 2 3 3 2 2" xfId="26238"/>
    <cellStyle name="SAPBEXaggData 9 2 2 3 3 3" xfId="26239"/>
    <cellStyle name="SAPBEXaggData 9 2 2 3 4" xfId="2263"/>
    <cellStyle name="SAPBEXaggData 9 2 2 3 4 2" xfId="26240"/>
    <cellStyle name="SAPBEXaggData 9 2 2 3 4 3" xfId="26241"/>
    <cellStyle name="SAPBEXaggData 9 2 2 3 5" xfId="26242"/>
    <cellStyle name="SAPBEXaggData 9 2 2 3 6" xfId="26243"/>
    <cellStyle name="SAPBEXaggData 9 2 2 4" xfId="2264"/>
    <cellStyle name="SAPBEXaggData 9 2 2 4 10" xfId="26244"/>
    <cellStyle name="SAPBEXaggData 9 2 2 4 11" xfId="26245"/>
    <cellStyle name="SAPBEXaggData 9 2 2 4 2" xfId="2265"/>
    <cellStyle name="SAPBEXaggData 9 2 2 4 2 10" xfId="26246"/>
    <cellStyle name="SAPBEXaggData 9 2 2 4 2 2" xfId="2266"/>
    <cellStyle name="SAPBEXaggData 9 2 2 4 2 2 2" xfId="26247"/>
    <cellStyle name="SAPBEXaggData 9 2 2 4 2 2 2 2" xfId="26248"/>
    <cellStyle name="SAPBEXaggData 9 2 2 4 2 2 3" xfId="26249"/>
    <cellStyle name="SAPBEXaggData 9 2 2 4 2 3" xfId="26250"/>
    <cellStyle name="SAPBEXaggData 9 2 2 4 2 3 2" xfId="26251"/>
    <cellStyle name="SAPBEXaggData 9 2 2 4 2 3 2 2" xfId="26252"/>
    <cellStyle name="SAPBEXaggData 9 2 2 4 2 3 3" xfId="26253"/>
    <cellStyle name="SAPBEXaggData 9 2 2 4 2 4" xfId="26254"/>
    <cellStyle name="SAPBEXaggData 9 2 2 4 2 4 2" xfId="26255"/>
    <cellStyle name="SAPBEXaggData 9 2 2 4 2 4 3" xfId="26256"/>
    <cellStyle name="SAPBEXaggData 9 2 2 4 2 5" xfId="26257"/>
    <cellStyle name="SAPBEXaggData 9 2 2 4 2 5 2" xfId="26258"/>
    <cellStyle name="SAPBEXaggData 9 2 2 4 2 5 3" xfId="26259"/>
    <cellStyle name="SAPBEXaggData 9 2 2 4 2 6" xfId="26260"/>
    <cellStyle name="SAPBEXaggData 9 2 2 4 2 6 2" xfId="26261"/>
    <cellStyle name="SAPBEXaggData 9 2 2 4 2 7" xfId="26262"/>
    <cellStyle name="SAPBEXaggData 9 2 2 4 2 8" xfId="26263"/>
    <cellStyle name="SAPBEXaggData 9 2 2 4 2 9" xfId="26264"/>
    <cellStyle name="SAPBEXaggData 9 2 2 4 3" xfId="2267"/>
    <cellStyle name="SAPBEXaggData 9 2 2 4 3 2" xfId="26265"/>
    <cellStyle name="SAPBEXaggData 9 2 2 4 3 2 2" xfId="26266"/>
    <cellStyle name="SAPBEXaggData 9 2 2 4 3 3" xfId="26267"/>
    <cellStyle name="SAPBEXaggData 9 2 2 4 4" xfId="26268"/>
    <cellStyle name="SAPBEXaggData 9 2 2 4 4 2" xfId="26269"/>
    <cellStyle name="SAPBEXaggData 9 2 2 4 4 2 2" xfId="26270"/>
    <cellStyle name="SAPBEXaggData 9 2 2 4 4 3" xfId="26271"/>
    <cellStyle name="SAPBEXaggData 9 2 2 4 5" xfId="26272"/>
    <cellStyle name="SAPBEXaggData 9 2 2 4 5 2" xfId="26273"/>
    <cellStyle name="SAPBEXaggData 9 2 2 4 5 3" xfId="26274"/>
    <cellStyle name="SAPBEXaggData 9 2 2 4 6" xfId="26275"/>
    <cellStyle name="SAPBEXaggData 9 2 2 4 6 2" xfId="26276"/>
    <cellStyle name="SAPBEXaggData 9 2 2 4 6 3" xfId="26277"/>
    <cellStyle name="SAPBEXaggData 9 2 2 4 7" xfId="26278"/>
    <cellStyle name="SAPBEXaggData 9 2 2 4 7 2" xfId="26279"/>
    <cellStyle name="SAPBEXaggData 9 2 2 4 8" xfId="26280"/>
    <cellStyle name="SAPBEXaggData 9 2 2 4 9" xfId="26281"/>
    <cellStyle name="SAPBEXaggData 9 2 2 5" xfId="2268"/>
    <cellStyle name="SAPBEXaggData 9 2 2 5 10" xfId="26282"/>
    <cellStyle name="SAPBEXaggData 9 2 2 5 11" xfId="26283"/>
    <cellStyle name="SAPBEXaggData 9 2 2 5 2" xfId="2269"/>
    <cellStyle name="SAPBEXaggData 9 2 2 5 2 10" xfId="26284"/>
    <cellStyle name="SAPBEXaggData 9 2 2 5 2 2" xfId="2270"/>
    <cellStyle name="SAPBEXaggData 9 2 2 5 2 2 2" xfId="26285"/>
    <cellStyle name="SAPBEXaggData 9 2 2 5 2 2 2 2" xfId="26286"/>
    <cellStyle name="SAPBEXaggData 9 2 2 5 2 2 3" xfId="26287"/>
    <cellStyle name="SAPBEXaggData 9 2 2 5 2 3" xfId="2271"/>
    <cellStyle name="SAPBEXaggData 9 2 2 5 2 3 2" xfId="26288"/>
    <cellStyle name="SAPBEXaggData 9 2 2 5 2 3 2 2" xfId="26289"/>
    <cellStyle name="SAPBEXaggData 9 2 2 5 2 3 3" xfId="26290"/>
    <cellStyle name="SAPBEXaggData 9 2 2 5 2 4" xfId="26291"/>
    <cellStyle name="SAPBEXaggData 9 2 2 5 2 4 2" xfId="26292"/>
    <cellStyle name="SAPBEXaggData 9 2 2 5 2 4 3" xfId="26293"/>
    <cellStyle name="SAPBEXaggData 9 2 2 5 2 5" xfId="26294"/>
    <cellStyle name="SAPBEXaggData 9 2 2 5 2 5 2" xfId="26295"/>
    <cellStyle name="SAPBEXaggData 9 2 2 5 2 5 3" xfId="26296"/>
    <cellStyle name="SAPBEXaggData 9 2 2 5 2 6" xfId="26297"/>
    <cellStyle name="SAPBEXaggData 9 2 2 5 2 6 2" xfId="26298"/>
    <cellStyle name="SAPBEXaggData 9 2 2 5 2 6 3" xfId="26299"/>
    <cellStyle name="SAPBEXaggData 9 2 2 5 2 7" xfId="26300"/>
    <cellStyle name="SAPBEXaggData 9 2 2 5 2 7 2" xfId="26301"/>
    <cellStyle name="SAPBEXaggData 9 2 2 5 2 8" xfId="26302"/>
    <cellStyle name="SAPBEXaggData 9 2 2 5 2 9" xfId="26303"/>
    <cellStyle name="SAPBEXaggData 9 2 2 5 3" xfId="2272"/>
    <cellStyle name="SAPBEXaggData 9 2 2 5 3 2" xfId="26304"/>
    <cellStyle name="SAPBEXaggData 9 2 2 5 3 2 2" xfId="26305"/>
    <cellStyle name="SAPBEXaggData 9 2 2 5 3 3" xfId="26306"/>
    <cellStyle name="SAPBEXaggData 9 2 2 5 4" xfId="2273"/>
    <cellStyle name="SAPBEXaggData 9 2 2 5 4 2" xfId="26307"/>
    <cellStyle name="SAPBEXaggData 9 2 2 5 4 2 2" xfId="26308"/>
    <cellStyle name="SAPBEXaggData 9 2 2 5 4 3" xfId="26309"/>
    <cellStyle name="SAPBEXaggData 9 2 2 5 5" xfId="26310"/>
    <cellStyle name="SAPBEXaggData 9 2 2 5 5 2" xfId="26311"/>
    <cellStyle name="SAPBEXaggData 9 2 2 5 5 3" xfId="26312"/>
    <cellStyle name="SAPBEXaggData 9 2 2 5 6" xfId="26313"/>
    <cellStyle name="SAPBEXaggData 9 2 2 5 6 2" xfId="26314"/>
    <cellStyle name="SAPBEXaggData 9 2 2 5 6 3" xfId="26315"/>
    <cellStyle name="SAPBEXaggData 9 2 2 5 7" xfId="26316"/>
    <cellStyle name="SAPBEXaggData 9 2 2 5 7 2" xfId="26317"/>
    <cellStyle name="SAPBEXaggData 9 2 2 5 7 3" xfId="26318"/>
    <cellStyle name="SAPBEXaggData 9 2 2 5 8" xfId="26319"/>
    <cellStyle name="SAPBEXaggData 9 2 2 5 8 2" xfId="26320"/>
    <cellStyle name="SAPBEXaggData 9 2 2 5 9" xfId="26321"/>
    <cellStyle name="SAPBEXaggData 9 2 2 6" xfId="2274"/>
    <cellStyle name="SAPBEXaggData 9 2 2 6 2" xfId="2275"/>
    <cellStyle name="SAPBEXaggData 9 2 2 6 2 2" xfId="2276"/>
    <cellStyle name="SAPBEXaggData 9 2 2 6 2 2 2" xfId="26322"/>
    <cellStyle name="SAPBEXaggData 9 2 2 6 2 2 3" xfId="26323"/>
    <cellStyle name="SAPBEXaggData 9 2 2 6 2 3" xfId="2277"/>
    <cellStyle name="SAPBEXaggData 9 2 2 6 2 3 2" xfId="26324"/>
    <cellStyle name="SAPBEXaggData 9 2 2 6 2 3 3" xfId="26325"/>
    <cellStyle name="SAPBEXaggData 9 2 2 6 2 4" xfId="26326"/>
    <cellStyle name="SAPBEXaggData 9 2 2 6 2 5" xfId="26327"/>
    <cellStyle name="SAPBEXaggData 9 2 2 6 3" xfId="2278"/>
    <cellStyle name="SAPBEXaggData 9 2 2 6 3 2" xfId="26328"/>
    <cellStyle name="SAPBEXaggData 9 2 2 6 3 3" xfId="26329"/>
    <cellStyle name="SAPBEXaggData 9 2 2 6 4" xfId="2279"/>
    <cellStyle name="SAPBEXaggData 9 2 2 6 4 2" xfId="26330"/>
    <cellStyle name="SAPBEXaggData 9 2 2 6 4 3" xfId="26331"/>
    <cellStyle name="SAPBEXaggData 9 2 2 6 5" xfId="26332"/>
    <cellStyle name="SAPBEXaggData 9 2 2 6 5 2" xfId="26333"/>
    <cellStyle name="SAPBEXaggData 9 2 2 6 6" xfId="26334"/>
    <cellStyle name="SAPBEXaggData 9 2 2 6 7" xfId="26335"/>
    <cellStyle name="SAPBEXaggData 9 2 2 7" xfId="2280"/>
    <cellStyle name="SAPBEXaggData 9 2 2 7 2" xfId="2281"/>
    <cellStyle name="SAPBEXaggData 9 2 2 7 2 2" xfId="2282"/>
    <cellStyle name="SAPBEXaggData 9 2 2 7 2 2 2" xfId="26336"/>
    <cellStyle name="SAPBEXaggData 9 2 2 7 2 2 3" xfId="26337"/>
    <cellStyle name="SAPBEXaggData 9 2 2 7 2 3" xfId="2283"/>
    <cellStyle name="SAPBEXaggData 9 2 2 7 2 3 2" xfId="26338"/>
    <cellStyle name="SAPBEXaggData 9 2 2 7 2 3 3" xfId="26339"/>
    <cellStyle name="SAPBEXaggData 9 2 2 7 2 4" xfId="26340"/>
    <cellStyle name="SAPBEXaggData 9 2 2 7 2 5" xfId="26341"/>
    <cellStyle name="SAPBEXaggData 9 2 2 7 3" xfId="2284"/>
    <cellStyle name="SAPBEXaggData 9 2 2 7 3 2" xfId="26342"/>
    <cellStyle name="SAPBEXaggData 9 2 2 7 3 3" xfId="26343"/>
    <cellStyle name="SAPBEXaggData 9 2 2 7 4" xfId="2285"/>
    <cellStyle name="SAPBEXaggData 9 2 2 7 4 2" xfId="26344"/>
    <cellStyle name="SAPBEXaggData 9 2 2 7 4 3" xfId="26345"/>
    <cellStyle name="SAPBEXaggData 9 2 2 7 5" xfId="26346"/>
    <cellStyle name="SAPBEXaggData 9 2 2 7 6" xfId="26347"/>
    <cellStyle name="SAPBEXaggData 9 2 2 8" xfId="2286"/>
    <cellStyle name="SAPBEXaggData 9 2 2 8 2" xfId="2287"/>
    <cellStyle name="SAPBEXaggData 9 2 2 8 2 2" xfId="26348"/>
    <cellStyle name="SAPBEXaggData 9 2 2 8 2 3" xfId="26349"/>
    <cellStyle name="SAPBEXaggData 9 2 2 8 3" xfId="2288"/>
    <cellStyle name="SAPBEXaggData 9 2 2 8 3 2" xfId="26350"/>
    <cellStyle name="SAPBEXaggData 9 2 2 8 3 3" xfId="26351"/>
    <cellStyle name="SAPBEXaggData 9 2 2 8 4" xfId="26352"/>
    <cellStyle name="SAPBEXaggData 9 2 2 8 5" xfId="26353"/>
    <cellStyle name="SAPBEXaggData 9 2 2 9" xfId="2289"/>
    <cellStyle name="SAPBEXaggData 9 2 2 9 2" xfId="2290"/>
    <cellStyle name="SAPBEXaggData 9 2 2 9 2 2" xfId="26354"/>
    <cellStyle name="SAPBEXaggData 9 2 2 9 2 3" xfId="26355"/>
    <cellStyle name="SAPBEXaggData 9 2 2 9 3" xfId="2291"/>
    <cellStyle name="SAPBEXaggData 9 2 2 9 3 2" xfId="26356"/>
    <cellStyle name="SAPBEXaggData 9 2 2 9 3 3" xfId="26357"/>
    <cellStyle name="SAPBEXaggData 9 2 2 9 4" xfId="26358"/>
    <cellStyle name="SAPBEXaggData 9 2 2 9 5" xfId="26359"/>
    <cellStyle name="SAPBEXaggData 9 2 3" xfId="2292"/>
    <cellStyle name="SAPBEXaggData 9 2 3 10" xfId="2293"/>
    <cellStyle name="SAPBEXaggData 9 2 3 10 2" xfId="2294"/>
    <cellStyle name="SAPBEXaggData 9 2 3 10 2 2" xfId="26360"/>
    <cellStyle name="SAPBEXaggData 9 2 3 10 2 3" xfId="26361"/>
    <cellStyle name="SAPBEXaggData 9 2 3 10 3" xfId="2295"/>
    <cellStyle name="SAPBEXaggData 9 2 3 10 3 2" xfId="26362"/>
    <cellStyle name="SAPBEXaggData 9 2 3 10 3 3" xfId="26363"/>
    <cellStyle name="SAPBEXaggData 9 2 3 10 4" xfId="26364"/>
    <cellStyle name="SAPBEXaggData 9 2 3 10 5" xfId="26365"/>
    <cellStyle name="SAPBEXaggData 9 2 3 11" xfId="26366"/>
    <cellStyle name="SAPBEXaggData 9 2 3 11 2" xfId="26367"/>
    <cellStyle name="SAPBEXaggData 9 2 3 11 3" xfId="26368"/>
    <cellStyle name="SAPBEXaggData 9 2 3 12" xfId="26369"/>
    <cellStyle name="SAPBEXaggData 9 2 3 2" xfId="2296"/>
    <cellStyle name="SAPBEXaggData 9 2 3 2 2" xfId="2297"/>
    <cellStyle name="SAPBEXaggData 9 2 3 2 2 2" xfId="2298"/>
    <cellStyle name="SAPBEXaggData 9 2 3 2 2 2 2" xfId="26370"/>
    <cellStyle name="SAPBEXaggData 9 2 3 2 2 2 2 2" xfId="26371"/>
    <cellStyle name="SAPBEXaggData 9 2 3 2 2 2 2 2 2" xfId="26372"/>
    <cellStyle name="SAPBEXaggData 9 2 3 2 2 2 2 3" xfId="26373"/>
    <cellStyle name="SAPBEXaggData 9 2 3 2 2 2 3" xfId="26374"/>
    <cellStyle name="SAPBEXaggData 9 2 3 2 2 2 3 2" xfId="26375"/>
    <cellStyle name="SAPBEXaggData 9 2 3 2 2 2 3 3" xfId="26376"/>
    <cellStyle name="SAPBEXaggData 9 2 3 2 2 2 4" xfId="26377"/>
    <cellStyle name="SAPBEXaggData 9 2 3 2 2 2 4 2" xfId="26378"/>
    <cellStyle name="SAPBEXaggData 9 2 3 2 2 2 4 3" xfId="26379"/>
    <cellStyle name="SAPBEXaggData 9 2 3 2 2 2 5" xfId="26380"/>
    <cellStyle name="SAPBEXaggData 9 2 3 2 2 2 5 2" xfId="26381"/>
    <cellStyle name="SAPBEXaggData 9 2 3 2 2 2 6" xfId="26382"/>
    <cellStyle name="SAPBEXaggData 9 2 3 2 2 2 7" xfId="26383"/>
    <cellStyle name="SAPBEXaggData 9 2 3 2 2 2 8" xfId="26384"/>
    <cellStyle name="SAPBEXaggData 9 2 3 2 2 2 9" xfId="26385"/>
    <cellStyle name="SAPBEXaggData 9 2 3 2 2 3" xfId="26386"/>
    <cellStyle name="SAPBEXaggData 9 2 3 2 2 3 2" xfId="26387"/>
    <cellStyle name="SAPBEXaggData 9 2 3 2 2 3 2 2" xfId="26388"/>
    <cellStyle name="SAPBEXaggData 9 2 3 2 2 3 3" xfId="26389"/>
    <cellStyle name="SAPBEXaggData 9 2 3 2 2 4" xfId="26390"/>
    <cellStyle name="SAPBEXaggData 9 2 3 2 2 4 2" xfId="26391"/>
    <cellStyle name="SAPBEXaggData 9 2 3 2 2 4 3" xfId="26392"/>
    <cellStyle name="SAPBEXaggData 9 2 3 2 2 5" xfId="26393"/>
    <cellStyle name="SAPBEXaggData 9 2 3 2 2 6" xfId="26394"/>
    <cellStyle name="SAPBEXaggData 9 2 3 2 3" xfId="2299"/>
    <cellStyle name="SAPBEXaggData 9 2 3 2 3 2" xfId="26395"/>
    <cellStyle name="SAPBEXaggData 9 2 3 2 3 2 2" xfId="26396"/>
    <cellStyle name="SAPBEXaggData 9 2 3 2 3 2 2 2" xfId="26397"/>
    <cellStyle name="SAPBEXaggData 9 2 3 2 3 2 3" xfId="26398"/>
    <cellStyle name="SAPBEXaggData 9 2 3 2 3 3" xfId="26399"/>
    <cellStyle name="SAPBEXaggData 9 2 3 2 3 3 2" xfId="26400"/>
    <cellStyle name="SAPBEXaggData 9 2 3 2 3 3 3" xfId="26401"/>
    <cellStyle name="SAPBEXaggData 9 2 3 2 3 4" xfId="26402"/>
    <cellStyle name="SAPBEXaggData 9 2 3 2 3 4 2" xfId="26403"/>
    <cellStyle name="SAPBEXaggData 9 2 3 2 3 4 3" xfId="26404"/>
    <cellStyle name="SAPBEXaggData 9 2 3 2 3 5" xfId="26405"/>
    <cellStyle name="SAPBEXaggData 9 2 3 2 3 5 2" xfId="26406"/>
    <cellStyle name="SAPBEXaggData 9 2 3 2 3 5 3" xfId="26407"/>
    <cellStyle name="SAPBEXaggData 9 2 3 2 3 6" xfId="26408"/>
    <cellStyle name="SAPBEXaggData 9 2 3 2 3 6 2" xfId="26409"/>
    <cellStyle name="SAPBEXaggData 9 2 3 2 3 7" xfId="26410"/>
    <cellStyle name="SAPBEXaggData 9 2 3 2 3 8" xfId="26411"/>
    <cellStyle name="SAPBEXaggData 9 2 3 2 3 9" xfId="26412"/>
    <cellStyle name="SAPBEXaggData 9 2 3 2 4" xfId="2300"/>
    <cellStyle name="SAPBEXaggData 9 2 3 2 4 2" xfId="26413"/>
    <cellStyle name="SAPBEXaggData 9 2 3 2 4 2 2" xfId="26414"/>
    <cellStyle name="SAPBEXaggData 9 2 3 2 4 3" xfId="26415"/>
    <cellStyle name="SAPBEXaggData 9 2 3 2 5" xfId="26416"/>
    <cellStyle name="SAPBEXaggData 9 2 3 2 5 2" xfId="26417"/>
    <cellStyle name="SAPBEXaggData 9 2 3 2 5 3" xfId="26418"/>
    <cellStyle name="SAPBEXaggData 9 2 3 2 6" xfId="26419"/>
    <cellStyle name="SAPBEXaggData 9 2 3 3" xfId="2301"/>
    <cellStyle name="SAPBEXaggData 9 2 3 3 2" xfId="2302"/>
    <cellStyle name="SAPBEXaggData 9 2 3 3 2 2" xfId="26420"/>
    <cellStyle name="SAPBEXaggData 9 2 3 3 2 2 2" xfId="26421"/>
    <cellStyle name="SAPBEXaggData 9 2 3 3 2 2 2 2" xfId="26422"/>
    <cellStyle name="SAPBEXaggData 9 2 3 3 2 2 3" xfId="26423"/>
    <cellStyle name="SAPBEXaggData 9 2 3 3 2 3" xfId="26424"/>
    <cellStyle name="SAPBEXaggData 9 2 3 3 2 3 2" xfId="26425"/>
    <cellStyle name="SAPBEXaggData 9 2 3 3 2 3 2 2" xfId="26426"/>
    <cellStyle name="SAPBEXaggData 9 2 3 3 2 3 3" xfId="26427"/>
    <cellStyle name="SAPBEXaggData 9 2 3 3 2 4" xfId="26428"/>
    <cellStyle name="SAPBEXaggData 9 2 3 3 2 4 2" xfId="26429"/>
    <cellStyle name="SAPBEXaggData 9 2 3 3 2 4 3" xfId="26430"/>
    <cellStyle name="SAPBEXaggData 9 2 3 3 2 5" xfId="26431"/>
    <cellStyle name="SAPBEXaggData 9 2 3 3 2 5 2" xfId="26432"/>
    <cellStyle name="SAPBEXaggData 9 2 3 3 2 6" xfId="26433"/>
    <cellStyle name="SAPBEXaggData 9 2 3 3 2 7" xfId="26434"/>
    <cellStyle name="SAPBEXaggData 9 2 3 3 2 8" xfId="26435"/>
    <cellStyle name="SAPBEXaggData 9 2 3 3 2 9" xfId="26436"/>
    <cellStyle name="SAPBEXaggData 9 2 3 3 3" xfId="2303"/>
    <cellStyle name="SAPBEXaggData 9 2 3 3 3 2" xfId="26437"/>
    <cellStyle name="SAPBEXaggData 9 2 3 3 3 2 2" xfId="26438"/>
    <cellStyle name="SAPBEXaggData 9 2 3 3 3 3" xfId="26439"/>
    <cellStyle name="SAPBEXaggData 9 2 3 3 4" xfId="2304"/>
    <cellStyle name="SAPBEXaggData 9 2 3 3 4 2" xfId="26440"/>
    <cellStyle name="SAPBEXaggData 9 2 3 3 4 3" xfId="26441"/>
    <cellStyle name="SAPBEXaggData 9 2 3 3 5" xfId="26442"/>
    <cellStyle name="SAPBEXaggData 9 2 3 3 6" xfId="26443"/>
    <cellStyle name="SAPBEXaggData 9 2 3 4" xfId="2305"/>
    <cellStyle name="SAPBEXaggData 9 2 3 4 10" xfId="26444"/>
    <cellStyle name="SAPBEXaggData 9 2 3 4 11" xfId="26445"/>
    <cellStyle name="SAPBEXaggData 9 2 3 4 2" xfId="2306"/>
    <cellStyle name="SAPBEXaggData 9 2 3 4 2 10" xfId="26446"/>
    <cellStyle name="SAPBEXaggData 9 2 3 4 2 2" xfId="2307"/>
    <cellStyle name="SAPBEXaggData 9 2 3 4 2 2 2" xfId="26447"/>
    <cellStyle name="SAPBEXaggData 9 2 3 4 2 2 2 2" xfId="26448"/>
    <cellStyle name="SAPBEXaggData 9 2 3 4 2 2 3" xfId="26449"/>
    <cellStyle name="SAPBEXaggData 9 2 3 4 2 3" xfId="26450"/>
    <cellStyle name="SAPBEXaggData 9 2 3 4 2 3 2" xfId="26451"/>
    <cellStyle name="SAPBEXaggData 9 2 3 4 2 3 2 2" xfId="26452"/>
    <cellStyle name="SAPBEXaggData 9 2 3 4 2 3 3" xfId="26453"/>
    <cellStyle name="SAPBEXaggData 9 2 3 4 2 4" xfId="26454"/>
    <cellStyle name="SAPBEXaggData 9 2 3 4 2 4 2" xfId="26455"/>
    <cellStyle name="SAPBEXaggData 9 2 3 4 2 4 3" xfId="26456"/>
    <cellStyle name="SAPBEXaggData 9 2 3 4 2 5" xfId="26457"/>
    <cellStyle name="SAPBEXaggData 9 2 3 4 2 5 2" xfId="26458"/>
    <cellStyle name="SAPBEXaggData 9 2 3 4 2 5 3" xfId="26459"/>
    <cellStyle name="SAPBEXaggData 9 2 3 4 2 6" xfId="26460"/>
    <cellStyle name="SAPBEXaggData 9 2 3 4 2 6 2" xfId="26461"/>
    <cellStyle name="SAPBEXaggData 9 2 3 4 2 7" xfId="26462"/>
    <cellStyle name="SAPBEXaggData 9 2 3 4 2 8" xfId="26463"/>
    <cellStyle name="SAPBEXaggData 9 2 3 4 2 9" xfId="26464"/>
    <cellStyle name="SAPBEXaggData 9 2 3 4 3" xfId="2308"/>
    <cellStyle name="SAPBEXaggData 9 2 3 4 3 2" xfId="26465"/>
    <cellStyle name="SAPBEXaggData 9 2 3 4 3 2 2" xfId="26466"/>
    <cellStyle name="SAPBEXaggData 9 2 3 4 3 3" xfId="26467"/>
    <cellStyle name="SAPBEXaggData 9 2 3 4 4" xfId="26468"/>
    <cellStyle name="SAPBEXaggData 9 2 3 4 4 2" xfId="26469"/>
    <cellStyle name="SAPBEXaggData 9 2 3 4 4 2 2" xfId="26470"/>
    <cellStyle name="SAPBEXaggData 9 2 3 4 4 3" xfId="26471"/>
    <cellStyle name="SAPBEXaggData 9 2 3 4 5" xfId="26472"/>
    <cellStyle name="SAPBEXaggData 9 2 3 4 5 2" xfId="26473"/>
    <cellStyle name="SAPBEXaggData 9 2 3 4 5 3" xfId="26474"/>
    <cellStyle name="SAPBEXaggData 9 2 3 4 6" xfId="26475"/>
    <cellStyle name="SAPBEXaggData 9 2 3 4 6 2" xfId="26476"/>
    <cellStyle name="SAPBEXaggData 9 2 3 4 6 3" xfId="26477"/>
    <cellStyle name="SAPBEXaggData 9 2 3 4 7" xfId="26478"/>
    <cellStyle name="SAPBEXaggData 9 2 3 4 7 2" xfId="26479"/>
    <cellStyle name="SAPBEXaggData 9 2 3 4 8" xfId="26480"/>
    <cellStyle name="SAPBEXaggData 9 2 3 4 9" xfId="26481"/>
    <cellStyle name="SAPBEXaggData 9 2 3 5" xfId="2309"/>
    <cellStyle name="SAPBEXaggData 9 2 3 5 10" xfId="26482"/>
    <cellStyle name="SAPBEXaggData 9 2 3 5 11" xfId="26483"/>
    <cellStyle name="SAPBEXaggData 9 2 3 5 2" xfId="2310"/>
    <cellStyle name="SAPBEXaggData 9 2 3 5 2 10" xfId="26484"/>
    <cellStyle name="SAPBEXaggData 9 2 3 5 2 2" xfId="2311"/>
    <cellStyle name="SAPBEXaggData 9 2 3 5 2 2 2" xfId="26485"/>
    <cellStyle name="SAPBEXaggData 9 2 3 5 2 2 2 2" xfId="26486"/>
    <cellStyle name="SAPBEXaggData 9 2 3 5 2 2 3" xfId="26487"/>
    <cellStyle name="SAPBEXaggData 9 2 3 5 2 3" xfId="2312"/>
    <cellStyle name="SAPBEXaggData 9 2 3 5 2 3 2" xfId="26488"/>
    <cellStyle name="SAPBEXaggData 9 2 3 5 2 3 2 2" xfId="26489"/>
    <cellStyle name="SAPBEXaggData 9 2 3 5 2 3 3" xfId="26490"/>
    <cellStyle name="SAPBEXaggData 9 2 3 5 2 4" xfId="26491"/>
    <cellStyle name="SAPBEXaggData 9 2 3 5 2 4 2" xfId="26492"/>
    <cellStyle name="SAPBEXaggData 9 2 3 5 2 4 3" xfId="26493"/>
    <cellStyle name="SAPBEXaggData 9 2 3 5 2 5" xfId="26494"/>
    <cellStyle name="SAPBEXaggData 9 2 3 5 2 5 2" xfId="26495"/>
    <cellStyle name="SAPBEXaggData 9 2 3 5 2 5 3" xfId="26496"/>
    <cellStyle name="SAPBEXaggData 9 2 3 5 2 6" xfId="26497"/>
    <cellStyle name="SAPBEXaggData 9 2 3 5 2 6 2" xfId="26498"/>
    <cellStyle name="SAPBEXaggData 9 2 3 5 2 6 3" xfId="26499"/>
    <cellStyle name="SAPBEXaggData 9 2 3 5 2 7" xfId="26500"/>
    <cellStyle name="SAPBEXaggData 9 2 3 5 2 7 2" xfId="26501"/>
    <cellStyle name="SAPBEXaggData 9 2 3 5 2 8" xfId="26502"/>
    <cellStyle name="SAPBEXaggData 9 2 3 5 2 9" xfId="26503"/>
    <cellStyle name="SAPBEXaggData 9 2 3 5 3" xfId="2313"/>
    <cellStyle name="SAPBEXaggData 9 2 3 5 3 2" xfId="26504"/>
    <cellStyle name="SAPBEXaggData 9 2 3 5 3 2 2" xfId="26505"/>
    <cellStyle name="SAPBEXaggData 9 2 3 5 3 3" xfId="26506"/>
    <cellStyle name="SAPBEXaggData 9 2 3 5 4" xfId="2314"/>
    <cellStyle name="SAPBEXaggData 9 2 3 5 4 2" xfId="26507"/>
    <cellStyle name="SAPBEXaggData 9 2 3 5 4 2 2" xfId="26508"/>
    <cellStyle name="SAPBEXaggData 9 2 3 5 4 3" xfId="26509"/>
    <cellStyle name="SAPBEXaggData 9 2 3 5 5" xfId="26510"/>
    <cellStyle name="SAPBEXaggData 9 2 3 5 5 2" xfId="26511"/>
    <cellStyle name="SAPBEXaggData 9 2 3 5 5 3" xfId="26512"/>
    <cellStyle name="SAPBEXaggData 9 2 3 5 6" xfId="26513"/>
    <cellStyle name="SAPBEXaggData 9 2 3 5 6 2" xfId="26514"/>
    <cellStyle name="SAPBEXaggData 9 2 3 5 6 3" xfId="26515"/>
    <cellStyle name="SAPBEXaggData 9 2 3 5 7" xfId="26516"/>
    <cellStyle name="SAPBEXaggData 9 2 3 5 7 2" xfId="26517"/>
    <cellStyle name="SAPBEXaggData 9 2 3 5 7 3" xfId="26518"/>
    <cellStyle name="SAPBEXaggData 9 2 3 5 8" xfId="26519"/>
    <cellStyle name="SAPBEXaggData 9 2 3 5 8 2" xfId="26520"/>
    <cellStyle name="SAPBEXaggData 9 2 3 5 9" xfId="26521"/>
    <cellStyle name="SAPBEXaggData 9 2 3 6" xfId="2315"/>
    <cellStyle name="SAPBEXaggData 9 2 3 6 2" xfId="2316"/>
    <cellStyle name="SAPBEXaggData 9 2 3 6 2 2" xfId="2317"/>
    <cellStyle name="SAPBEXaggData 9 2 3 6 2 2 2" xfId="26522"/>
    <cellStyle name="SAPBEXaggData 9 2 3 6 2 2 3" xfId="26523"/>
    <cellStyle name="SAPBEXaggData 9 2 3 6 2 3" xfId="2318"/>
    <cellStyle name="SAPBEXaggData 9 2 3 6 2 3 2" xfId="26524"/>
    <cellStyle name="SAPBEXaggData 9 2 3 6 2 3 3" xfId="26525"/>
    <cellStyle name="SAPBEXaggData 9 2 3 6 2 4" xfId="26526"/>
    <cellStyle name="SAPBEXaggData 9 2 3 6 2 5" xfId="26527"/>
    <cellStyle name="SAPBEXaggData 9 2 3 6 3" xfId="2319"/>
    <cellStyle name="SAPBEXaggData 9 2 3 6 3 2" xfId="26528"/>
    <cellStyle name="SAPBEXaggData 9 2 3 6 3 3" xfId="26529"/>
    <cellStyle name="SAPBEXaggData 9 2 3 6 4" xfId="2320"/>
    <cellStyle name="SAPBEXaggData 9 2 3 6 4 2" xfId="26530"/>
    <cellStyle name="SAPBEXaggData 9 2 3 6 4 3" xfId="26531"/>
    <cellStyle name="SAPBEXaggData 9 2 3 6 5" xfId="26532"/>
    <cellStyle name="SAPBEXaggData 9 2 3 6 5 2" xfId="26533"/>
    <cellStyle name="SAPBEXaggData 9 2 3 6 6" xfId="26534"/>
    <cellStyle name="SAPBEXaggData 9 2 3 6 7" xfId="26535"/>
    <cellStyle name="SAPBEXaggData 9 2 3 7" xfId="2321"/>
    <cellStyle name="SAPBEXaggData 9 2 3 7 2" xfId="2322"/>
    <cellStyle name="SAPBEXaggData 9 2 3 7 2 2" xfId="2323"/>
    <cellStyle name="SAPBEXaggData 9 2 3 7 2 2 2" xfId="26536"/>
    <cellStyle name="SAPBEXaggData 9 2 3 7 2 2 3" xfId="26537"/>
    <cellStyle name="SAPBEXaggData 9 2 3 7 2 3" xfId="2324"/>
    <cellStyle name="SAPBEXaggData 9 2 3 7 2 3 2" xfId="26538"/>
    <cellStyle name="SAPBEXaggData 9 2 3 7 2 3 3" xfId="26539"/>
    <cellStyle name="SAPBEXaggData 9 2 3 7 2 4" xfId="26540"/>
    <cellStyle name="SAPBEXaggData 9 2 3 7 2 5" xfId="26541"/>
    <cellStyle name="SAPBEXaggData 9 2 3 7 3" xfId="2325"/>
    <cellStyle name="SAPBEXaggData 9 2 3 7 3 2" xfId="26542"/>
    <cellStyle name="SAPBEXaggData 9 2 3 7 3 3" xfId="26543"/>
    <cellStyle name="SAPBEXaggData 9 2 3 7 4" xfId="2326"/>
    <cellStyle name="SAPBEXaggData 9 2 3 7 4 2" xfId="26544"/>
    <cellStyle name="SAPBEXaggData 9 2 3 7 4 3" xfId="26545"/>
    <cellStyle name="SAPBEXaggData 9 2 3 7 5" xfId="26546"/>
    <cellStyle name="SAPBEXaggData 9 2 3 7 6" xfId="26547"/>
    <cellStyle name="SAPBEXaggData 9 2 3 8" xfId="2327"/>
    <cellStyle name="SAPBEXaggData 9 2 3 8 2" xfId="2328"/>
    <cellStyle name="SAPBEXaggData 9 2 3 8 2 2" xfId="26548"/>
    <cellStyle name="SAPBEXaggData 9 2 3 8 2 3" xfId="26549"/>
    <cellStyle name="SAPBEXaggData 9 2 3 8 3" xfId="2329"/>
    <cellStyle name="SAPBEXaggData 9 2 3 8 3 2" xfId="26550"/>
    <cellStyle name="SAPBEXaggData 9 2 3 8 3 3" xfId="26551"/>
    <cellStyle name="SAPBEXaggData 9 2 3 8 4" xfId="26552"/>
    <cellStyle name="SAPBEXaggData 9 2 3 8 5" xfId="26553"/>
    <cellStyle name="SAPBEXaggData 9 2 3 9" xfId="2330"/>
    <cellStyle name="SAPBEXaggData 9 2 3 9 2" xfId="2331"/>
    <cellStyle name="SAPBEXaggData 9 2 3 9 2 2" xfId="26554"/>
    <cellStyle name="SAPBEXaggData 9 2 3 9 2 3" xfId="26555"/>
    <cellStyle name="SAPBEXaggData 9 2 3 9 3" xfId="2332"/>
    <cellStyle name="SAPBEXaggData 9 2 3 9 3 2" xfId="26556"/>
    <cellStyle name="SAPBEXaggData 9 2 3 9 3 3" xfId="26557"/>
    <cellStyle name="SAPBEXaggData 9 2 3 9 4" xfId="26558"/>
    <cellStyle name="SAPBEXaggData 9 2 3 9 5" xfId="26559"/>
    <cellStyle name="SAPBEXaggData 9 2 4" xfId="2333"/>
    <cellStyle name="SAPBEXaggData 9 2 4 2" xfId="2334"/>
    <cellStyle name="SAPBEXaggData 9 2 4 2 2" xfId="2335"/>
    <cellStyle name="SAPBEXaggData 9 2 4 2 2 2" xfId="26560"/>
    <cellStyle name="SAPBEXaggData 9 2 4 2 2 2 2" xfId="26561"/>
    <cellStyle name="SAPBEXaggData 9 2 4 2 2 2 2 2" xfId="26562"/>
    <cellStyle name="SAPBEXaggData 9 2 4 2 2 2 3" xfId="26563"/>
    <cellStyle name="SAPBEXaggData 9 2 4 2 2 3" xfId="26564"/>
    <cellStyle name="SAPBEXaggData 9 2 4 2 2 3 2" xfId="26565"/>
    <cellStyle name="SAPBEXaggData 9 2 4 2 2 3 3" xfId="26566"/>
    <cellStyle name="SAPBEXaggData 9 2 4 2 2 4" xfId="26567"/>
    <cellStyle name="SAPBEXaggData 9 2 4 2 2 4 2" xfId="26568"/>
    <cellStyle name="SAPBEXaggData 9 2 4 2 2 4 3" xfId="26569"/>
    <cellStyle name="SAPBEXaggData 9 2 4 2 2 5" xfId="26570"/>
    <cellStyle name="SAPBEXaggData 9 2 4 2 2 5 2" xfId="26571"/>
    <cellStyle name="SAPBEXaggData 9 2 4 2 2 6" xfId="26572"/>
    <cellStyle name="SAPBEXaggData 9 2 4 2 2 7" xfId="26573"/>
    <cellStyle name="SAPBEXaggData 9 2 4 2 2 8" xfId="26574"/>
    <cellStyle name="SAPBEXaggData 9 2 4 2 2 9" xfId="26575"/>
    <cellStyle name="SAPBEXaggData 9 2 4 2 3" xfId="26576"/>
    <cellStyle name="SAPBEXaggData 9 2 4 2 3 2" xfId="26577"/>
    <cellStyle name="SAPBEXaggData 9 2 4 2 3 2 2" xfId="26578"/>
    <cellStyle name="SAPBEXaggData 9 2 4 2 3 3" xfId="26579"/>
    <cellStyle name="SAPBEXaggData 9 2 4 2 4" xfId="26580"/>
    <cellStyle name="SAPBEXaggData 9 2 4 2 4 2" xfId="26581"/>
    <cellStyle name="SAPBEXaggData 9 2 4 2 4 3" xfId="26582"/>
    <cellStyle name="SAPBEXaggData 9 2 4 2 5" xfId="26583"/>
    <cellStyle name="SAPBEXaggData 9 2 4 2 6" xfId="26584"/>
    <cellStyle name="SAPBEXaggData 9 2 4 3" xfId="2336"/>
    <cellStyle name="SAPBEXaggData 9 2 4 3 2" xfId="26585"/>
    <cellStyle name="SAPBEXaggData 9 2 4 3 2 2" xfId="26586"/>
    <cellStyle name="SAPBEXaggData 9 2 4 3 2 2 2" xfId="26587"/>
    <cellStyle name="SAPBEXaggData 9 2 4 3 2 3" xfId="26588"/>
    <cellStyle name="SAPBEXaggData 9 2 4 3 3" xfId="26589"/>
    <cellStyle name="SAPBEXaggData 9 2 4 3 3 2" xfId="26590"/>
    <cellStyle name="SAPBEXaggData 9 2 4 3 3 3" xfId="26591"/>
    <cellStyle name="SAPBEXaggData 9 2 4 3 4" xfId="26592"/>
    <cellStyle name="SAPBEXaggData 9 2 4 3 4 2" xfId="26593"/>
    <cellStyle name="SAPBEXaggData 9 2 4 3 4 3" xfId="26594"/>
    <cellStyle name="SAPBEXaggData 9 2 4 3 5" xfId="26595"/>
    <cellStyle name="SAPBEXaggData 9 2 4 3 5 2" xfId="26596"/>
    <cellStyle name="SAPBEXaggData 9 2 4 3 5 3" xfId="26597"/>
    <cellStyle name="SAPBEXaggData 9 2 4 3 6" xfId="26598"/>
    <cellStyle name="SAPBEXaggData 9 2 4 3 6 2" xfId="26599"/>
    <cellStyle name="SAPBEXaggData 9 2 4 3 7" xfId="26600"/>
    <cellStyle name="SAPBEXaggData 9 2 4 3 8" xfId="26601"/>
    <cellStyle name="SAPBEXaggData 9 2 4 3 9" xfId="26602"/>
    <cellStyle name="SAPBEXaggData 9 2 4 4" xfId="2337"/>
    <cellStyle name="SAPBEXaggData 9 2 4 4 2" xfId="26603"/>
    <cellStyle name="SAPBEXaggData 9 2 4 4 2 2" xfId="26604"/>
    <cellStyle name="SAPBEXaggData 9 2 4 4 3" xfId="26605"/>
    <cellStyle name="SAPBEXaggData 9 2 4 5" xfId="26606"/>
    <cellStyle name="SAPBEXaggData 9 2 4 5 2" xfId="26607"/>
    <cellStyle name="SAPBEXaggData 9 2 4 5 3" xfId="26608"/>
    <cellStyle name="SAPBEXaggData 9 2 4 6" xfId="26609"/>
    <cellStyle name="SAPBEXaggData 9 2 5" xfId="2338"/>
    <cellStyle name="SAPBEXaggData 9 2 5 2" xfId="2339"/>
    <cellStyle name="SAPBEXaggData 9 2 5 2 2" xfId="26610"/>
    <cellStyle name="SAPBEXaggData 9 2 5 2 2 2" xfId="26611"/>
    <cellStyle name="SAPBEXaggData 9 2 5 2 2 2 2" xfId="26612"/>
    <cellStyle name="SAPBEXaggData 9 2 5 2 2 3" xfId="26613"/>
    <cellStyle name="SAPBEXaggData 9 2 5 2 3" xfId="26614"/>
    <cellStyle name="SAPBEXaggData 9 2 5 2 3 2" xfId="26615"/>
    <cellStyle name="SAPBEXaggData 9 2 5 2 3 2 2" xfId="26616"/>
    <cellStyle name="SAPBEXaggData 9 2 5 2 3 3" xfId="26617"/>
    <cellStyle name="SAPBEXaggData 9 2 5 2 4" xfId="26618"/>
    <cellStyle name="SAPBEXaggData 9 2 5 2 4 2" xfId="26619"/>
    <cellStyle name="SAPBEXaggData 9 2 5 2 4 3" xfId="26620"/>
    <cellStyle name="SAPBEXaggData 9 2 5 2 5" xfId="26621"/>
    <cellStyle name="SAPBEXaggData 9 2 5 2 5 2" xfId="26622"/>
    <cellStyle name="SAPBEXaggData 9 2 5 2 6" xfId="26623"/>
    <cellStyle name="SAPBEXaggData 9 2 5 2 7" xfId="26624"/>
    <cellStyle name="SAPBEXaggData 9 2 5 2 8" xfId="26625"/>
    <cellStyle name="SAPBEXaggData 9 2 5 2 9" xfId="26626"/>
    <cellStyle name="SAPBEXaggData 9 2 5 3" xfId="2340"/>
    <cellStyle name="SAPBEXaggData 9 2 5 3 2" xfId="26627"/>
    <cellStyle name="SAPBEXaggData 9 2 5 3 2 2" xfId="26628"/>
    <cellStyle name="SAPBEXaggData 9 2 5 3 3" xfId="26629"/>
    <cellStyle name="SAPBEXaggData 9 2 5 4" xfId="2341"/>
    <cellStyle name="SAPBEXaggData 9 2 5 4 2" xfId="26630"/>
    <cellStyle name="SAPBEXaggData 9 2 5 4 3" xfId="26631"/>
    <cellStyle name="SAPBEXaggData 9 2 5 5" xfId="26632"/>
    <cellStyle name="SAPBEXaggData 9 2 5 6" xfId="26633"/>
    <cellStyle name="SAPBEXaggData 9 2 6" xfId="2342"/>
    <cellStyle name="SAPBEXaggData 9 2 6 10" xfId="26634"/>
    <cellStyle name="SAPBEXaggData 9 2 6 11" xfId="26635"/>
    <cellStyle name="SAPBEXaggData 9 2 6 2" xfId="2343"/>
    <cellStyle name="SAPBEXaggData 9 2 6 2 10" xfId="26636"/>
    <cellStyle name="SAPBEXaggData 9 2 6 2 2" xfId="2344"/>
    <cellStyle name="SAPBEXaggData 9 2 6 2 2 2" xfId="26637"/>
    <cellStyle name="SAPBEXaggData 9 2 6 2 2 2 2" xfId="26638"/>
    <cellStyle name="SAPBEXaggData 9 2 6 2 2 3" xfId="26639"/>
    <cellStyle name="SAPBEXaggData 9 2 6 2 3" xfId="26640"/>
    <cellStyle name="SAPBEXaggData 9 2 6 2 3 2" xfId="26641"/>
    <cellStyle name="SAPBEXaggData 9 2 6 2 3 2 2" xfId="26642"/>
    <cellStyle name="SAPBEXaggData 9 2 6 2 3 3" xfId="26643"/>
    <cellStyle name="SAPBEXaggData 9 2 6 2 4" xfId="26644"/>
    <cellStyle name="SAPBEXaggData 9 2 6 2 4 2" xfId="26645"/>
    <cellStyle name="SAPBEXaggData 9 2 6 2 4 3" xfId="26646"/>
    <cellStyle name="SAPBEXaggData 9 2 6 2 5" xfId="26647"/>
    <cellStyle name="SAPBEXaggData 9 2 6 2 5 2" xfId="26648"/>
    <cellStyle name="SAPBEXaggData 9 2 6 2 5 3" xfId="26649"/>
    <cellStyle name="SAPBEXaggData 9 2 6 2 6" xfId="26650"/>
    <cellStyle name="SAPBEXaggData 9 2 6 2 6 2" xfId="26651"/>
    <cellStyle name="SAPBEXaggData 9 2 6 2 7" xfId="26652"/>
    <cellStyle name="SAPBEXaggData 9 2 6 2 8" xfId="26653"/>
    <cellStyle name="SAPBEXaggData 9 2 6 2 9" xfId="26654"/>
    <cellStyle name="SAPBEXaggData 9 2 6 3" xfId="2345"/>
    <cellStyle name="SAPBEXaggData 9 2 6 3 2" xfId="26655"/>
    <cellStyle name="SAPBEXaggData 9 2 6 3 2 2" xfId="26656"/>
    <cellStyle name="SAPBEXaggData 9 2 6 3 3" xfId="26657"/>
    <cellStyle name="SAPBEXaggData 9 2 6 4" xfId="26658"/>
    <cellStyle name="SAPBEXaggData 9 2 6 4 2" xfId="26659"/>
    <cellStyle name="SAPBEXaggData 9 2 6 4 2 2" xfId="26660"/>
    <cellStyle name="SAPBEXaggData 9 2 6 4 3" xfId="26661"/>
    <cellStyle name="SAPBEXaggData 9 2 6 5" xfId="26662"/>
    <cellStyle name="SAPBEXaggData 9 2 6 5 2" xfId="26663"/>
    <cellStyle name="SAPBEXaggData 9 2 6 5 3" xfId="26664"/>
    <cellStyle name="SAPBEXaggData 9 2 6 6" xfId="26665"/>
    <cellStyle name="SAPBEXaggData 9 2 6 6 2" xfId="26666"/>
    <cellStyle name="SAPBEXaggData 9 2 6 6 3" xfId="26667"/>
    <cellStyle name="SAPBEXaggData 9 2 6 7" xfId="26668"/>
    <cellStyle name="SAPBEXaggData 9 2 6 7 2" xfId="26669"/>
    <cellStyle name="SAPBEXaggData 9 2 6 8" xfId="26670"/>
    <cellStyle name="SAPBEXaggData 9 2 6 9" xfId="26671"/>
    <cellStyle name="SAPBEXaggData 9 2 7" xfId="2346"/>
    <cellStyle name="SAPBEXaggData 9 2 7 10" xfId="26672"/>
    <cellStyle name="SAPBEXaggData 9 2 7 11" xfId="26673"/>
    <cellStyle name="SAPBEXaggData 9 2 7 2" xfId="2347"/>
    <cellStyle name="SAPBEXaggData 9 2 7 2 10" xfId="26674"/>
    <cellStyle name="SAPBEXaggData 9 2 7 2 2" xfId="2348"/>
    <cellStyle name="SAPBEXaggData 9 2 7 2 2 2" xfId="26675"/>
    <cellStyle name="SAPBEXaggData 9 2 7 2 2 2 2" xfId="26676"/>
    <cellStyle name="SAPBEXaggData 9 2 7 2 2 3" xfId="26677"/>
    <cellStyle name="SAPBEXaggData 9 2 7 2 3" xfId="2349"/>
    <cellStyle name="SAPBEXaggData 9 2 7 2 3 2" xfId="26678"/>
    <cellStyle name="SAPBEXaggData 9 2 7 2 3 2 2" xfId="26679"/>
    <cellStyle name="SAPBEXaggData 9 2 7 2 3 3" xfId="26680"/>
    <cellStyle name="SAPBEXaggData 9 2 7 2 4" xfId="26681"/>
    <cellStyle name="SAPBEXaggData 9 2 7 2 4 2" xfId="26682"/>
    <cellStyle name="SAPBEXaggData 9 2 7 2 4 3" xfId="26683"/>
    <cellStyle name="SAPBEXaggData 9 2 7 2 5" xfId="26684"/>
    <cellStyle name="SAPBEXaggData 9 2 7 2 5 2" xfId="26685"/>
    <cellStyle name="SAPBEXaggData 9 2 7 2 5 3" xfId="26686"/>
    <cellStyle name="SAPBEXaggData 9 2 7 2 6" xfId="26687"/>
    <cellStyle name="SAPBEXaggData 9 2 7 2 6 2" xfId="26688"/>
    <cellStyle name="SAPBEXaggData 9 2 7 2 6 3" xfId="26689"/>
    <cellStyle name="SAPBEXaggData 9 2 7 2 7" xfId="26690"/>
    <cellStyle name="SAPBEXaggData 9 2 7 2 7 2" xfId="26691"/>
    <cellStyle name="SAPBEXaggData 9 2 7 2 8" xfId="26692"/>
    <cellStyle name="SAPBEXaggData 9 2 7 2 9" xfId="26693"/>
    <cellStyle name="SAPBEXaggData 9 2 7 3" xfId="2350"/>
    <cellStyle name="SAPBEXaggData 9 2 7 3 2" xfId="26694"/>
    <cellStyle name="SAPBEXaggData 9 2 7 3 2 2" xfId="26695"/>
    <cellStyle name="SAPBEXaggData 9 2 7 3 3" xfId="26696"/>
    <cellStyle name="SAPBEXaggData 9 2 7 4" xfId="2351"/>
    <cellStyle name="SAPBEXaggData 9 2 7 4 2" xfId="26697"/>
    <cellStyle name="SAPBEXaggData 9 2 7 4 2 2" xfId="26698"/>
    <cellStyle name="SAPBEXaggData 9 2 7 4 3" xfId="26699"/>
    <cellStyle name="SAPBEXaggData 9 2 7 5" xfId="26700"/>
    <cellStyle name="SAPBEXaggData 9 2 7 5 2" xfId="26701"/>
    <cellStyle name="SAPBEXaggData 9 2 7 5 3" xfId="26702"/>
    <cellStyle name="SAPBEXaggData 9 2 7 6" xfId="26703"/>
    <cellStyle name="SAPBEXaggData 9 2 7 6 2" xfId="26704"/>
    <cellStyle name="SAPBEXaggData 9 2 7 6 3" xfId="26705"/>
    <cellStyle name="SAPBEXaggData 9 2 7 7" xfId="26706"/>
    <cellStyle name="SAPBEXaggData 9 2 7 7 2" xfId="26707"/>
    <cellStyle name="SAPBEXaggData 9 2 7 7 3" xfId="26708"/>
    <cellStyle name="SAPBEXaggData 9 2 7 8" xfId="26709"/>
    <cellStyle name="SAPBEXaggData 9 2 7 8 2" xfId="26710"/>
    <cellStyle name="SAPBEXaggData 9 2 7 9" xfId="26711"/>
    <cellStyle name="SAPBEXaggData 9 2 8" xfId="2352"/>
    <cellStyle name="SAPBEXaggData 9 2 8 2" xfId="2353"/>
    <cellStyle name="SAPBEXaggData 9 2 8 2 2" xfId="2354"/>
    <cellStyle name="SAPBEXaggData 9 2 8 2 2 2" xfId="26712"/>
    <cellStyle name="SAPBEXaggData 9 2 8 2 2 3" xfId="26713"/>
    <cellStyle name="SAPBEXaggData 9 2 8 2 3" xfId="2355"/>
    <cellStyle name="SAPBEXaggData 9 2 8 2 3 2" xfId="26714"/>
    <cellStyle name="SAPBEXaggData 9 2 8 2 3 3" xfId="26715"/>
    <cellStyle name="SAPBEXaggData 9 2 8 2 4" xfId="26716"/>
    <cellStyle name="SAPBEXaggData 9 2 8 2 5" xfId="26717"/>
    <cellStyle name="SAPBEXaggData 9 2 8 3" xfId="2356"/>
    <cellStyle name="SAPBEXaggData 9 2 8 3 2" xfId="26718"/>
    <cellStyle name="SAPBEXaggData 9 2 8 3 3" xfId="26719"/>
    <cellStyle name="SAPBEXaggData 9 2 8 4" xfId="2357"/>
    <cellStyle name="SAPBEXaggData 9 2 8 4 2" xfId="26720"/>
    <cellStyle name="SAPBEXaggData 9 2 8 4 3" xfId="26721"/>
    <cellStyle name="SAPBEXaggData 9 2 8 5" xfId="26722"/>
    <cellStyle name="SAPBEXaggData 9 2 8 5 2" xfId="26723"/>
    <cellStyle name="SAPBEXaggData 9 2 8 6" xfId="26724"/>
    <cellStyle name="SAPBEXaggData 9 2 8 7" xfId="26725"/>
    <cellStyle name="SAPBEXaggData 9 2 9" xfId="2358"/>
    <cellStyle name="SAPBEXaggData 9 2 9 2" xfId="2359"/>
    <cellStyle name="SAPBEXaggData 9 2 9 2 2" xfId="2360"/>
    <cellStyle name="SAPBEXaggData 9 2 9 2 2 2" xfId="26726"/>
    <cellStyle name="SAPBEXaggData 9 2 9 2 2 3" xfId="26727"/>
    <cellStyle name="SAPBEXaggData 9 2 9 2 3" xfId="2361"/>
    <cellStyle name="SAPBEXaggData 9 2 9 2 3 2" xfId="26728"/>
    <cellStyle name="SAPBEXaggData 9 2 9 2 3 3" xfId="26729"/>
    <cellStyle name="SAPBEXaggData 9 2 9 2 4" xfId="26730"/>
    <cellStyle name="SAPBEXaggData 9 2 9 2 5" xfId="26731"/>
    <cellStyle name="SAPBEXaggData 9 2 9 3" xfId="2362"/>
    <cellStyle name="SAPBEXaggData 9 2 9 3 2" xfId="26732"/>
    <cellStyle name="SAPBEXaggData 9 2 9 3 3" xfId="26733"/>
    <cellStyle name="SAPBEXaggData 9 2 9 4" xfId="2363"/>
    <cellStyle name="SAPBEXaggData 9 2 9 4 2" xfId="26734"/>
    <cellStyle name="SAPBEXaggData 9 2 9 4 3" xfId="26735"/>
    <cellStyle name="SAPBEXaggData 9 2 9 5" xfId="26736"/>
    <cellStyle name="SAPBEXaggData 9 2 9 6" xfId="26737"/>
    <cellStyle name="SAPBEXaggData 9 3" xfId="26738"/>
    <cellStyle name="SAPBEXaggData 9 3 2" xfId="26739"/>
    <cellStyle name="SAPBEXaggData 9 3 3" xfId="26740"/>
    <cellStyle name="SAPBEXaggData 9 4" xfId="26741"/>
    <cellStyle name="SAPBEXaggItem" xfId="2364"/>
    <cellStyle name="SAPBEXaggItem 10" xfId="2365"/>
    <cellStyle name="SAPBEXaggItem 10 2" xfId="2366"/>
    <cellStyle name="SAPBEXaggItem 10 2 10" xfId="2367"/>
    <cellStyle name="SAPBEXaggItem 10 2 10 2" xfId="2368"/>
    <cellStyle name="SAPBEXaggItem 10 2 10 2 2" xfId="26742"/>
    <cellStyle name="SAPBEXaggItem 10 2 10 2 3" xfId="26743"/>
    <cellStyle name="SAPBEXaggItem 10 2 10 3" xfId="2369"/>
    <cellStyle name="SAPBEXaggItem 10 2 10 3 2" xfId="26744"/>
    <cellStyle name="SAPBEXaggItem 10 2 10 3 3" xfId="26745"/>
    <cellStyle name="SAPBEXaggItem 10 2 10 4" xfId="26746"/>
    <cellStyle name="SAPBEXaggItem 10 2 10 5" xfId="26747"/>
    <cellStyle name="SAPBEXaggItem 10 2 11" xfId="2370"/>
    <cellStyle name="SAPBEXaggItem 10 2 11 2" xfId="2371"/>
    <cellStyle name="SAPBEXaggItem 10 2 11 2 2" xfId="26748"/>
    <cellStyle name="SAPBEXaggItem 10 2 11 2 3" xfId="26749"/>
    <cellStyle name="SAPBEXaggItem 10 2 11 3" xfId="2372"/>
    <cellStyle name="SAPBEXaggItem 10 2 11 3 2" xfId="26750"/>
    <cellStyle name="SAPBEXaggItem 10 2 11 3 3" xfId="26751"/>
    <cellStyle name="SAPBEXaggItem 10 2 11 4" xfId="26752"/>
    <cellStyle name="SAPBEXaggItem 10 2 11 5" xfId="26753"/>
    <cellStyle name="SAPBEXaggItem 10 2 12" xfId="2373"/>
    <cellStyle name="SAPBEXaggItem 10 2 12 2" xfId="2374"/>
    <cellStyle name="SAPBEXaggItem 10 2 12 2 2" xfId="26754"/>
    <cellStyle name="SAPBEXaggItem 10 2 12 2 3" xfId="26755"/>
    <cellStyle name="SAPBEXaggItem 10 2 12 3" xfId="2375"/>
    <cellStyle name="SAPBEXaggItem 10 2 12 3 2" xfId="26756"/>
    <cellStyle name="SAPBEXaggItem 10 2 12 3 3" xfId="26757"/>
    <cellStyle name="SAPBEXaggItem 10 2 12 4" xfId="26758"/>
    <cellStyle name="SAPBEXaggItem 10 2 12 5" xfId="26759"/>
    <cellStyle name="SAPBEXaggItem 10 2 13" xfId="26760"/>
    <cellStyle name="SAPBEXaggItem 10 2 13 2" xfId="26761"/>
    <cellStyle name="SAPBEXaggItem 10 2 13 3" xfId="26762"/>
    <cellStyle name="SAPBEXaggItem 10 2 14" xfId="26763"/>
    <cellStyle name="SAPBEXaggItem 10 2 2" xfId="2376"/>
    <cellStyle name="SAPBEXaggItem 10 2 2 10" xfId="2377"/>
    <cellStyle name="SAPBEXaggItem 10 2 2 10 2" xfId="2378"/>
    <cellStyle name="SAPBEXaggItem 10 2 2 10 2 2" xfId="26764"/>
    <cellStyle name="SAPBEXaggItem 10 2 2 10 2 3" xfId="26765"/>
    <cellStyle name="SAPBEXaggItem 10 2 2 10 3" xfId="2379"/>
    <cellStyle name="SAPBEXaggItem 10 2 2 10 3 2" xfId="26766"/>
    <cellStyle name="SAPBEXaggItem 10 2 2 10 3 3" xfId="26767"/>
    <cellStyle name="SAPBEXaggItem 10 2 2 10 4" xfId="26768"/>
    <cellStyle name="SAPBEXaggItem 10 2 2 10 5" xfId="26769"/>
    <cellStyle name="SAPBEXaggItem 10 2 2 11" xfId="26770"/>
    <cellStyle name="SAPBEXaggItem 10 2 2 11 2" xfId="26771"/>
    <cellStyle name="SAPBEXaggItem 10 2 2 11 3" xfId="26772"/>
    <cellStyle name="SAPBEXaggItem 10 2 2 12" xfId="26773"/>
    <cellStyle name="SAPBEXaggItem 10 2 2 2" xfId="2380"/>
    <cellStyle name="SAPBEXaggItem 10 2 2 2 2" xfId="2381"/>
    <cellStyle name="SAPBEXaggItem 10 2 2 2 2 2" xfId="2382"/>
    <cellStyle name="SAPBEXaggItem 10 2 2 2 2 2 2" xfId="26774"/>
    <cellStyle name="SAPBEXaggItem 10 2 2 2 2 2 2 2" xfId="26775"/>
    <cellStyle name="SAPBEXaggItem 10 2 2 2 2 2 2 2 2" xfId="26776"/>
    <cellStyle name="SAPBEXaggItem 10 2 2 2 2 2 2 3" xfId="26777"/>
    <cellStyle name="SAPBEXaggItem 10 2 2 2 2 2 3" xfId="26778"/>
    <cellStyle name="SAPBEXaggItem 10 2 2 2 2 2 3 2" xfId="26779"/>
    <cellStyle name="SAPBEXaggItem 10 2 2 2 2 2 3 3" xfId="26780"/>
    <cellStyle name="SAPBEXaggItem 10 2 2 2 2 2 4" xfId="26781"/>
    <cellStyle name="SAPBEXaggItem 10 2 2 2 2 2 4 2" xfId="26782"/>
    <cellStyle name="SAPBEXaggItem 10 2 2 2 2 2 4 3" xfId="26783"/>
    <cellStyle name="SAPBEXaggItem 10 2 2 2 2 2 5" xfId="26784"/>
    <cellStyle name="SAPBEXaggItem 10 2 2 2 2 2 5 2" xfId="26785"/>
    <cellStyle name="SAPBEXaggItem 10 2 2 2 2 2 6" xfId="26786"/>
    <cellStyle name="SAPBEXaggItem 10 2 2 2 2 2 7" xfId="26787"/>
    <cellStyle name="SAPBEXaggItem 10 2 2 2 2 2 8" xfId="26788"/>
    <cellStyle name="SAPBEXaggItem 10 2 2 2 2 2 9" xfId="26789"/>
    <cellStyle name="SAPBEXaggItem 10 2 2 2 2 3" xfId="26790"/>
    <cellStyle name="SAPBEXaggItem 10 2 2 2 2 3 2" xfId="26791"/>
    <cellStyle name="SAPBEXaggItem 10 2 2 2 2 3 2 2" xfId="26792"/>
    <cellStyle name="SAPBEXaggItem 10 2 2 2 2 3 3" xfId="26793"/>
    <cellStyle name="SAPBEXaggItem 10 2 2 2 2 4" xfId="26794"/>
    <cellStyle name="SAPBEXaggItem 10 2 2 2 2 4 2" xfId="26795"/>
    <cellStyle name="SAPBEXaggItem 10 2 2 2 2 4 3" xfId="26796"/>
    <cellStyle name="SAPBEXaggItem 10 2 2 2 2 5" xfId="26797"/>
    <cellStyle name="SAPBEXaggItem 10 2 2 2 2 6" xfId="26798"/>
    <cellStyle name="SAPBEXaggItem 10 2 2 2 3" xfId="2383"/>
    <cellStyle name="SAPBEXaggItem 10 2 2 2 3 2" xfId="26799"/>
    <cellStyle name="SAPBEXaggItem 10 2 2 2 3 2 2" xfId="26800"/>
    <cellStyle name="SAPBEXaggItem 10 2 2 2 3 2 2 2" xfId="26801"/>
    <cellStyle name="SAPBEXaggItem 10 2 2 2 3 2 3" xfId="26802"/>
    <cellStyle name="SAPBEXaggItem 10 2 2 2 3 3" xfId="26803"/>
    <cellStyle name="SAPBEXaggItem 10 2 2 2 3 3 2" xfId="26804"/>
    <cellStyle name="SAPBEXaggItem 10 2 2 2 3 3 3" xfId="26805"/>
    <cellStyle name="SAPBEXaggItem 10 2 2 2 3 4" xfId="26806"/>
    <cellStyle name="SAPBEXaggItem 10 2 2 2 3 4 2" xfId="26807"/>
    <cellStyle name="SAPBEXaggItem 10 2 2 2 3 4 3" xfId="26808"/>
    <cellStyle name="SAPBEXaggItem 10 2 2 2 3 5" xfId="26809"/>
    <cellStyle name="SAPBEXaggItem 10 2 2 2 3 5 2" xfId="26810"/>
    <cellStyle name="SAPBEXaggItem 10 2 2 2 3 5 3" xfId="26811"/>
    <cellStyle name="SAPBEXaggItem 10 2 2 2 3 6" xfId="26812"/>
    <cellStyle name="SAPBEXaggItem 10 2 2 2 3 6 2" xfId="26813"/>
    <cellStyle name="SAPBEXaggItem 10 2 2 2 3 7" xfId="26814"/>
    <cellStyle name="SAPBEXaggItem 10 2 2 2 3 8" xfId="26815"/>
    <cellStyle name="SAPBEXaggItem 10 2 2 2 3 9" xfId="26816"/>
    <cellStyle name="SAPBEXaggItem 10 2 2 2 4" xfId="2384"/>
    <cellStyle name="SAPBEXaggItem 10 2 2 2 4 2" xfId="26817"/>
    <cellStyle name="SAPBEXaggItem 10 2 2 2 4 2 2" xfId="26818"/>
    <cellStyle name="SAPBEXaggItem 10 2 2 2 4 3" xfId="26819"/>
    <cellStyle name="SAPBEXaggItem 10 2 2 2 5" xfId="26820"/>
    <cellStyle name="SAPBEXaggItem 10 2 2 2 5 2" xfId="26821"/>
    <cellStyle name="SAPBEXaggItem 10 2 2 2 5 3" xfId="26822"/>
    <cellStyle name="SAPBEXaggItem 10 2 2 2 6" xfId="26823"/>
    <cellStyle name="SAPBEXaggItem 10 2 2 3" xfId="2385"/>
    <cellStyle name="SAPBEXaggItem 10 2 2 3 2" xfId="2386"/>
    <cellStyle name="SAPBEXaggItem 10 2 2 3 2 2" xfId="26824"/>
    <cellStyle name="SAPBEXaggItem 10 2 2 3 2 2 2" xfId="26825"/>
    <cellStyle name="SAPBEXaggItem 10 2 2 3 2 2 2 2" xfId="26826"/>
    <cellStyle name="SAPBEXaggItem 10 2 2 3 2 2 3" xfId="26827"/>
    <cellStyle name="SAPBEXaggItem 10 2 2 3 2 3" xfId="26828"/>
    <cellStyle name="SAPBEXaggItem 10 2 2 3 2 3 2" xfId="26829"/>
    <cellStyle name="SAPBEXaggItem 10 2 2 3 2 3 2 2" xfId="26830"/>
    <cellStyle name="SAPBEXaggItem 10 2 2 3 2 3 3" xfId="26831"/>
    <cellStyle name="SAPBEXaggItem 10 2 2 3 2 4" xfId="26832"/>
    <cellStyle name="SAPBEXaggItem 10 2 2 3 2 4 2" xfId="26833"/>
    <cellStyle name="SAPBEXaggItem 10 2 2 3 2 4 3" xfId="26834"/>
    <cellStyle name="SAPBEXaggItem 10 2 2 3 2 5" xfId="26835"/>
    <cellStyle name="SAPBEXaggItem 10 2 2 3 2 5 2" xfId="26836"/>
    <cellStyle name="SAPBEXaggItem 10 2 2 3 2 6" xfId="26837"/>
    <cellStyle name="SAPBEXaggItem 10 2 2 3 2 7" xfId="26838"/>
    <cellStyle name="SAPBEXaggItem 10 2 2 3 2 8" xfId="26839"/>
    <cellStyle name="SAPBEXaggItem 10 2 2 3 2 9" xfId="26840"/>
    <cellStyle name="SAPBEXaggItem 10 2 2 3 3" xfId="2387"/>
    <cellStyle name="SAPBEXaggItem 10 2 2 3 3 2" xfId="26841"/>
    <cellStyle name="SAPBEXaggItem 10 2 2 3 3 2 2" xfId="26842"/>
    <cellStyle name="SAPBEXaggItem 10 2 2 3 3 3" xfId="26843"/>
    <cellStyle name="SAPBEXaggItem 10 2 2 3 4" xfId="2388"/>
    <cellStyle name="SAPBEXaggItem 10 2 2 3 4 2" xfId="26844"/>
    <cellStyle name="SAPBEXaggItem 10 2 2 3 4 3" xfId="26845"/>
    <cellStyle name="SAPBEXaggItem 10 2 2 3 5" xfId="26846"/>
    <cellStyle name="SAPBEXaggItem 10 2 2 3 6" xfId="26847"/>
    <cellStyle name="SAPBEXaggItem 10 2 2 4" xfId="2389"/>
    <cellStyle name="SAPBEXaggItem 10 2 2 4 10" xfId="26848"/>
    <cellStyle name="SAPBEXaggItem 10 2 2 4 11" xfId="26849"/>
    <cellStyle name="SAPBEXaggItem 10 2 2 4 2" xfId="2390"/>
    <cellStyle name="SAPBEXaggItem 10 2 2 4 2 10" xfId="26850"/>
    <cellStyle name="SAPBEXaggItem 10 2 2 4 2 2" xfId="2391"/>
    <cellStyle name="SAPBEXaggItem 10 2 2 4 2 2 2" xfId="26851"/>
    <cellStyle name="SAPBEXaggItem 10 2 2 4 2 2 2 2" xfId="26852"/>
    <cellStyle name="SAPBEXaggItem 10 2 2 4 2 2 3" xfId="26853"/>
    <cellStyle name="SAPBEXaggItem 10 2 2 4 2 3" xfId="26854"/>
    <cellStyle name="SAPBEXaggItem 10 2 2 4 2 3 2" xfId="26855"/>
    <cellStyle name="SAPBEXaggItem 10 2 2 4 2 3 2 2" xfId="26856"/>
    <cellStyle name="SAPBEXaggItem 10 2 2 4 2 3 3" xfId="26857"/>
    <cellStyle name="SAPBEXaggItem 10 2 2 4 2 4" xfId="26858"/>
    <cellStyle name="SAPBEXaggItem 10 2 2 4 2 4 2" xfId="26859"/>
    <cellStyle name="SAPBEXaggItem 10 2 2 4 2 4 3" xfId="26860"/>
    <cellStyle name="SAPBEXaggItem 10 2 2 4 2 5" xfId="26861"/>
    <cellStyle name="SAPBEXaggItem 10 2 2 4 2 5 2" xfId="26862"/>
    <cellStyle name="SAPBEXaggItem 10 2 2 4 2 5 3" xfId="26863"/>
    <cellStyle name="SAPBEXaggItem 10 2 2 4 2 6" xfId="26864"/>
    <cellStyle name="SAPBEXaggItem 10 2 2 4 2 6 2" xfId="26865"/>
    <cellStyle name="SAPBEXaggItem 10 2 2 4 2 7" xfId="26866"/>
    <cellStyle name="SAPBEXaggItem 10 2 2 4 2 8" xfId="26867"/>
    <cellStyle name="SAPBEXaggItem 10 2 2 4 2 9" xfId="26868"/>
    <cellStyle name="SAPBEXaggItem 10 2 2 4 3" xfId="2392"/>
    <cellStyle name="SAPBEXaggItem 10 2 2 4 3 2" xfId="26869"/>
    <cellStyle name="SAPBEXaggItem 10 2 2 4 3 2 2" xfId="26870"/>
    <cellStyle name="SAPBEXaggItem 10 2 2 4 3 3" xfId="26871"/>
    <cellStyle name="SAPBEXaggItem 10 2 2 4 4" xfId="26872"/>
    <cellStyle name="SAPBEXaggItem 10 2 2 4 4 2" xfId="26873"/>
    <cellStyle name="SAPBEXaggItem 10 2 2 4 4 2 2" xfId="26874"/>
    <cellStyle name="SAPBEXaggItem 10 2 2 4 4 3" xfId="26875"/>
    <cellStyle name="SAPBEXaggItem 10 2 2 4 5" xfId="26876"/>
    <cellStyle name="SAPBEXaggItem 10 2 2 4 5 2" xfId="26877"/>
    <cellStyle name="SAPBEXaggItem 10 2 2 4 5 3" xfId="26878"/>
    <cellStyle name="SAPBEXaggItem 10 2 2 4 6" xfId="26879"/>
    <cellStyle name="SAPBEXaggItem 10 2 2 4 6 2" xfId="26880"/>
    <cellStyle name="SAPBEXaggItem 10 2 2 4 6 3" xfId="26881"/>
    <cellStyle name="SAPBEXaggItem 10 2 2 4 7" xfId="26882"/>
    <cellStyle name="SAPBEXaggItem 10 2 2 4 7 2" xfId="26883"/>
    <cellStyle name="SAPBEXaggItem 10 2 2 4 8" xfId="26884"/>
    <cellStyle name="SAPBEXaggItem 10 2 2 4 9" xfId="26885"/>
    <cellStyle name="SAPBEXaggItem 10 2 2 5" xfId="2393"/>
    <cellStyle name="SAPBEXaggItem 10 2 2 5 10" xfId="26886"/>
    <cellStyle name="SAPBEXaggItem 10 2 2 5 11" xfId="26887"/>
    <cellStyle name="SAPBEXaggItem 10 2 2 5 2" xfId="2394"/>
    <cellStyle name="SAPBEXaggItem 10 2 2 5 2 10" xfId="26888"/>
    <cellStyle name="SAPBEXaggItem 10 2 2 5 2 2" xfId="2395"/>
    <cellStyle name="SAPBEXaggItem 10 2 2 5 2 2 2" xfId="26889"/>
    <cellStyle name="SAPBEXaggItem 10 2 2 5 2 2 2 2" xfId="26890"/>
    <cellStyle name="SAPBEXaggItem 10 2 2 5 2 2 3" xfId="26891"/>
    <cellStyle name="SAPBEXaggItem 10 2 2 5 2 3" xfId="2396"/>
    <cellStyle name="SAPBEXaggItem 10 2 2 5 2 3 2" xfId="26892"/>
    <cellStyle name="SAPBEXaggItem 10 2 2 5 2 3 2 2" xfId="26893"/>
    <cellStyle name="SAPBEXaggItem 10 2 2 5 2 3 3" xfId="26894"/>
    <cellStyle name="SAPBEXaggItem 10 2 2 5 2 4" xfId="26895"/>
    <cellStyle name="SAPBEXaggItem 10 2 2 5 2 4 2" xfId="26896"/>
    <cellStyle name="SAPBEXaggItem 10 2 2 5 2 4 3" xfId="26897"/>
    <cellStyle name="SAPBEXaggItem 10 2 2 5 2 5" xfId="26898"/>
    <cellStyle name="SAPBEXaggItem 10 2 2 5 2 5 2" xfId="26899"/>
    <cellStyle name="SAPBEXaggItem 10 2 2 5 2 5 3" xfId="26900"/>
    <cellStyle name="SAPBEXaggItem 10 2 2 5 2 6" xfId="26901"/>
    <cellStyle name="SAPBEXaggItem 10 2 2 5 2 6 2" xfId="26902"/>
    <cellStyle name="SAPBEXaggItem 10 2 2 5 2 6 3" xfId="26903"/>
    <cellStyle name="SAPBEXaggItem 10 2 2 5 2 7" xfId="26904"/>
    <cellStyle name="SAPBEXaggItem 10 2 2 5 2 7 2" xfId="26905"/>
    <cellStyle name="SAPBEXaggItem 10 2 2 5 2 8" xfId="26906"/>
    <cellStyle name="SAPBEXaggItem 10 2 2 5 2 9" xfId="26907"/>
    <cellStyle name="SAPBEXaggItem 10 2 2 5 3" xfId="2397"/>
    <cellStyle name="SAPBEXaggItem 10 2 2 5 3 2" xfId="26908"/>
    <cellStyle name="SAPBEXaggItem 10 2 2 5 3 2 2" xfId="26909"/>
    <cellStyle name="SAPBEXaggItem 10 2 2 5 3 3" xfId="26910"/>
    <cellStyle name="SAPBEXaggItem 10 2 2 5 4" xfId="2398"/>
    <cellStyle name="SAPBEXaggItem 10 2 2 5 4 2" xfId="26911"/>
    <cellStyle name="SAPBEXaggItem 10 2 2 5 4 2 2" xfId="26912"/>
    <cellStyle name="SAPBEXaggItem 10 2 2 5 4 3" xfId="26913"/>
    <cellStyle name="SAPBEXaggItem 10 2 2 5 5" xfId="26914"/>
    <cellStyle name="SAPBEXaggItem 10 2 2 5 5 2" xfId="26915"/>
    <cellStyle name="SAPBEXaggItem 10 2 2 5 5 3" xfId="26916"/>
    <cellStyle name="SAPBEXaggItem 10 2 2 5 6" xfId="26917"/>
    <cellStyle name="SAPBEXaggItem 10 2 2 5 6 2" xfId="26918"/>
    <cellStyle name="SAPBEXaggItem 10 2 2 5 6 3" xfId="26919"/>
    <cellStyle name="SAPBEXaggItem 10 2 2 5 7" xfId="26920"/>
    <cellStyle name="SAPBEXaggItem 10 2 2 5 7 2" xfId="26921"/>
    <cellStyle name="SAPBEXaggItem 10 2 2 5 7 3" xfId="26922"/>
    <cellStyle name="SAPBEXaggItem 10 2 2 5 8" xfId="26923"/>
    <cellStyle name="SAPBEXaggItem 10 2 2 5 8 2" xfId="26924"/>
    <cellStyle name="SAPBEXaggItem 10 2 2 5 9" xfId="26925"/>
    <cellStyle name="SAPBEXaggItem 10 2 2 6" xfId="2399"/>
    <cellStyle name="SAPBEXaggItem 10 2 2 6 2" xfId="2400"/>
    <cellStyle name="SAPBEXaggItem 10 2 2 6 2 2" xfId="2401"/>
    <cellStyle name="SAPBEXaggItem 10 2 2 6 2 2 2" xfId="26926"/>
    <cellStyle name="SAPBEXaggItem 10 2 2 6 2 2 3" xfId="26927"/>
    <cellStyle name="SAPBEXaggItem 10 2 2 6 2 3" xfId="2402"/>
    <cellStyle name="SAPBEXaggItem 10 2 2 6 2 3 2" xfId="26928"/>
    <cellStyle name="SAPBEXaggItem 10 2 2 6 2 3 3" xfId="26929"/>
    <cellStyle name="SAPBEXaggItem 10 2 2 6 2 4" xfId="26930"/>
    <cellStyle name="SAPBEXaggItem 10 2 2 6 2 5" xfId="26931"/>
    <cellStyle name="SAPBEXaggItem 10 2 2 6 3" xfId="2403"/>
    <cellStyle name="SAPBEXaggItem 10 2 2 6 3 2" xfId="26932"/>
    <cellStyle name="SAPBEXaggItem 10 2 2 6 3 3" xfId="26933"/>
    <cellStyle name="SAPBEXaggItem 10 2 2 6 4" xfId="2404"/>
    <cellStyle name="SAPBEXaggItem 10 2 2 6 4 2" xfId="26934"/>
    <cellStyle name="SAPBEXaggItem 10 2 2 6 4 3" xfId="26935"/>
    <cellStyle name="SAPBEXaggItem 10 2 2 6 5" xfId="26936"/>
    <cellStyle name="SAPBEXaggItem 10 2 2 6 5 2" xfId="26937"/>
    <cellStyle name="SAPBEXaggItem 10 2 2 6 6" xfId="26938"/>
    <cellStyle name="SAPBEXaggItem 10 2 2 6 7" xfId="26939"/>
    <cellStyle name="SAPBEXaggItem 10 2 2 7" xfId="2405"/>
    <cellStyle name="SAPBEXaggItem 10 2 2 7 2" xfId="2406"/>
    <cellStyle name="SAPBEXaggItem 10 2 2 7 2 2" xfId="2407"/>
    <cellStyle name="SAPBEXaggItem 10 2 2 7 2 2 2" xfId="26940"/>
    <cellStyle name="SAPBEXaggItem 10 2 2 7 2 2 3" xfId="26941"/>
    <cellStyle name="SAPBEXaggItem 10 2 2 7 2 3" xfId="2408"/>
    <cellStyle name="SAPBEXaggItem 10 2 2 7 2 3 2" xfId="26942"/>
    <cellStyle name="SAPBEXaggItem 10 2 2 7 2 3 3" xfId="26943"/>
    <cellStyle name="SAPBEXaggItem 10 2 2 7 2 4" xfId="26944"/>
    <cellStyle name="SAPBEXaggItem 10 2 2 7 2 5" xfId="26945"/>
    <cellStyle name="SAPBEXaggItem 10 2 2 7 3" xfId="2409"/>
    <cellStyle name="SAPBEXaggItem 10 2 2 7 3 2" xfId="26946"/>
    <cellStyle name="SAPBEXaggItem 10 2 2 7 3 3" xfId="26947"/>
    <cellStyle name="SAPBEXaggItem 10 2 2 7 4" xfId="2410"/>
    <cellStyle name="SAPBEXaggItem 10 2 2 7 4 2" xfId="26948"/>
    <cellStyle name="SAPBEXaggItem 10 2 2 7 4 3" xfId="26949"/>
    <cellStyle name="SAPBEXaggItem 10 2 2 7 5" xfId="26950"/>
    <cellStyle name="SAPBEXaggItem 10 2 2 7 6" xfId="26951"/>
    <cellStyle name="SAPBEXaggItem 10 2 2 8" xfId="2411"/>
    <cellStyle name="SAPBEXaggItem 10 2 2 8 2" xfId="2412"/>
    <cellStyle name="SAPBEXaggItem 10 2 2 8 2 2" xfId="26952"/>
    <cellStyle name="SAPBEXaggItem 10 2 2 8 2 3" xfId="26953"/>
    <cellStyle name="SAPBEXaggItem 10 2 2 8 3" xfId="2413"/>
    <cellStyle name="SAPBEXaggItem 10 2 2 8 3 2" xfId="26954"/>
    <cellStyle name="SAPBEXaggItem 10 2 2 8 3 3" xfId="26955"/>
    <cellStyle name="SAPBEXaggItem 10 2 2 8 4" xfId="26956"/>
    <cellStyle name="SAPBEXaggItem 10 2 2 8 5" xfId="26957"/>
    <cellStyle name="SAPBEXaggItem 10 2 2 9" xfId="2414"/>
    <cellStyle name="SAPBEXaggItem 10 2 2 9 2" xfId="2415"/>
    <cellStyle name="SAPBEXaggItem 10 2 2 9 2 2" xfId="26958"/>
    <cellStyle name="SAPBEXaggItem 10 2 2 9 2 3" xfId="26959"/>
    <cellStyle name="SAPBEXaggItem 10 2 2 9 3" xfId="2416"/>
    <cellStyle name="SAPBEXaggItem 10 2 2 9 3 2" xfId="26960"/>
    <cellStyle name="SAPBEXaggItem 10 2 2 9 3 3" xfId="26961"/>
    <cellStyle name="SAPBEXaggItem 10 2 2 9 4" xfId="26962"/>
    <cellStyle name="SAPBEXaggItem 10 2 2 9 5" xfId="26963"/>
    <cellStyle name="SAPBEXaggItem 10 2 3" xfId="2417"/>
    <cellStyle name="SAPBEXaggItem 10 2 3 10" xfId="2418"/>
    <cellStyle name="SAPBEXaggItem 10 2 3 10 2" xfId="2419"/>
    <cellStyle name="SAPBEXaggItem 10 2 3 10 2 2" xfId="26964"/>
    <cellStyle name="SAPBEXaggItem 10 2 3 10 2 3" xfId="26965"/>
    <cellStyle name="SAPBEXaggItem 10 2 3 10 3" xfId="2420"/>
    <cellStyle name="SAPBEXaggItem 10 2 3 10 3 2" xfId="26966"/>
    <cellStyle name="SAPBEXaggItem 10 2 3 10 3 3" xfId="26967"/>
    <cellStyle name="SAPBEXaggItem 10 2 3 10 4" xfId="26968"/>
    <cellStyle name="SAPBEXaggItem 10 2 3 10 5" xfId="26969"/>
    <cellStyle name="SAPBEXaggItem 10 2 3 11" xfId="26970"/>
    <cellStyle name="SAPBEXaggItem 10 2 3 11 2" xfId="26971"/>
    <cellStyle name="SAPBEXaggItem 10 2 3 11 3" xfId="26972"/>
    <cellStyle name="SAPBEXaggItem 10 2 3 12" xfId="26973"/>
    <cellStyle name="SAPBEXaggItem 10 2 3 2" xfId="2421"/>
    <cellStyle name="SAPBEXaggItem 10 2 3 2 2" xfId="2422"/>
    <cellStyle name="SAPBEXaggItem 10 2 3 2 2 2" xfId="2423"/>
    <cellStyle name="SAPBEXaggItem 10 2 3 2 2 2 2" xfId="26974"/>
    <cellStyle name="SAPBEXaggItem 10 2 3 2 2 2 2 2" xfId="26975"/>
    <cellStyle name="SAPBEXaggItem 10 2 3 2 2 2 2 2 2" xfId="26976"/>
    <cellStyle name="SAPBEXaggItem 10 2 3 2 2 2 2 3" xfId="26977"/>
    <cellStyle name="SAPBEXaggItem 10 2 3 2 2 2 3" xfId="26978"/>
    <cellStyle name="SAPBEXaggItem 10 2 3 2 2 2 3 2" xfId="26979"/>
    <cellStyle name="SAPBEXaggItem 10 2 3 2 2 2 3 3" xfId="26980"/>
    <cellStyle name="SAPBEXaggItem 10 2 3 2 2 2 4" xfId="26981"/>
    <cellStyle name="SAPBEXaggItem 10 2 3 2 2 2 4 2" xfId="26982"/>
    <cellStyle name="SAPBEXaggItem 10 2 3 2 2 2 4 3" xfId="26983"/>
    <cellStyle name="SAPBEXaggItem 10 2 3 2 2 2 5" xfId="26984"/>
    <cellStyle name="SAPBEXaggItem 10 2 3 2 2 2 5 2" xfId="26985"/>
    <cellStyle name="SAPBEXaggItem 10 2 3 2 2 2 6" xfId="26986"/>
    <cellStyle name="SAPBEXaggItem 10 2 3 2 2 2 7" xfId="26987"/>
    <cellStyle name="SAPBEXaggItem 10 2 3 2 2 2 8" xfId="26988"/>
    <cellStyle name="SAPBEXaggItem 10 2 3 2 2 2 9" xfId="26989"/>
    <cellStyle name="SAPBEXaggItem 10 2 3 2 2 3" xfId="26990"/>
    <cellStyle name="SAPBEXaggItem 10 2 3 2 2 3 2" xfId="26991"/>
    <cellStyle name="SAPBEXaggItem 10 2 3 2 2 3 2 2" xfId="26992"/>
    <cellStyle name="SAPBEXaggItem 10 2 3 2 2 3 3" xfId="26993"/>
    <cellStyle name="SAPBEXaggItem 10 2 3 2 2 4" xfId="26994"/>
    <cellStyle name="SAPBEXaggItem 10 2 3 2 2 4 2" xfId="26995"/>
    <cellStyle name="SAPBEXaggItem 10 2 3 2 2 4 3" xfId="26996"/>
    <cellStyle name="SAPBEXaggItem 10 2 3 2 2 5" xfId="26997"/>
    <cellStyle name="SAPBEXaggItem 10 2 3 2 2 6" xfId="26998"/>
    <cellStyle name="SAPBEXaggItem 10 2 3 2 3" xfId="2424"/>
    <cellStyle name="SAPBEXaggItem 10 2 3 2 3 2" xfId="26999"/>
    <cellStyle name="SAPBEXaggItem 10 2 3 2 3 2 2" xfId="27000"/>
    <cellStyle name="SAPBEXaggItem 10 2 3 2 3 2 2 2" xfId="27001"/>
    <cellStyle name="SAPBEXaggItem 10 2 3 2 3 2 3" xfId="27002"/>
    <cellStyle name="SAPBEXaggItem 10 2 3 2 3 3" xfId="27003"/>
    <cellStyle name="SAPBEXaggItem 10 2 3 2 3 3 2" xfId="27004"/>
    <cellStyle name="SAPBEXaggItem 10 2 3 2 3 3 3" xfId="27005"/>
    <cellStyle name="SAPBEXaggItem 10 2 3 2 3 4" xfId="27006"/>
    <cellStyle name="SAPBEXaggItem 10 2 3 2 3 4 2" xfId="27007"/>
    <cellStyle name="SAPBEXaggItem 10 2 3 2 3 4 3" xfId="27008"/>
    <cellStyle name="SAPBEXaggItem 10 2 3 2 3 5" xfId="27009"/>
    <cellStyle name="SAPBEXaggItem 10 2 3 2 3 5 2" xfId="27010"/>
    <cellStyle name="SAPBEXaggItem 10 2 3 2 3 5 3" xfId="27011"/>
    <cellStyle name="SAPBEXaggItem 10 2 3 2 3 6" xfId="27012"/>
    <cellStyle name="SAPBEXaggItem 10 2 3 2 3 6 2" xfId="27013"/>
    <cellStyle name="SAPBEXaggItem 10 2 3 2 3 7" xfId="27014"/>
    <cellStyle name="SAPBEXaggItem 10 2 3 2 3 8" xfId="27015"/>
    <cellStyle name="SAPBEXaggItem 10 2 3 2 3 9" xfId="27016"/>
    <cellStyle name="SAPBEXaggItem 10 2 3 2 4" xfId="2425"/>
    <cellStyle name="SAPBEXaggItem 10 2 3 2 4 2" xfId="27017"/>
    <cellStyle name="SAPBEXaggItem 10 2 3 2 4 2 2" xfId="27018"/>
    <cellStyle name="SAPBEXaggItem 10 2 3 2 4 3" xfId="27019"/>
    <cellStyle name="SAPBEXaggItem 10 2 3 2 5" xfId="27020"/>
    <cellStyle name="SAPBEXaggItem 10 2 3 2 5 2" xfId="27021"/>
    <cellStyle name="SAPBEXaggItem 10 2 3 2 5 3" xfId="27022"/>
    <cellStyle name="SAPBEXaggItem 10 2 3 2 6" xfId="27023"/>
    <cellStyle name="SAPBEXaggItem 10 2 3 3" xfId="2426"/>
    <cellStyle name="SAPBEXaggItem 10 2 3 3 2" xfId="2427"/>
    <cellStyle name="SAPBEXaggItem 10 2 3 3 2 2" xfId="27024"/>
    <cellStyle name="SAPBEXaggItem 10 2 3 3 2 2 2" xfId="27025"/>
    <cellStyle name="SAPBEXaggItem 10 2 3 3 2 2 2 2" xfId="27026"/>
    <cellStyle name="SAPBEXaggItem 10 2 3 3 2 2 3" xfId="27027"/>
    <cellStyle name="SAPBEXaggItem 10 2 3 3 2 3" xfId="27028"/>
    <cellStyle name="SAPBEXaggItem 10 2 3 3 2 3 2" xfId="27029"/>
    <cellStyle name="SAPBEXaggItem 10 2 3 3 2 3 2 2" xfId="27030"/>
    <cellStyle name="SAPBEXaggItem 10 2 3 3 2 3 3" xfId="27031"/>
    <cellStyle name="SAPBEXaggItem 10 2 3 3 2 4" xfId="27032"/>
    <cellStyle name="SAPBEXaggItem 10 2 3 3 2 4 2" xfId="27033"/>
    <cellStyle name="SAPBEXaggItem 10 2 3 3 2 4 3" xfId="27034"/>
    <cellStyle name="SAPBEXaggItem 10 2 3 3 2 5" xfId="27035"/>
    <cellStyle name="SAPBEXaggItem 10 2 3 3 2 5 2" xfId="27036"/>
    <cellStyle name="SAPBEXaggItem 10 2 3 3 2 6" xfId="27037"/>
    <cellStyle name="SAPBEXaggItem 10 2 3 3 2 7" xfId="27038"/>
    <cellStyle name="SAPBEXaggItem 10 2 3 3 2 8" xfId="27039"/>
    <cellStyle name="SAPBEXaggItem 10 2 3 3 2 9" xfId="27040"/>
    <cellStyle name="SAPBEXaggItem 10 2 3 3 3" xfId="2428"/>
    <cellStyle name="SAPBEXaggItem 10 2 3 3 3 2" xfId="27041"/>
    <cellStyle name="SAPBEXaggItem 10 2 3 3 3 2 2" xfId="27042"/>
    <cellStyle name="SAPBEXaggItem 10 2 3 3 3 3" xfId="27043"/>
    <cellStyle name="SAPBEXaggItem 10 2 3 3 4" xfId="2429"/>
    <cellStyle name="SAPBEXaggItem 10 2 3 3 4 2" xfId="27044"/>
    <cellStyle name="SAPBEXaggItem 10 2 3 3 4 3" xfId="27045"/>
    <cellStyle name="SAPBEXaggItem 10 2 3 3 5" xfId="27046"/>
    <cellStyle name="SAPBEXaggItem 10 2 3 3 6" xfId="27047"/>
    <cellStyle name="SAPBEXaggItem 10 2 3 4" xfId="2430"/>
    <cellStyle name="SAPBEXaggItem 10 2 3 4 10" xfId="27048"/>
    <cellStyle name="SAPBEXaggItem 10 2 3 4 11" xfId="27049"/>
    <cellStyle name="SAPBEXaggItem 10 2 3 4 2" xfId="2431"/>
    <cellStyle name="SAPBEXaggItem 10 2 3 4 2 10" xfId="27050"/>
    <cellStyle name="SAPBEXaggItem 10 2 3 4 2 2" xfId="2432"/>
    <cellStyle name="SAPBEXaggItem 10 2 3 4 2 2 2" xfId="27051"/>
    <cellStyle name="SAPBEXaggItem 10 2 3 4 2 2 2 2" xfId="27052"/>
    <cellStyle name="SAPBEXaggItem 10 2 3 4 2 2 3" xfId="27053"/>
    <cellStyle name="SAPBEXaggItem 10 2 3 4 2 3" xfId="27054"/>
    <cellStyle name="SAPBEXaggItem 10 2 3 4 2 3 2" xfId="27055"/>
    <cellStyle name="SAPBEXaggItem 10 2 3 4 2 3 2 2" xfId="27056"/>
    <cellStyle name="SAPBEXaggItem 10 2 3 4 2 3 3" xfId="27057"/>
    <cellStyle name="SAPBEXaggItem 10 2 3 4 2 4" xfId="27058"/>
    <cellStyle name="SAPBEXaggItem 10 2 3 4 2 4 2" xfId="27059"/>
    <cellStyle name="SAPBEXaggItem 10 2 3 4 2 4 3" xfId="27060"/>
    <cellStyle name="SAPBEXaggItem 10 2 3 4 2 5" xfId="27061"/>
    <cellStyle name="SAPBEXaggItem 10 2 3 4 2 5 2" xfId="27062"/>
    <cellStyle name="SAPBEXaggItem 10 2 3 4 2 5 3" xfId="27063"/>
    <cellStyle name="SAPBEXaggItem 10 2 3 4 2 6" xfId="27064"/>
    <cellStyle name="SAPBEXaggItem 10 2 3 4 2 6 2" xfId="27065"/>
    <cellStyle name="SAPBEXaggItem 10 2 3 4 2 7" xfId="27066"/>
    <cellStyle name="SAPBEXaggItem 10 2 3 4 2 8" xfId="27067"/>
    <cellStyle name="SAPBEXaggItem 10 2 3 4 2 9" xfId="27068"/>
    <cellStyle name="SAPBEXaggItem 10 2 3 4 3" xfId="2433"/>
    <cellStyle name="SAPBEXaggItem 10 2 3 4 3 2" xfId="27069"/>
    <cellStyle name="SAPBEXaggItem 10 2 3 4 3 2 2" xfId="27070"/>
    <cellStyle name="SAPBEXaggItem 10 2 3 4 3 3" xfId="27071"/>
    <cellStyle name="SAPBEXaggItem 10 2 3 4 4" xfId="27072"/>
    <cellStyle name="SAPBEXaggItem 10 2 3 4 4 2" xfId="27073"/>
    <cellStyle name="SAPBEXaggItem 10 2 3 4 4 2 2" xfId="27074"/>
    <cellStyle name="SAPBEXaggItem 10 2 3 4 4 3" xfId="27075"/>
    <cellStyle name="SAPBEXaggItem 10 2 3 4 5" xfId="27076"/>
    <cellStyle name="SAPBEXaggItem 10 2 3 4 5 2" xfId="27077"/>
    <cellStyle name="SAPBEXaggItem 10 2 3 4 5 3" xfId="27078"/>
    <cellStyle name="SAPBEXaggItem 10 2 3 4 6" xfId="27079"/>
    <cellStyle name="SAPBEXaggItem 10 2 3 4 6 2" xfId="27080"/>
    <cellStyle name="SAPBEXaggItem 10 2 3 4 6 3" xfId="27081"/>
    <cellStyle name="SAPBEXaggItem 10 2 3 4 7" xfId="27082"/>
    <cellStyle name="SAPBEXaggItem 10 2 3 4 7 2" xfId="27083"/>
    <cellStyle name="SAPBEXaggItem 10 2 3 4 8" xfId="27084"/>
    <cellStyle name="SAPBEXaggItem 10 2 3 4 9" xfId="27085"/>
    <cellStyle name="SAPBEXaggItem 10 2 3 5" xfId="2434"/>
    <cellStyle name="SAPBEXaggItem 10 2 3 5 10" xfId="27086"/>
    <cellStyle name="SAPBEXaggItem 10 2 3 5 11" xfId="27087"/>
    <cellStyle name="SAPBEXaggItem 10 2 3 5 2" xfId="2435"/>
    <cellStyle name="SAPBEXaggItem 10 2 3 5 2 10" xfId="27088"/>
    <cellStyle name="SAPBEXaggItem 10 2 3 5 2 2" xfId="2436"/>
    <cellStyle name="SAPBEXaggItem 10 2 3 5 2 2 2" xfId="27089"/>
    <cellStyle name="SAPBEXaggItem 10 2 3 5 2 2 2 2" xfId="27090"/>
    <cellStyle name="SAPBEXaggItem 10 2 3 5 2 2 3" xfId="27091"/>
    <cellStyle name="SAPBEXaggItem 10 2 3 5 2 3" xfId="2437"/>
    <cellStyle name="SAPBEXaggItem 10 2 3 5 2 3 2" xfId="27092"/>
    <cellStyle name="SAPBEXaggItem 10 2 3 5 2 3 2 2" xfId="27093"/>
    <cellStyle name="SAPBEXaggItem 10 2 3 5 2 3 3" xfId="27094"/>
    <cellStyle name="SAPBEXaggItem 10 2 3 5 2 4" xfId="27095"/>
    <cellStyle name="SAPBEXaggItem 10 2 3 5 2 4 2" xfId="27096"/>
    <cellStyle name="SAPBEXaggItem 10 2 3 5 2 4 3" xfId="27097"/>
    <cellStyle name="SAPBEXaggItem 10 2 3 5 2 5" xfId="27098"/>
    <cellStyle name="SAPBEXaggItem 10 2 3 5 2 5 2" xfId="27099"/>
    <cellStyle name="SAPBEXaggItem 10 2 3 5 2 5 3" xfId="27100"/>
    <cellStyle name="SAPBEXaggItem 10 2 3 5 2 6" xfId="27101"/>
    <cellStyle name="SAPBEXaggItem 10 2 3 5 2 6 2" xfId="27102"/>
    <cellStyle name="SAPBEXaggItem 10 2 3 5 2 6 3" xfId="27103"/>
    <cellStyle name="SAPBEXaggItem 10 2 3 5 2 7" xfId="27104"/>
    <cellStyle name="SAPBEXaggItem 10 2 3 5 2 7 2" xfId="27105"/>
    <cellStyle name="SAPBEXaggItem 10 2 3 5 2 8" xfId="27106"/>
    <cellStyle name="SAPBEXaggItem 10 2 3 5 2 9" xfId="27107"/>
    <cellStyle name="SAPBEXaggItem 10 2 3 5 3" xfId="2438"/>
    <cellStyle name="SAPBEXaggItem 10 2 3 5 3 2" xfId="27108"/>
    <cellStyle name="SAPBEXaggItem 10 2 3 5 3 2 2" xfId="27109"/>
    <cellStyle name="SAPBEXaggItem 10 2 3 5 3 3" xfId="27110"/>
    <cellStyle name="SAPBEXaggItem 10 2 3 5 4" xfId="2439"/>
    <cellStyle name="SAPBEXaggItem 10 2 3 5 4 2" xfId="27111"/>
    <cellStyle name="SAPBEXaggItem 10 2 3 5 4 2 2" xfId="27112"/>
    <cellStyle name="SAPBEXaggItem 10 2 3 5 4 3" xfId="27113"/>
    <cellStyle name="SAPBEXaggItem 10 2 3 5 5" xfId="27114"/>
    <cellStyle name="SAPBEXaggItem 10 2 3 5 5 2" xfId="27115"/>
    <cellStyle name="SAPBEXaggItem 10 2 3 5 5 3" xfId="27116"/>
    <cellStyle name="SAPBEXaggItem 10 2 3 5 6" xfId="27117"/>
    <cellStyle name="SAPBEXaggItem 10 2 3 5 6 2" xfId="27118"/>
    <cellStyle name="SAPBEXaggItem 10 2 3 5 6 3" xfId="27119"/>
    <cellStyle name="SAPBEXaggItem 10 2 3 5 7" xfId="27120"/>
    <cellStyle name="SAPBEXaggItem 10 2 3 5 7 2" xfId="27121"/>
    <cellStyle name="SAPBEXaggItem 10 2 3 5 7 3" xfId="27122"/>
    <cellStyle name="SAPBEXaggItem 10 2 3 5 8" xfId="27123"/>
    <cellStyle name="SAPBEXaggItem 10 2 3 5 8 2" xfId="27124"/>
    <cellStyle name="SAPBEXaggItem 10 2 3 5 9" xfId="27125"/>
    <cellStyle name="SAPBEXaggItem 10 2 3 6" xfId="2440"/>
    <cellStyle name="SAPBEXaggItem 10 2 3 6 2" xfId="2441"/>
    <cellStyle name="SAPBEXaggItem 10 2 3 6 2 2" xfId="2442"/>
    <cellStyle name="SAPBEXaggItem 10 2 3 6 2 2 2" xfId="27126"/>
    <cellStyle name="SAPBEXaggItem 10 2 3 6 2 2 3" xfId="27127"/>
    <cellStyle name="SAPBEXaggItem 10 2 3 6 2 3" xfId="2443"/>
    <cellStyle name="SAPBEXaggItem 10 2 3 6 2 3 2" xfId="27128"/>
    <cellStyle name="SAPBEXaggItem 10 2 3 6 2 3 3" xfId="27129"/>
    <cellStyle name="SAPBEXaggItem 10 2 3 6 2 4" xfId="27130"/>
    <cellStyle name="SAPBEXaggItem 10 2 3 6 2 5" xfId="27131"/>
    <cellStyle name="SAPBEXaggItem 10 2 3 6 3" xfId="2444"/>
    <cellStyle name="SAPBEXaggItem 10 2 3 6 3 2" xfId="27132"/>
    <cellStyle name="SAPBEXaggItem 10 2 3 6 3 3" xfId="27133"/>
    <cellStyle name="SAPBEXaggItem 10 2 3 6 4" xfId="2445"/>
    <cellStyle name="SAPBEXaggItem 10 2 3 6 4 2" xfId="27134"/>
    <cellStyle name="SAPBEXaggItem 10 2 3 6 4 3" xfId="27135"/>
    <cellStyle name="SAPBEXaggItem 10 2 3 6 5" xfId="27136"/>
    <cellStyle name="SAPBEXaggItem 10 2 3 6 5 2" xfId="27137"/>
    <cellStyle name="SAPBEXaggItem 10 2 3 6 6" xfId="27138"/>
    <cellStyle name="SAPBEXaggItem 10 2 3 6 7" xfId="27139"/>
    <cellStyle name="SAPBEXaggItem 10 2 3 7" xfId="2446"/>
    <cellStyle name="SAPBEXaggItem 10 2 3 7 2" xfId="2447"/>
    <cellStyle name="SAPBEXaggItem 10 2 3 7 2 2" xfId="2448"/>
    <cellStyle name="SAPBEXaggItem 10 2 3 7 2 2 2" xfId="27140"/>
    <cellStyle name="SAPBEXaggItem 10 2 3 7 2 2 3" xfId="27141"/>
    <cellStyle name="SAPBEXaggItem 10 2 3 7 2 3" xfId="2449"/>
    <cellStyle name="SAPBEXaggItem 10 2 3 7 2 3 2" xfId="27142"/>
    <cellStyle name="SAPBEXaggItem 10 2 3 7 2 3 3" xfId="27143"/>
    <cellStyle name="SAPBEXaggItem 10 2 3 7 2 4" xfId="27144"/>
    <cellStyle name="SAPBEXaggItem 10 2 3 7 2 5" xfId="27145"/>
    <cellStyle name="SAPBEXaggItem 10 2 3 7 3" xfId="2450"/>
    <cellStyle name="SAPBEXaggItem 10 2 3 7 3 2" xfId="27146"/>
    <cellStyle name="SAPBEXaggItem 10 2 3 7 3 3" xfId="27147"/>
    <cellStyle name="SAPBEXaggItem 10 2 3 7 4" xfId="2451"/>
    <cellStyle name="SAPBEXaggItem 10 2 3 7 4 2" xfId="27148"/>
    <cellStyle name="SAPBEXaggItem 10 2 3 7 4 3" xfId="27149"/>
    <cellStyle name="SAPBEXaggItem 10 2 3 7 5" xfId="27150"/>
    <cellStyle name="SAPBEXaggItem 10 2 3 7 6" xfId="27151"/>
    <cellStyle name="SAPBEXaggItem 10 2 3 8" xfId="2452"/>
    <cellStyle name="SAPBEXaggItem 10 2 3 8 2" xfId="2453"/>
    <cellStyle name="SAPBEXaggItem 10 2 3 8 2 2" xfId="27152"/>
    <cellStyle name="SAPBEXaggItem 10 2 3 8 2 3" xfId="27153"/>
    <cellStyle name="SAPBEXaggItem 10 2 3 8 3" xfId="2454"/>
    <cellStyle name="SAPBEXaggItem 10 2 3 8 3 2" xfId="27154"/>
    <cellStyle name="SAPBEXaggItem 10 2 3 8 3 3" xfId="27155"/>
    <cellStyle name="SAPBEXaggItem 10 2 3 8 4" xfId="27156"/>
    <cellStyle name="SAPBEXaggItem 10 2 3 8 5" xfId="27157"/>
    <cellStyle name="SAPBEXaggItem 10 2 3 9" xfId="2455"/>
    <cellStyle name="SAPBEXaggItem 10 2 3 9 2" xfId="2456"/>
    <cellStyle name="SAPBEXaggItem 10 2 3 9 2 2" xfId="27158"/>
    <cellStyle name="SAPBEXaggItem 10 2 3 9 2 3" xfId="27159"/>
    <cellStyle name="SAPBEXaggItem 10 2 3 9 3" xfId="2457"/>
    <cellStyle name="SAPBEXaggItem 10 2 3 9 3 2" xfId="27160"/>
    <cellStyle name="SAPBEXaggItem 10 2 3 9 3 3" xfId="27161"/>
    <cellStyle name="SAPBEXaggItem 10 2 3 9 4" xfId="27162"/>
    <cellStyle name="SAPBEXaggItem 10 2 3 9 5" xfId="27163"/>
    <cellStyle name="SAPBEXaggItem 10 2 4" xfId="2458"/>
    <cellStyle name="SAPBEXaggItem 10 2 4 2" xfId="2459"/>
    <cellStyle name="SAPBEXaggItem 10 2 4 2 2" xfId="2460"/>
    <cellStyle name="SAPBEXaggItem 10 2 4 2 2 2" xfId="27164"/>
    <cellStyle name="SAPBEXaggItem 10 2 4 2 2 2 2" xfId="27165"/>
    <cellStyle name="SAPBEXaggItem 10 2 4 2 2 2 2 2" xfId="27166"/>
    <cellStyle name="SAPBEXaggItem 10 2 4 2 2 2 3" xfId="27167"/>
    <cellStyle name="SAPBEXaggItem 10 2 4 2 2 3" xfId="27168"/>
    <cellStyle name="SAPBEXaggItem 10 2 4 2 2 3 2" xfId="27169"/>
    <cellStyle name="SAPBEXaggItem 10 2 4 2 2 3 3" xfId="27170"/>
    <cellStyle name="SAPBEXaggItem 10 2 4 2 2 4" xfId="27171"/>
    <cellStyle name="SAPBEXaggItem 10 2 4 2 2 4 2" xfId="27172"/>
    <cellStyle name="SAPBEXaggItem 10 2 4 2 2 4 3" xfId="27173"/>
    <cellStyle name="SAPBEXaggItem 10 2 4 2 2 5" xfId="27174"/>
    <cellStyle name="SAPBEXaggItem 10 2 4 2 2 5 2" xfId="27175"/>
    <cellStyle name="SAPBEXaggItem 10 2 4 2 2 6" xfId="27176"/>
    <cellStyle name="SAPBEXaggItem 10 2 4 2 2 7" xfId="27177"/>
    <cellStyle name="SAPBEXaggItem 10 2 4 2 2 8" xfId="27178"/>
    <cellStyle name="SAPBEXaggItem 10 2 4 2 2 9" xfId="27179"/>
    <cellStyle name="SAPBEXaggItem 10 2 4 2 3" xfId="27180"/>
    <cellStyle name="SAPBEXaggItem 10 2 4 2 3 2" xfId="27181"/>
    <cellStyle name="SAPBEXaggItem 10 2 4 2 3 2 2" xfId="27182"/>
    <cellStyle name="SAPBEXaggItem 10 2 4 2 3 3" xfId="27183"/>
    <cellStyle name="SAPBEXaggItem 10 2 4 2 4" xfId="27184"/>
    <cellStyle name="SAPBEXaggItem 10 2 4 2 4 2" xfId="27185"/>
    <cellStyle name="SAPBEXaggItem 10 2 4 2 4 3" xfId="27186"/>
    <cellStyle name="SAPBEXaggItem 10 2 4 2 5" xfId="27187"/>
    <cellStyle name="SAPBEXaggItem 10 2 4 2 6" xfId="27188"/>
    <cellStyle name="SAPBEXaggItem 10 2 4 3" xfId="2461"/>
    <cellStyle name="SAPBEXaggItem 10 2 4 3 2" xfId="27189"/>
    <cellStyle name="SAPBEXaggItem 10 2 4 3 2 2" xfId="27190"/>
    <cellStyle name="SAPBEXaggItem 10 2 4 3 2 2 2" xfId="27191"/>
    <cellStyle name="SAPBEXaggItem 10 2 4 3 2 3" xfId="27192"/>
    <cellStyle name="SAPBEXaggItem 10 2 4 3 3" xfId="27193"/>
    <cellStyle name="SAPBEXaggItem 10 2 4 3 3 2" xfId="27194"/>
    <cellStyle name="SAPBEXaggItem 10 2 4 3 3 3" xfId="27195"/>
    <cellStyle name="SAPBEXaggItem 10 2 4 3 4" xfId="27196"/>
    <cellStyle name="SAPBEXaggItem 10 2 4 3 4 2" xfId="27197"/>
    <cellStyle name="SAPBEXaggItem 10 2 4 3 4 3" xfId="27198"/>
    <cellStyle name="SAPBEXaggItem 10 2 4 3 5" xfId="27199"/>
    <cellStyle name="SAPBEXaggItem 10 2 4 3 5 2" xfId="27200"/>
    <cellStyle name="SAPBEXaggItem 10 2 4 3 5 3" xfId="27201"/>
    <cellStyle name="SAPBEXaggItem 10 2 4 3 6" xfId="27202"/>
    <cellStyle name="SAPBEXaggItem 10 2 4 3 6 2" xfId="27203"/>
    <cellStyle name="SAPBEXaggItem 10 2 4 3 7" xfId="27204"/>
    <cellStyle name="SAPBEXaggItem 10 2 4 3 8" xfId="27205"/>
    <cellStyle name="SAPBEXaggItem 10 2 4 3 9" xfId="27206"/>
    <cellStyle name="SAPBEXaggItem 10 2 4 4" xfId="2462"/>
    <cellStyle name="SAPBEXaggItem 10 2 4 4 2" xfId="27207"/>
    <cellStyle name="SAPBEXaggItem 10 2 4 4 2 2" xfId="27208"/>
    <cellStyle name="SAPBEXaggItem 10 2 4 4 3" xfId="27209"/>
    <cellStyle name="SAPBEXaggItem 10 2 4 5" xfId="27210"/>
    <cellStyle name="SAPBEXaggItem 10 2 4 5 2" xfId="27211"/>
    <cellStyle name="SAPBEXaggItem 10 2 4 5 3" xfId="27212"/>
    <cellStyle name="SAPBEXaggItem 10 2 4 6" xfId="27213"/>
    <cellStyle name="SAPBEXaggItem 10 2 5" xfId="2463"/>
    <cellStyle name="SAPBEXaggItem 10 2 5 2" xfId="2464"/>
    <cellStyle name="SAPBEXaggItem 10 2 5 2 2" xfId="27214"/>
    <cellStyle name="SAPBEXaggItem 10 2 5 2 2 2" xfId="27215"/>
    <cellStyle name="SAPBEXaggItem 10 2 5 2 2 2 2" xfId="27216"/>
    <cellStyle name="SAPBEXaggItem 10 2 5 2 2 3" xfId="27217"/>
    <cellStyle name="SAPBEXaggItem 10 2 5 2 3" xfId="27218"/>
    <cellStyle name="SAPBEXaggItem 10 2 5 2 3 2" xfId="27219"/>
    <cellStyle name="SAPBEXaggItem 10 2 5 2 3 2 2" xfId="27220"/>
    <cellStyle name="SAPBEXaggItem 10 2 5 2 3 3" xfId="27221"/>
    <cellStyle name="SAPBEXaggItem 10 2 5 2 4" xfId="27222"/>
    <cellStyle name="SAPBEXaggItem 10 2 5 2 4 2" xfId="27223"/>
    <cellStyle name="SAPBEXaggItem 10 2 5 2 4 3" xfId="27224"/>
    <cellStyle name="SAPBEXaggItem 10 2 5 2 5" xfId="27225"/>
    <cellStyle name="SAPBEXaggItem 10 2 5 2 5 2" xfId="27226"/>
    <cellStyle name="SAPBEXaggItem 10 2 5 2 6" xfId="27227"/>
    <cellStyle name="SAPBEXaggItem 10 2 5 2 7" xfId="27228"/>
    <cellStyle name="SAPBEXaggItem 10 2 5 2 8" xfId="27229"/>
    <cellStyle name="SAPBEXaggItem 10 2 5 2 9" xfId="27230"/>
    <cellStyle name="SAPBEXaggItem 10 2 5 3" xfId="2465"/>
    <cellStyle name="SAPBEXaggItem 10 2 5 3 2" xfId="27231"/>
    <cellStyle name="SAPBEXaggItem 10 2 5 3 2 2" xfId="27232"/>
    <cellStyle name="SAPBEXaggItem 10 2 5 3 3" xfId="27233"/>
    <cellStyle name="SAPBEXaggItem 10 2 5 4" xfId="2466"/>
    <cellStyle name="SAPBEXaggItem 10 2 5 4 2" xfId="27234"/>
    <cellStyle name="SAPBEXaggItem 10 2 5 4 3" xfId="27235"/>
    <cellStyle name="SAPBEXaggItem 10 2 5 5" xfId="27236"/>
    <cellStyle name="SAPBEXaggItem 10 2 5 6" xfId="27237"/>
    <cellStyle name="SAPBEXaggItem 10 2 6" xfId="2467"/>
    <cellStyle name="SAPBEXaggItem 10 2 6 10" xfId="27238"/>
    <cellStyle name="SAPBEXaggItem 10 2 6 11" xfId="27239"/>
    <cellStyle name="SAPBEXaggItem 10 2 6 2" xfId="2468"/>
    <cellStyle name="SAPBEXaggItem 10 2 6 2 10" xfId="27240"/>
    <cellStyle name="SAPBEXaggItem 10 2 6 2 2" xfId="2469"/>
    <cellStyle name="SAPBEXaggItem 10 2 6 2 2 2" xfId="27241"/>
    <cellStyle name="SAPBEXaggItem 10 2 6 2 2 2 2" xfId="27242"/>
    <cellStyle name="SAPBEXaggItem 10 2 6 2 2 3" xfId="27243"/>
    <cellStyle name="SAPBEXaggItem 10 2 6 2 3" xfId="27244"/>
    <cellStyle name="SAPBEXaggItem 10 2 6 2 3 2" xfId="27245"/>
    <cellStyle name="SAPBEXaggItem 10 2 6 2 3 2 2" xfId="27246"/>
    <cellStyle name="SAPBEXaggItem 10 2 6 2 3 3" xfId="27247"/>
    <cellStyle name="SAPBEXaggItem 10 2 6 2 4" xfId="27248"/>
    <cellStyle name="SAPBEXaggItem 10 2 6 2 4 2" xfId="27249"/>
    <cellStyle name="SAPBEXaggItem 10 2 6 2 4 3" xfId="27250"/>
    <cellStyle name="SAPBEXaggItem 10 2 6 2 5" xfId="27251"/>
    <cellStyle name="SAPBEXaggItem 10 2 6 2 5 2" xfId="27252"/>
    <cellStyle name="SAPBEXaggItem 10 2 6 2 5 3" xfId="27253"/>
    <cellStyle name="SAPBEXaggItem 10 2 6 2 6" xfId="27254"/>
    <cellStyle name="SAPBEXaggItem 10 2 6 2 6 2" xfId="27255"/>
    <cellStyle name="SAPBEXaggItem 10 2 6 2 7" xfId="27256"/>
    <cellStyle name="SAPBEXaggItem 10 2 6 2 8" xfId="27257"/>
    <cellStyle name="SAPBEXaggItem 10 2 6 2 9" xfId="27258"/>
    <cellStyle name="SAPBEXaggItem 10 2 6 3" xfId="2470"/>
    <cellStyle name="SAPBEXaggItem 10 2 6 3 2" xfId="27259"/>
    <cellStyle name="SAPBEXaggItem 10 2 6 3 2 2" xfId="27260"/>
    <cellStyle name="SAPBEXaggItem 10 2 6 3 3" xfId="27261"/>
    <cellStyle name="SAPBEXaggItem 10 2 6 4" xfId="27262"/>
    <cellStyle name="SAPBEXaggItem 10 2 6 4 2" xfId="27263"/>
    <cellStyle name="SAPBEXaggItem 10 2 6 4 2 2" xfId="27264"/>
    <cellStyle name="SAPBEXaggItem 10 2 6 4 3" xfId="27265"/>
    <cellStyle name="SAPBEXaggItem 10 2 6 5" xfId="27266"/>
    <cellStyle name="SAPBEXaggItem 10 2 6 5 2" xfId="27267"/>
    <cellStyle name="SAPBEXaggItem 10 2 6 5 3" xfId="27268"/>
    <cellStyle name="SAPBEXaggItem 10 2 6 6" xfId="27269"/>
    <cellStyle name="SAPBEXaggItem 10 2 6 6 2" xfId="27270"/>
    <cellStyle name="SAPBEXaggItem 10 2 6 6 3" xfId="27271"/>
    <cellStyle name="SAPBEXaggItem 10 2 6 7" xfId="27272"/>
    <cellStyle name="SAPBEXaggItem 10 2 6 7 2" xfId="27273"/>
    <cellStyle name="SAPBEXaggItem 10 2 6 8" xfId="27274"/>
    <cellStyle name="SAPBEXaggItem 10 2 6 9" xfId="27275"/>
    <cellStyle name="SAPBEXaggItem 10 2 7" xfId="2471"/>
    <cellStyle name="SAPBEXaggItem 10 2 7 10" xfId="27276"/>
    <cellStyle name="SAPBEXaggItem 10 2 7 11" xfId="27277"/>
    <cellStyle name="SAPBEXaggItem 10 2 7 2" xfId="2472"/>
    <cellStyle name="SAPBEXaggItem 10 2 7 2 10" xfId="27278"/>
    <cellStyle name="SAPBEXaggItem 10 2 7 2 2" xfId="2473"/>
    <cellStyle name="SAPBEXaggItem 10 2 7 2 2 2" xfId="27279"/>
    <cellStyle name="SAPBEXaggItem 10 2 7 2 2 2 2" xfId="27280"/>
    <cellStyle name="SAPBEXaggItem 10 2 7 2 2 3" xfId="27281"/>
    <cellStyle name="SAPBEXaggItem 10 2 7 2 3" xfId="2474"/>
    <cellStyle name="SAPBEXaggItem 10 2 7 2 3 2" xfId="27282"/>
    <cellStyle name="SAPBEXaggItem 10 2 7 2 3 2 2" xfId="27283"/>
    <cellStyle name="SAPBEXaggItem 10 2 7 2 3 3" xfId="27284"/>
    <cellStyle name="SAPBEXaggItem 10 2 7 2 4" xfId="27285"/>
    <cellStyle name="SAPBEXaggItem 10 2 7 2 4 2" xfId="27286"/>
    <cellStyle name="SAPBEXaggItem 10 2 7 2 4 3" xfId="27287"/>
    <cellStyle name="SAPBEXaggItem 10 2 7 2 5" xfId="27288"/>
    <cellStyle name="SAPBEXaggItem 10 2 7 2 5 2" xfId="27289"/>
    <cellStyle name="SAPBEXaggItem 10 2 7 2 5 3" xfId="27290"/>
    <cellStyle name="SAPBEXaggItem 10 2 7 2 6" xfId="27291"/>
    <cellStyle name="SAPBEXaggItem 10 2 7 2 6 2" xfId="27292"/>
    <cellStyle name="SAPBEXaggItem 10 2 7 2 6 3" xfId="27293"/>
    <cellStyle name="SAPBEXaggItem 10 2 7 2 7" xfId="27294"/>
    <cellStyle name="SAPBEXaggItem 10 2 7 2 7 2" xfId="27295"/>
    <cellStyle name="SAPBEXaggItem 10 2 7 2 8" xfId="27296"/>
    <cellStyle name="SAPBEXaggItem 10 2 7 2 9" xfId="27297"/>
    <cellStyle name="SAPBEXaggItem 10 2 7 3" xfId="2475"/>
    <cellStyle name="SAPBEXaggItem 10 2 7 3 2" xfId="27298"/>
    <cellStyle name="SAPBEXaggItem 10 2 7 3 2 2" xfId="27299"/>
    <cellStyle name="SAPBEXaggItem 10 2 7 3 3" xfId="27300"/>
    <cellStyle name="SAPBEXaggItem 10 2 7 4" xfId="2476"/>
    <cellStyle name="SAPBEXaggItem 10 2 7 4 2" xfId="27301"/>
    <cellStyle name="SAPBEXaggItem 10 2 7 4 2 2" xfId="27302"/>
    <cellStyle name="SAPBEXaggItem 10 2 7 4 3" xfId="27303"/>
    <cellStyle name="SAPBEXaggItem 10 2 7 5" xfId="27304"/>
    <cellStyle name="SAPBEXaggItem 10 2 7 5 2" xfId="27305"/>
    <cellStyle name="SAPBEXaggItem 10 2 7 5 3" xfId="27306"/>
    <cellStyle name="SAPBEXaggItem 10 2 7 6" xfId="27307"/>
    <cellStyle name="SAPBEXaggItem 10 2 7 6 2" xfId="27308"/>
    <cellStyle name="SAPBEXaggItem 10 2 7 6 3" xfId="27309"/>
    <cellStyle name="SAPBEXaggItem 10 2 7 7" xfId="27310"/>
    <cellStyle name="SAPBEXaggItem 10 2 7 7 2" xfId="27311"/>
    <cellStyle name="SAPBEXaggItem 10 2 7 7 3" xfId="27312"/>
    <cellStyle name="SAPBEXaggItem 10 2 7 8" xfId="27313"/>
    <cellStyle name="SAPBEXaggItem 10 2 7 8 2" xfId="27314"/>
    <cellStyle name="SAPBEXaggItem 10 2 7 9" xfId="27315"/>
    <cellStyle name="SAPBEXaggItem 10 2 8" xfId="2477"/>
    <cellStyle name="SAPBEXaggItem 10 2 8 2" xfId="2478"/>
    <cellStyle name="SAPBEXaggItem 10 2 8 2 2" xfId="2479"/>
    <cellStyle name="SAPBEXaggItem 10 2 8 2 2 2" xfId="27316"/>
    <cellStyle name="SAPBEXaggItem 10 2 8 2 2 3" xfId="27317"/>
    <cellStyle name="SAPBEXaggItem 10 2 8 2 3" xfId="2480"/>
    <cellStyle name="SAPBEXaggItem 10 2 8 2 3 2" xfId="27318"/>
    <cellStyle name="SAPBEXaggItem 10 2 8 2 3 3" xfId="27319"/>
    <cellStyle name="SAPBEXaggItem 10 2 8 2 4" xfId="27320"/>
    <cellStyle name="SAPBEXaggItem 10 2 8 2 5" xfId="27321"/>
    <cellStyle name="SAPBEXaggItem 10 2 8 3" xfId="2481"/>
    <cellStyle name="SAPBEXaggItem 10 2 8 3 2" xfId="27322"/>
    <cellStyle name="SAPBEXaggItem 10 2 8 3 3" xfId="27323"/>
    <cellStyle name="SAPBEXaggItem 10 2 8 4" xfId="2482"/>
    <cellStyle name="SAPBEXaggItem 10 2 8 4 2" xfId="27324"/>
    <cellStyle name="SAPBEXaggItem 10 2 8 4 3" xfId="27325"/>
    <cellStyle name="SAPBEXaggItem 10 2 8 5" xfId="27326"/>
    <cellStyle name="SAPBEXaggItem 10 2 8 5 2" xfId="27327"/>
    <cellStyle name="SAPBEXaggItem 10 2 8 6" xfId="27328"/>
    <cellStyle name="SAPBEXaggItem 10 2 8 7" xfId="27329"/>
    <cellStyle name="SAPBEXaggItem 10 2 9" xfId="2483"/>
    <cellStyle name="SAPBEXaggItem 10 2 9 2" xfId="2484"/>
    <cellStyle name="SAPBEXaggItem 10 2 9 2 2" xfId="2485"/>
    <cellStyle name="SAPBEXaggItem 10 2 9 2 2 2" xfId="27330"/>
    <cellStyle name="SAPBEXaggItem 10 2 9 2 2 3" xfId="27331"/>
    <cellStyle name="SAPBEXaggItem 10 2 9 2 3" xfId="2486"/>
    <cellStyle name="SAPBEXaggItem 10 2 9 2 3 2" xfId="27332"/>
    <cellStyle name="SAPBEXaggItem 10 2 9 2 3 3" xfId="27333"/>
    <cellStyle name="SAPBEXaggItem 10 2 9 2 4" xfId="27334"/>
    <cellStyle name="SAPBEXaggItem 10 2 9 2 5" xfId="27335"/>
    <cellStyle name="SAPBEXaggItem 10 2 9 3" xfId="2487"/>
    <cellStyle name="SAPBEXaggItem 10 2 9 3 2" xfId="27336"/>
    <cellStyle name="SAPBEXaggItem 10 2 9 3 3" xfId="27337"/>
    <cellStyle name="SAPBEXaggItem 10 2 9 4" xfId="2488"/>
    <cellStyle name="SAPBEXaggItem 10 2 9 4 2" xfId="27338"/>
    <cellStyle name="SAPBEXaggItem 10 2 9 4 3" xfId="27339"/>
    <cellStyle name="SAPBEXaggItem 10 2 9 5" xfId="27340"/>
    <cellStyle name="SAPBEXaggItem 10 2 9 6" xfId="27341"/>
    <cellStyle name="SAPBEXaggItem 10 3" xfId="27342"/>
    <cellStyle name="SAPBEXaggItem 10 3 2" xfId="27343"/>
    <cellStyle name="SAPBEXaggItem 10 3 3" xfId="27344"/>
    <cellStyle name="SAPBEXaggItem 10 4" xfId="27345"/>
    <cellStyle name="SAPBEXaggItem 11" xfId="2489"/>
    <cellStyle name="SAPBEXaggItem 11 2" xfId="2490"/>
    <cellStyle name="SAPBEXaggItem 11 2 10" xfId="2491"/>
    <cellStyle name="SAPBEXaggItem 11 2 10 2" xfId="2492"/>
    <cellStyle name="SAPBEXaggItem 11 2 10 2 2" xfId="27346"/>
    <cellStyle name="SAPBEXaggItem 11 2 10 2 3" xfId="27347"/>
    <cellStyle name="SAPBEXaggItem 11 2 10 3" xfId="2493"/>
    <cellStyle name="SAPBEXaggItem 11 2 10 3 2" xfId="27348"/>
    <cellStyle name="SAPBEXaggItem 11 2 10 3 3" xfId="27349"/>
    <cellStyle name="SAPBEXaggItem 11 2 10 4" xfId="27350"/>
    <cellStyle name="SAPBEXaggItem 11 2 10 5" xfId="27351"/>
    <cellStyle name="SAPBEXaggItem 11 2 11" xfId="2494"/>
    <cellStyle name="SAPBEXaggItem 11 2 11 2" xfId="2495"/>
    <cellStyle name="SAPBEXaggItem 11 2 11 2 2" xfId="27352"/>
    <cellStyle name="SAPBEXaggItem 11 2 11 2 3" xfId="27353"/>
    <cellStyle name="SAPBEXaggItem 11 2 11 3" xfId="2496"/>
    <cellStyle name="SAPBEXaggItem 11 2 11 3 2" xfId="27354"/>
    <cellStyle name="SAPBEXaggItem 11 2 11 3 3" xfId="27355"/>
    <cellStyle name="SAPBEXaggItem 11 2 11 4" xfId="27356"/>
    <cellStyle name="SAPBEXaggItem 11 2 11 5" xfId="27357"/>
    <cellStyle name="SAPBEXaggItem 11 2 12" xfId="2497"/>
    <cellStyle name="SAPBEXaggItem 11 2 12 2" xfId="2498"/>
    <cellStyle name="SAPBEXaggItem 11 2 12 2 2" xfId="27358"/>
    <cellStyle name="SAPBEXaggItem 11 2 12 2 3" xfId="27359"/>
    <cellStyle name="SAPBEXaggItem 11 2 12 3" xfId="2499"/>
    <cellStyle name="SAPBEXaggItem 11 2 12 3 2" xfId="27360"/>
    <cellStyle name="SAPBEXaggItem 11 2 12 3 3" xfId="27361"/>
    <cellStyle name="SAPBEXaggItem 11 2 12 4" xfId="27362"/>
    <cellStyle name="SAPBEXaggItem 11 2 12 5" xfId="27363"/>
    <cellStyle name="SAPBEXaggItem 11 2 13" xfId="27364"/>
    <cellStyle name="SAPBEXaggItem 11 2 13 2" xfId="27365"/>
    <cellStyle name="SAPBEXaggItem 11 2 13 3" xfId="27366"/>
    <cellStyle name="SAPBEXaggItem 11 2 14" xfId="27367"/>
    <cellStyle name="SAPBEXaggItem 11 2 2" xfId="2500"/>
    <cellStyle name="SAPBEXaggItem 11 2 2 10" xfId="2501"/>
    <cellStyle name="SAPBEXaggItem 11 2 2 10 2" xfId="2502"/>
    <cellStyle name="SAPBEXaggItem 11 2 2 10 2 2" xfId="27368"/>
    <cellStyle name="SAPBEXaggItem 11 2 2 10 2 3" xfId="27369"/>
    <cellStyle name="SAPBEXaggItem 11 2 2 10 3" xfId="2503"/>
    <cellStyle name="SAPBEXaggItem 11 2 2 10 3 2" xfId="27370"/>
    <cellStyle name="SAPBEXaggItem 11 2 2 10 3 3" xfId="27371"/>
    <cellStyle name="SAPBEXaggItem 11 2 2 10 4" xfId="27372"/>
    <cellStyle name="SAPBEXaggItem 11 2 2 10 5" xfId="27373"/>
    <cellStyle name="SAPBEXaggItem 11 2 2 11" xfId="27374"/>
    <cellStyle name="SAPBEXaggItem 11 2 2 11 2" xfId="27375"/>
    <cellStyle name="SAPBEXaggItem 11 2 2 11 3" xfId="27376"/>
    <cellStyle name="SAPBEXaggItem 11 2 2 12" xfId="27377"/>
    <cellStyle name="SAPBEXaggItem 11 2 2 2" xfId="2504"/>
    <cellStyle name="SAPBEXaggItem 11 2 2 2 2" xfId="2505"/>
    <cellStyle name="SAPBEXaggItem 11 2 2 2 2 2" xfId="2506"/>
    <cellStyle name="SAPBEXaggItem 11 2 2 2 2 2 2" xfId="27378"/>
    <cellStyle name="SAPBEXaggItem 11 2 2 2 2 2 2 2" xfId="27379"/>
    <cellStyle name="SAPBEXaggItem 11 2 2 2 2 2 2 2 2" xfId="27380"/>
    <cellStyle name="SAPBEXaggItem 11 2 2 2 2 2 2 3" xfId="27381"/>
    <cellStyle name="SAPBEXaggItem 11 2 2 2 2 2 3" xfId="27382"/>
    <cellStyle name="SAPBEXaggItem 11 2 2 2 2 2 3 2" xfId="27383"/>
    <cellStyle name="SAPBEXaggItem 11 2 2 2 2 2 3 3" xfId="27384"/>
    <cellStyle name="SAPBEXaggItem 11 2 2 2 2 2 4" xfId="27385"/>
    <cellStyle name="SAPBEXaggItem 11 2 2 2 2 2 4 2" xfId="27386"/>
    <cellStyle name="SAPBEXaggItem 11 2 2 2 2 2 4 3" xfId="27387"/>
    <cellStyle name="SAPBEXaggItem 11 2 2 2 2 2 5" xfId="27388"/>
    <cellStyle name="SAPBEXaggItem 11 2 2 2 2 2 5 2" xfId="27389"/>
    <cellStyle name="SAPBEXaggItem 11 2 2 2 2 2 6" xfId="27390"/>
    <cellStyle name="SAPBEXaggItem 11 2 2 2 2 2 7" xfId="27391"/>
    <cellStyle name="SAPBEXaggItem 11 2 2 2 2 2 8" xfId="27392"/>
    <cellStyle name="SAPBEXaggItem 11 2 2 2 2 2 9" xfId="27393"/>
    <cellStyle name="SAPBEXaggItem 11 2 2 2 2 3" xfId="27394"/>
    <cellStyle name="SAPBEXaggItem 11 2 2 2 2 3 2" xfId="27395"/>
    <cellStyle name="SAPBEXaggItem 11 2 2 2 2 3 2 2" xfId="27396"/>
    <cellStyle name="SAPBEXaggItem 11 2 2 2 2 3 3" xfId="27397"/>
    <cellStyle name="SAPBEXaggItem 11 2 2 2 2 4" xfId="27398"/>
    <cellStyle name="SAPBEXaggItem 11 2 2 2 2 4 2" xfId="27399"/>
    <cellStyle name="SAPBEXaggItem 11 2 2 2 2 4 3" xfId="27400"/>
    <cellStyle name="SAPBEXaggItem 11 2 2 2 2 5" xfId="27401"/>
    <cellStyle name="SAPBEXaggItem 11 2 2 2 2 6" xfId="27402"/>
    <cellStyle name="SAPBEXaggItem 11 2 2 2 3" xfId="2507"/>
    <cellStyle name="SAPBEXaggItem 11 2 2 2 3 2" xfId="27403"/>
    <cellStyle name="SAPBEXaggItem 11 2 2 2 3 2 2" xfId="27404"/>
    <cellStyle name="SAPBEXaggItem 11 2 2 2 3 2 2 2" xfId="27405"/>
    <cellStyle name="SAPBEXaggItem 11 2 2 2 3 2 3" xfId="27406"/>
    <cellStyle name="SAPBEXaggItem 11 2 2 2 3 3" xfId="27407"/>
    <cellStyle name="SAPBEXaggItem 11 2 2 2 3 3 2" xfId="27408"/>
    <cellStyle name="SAPBEXaggItem 11 2 2 2 3 3 3" xfId="27409"/>
    <cellStyle name="SAPBEXaggItem 11 2 2 2 3 4" xfId="27410"/>
    <cellStyle name="SAPBEXaggItem 11 2 2 2 3 4 2" xfId="27411"/>
    <cellStyle name="SAPBEXaggItem 11 2 2 2 3 4 3" xfId="27412"/>
    <cellStyle name="SAPBEXaggItem 11 2 2 2 3 5" xfId="27413"/>
    <cellStyle name="SAPBEXaggItem 11 2 2 2 3 5 2" xfId="27414"/>
    <cellStyle name="SAPBEXaggItem 11 2 2 2 3 5 3" xfId="27415"/>
    <cellStyle name="SAPBEXaggItem 11 2 2 2 3 6" xfId="27416"/>
    <cellStyle name="SAPBEXaggItem 11 2 2 2 3 6 2" xfId="27417"/>
    <cellStyle name="SAPBEXaggItem 11 2 2 2 3 7" xfId="27418"/>
    <cellStyle name="SAPBEXaggItem 11 2 2 2 3 8" xfId="27419"/>
    <cellStyle name="SAPBEXaggItem 11 2 2 2 3 9" xfId="27420"/>
    <cellStyle name="SAPBEXaggItem 11 2 2 2 4" xfId="2508"/>
    <cellStyle name="SAPBEXaggItem 11 2 2 2 4 2" xfId="27421"/>
    <cellStyle name="SAPBEXaggItem 11 2 2 2 4 2 2" xfId="27422"/>
    <cellStyle name="SAPBEXaggItem 11 2 2 2 4 3" xfId="27423"/>
    <cellStyle name="SAPBEXaggItem 11 2 2 2 5" xfId="27424"/>
    <cellStyle name="SAPBEXaggItem 11 2 2 2 5 2" xfId="27425"/>
    <cellStyle name="SAPBEXaggItem 11 2 2 2 5 3" xfId="27426"/>
    <cellStyle name="SAPBEXaggItem 11 2 2 2 6" xfId="27427"/>
    <cellStyle name="SAPBEXaggItem 11 2 2 3" xfId="2509"/>
    <cellStyle name="SAPBEXaggItem 11 2 2 3 2" xfId="2510"/>
    <cellStyle name="SAPBEXaggItem 11 2 2 3 2 2" xfId="27428"/>
    <cellStyle name="SAPBEXaggItem 11 2 2 3 2 2 2" xfId="27429"/>
    <cellStyle name="SAPBEXaggItem 11 2 2 3 2 2 2 2" xfId="27430"/>
    <cellStyle name="SAPBEXaggItem 11 2 2 3 2 2 3" xfId="27431"/>
    <cellStyle name="SAPBEXaggItem 11 2 2 3 2 3" xfId="27432"/>
    <cellStyle name="SAPBEXaggItem 11 2 2 3 2 3 2" xfId="27433"/>
    <cellStyle name="SAPBEXaggItem 11 2 2 3 2 3 2 2" xfId="27434"/>
    <cellStyle name="SAPBEXaggItem 11 2 2 3 2 3 3" xfId="27435"/>
    <cellStyle name="SAPBEXaggItem 11 2 2 3 2 4" xfId="27436"/>
    <cellStyle name="SAPBEXaggItem 11 2 2 3 2 4 2" xfId="27437"/>
    <cellStyle name="SAPBEXaggItem 11 2 2 3 2 4 3" xfId="27438"/>
    <cellStyle name="SAPBEXaggItem 11 2 2 3 2 5" xfId="27439"/>
    <cellStyle name="SAPBEXaggItem 11 2 2 3 2 5 2" xfId="27440"/>
    <cellStyle name="SAPBEXaggItem 11 2 2 3 2 6" xfId="27441"/>
    <cellStyle name="SAPBEXaggItem 11 2 2 3 2 7" xfId="27442"/>
    <cellStyle name="SAPBEXaggItem 11 2 2 3 2 8" xfId="27443"/>
    <cellStyle name="SAPBEXaggItem 11 2 2 3 2 9" xfId="27444"/>
    <cellStyle name="SAPBEXaggItem 11 2 2 3 3" xfId="2511"/>
    <cellStyle name="SAPBEXaggItem 11 2 2 3 3 2" xfId="27445"/>
    <cellStyle name="SAPBEXaggItem 11 2 2 3 3 2 2" xfId="27446"/>
    <cellStyle name="SAPBEXaggItem 11 2 2 3 3 3" xfId="27447"/>
    <cellStyle name="SAPBEXaggItem 11 2 2 3 4" xfId="2512"/>
    <cellStyle name="SAPBEXaggItem 11 2 2 3 4 2" xfId="27448"/>
    <cellStyle name="SAPBEXaggItem 11 2 2 3 4 3" xfId="27449"/>
    <cellStyle name="SAPBEXaggItem 11 2 2 3 5" xfId="27450"/>
    <cellStyle name="SAPBEXaggItem 11 2 2 3 6" xfId="27451"/>
    <cellStyle name="SAPBEXaggItem 11 2 2 4" xfId="2513"/>
    <cellStyle name="SAPBEXaggItem 11 2 2 4 10" xfId="27452"/>
    <cellStyle name="SAPBEXaggItem 11 2 2 4 11" xfId="27453"/>
    <cellStyle name="SAPBEXaggItem 11 2 2 4 2" xfId="2514"/>
    <cellStyle name="SAPBEXaggItem 11 2 2 4 2 10" xfId="27454"/>
    <cellStyle name="SAPBEXaggItem 11 2 2 4 2 2" xfId="2515"/>
    <cellStyle name="SAPBEXaggItem 11 2 2 4 2 2 2" xfId="27455"/>
    <cellStyle name="SAPBEXaggItem 11 2 2 4 2 2 2 2" xfId="27456"/>
    <cellStyle name="SAPBEXaggItem 11 2 2 4 2 2 3" xfId="27457"/>
    <cellStyle name="SAPBEXaggItem 11 2 2 4 2 3" xfId="27458"/>
    <cellStyle name="SAPBEXaggItem 11 2 2 4 2 3 2" xfId="27459"/>
    <cellStyle name="SAPBEXaggItem 11 2 2 4 2 3 2 2" xfId="27460"/>
    <cellStyle name="SAPBEXaggItem 11 2 2 4 2 3 3" xfId="27461"/>
    <cellStyle name="SAPBEXaggItem 11 2 2 4 2 4" xfId="27462"/>
    <cellStyle name="SAPBEXaggItem 11 2 2 4 2 4 2" xfId="27463"/>
    <cellStyle name="SAPBEXaggItem 11 2 2 4 2 4 3" xfId="27464"/>
    <cellStyle name="SAPBEXaggItem 11 2 2 4 2 5" xfId="27465"/>
    <cellStyle name="SAPBEXaggItem 11 2 2 4 2 5 2" xfId="27466"/>
    <cellStyle name="SAPBEXaggItem 11 2 2 4 2 5 3" xfId="27467"/>
    <cellStyle name="SAPBEXaggItem 11 2 2 4 2 6" xfId="27468"/>
    <cellStyle name="SAPBEXaggItem 11 2 2 4 2 6 2" xfId="27469"/>
    <cellStyle name="SAPBEXaggItem 11 2 2 4 2 7" xfId="27470"/>
    <cellStyle name="SAPBEXaggItem 11 2 2 4 2 8" xfId="27471"/>
    <cellStyle name="SAPBEXaggItem 11 2 2 4 2 9" xfId="27472"/>
    <cellStyle name="SAPBEXaggItem 11 2 2 4 3" xfId="2516"/>
    <cellStyle name="SAPBEXaggItem 11 2 2 4 3 2" xfId="27473"/>
    <cellStyle name="SAPBEXaggItem 11 2 2 4 3 2 2" xfId="27474"/>
    <cellStyle name="SAPBEXaggItem 11 2 2 4 3 3" xfId="27475"/>
    <cellStyle name="SAPBEXaggItem 11 2 2 4 4" xfId="27476"/>
    <cellStyle name="SAPBEXaggItem 11 2 2 4 4 2" xfId="27477"/>
    <cellStyle name="SAPBEXaggItem 11 2 2 4 4 2 2" xfId="27478"/>
    <cellStyle name="SAPBEXaggItem 11 2 2 4 4 3" xfId="27479"/>
    <cellStyle name="SAPBEXaggItem 11 2 2 4 5" xfId="27480"/>
    <cellStyle name="SAPBEXaggItem 11 2 2 4 5 2" xfId="27481"/>
    <cellStyle name="SAPBEXaggItem 11 2 2 4 5 3" xfId="27482"/>
    <cellStyle name="SAPBEXaggItem 11 2 2 4 6" xfId="27483"/>
    <cellStyle name="SAPBEXaggItem 11 2 2 4 6 2" xfId="27484"/>
    <cellStyle name="SAPBEXaggItem 11 2 2 4 6 3" xfId="27485"/>
    <cellStyle name="SAPBEXaggItem 11 2 2 4 7" xfId="27486"/>
    <cellStyle name="SAPBEXaggItem 11 2 2 4 7 2" xfId="27487"/>
    <cellStyle name="SAPBEXaggItem 11 2 2 4 8" xfId="27488"/>
    <cellStyle name="SAPBEXaggItem 11 2 2 4 9" xfId="27489"/>
    <cellStyle name="SAPBEXaggItem 11 2 2 5" xfId="2517"/>
    <cellStyle name="SAPBEXaggItem 11 2 2 5 10" xfId="27490"/>
    <cellStyle name="SAPBEXaggItem 11 2 2 5 11" xfId="27491"/>
    <cellStyle name="SAPBEXaggItem 11 2 2 5 2" xfId="2518"/>
    <cellStyle name="SAPBEXaggItem 11 2 2 5 2 10" xfId="27492"/>
    <cellStyle name="SAPBEXaggItem 11 2 2 5 2 2" xfId="2519"/>
    <cellStyle name="SAPBEXaggItem 11 2 2 5 2 2 2" xfId="27493"/>
    <cellStyle name="SAPBEXaggItem 11 2 2 5 2 2 2 2" xfId="27494"/>
    <cellStyle name="SAPBEXaggItem 11 2 2 5 2 2 3" xfId="27495"/>
    <cellStyle name="SAPBEXaggItem 11 2 2 5 2 3" xfId="2520"/>
    <cellStyle name="SAPBEXaggItem 11 2 2 5 2 3 2" xfId="27496"/>
    <cellStyle name="SAPBEXaggItem 11 2 2 5 2 3 2 2" xfId="27497"/>
    <cellStyle name="SAPBEXaggItem 11 2 2 5 2 3 3" xfId="27498"/>
    <cellStyle name="SAPBEXaggItem 11 2 2 5 2 4" xfId="27499"/>
    <cellStyle name="SAPBEXaggItem 11 2 2 5 2 4 2" xfId="27500"/>
    <cellStyle name="SAPBEXaggItem 11 2 2 5 2 4 3" xfId="27501"/>
    <cellStyle name="SAPBEXaggItem 11 2 2 5 2 5" xfId="27502"/>
    <cellStyle name="SAPBEXaggItem 11 2 2 5 2 5 2" xfId="27503"/>
    <cellStyle name="SAPBEXaggItem 11 2 2 5 2 5 3" xfId="27504"/>
    <cellStyle name="SAPBEXaggItem 11 2 2 5 2 6" xfId="27505"/>
    <cellStyle name="SAPBEXaggItem 11 2 2 5 2 6 2" xfId="27506"/>
    <cellStyle name="SAPBEXaggItem 11 2 2 5 2 6 3" xfId="27507"/>
    <cellStyle name="SAPBEXaggItem 11 2 2 5 2 7" xfId="27508"/>
    <cellStyle name="SAPBEXaggItem 11 2 2 5 2 7 2" xfId="27509"/>
    <cellStyle name="SAPBEXaggItem 11 2 2 5 2 8" xfId="27510"/>
    <cellStyle name="SAPBEXaggItem 11 2 2 5 2 9" xfId="27511"/>
    <cellStyle name="SAPBEXaggItem 11 2 2 5 3" xfId="2521"/>
    <cellStyle name="SAPBEXaggItem 11 2 2 5 3 2" xfId="27512"/>
    <cellStyle name="SAPBEXaggItem 11 2 2 5 3 2 2" xfId="27513"/>
    <cellStyle name="SAPBEXaggItem 11 2 2 5 3 3" xfId="27514"/>
    <cellStyle name="SAPBEXaggItem 11 2 2 5 4" xfId="2522"/>
    <cellStyle name="SAPBEXaggItem 11 2 2 5 4 2" xfId="27515"/>
    <cellStyle name="SAPBEXaggItem 11 2 2 5 4 2 2" xfId="27516"/>
    <cellStyle name="SAPBEXaggItem 11 2 2 5 4 3" xfId="27517"/>
    <cellStyle name="SAPBEXaggItem 11 2 2 5 5" xfId="27518"/>
    <cellStyle name="SAPBEXaggItem 11 2 2 5 5 2" xfId="27519"/>
    <cellStyle name="SAPBEXaggItem 11 2 2 5 5 3" xfId="27520"/>
    <cellStyle name="SAPBEXaggItem 11 2 2 5 6" xfId="27521"/>
    <cellStyle name="SAPBEXaggItem 11 2 2 5 6 2" xfId="27522"/>
    <cellStyle name="SAPBEXaggItem 11 2 2 5 6 3" xfId="27523"/>
    <cellStyle name="SAPBEXaggItem 11 2 2 5 7" xfId="27524"/>
    <cellStyle name="SAPBEXaggItem 11 2 2 5 7 2" xfId="27525"/>
    <cellStyle name="SAPBEXaggItem 11 2 2 5 7 3" xfId="27526"/>
    <cellStyle name="SAPBEXaggItem 11 2 2 5 8" xfId="27527"/>
    <cellStyle name="SAPBEXaggItem 11 2 2 5 8 2" xfId="27528"/>
    <cellStyle name="SAPBEXaggItem 11 2 2 5 9" xfId="27529"/>
    <cellStyle name="SAPBEXaggItem 11 2 2 6" xfId="2523"/>
    <cellStyle name="SAPBEXaggItem 11 2 2 6 2" xfId="2524"/>
    <cellStyle name="SAPBEXaggItem 11 2 2 6 2 2" xfId="2525"/>
    <cellStyle name="SAPBEXaggItem 11 2 2 6 2 2 2" xfId="27530"/>
    <cellStyle name="SAPBEXaggItem 11 2 2 6 2 2 3" xfId="27531"/>
    <cellStyle name="SAPBEXaggItem 11 2 2 6 2 3" xfId="2526"/>
    <cellStyle name="SAPBEXaggItem 11 2 2 6 2 3 2" xfId="27532"/>
    <cellStyle name="SAPBEXaggItem 11 2 2 6 2 3 3" xfId="27533"/>
    <cellStyle name="SAPBEXaggItem 11 2 2 6 2 4" xfId="27534"/>
    <cellStyle name="SAPBEXaggItem 11 2 2 6 2 5" xfId="27535"/>
    <cellStyle name="SAPBEXaggItem 11 2 2 6 3" xfId="2527"/>
    <cellStyle name="SAPBEXaggItem 11 2 2 6 3 2" xfId="27536"/>
    <cellStyle name="SAPBEXaggItem 11 2 2 6 3 3" xfId="27537"/>
    <cellStyle name="SAPBEXaggItem 11 2 2 6 4" xfId="2528"/>
    <cellStyle name="SAPBEXaggItem 11 2 2 6 4 2" xfId="27538"/>
    <cellStyle name="SAPBEXaggItem 11 2 2 6 4 3" xfId="27539"/>
    <cellStyle name="SAPBEXaggItem 11 2 2 6 5" xfId="27540"/>
    <cellStyle name="SAPBEXaggItem 11 2 2 6 5 2" xfId="27541"/>
    <cellStyle name="SAPBEXaggItem 11 2 2 6 6" xfId="27542"/>
    <cellStyle name="SAPBEXaggItem 11 2 2 6 7" xfId="27543"/>
    <cellStyle name="SAPBEXaggItem 11 2 2 7" xfId="2529"/>
    <cellStyle name="SAPBEXaggItem 11 2 2 7 2" xfId="2530"/>
    <cellStyle name="SAPBEXaggItem 11 2 2 7 2 2" xfId="2531"/>
    <cellStyle name="SAPBEXaggItem 11 2 2 7 2 2 2" xfId="27544"/>
    <cellStyle name="SAPBEXaggItem 11 2 2 7 2 2 3" xfId="27545"/>
    <cellStyle name="SAPBEXaggItem 11 2 2 7 2 3" xfId="2532"/>
    <cellStyle name="SAPBEXaggItem 11 2 2 7 2 3 2" xfId="27546"/>
    <cellStyle name="SAPBEXaggItem 11 2 2 7 2 3 3" xfId="27547"/>
    <cellStyle name="SAPBEXaggItem 11 2 2 7 2 4" xfId="27548"/>
    <cellStyle name="SAPBEXaggItem 11 2 2 7 2 5" xfId="27549"/>
    <cellStyle name="SAPBEXaggItem 11 2 2 7 3" xfId="2533"/>
    <cellStyle name="SAPBEXaggItem 11 2 2 7 3 2" xfId="27550"/>
    <cellStyle name="SAPBEXaggItem 11 2 2 7 3 3" xfId="27551"/>
    <cellStyle name="SAPBEXaggItem 11 2 2 7 4" xfId="2534"/>
    <cellStyle name="SAPBEXaggItem 11 2 2 7 4 2" xfId="27552"/>
    <cellStyle name="SAPBEXaggItem 11 2 2 7 4 3" xfId="27553"/>
    <cellStyle name="SAPBEXaggItem 11 2 2 7 5" xfId="27554"/>
    <cellStyle name="SAPBEXaggItem 11 2 2 7 6" xfId="27555"/>
    <cellStyle name="SAPBEXaggItem 11 2 2 8" xfId="2535"/>
    <cellStyle name="SAPBEXaggItem 11 2 2 8 2" xfId="2536"/>
    <cellStyle name="SAPBEXaggItem 11 2 2 8 2 2" xfId="27556"/>
    <cellStyle name="SAPBEXaggItem 11 2 2 8 2 3" xfId="27557"/>
    <cellStyle name="SAPBEXaggItem 11 2 2 8 3" xfId="2537"/>
    <cellStyle name="SAPBEXaggItem 11 2 2 8 3 2" xfId="27558"/>
    <cellStyle name="SAPBEXaggItem 11 2 2 8 3 3" xfId="27559"/>
    <cellStyle name="SAPBEXaggItem 11 2 2 8 4" xfId="27560"/>
    <cellStyle name="SAPBEXaggItem 11 2 2 8 5" xfId="27561"/>
    <cellStyle name="SAPBEXaggItem 11 2 2 9" xfId="2538"/>
    <cellStyle name="SAPBEXaggItem 11 2 2 9 2" xfId="2539"/>
    <cellStyle name="SAPBEXaggItem 11 2 2 9 2 2" xfId="27562"/>
    <cellStyle name="SAPBEXaggItem 11 2 2 9 2 3" xfId="27563"/>
    <cellStyle name="SAPBEXaggItem 11 2 2 9 3" xfId="2540"/>
    <cellStyle name="SAPBEXaggItem 11 2 2 9 3 2" xfId="27564"/>
    <cellStyle name="SAPBEXaggItem 11 2 2 9 3 3" xfId="27565"/>
    <cellStyle name="SAPBEXaggItem 11 2 2 9 4" xfId="27566"/>
    <cellStyle name="SAPBEXaggItem 11 2 2 9 5" xfId="27567"/>
    <cellStyle name="SAPBEXaggItem 11 2 3" xfId="2541"/>
    <cellStyle name="SAPBEXaggItem 11 2 3 10" xfId="2542"/>
    <cellStyle name="SAPBEXaggItem 11 2 3 10 2" xfId="2543"/>
    <cellStyle name="SAPBEXaggItem 11 2 3 10 2 2" xfId="27568"/>
    <cellStyle name="SAPBEXaggItem 11 2 3 10 2 3" xfId="27569"/>
    <cellStyle name="SAPBEXaggItem 11 2 3 10 3" xfId="2544"/>
    <cellStyle name="SAPBEXaggItem 11 2 3 10 3 2" xfId="27570"/>
    <cellStyle name="SAPBEXaggItem 11 2 3 10 3 3" xfId="27571"/>
    <cellStyle name="SAPBEXaggItem 11 2 3 10 4" xfId="27572"/>
    <cellStyle name="SAPBEXaggItem 11 2 3 10 5" xfId="27573"/>
    <cellStyle name="SAPBEXaggItem 11 2 3 11" xfId="27574"/>
    <cellStyle name="SAPBEXaggItem 11 2 3 11 2" xfId="27575"/>
    <cellStyle name="SAPBEXaggItem 11 2 3 11 3" xfId="27576"/>
    <cellStyle name="SAPBEXaggItem 11 2 3 12" xfId="27577"/>
    <cellStyle name="SAPBEXaggItem 11 2 3 2" xfId="2545"/>
    <cellStyle name="SAPBEXaggItem 11 2 3 2 2" xfId="2546"/>
    <cellStyle name="SAPBEXaggItem 11 2 3 2 2 2" xfId="2547"/>
    <cellStyle name="SAPBEXaggItem 11 2 3 2 2 2 2" xfId="27578"/>
    <cellStyle name="SAPBEXaggItem 11 2 3 2 2 2 2 2" xfId="27579"/>
    <cellStyle name="SAPBEXaggItem 11 2 3 2 2 2 2 2 2" xfId="27580"/>
    <cellStyle name="SAPBEXaggItem 11 2 3 2 2 2 2 3" xfId="27581"/>
    <cellStyle name="SAPBEXaggItem 11 2 3 2 2 2 3" xfId="27582"/>
    <cellStyle name="SAPBEXaggItem 11 2 3 2 2 2 3 2" xfId="27583"/>
    <cellStyle name="SAPBEXaggItem 11 2 3 2 2 2 3 3" xfId="27584"/>
    <cellStyle name="SAPBEXaggItem 11 2 3 2 2 2 4" xfId="27585"/>
    <cellStyle name="SAPBEXaggItem 11 2 3 2 2 2 4 2" xfId="27586"/>
    <cellStyle name="SAPBEXaggItem 11 2 3 2 2 2 4 3" xfId="27587"/>
    <cellStyle name="SAPBEXaggItem 11 2 3 2 2 2 5" xfId="27588"/>
    <cellStyle name="SAPBEXaggItem 11 2 3 2 2 2 5 2" xfId="27589"/>
    <cellStyle name="SAPBEXaggItem 11 2 3 2 2 2 6" xfId="27590"/>
    <cellStyle name="SAPBEXaggItem 11 2 3 2 2 2 7" xfId="27591"/>
    <cellStyle name="SAPBEXaggItem 11 2 3 2 2 2 8" xfId="27592"/>
    <cellStyle name="SAPBEXaggItem 11 2 3 2 2 2 9" xfId="27593"/>
    <cellStyle name="SAPBEXaggItem 11 2 3 2 2 3" xfId="27594"/>
    <cellStyle name="SAPBEXaggItem 11 2 3 2 2 3 2" xfId="27595"/>
    <cellStyle name="SAPBEXaggItem 11 2 3 2 2 3 2 2" xfId="27596"/>
    <cellStyle name="SAPBEXaggItem 11 2 3 2 2 3 3" xfId="27597"/>
    <cellStyle name="SAPBEXaggItem 11 2 3 2 2 4" xfId="27598"/>
    <cellStyle name="SAPBEXaggItem 11 2 3 2 2 4 2" xfId="27599"/>
    <cellStyle name="SAPBEXaggItem 11 2 3 2 2 4 3" xfId="27600"/>
    <cellStyle name="SAPBEXaggItem 11 2 3 2 2 5" xfId="27601"/>
    <cellStyle name="SAPBEXaggItem 11 2 3 2 2 6" xfId="27602"/>
    <cellStyle name="SAPBEXaggItem 11 2 3 2 3" xfId="2548"/>
    <cellStyle name="SAPBEXaggItem 11 2 3 2 3 2" xfId="27603"/>
    <cellStyle name="SAPBEXaggItem 11 2 3 2 3 2 2" xfId="27604"/>
    <cellStyle name="SAPBEXaggItem 11 2 3 2 3 2 2 2" xfId="27605"/>
    <cellStyle name="SAPBEXaggItem 11 2 3 2 3 2 3" xfId="27606"/>
    <cellStyle name="SAPBEXaggItem 11 2 3 2 3 3" xfId="27607"/>
    <cellStyle name="SAPBEXaggItem 11 2 3 2 3 3 2" xfId="27608"/>
    <cellStyle name="SAPBEXaggItem 11 2 3 2 3 3 3" xfId="27609"/>
    <cellStyle name="SAPBEXaggItem 11 2 3 2 3 4" xfId="27610"/>
    <cellStyle name="SAPBEXaggItem 11 2 3 2 3 4 2" xfId="27611"/>
    <cellStyle name="SAPBEXaggItem 11 2 3 2 3 4 3" xfId="27612"/>
    <cellStyle name="SAPBEXaggItem 11 2 3 2 3 5" xfId="27613"/>
    <cellStyle name="SAPBEXaggItem 11 2 3 2 3 5 2" xfId="27614"/>
    <cellStyle name="SAPBEXaggItem 11 2 3 2 3 5 3" xfId="27615"/>
    <cellStyle name="SAPBEXaggItem 11 2 3 2 3 6" xfId="27616"/>
    <cellStyle name="SAPBEXaggItem 11 2 3 2 3 6 2" xfId="27617"/>
    <cellStyle name="SAPBEXaggItem 11 2 3 2 3 7" xfId="27618"/>
    <cellStyle name="SAPBEXaggItem 11 2 3 2 3 8" xfId="27619"/>
    <cellStyle name="SAPBEXaggItem 11 2 3 2 3 9" xfId="27620"/>
    <cellStyle name="SAPBEXaggItem 11 2 3 2 4" xfId="2549"/>
    <cellStyle name="SAPBEXaggItem 11 2 3 2 4 2" xfId="27621"/>
    <cellStyle name="SAPBEXaggItem 11 2 3 2 4 2 2" xfId="27622"/>
    <cellStyle name="SAPBEXaggItem 11 2 3 2 4 3" xfId="27623"/>
    <cellStyle name="SAPBEXaggItem 11 2 3 2 5" xfId="27624"/>
    <cellStyle name="SAPBEXaggItem 11 2 3 2 5 2" xfId="27625"/>
    <cellStyle name="SAPBEXaggItem 11 2 3 2 5 3" xfId="27626"/>
    <cellStyle name="SAPBEXaggItem 11 2 3 2 6" xfId="27627"/>
    <cellStyle name="SAPBEXaggItem 11 2 3 3" xfId="2550"/>
    <cellStyle name="SAPBEXaggItem 11 2 3 3 2" xfId="2551"/>
    <cellStyle name="SAPBEXaggItem 11 2 3 3 2 2" xfId="27628"/>
    <cellStyle name="SAPBEXaggItem 11 2 3 3 2 2 2" xfId="27629"/>
    <cellStyle name="SAPBEXaggItem 11 2 3 3 2 2 2 2" xfId="27630"/>
    <cellStyle name="SAPBEXaggItem 11 2 3 3 2 2 3" xfId="27631"/>
    <cellStyle name="SAPBEXaggItem 11 2 3 3 2 3" xfId="27632"/>
    <cellStyle name="SAPBEXaggItem 11 2 3 3 2 3 2" xfId="27633"/>
    <cellStyle name="SAPBEXaggItem 11 2 3 3 2 3 2 2" xfId="27634"/>
    <cellStyle name="SAPBEXaggItem 11 2 3 3 2 3 3" xfId="27635"/>
    <cellStyle name="SAPBEXaggItem 11 2 3 3 2 4" xfId="27636"/>
    <cellStyle name="SAPBEXaggItem 11 2 3 3 2 4 2" xfId="27637"/>
    <cellStyle name="SAPBEXaggItem 11 2 3 3 2 4 3" xfId="27638"/>
    <cellStyle name="SAPBEXaggItem 11 2 3 3 2 5" xfId="27639"/>
    <cellStyle name="SAPBEXaggItem 11 2 3 3 2 5 2" xfId="27640"/>
    <cellStyle name="SAPBEXaggItem 11 2 3 3 2 6" xfId="27641"/>
    <cellStyle name="SAPBEXaggItem 11 2 3 3 2 7" xfId="27642"/>
    <cellStyle name="SAPBEXaggItem 11 2 3 3 2 8" xfId="27643"/>
    <cellStyle name="SAPBEXaggItem 11 2 3 3 2 9" xfId="27644"/>
    <cellStyle name="SAPBEXaggItem 11 2 3 3 3" xfId="2552"/>
    <cellStyle name="SAPBEXaggItem 11 2 3 3 3 2" xfId="27645"/>
    <cellStyle name="SAPBEXaggItem 11 2 3 3 3 2 2" xfId="27646"/>
    <cellStyle name="SAPBEXaggItem 11 2 3 3 3 3" xfId="27647"/>
    <cellStyle name="SAPBEXaggItem 11 2 3 3 4" xfId="2553"/>
    <cellStyle name="SAPBEXaggItem 11 2 3 3 4 2" xfId="27648"/>
    <cellStyle name="SAPBEXaggItem 11 2 3 3 4 3" xfId="27649"/>
    <cellStyle name="SAPBEXaggItem 11 2 3 3 5" xfId="27650"/>
    <cellStyle name="SAPBEXaggItem 11 2 3 3 6" xfId="27651"/>
    <cellStyle name="SAPBEXaggItem 11 2 3 4" xfId="2554"/>
    <cellStyle name="SAPBEXaggItem 11 2 3 4 10" xfId="27652"/>
    <cellStyle name="SAPBEXaggItem 11 2 3 4 11" xfId="27653"/>
    <cellStyle name="SAPBEXaggItem 11 2 3 4 2" xfId="2555"/>
    <cellStyle name="SAPBEXaggItem 11 2 3 4 2 10" xfId="27654"/>
    <cellStyle name="SAPBEXaggItem 11 2 3 4 2 2" xfId="2556"/>
    <cellStyle name="SAPBEXaggItem 11 2 3 4 2 2 2" xfId="27655"/>
    <cellStyle name="SAPBEXaggItem 11 2 3 4 2 2 2 2" xfId="27656"/>
    <cellStyle name="SAPBEXaggItem 11 2 3 4 2 2 3" xfId="27657"/>
    <cellStyle name="SAPBEXaggItem 11 2 3 4 2 3" xfId="27658"/>
    <cellStyle name="SAPBEXaggItem 11 2 3 4 2 3 2" xfId="27659"/>
    <cellStyle name="SAPBEXaggItem 11 2 3 4 2 3 2 2" xfId="27660"/>
    <cellStyle name="SAPBEXaggItem 11 2 3 4 2 3 3" xfId="27661"/>
    <cellStyle name="SAPBEXaggItem 11 2 3 4 2 4" xfId="27662"/>
    <cellStyle name="SAPBEXaggItem 11 2 3 4 2 4 2" xfId="27663"/>
    <cellStyle name="SAPBEXaggItem 11 2 3 4 2 4 3" xfId="27664"/>
    <cellStyle name="SAPBEXaggItem 11 2 3 4 2 5" xfId="27665"/>
    <cellStyle name="SAPBEXaggItem 11 2 3 4 2 5 2" xfId="27666"/>
    <cellStyle name="SAPBEXaggItem 11 2 3 4 2 5 3" xfId="27667"/>
    <cellStyle name="SAPBEXaggItem 11 2 3 4 2 6" xfId="27668"/>
    <cellStyle name="SAPBEXaggItem 11 2 3 4 2 6 2" xfId="27669"/>
    <cellStyle name="SAPBEXaggItem 11 2 3 4 2 7" xfId="27670"/>
    <cellStyle name="SAPBEXaggItem 11 2 3 4 2 8" xfId="27671"/>
    <cellStyle name="SAPBEXaggItem 11 2 3 4 2 9" xfId="27672"/>
    <cellStyle name="SAPBEXaggItem 11 2 3 4 3" xfId="2557"/>
    <cellStyle name="SAPBEXaggItem 11 2 3 4 3 2" xfId="27673"/>
    <cellStyle name="SAPBEXaggItem 11 2 3 4 3 2 2" xfId="27674"/>
    <cellStyle name="SAPBEXaggItem 11 2 3 4 3 3" xfId="27675"/>
    <cellStyle name="SAPBEXaggItem 11 2 3 4 4" xfId="27676"/>
    <cellStyle name="SAPBEXaggItem 11 2 3 4 4 2" xfId="27677"/>
    <cellStyle name="SAPBEXaggItem 11 2 3 4 4 2 2" xfId="27678"/>
    <cellStyle name="SAPBEXaggItem 11 2 3 4 4 3" xfId="27679"/>
    <cellStyle name="SAPBEXaggItem 11 2 3 4 5" xfId="27680"/>
    <cellStyle name="SAPBEXaggItem 11 2 3 4 5 2" xfId="27681"/>
    <cellStyle name="SAPBEXaggItem 11 2 3 4 5 3" xfId="27682"/>
    <cellStyle name="SAPBEXaggItem 11 2 3 4 6" xfId="27683"/>
    <cellStyle name="SAPBEXaggItem 11 2 3 4 6 2" xfId="27684"/>
    <cellStyle name="SAPBEXaggItem 11 2 3 4 6 3" xfId="27685"/>
    <cellStyle name="SAPBEXaggItem 11 2 3 4 7" xfId="27686"/>
    <cellStyle name="SAPBEXaggItem 11 2 3 4 7 2" xfId="27687"/>
    <cellStyle name="SAPBEXaggItem 11 2 3 4 8" xfId="27688"/>
    <cellStyle name="SAPBEXaggItem 11 2 3 4 9" xfId="27689"/>
    <cellStyle name="SAPBEXaggItem 11 2 3 5" xfId="2558"/>
    <cellStyle name="SAPBEXaggItem 11 2 3 5 10" xfId="27690"/>
    <cellStyle name="SAPBEXaggItem 11 2 3 5 11" xfId="27691"/>
    <cellStyle name="SAPBEXaggItem 11 2 3 5 2" xfId="2559"/>
    <cellStyle name="SAPBEXaggItem 11 2 3 5 2 10" xfId="27692"/>
    <cellStyle name="SAPBEXaggItem 11 2 3 5 2 2" xfId="2560"/>
    <cellStyle name="SAPBEXaggItem 11 2 3 5 2 2 2" xfId="27693"/>
    <cellStyle name="SAPBEXaggItem 11 2 3 5 2 2 2 2" xfId="27694"/>
    <cellStyle name="SAPBEXaggItem 11 2 3 5 2 2 3" xfId="27695"/>
    <cellStyle name="SAPBEXaggItem 11 2 3 5 2 3" xfId="2561"/>
    <cellStyle name="SAPBEXaggItem 11 2 3 5 2 3 2" xfId="27696"/>
    <cellStyle name="SAPBEXaggItem 11 2 3 5 2 3 2 2" xfId="27697"/>
    <cellStyle name="SAPBEXaggItem 11 2 3 5 2 3 3" xfId="27698"/>
    <cellStyle name="SAPBEXaggItem 11 2 3 5 2 4" xfId="27699"/>
    <cellStyle name="SAPBEXaggItem 11 2 3 5 2 4 2" xfId="27700"/>
    <cellStyle name="SAPBEXaggItem 11 2 3 5 2 4 3" xfId="27701"/>
    <cellStyle name="SAPBEXaggItem 11 2 3 5 2 5" xfId="27702"/>
    <cellStyle name="SAPBEXaggItem 11 2 3 5 2 5 2" xfId="27703"/>
    <cellStyle name="SAPBEXaggItem 11 2 3 5 2 5 3" xfId="27704"/>
    <cellStyle name="SAPBEXaggItem 11 2 3 5 2 6" xfId="27705"/>
    <cellStyle name="SAPBEXaggItem 11 2 3 5 2 6 2" xfId="27706"/>
    <cellStyle name="SAPBEXaggItem 11 2 3 5 2 6 3" xfId="27707"/>
    <cellStyle name="SAPBEXaggItem 11 2 3 5 2 7" xfId="27708"/>
    <cellStyle name="SAPBEXaggItem 11 2 3 5 2 7 2" xfId="27709"/>
    <cellStyle name="SAPBEXaggItem 11 2 3 5 2 8" xfId="27710"/>
    <cellStyle name="SAPBEXaggItem 11 2 3 5 2 9" xfId="27711"/>
    <cellStyle name="SAPBEXaggItem 11 2 3 5 3" xfId="2562"/>
    <cellStyle name="SAPBEXaggItem 11 2 3 5 3 2" xfId="27712"/>
    <cellStyle name="SAPBEXaggItem 11 2 3 5 3 2 2" xfId="27713"/>
    <cellStyle name="SAPBEXaggItem 11 2 3 5 3 3" xfId="27714"/>
    <cellStyle name="SAPBEXaggItem 11 2 3 5 4" xfId="2563"/>
    <cellStyle name="SAPBEXaggItem 11 2 3 5 4 2" xfId="27715"/>
    <cellStyle name="SAPBEXaggItem 11 2 3 5 4 2 2" xfId="27716"/>
    <cellStyle name="SAPBEXaggItem 11 2 3 5 4 3" xfId="27717"/>
    <cellStyle name="SAPBEXaggItem 11 2 3 5 5" xfId="27718"/>
    <cellStyle name="SAPBEXaggItem 11 2 3 5 5 2" xfId="27719"/>
    <cellStyle name="SAPBEXaggItem 11 2 3 5 5 3" xfId="27720"/>
    <cellStyle name="SAPBEXaggItem 11 2 3 5 6" xfId="27721"/>
    <cellStyle name="SAPBEXaggItem 11 2 3 5 6 2" xfId="27722"/>
    <cellStyle name="SAPBEXaggItem 11 2 3 5 6 3" xfId="27723"/>
    <cellStyle name="SAPBEXaggItem 11 2 3 5 7" xfId="27724"/>
    <cellStyle name="SAPBEXaggItem 11 2 3 5 7 2" xfId="27725"/>
    <cellStyle name="SAPBEXaggItem 11 2 3 5 7 3" xfId="27726"/>
    <cellStyle name="SAPBEXaggItem 11 2 3 5 8" xfId="27727"/>
    <cellStyle name="SAPBEXaggItem 11 2 3 5 8 2" xfId="27728"/>
    <cellStyle name="SAPBEXaggItem 11 2 3 5 9" xfId="27729"/>
    <cellStyle name="SAPBEXaggItem 11 2 3 6" xfId="2564"/>
    <cellStyle name="SAPBEXaggItem 11 2 3 6 2" xfId="2565"/>
    <cellStyle name="SAPBEXaggItem 11 2 3 6 2 2" xfId="2566"/>
    <cellStyle name="SAPBEXaggItem 11 2 3 6 2 2 2" xfId="27730"/>
    <cellStyle name="SAPBEXaggItem 11 2 3 6 2 2 3" xfId="27731"/>
    <cellStyle name="SAPBEXaggItem 11 2 3 6 2 3" xfId="2567"/>
    <cellStyle name="SAPBEXaggItem 11 2 3 6 2 3 2" xfId="27732"/>
    <cellStyle name="SAPBEXaggItem 11 2 3 6 2 3 3" xfId="27733"/>
    <cellStyle name="SAPBEXaggItem 11 2 3 6 2 4" xfId="27734"/>
    <cellStyle name="SAPBEXaggItem 11 2 3 6 2 5" xfId="27735"/>
    <cellStyle name="SAPBEXaggItem 11 2 3 6 3" xfId="2568"/>
    <cellStyle name="SAPBEXaggItem 11 2 3 6 3 2" xfId="27736"/>
    <cellStyle name="SAPBEXaggItem 11 2 3 6 3 3" xfId="27737"/>
    <cellStyle name="SAPBEXaggItem 11 2 3 6 4" xfId="2569"/>
    <cellStyle name="SAPBEXaggItem 11 2 3 6 4 2" xfId="27738"/>
    <cellStyle name="SAPBEXaggItem 11 2 3 6 4 3" xfId="27739"/>
    <cellStyle name="SAPBEXaggItem 11 2 3 6 5" xfId="27740"/>
    <cellStyle name="SAPBEXaggItem 11 2 3 6 5 2" xfId="27741"/>
    <cellStyle name="SAPBEXaggItem 11 2 3 6 6" xfId="27742"/>
    <cellStyle name="SAPBEXaggItem 11 2 3 6 7" xfId="27743"/>
    <cellStyle name="SAPBEXaggItem 11 2 3 7" xfId="2570"/>
    <cellStyle name="SAPBEXaggItem 11 2 3 7 2" xfId="2571"/>
    <cellStyle name="SAPBEXaggItem 11 2 3 7 2 2" xfId="2572"/>
    <cellStyle name="SAPBEXaggItem 11 2 3 7 2 2 2" xfId="27744"/>
    <cellStyle name="SAPBEXaggItem 11 2 3 7 2 2 3" xfId="27745"/>
    <cellStyle name="SAPBEXaggItem 11 2 3 7 2 3" xfId="2573"/>
    <cellStyle name="SAPBEXaggItem 11 2 3 7 2 3 2" xfId="27746"/>
    <cellStyle name="SAPBEXaggItem 11 2 3 7 2 3 3" xfId="27747"/>
    <cellStyle name="SAPBEXaggItem 11 2 3 7 2 4" xfId="27748"/>
    <cellStyle name="SAPBEXaggItem 11 2 3 7 2 5" xfId="27749"/>
    <cellStyle name="SAPBEXaggItem 11 2 3 7 3" xfId="2574"/>
    <cellStyle name="SAPBEXaggItem 11 2 3 7 3 2" xfId="27750"/>
    <cellStyle name="SAPBEXaggItem 11 2 3 7 3 3" xfId="27751"/>
    <cellStyle name="SAPBEXaggItem 11 2 3 7 4" xfId="2575"/>
    <cellStyle name="SAPBEXaggItem 11 2 3 7 4 2" xfId="27752"/>
    <cellStyle name="SAPBEXaggItem 11 2 3 7 4 3" xfId="27753"/>
    <cellStyle name="SAPBEXaggItem 11 2 3 7 5" xfId="27754"/>
    <cellStyle name="SAPBEXaggItem 11 2 3 7 6" xfId="27755"/>
    <cellStyle name="SAPBEXaggItem 11 2 3 8" xfId="2576"/>
    <cellStyle name="SAPBEXaggItem 11 2 3 8 2" xfId="2577"/>
    <cellStyle name="SAPBEXaggItem 11 2 3 8 2 2" xfId="27756"/>
    <cellStyle name="SAPBEXaggItem 11 2 3 8 2 3" xfId="27757"/>
    <cellStyle name="SAPBEXaggItem 11 2 3 8 3" xfId="2578"/>
    <cellStyle name="SAPBEXaggItem 11 2 3 8 3 2" xfId="27758"/>
    <cellStyle name="SAPBEXaggItem 11 2 3 8 3 3" xfId="27759"/>
    <cellStyle name="SAPBEXaggItem 11 2 3 8 4" xfId="27760"/>
    <cellStyle name="SAPBEXaggItem 11 2 3 8 5" xfId="27761"/>
    <cellStyle name="SAPBEXaggItem 11 2 3 9" xfId="2579"/>
    <cellStyle name="SAPBEXaggItem 11 2 3 9 2" xfId="2580"/>
    <cellStyle name="SAPBEXaggItem 11 2 3 9 2 2" xfId="27762"/>
    <cellStyle name="SAPBEXaggItem 11 2 3 9 2 3" xfId="27763"/>
    <cellStyle name="SAPBEXaggItem 11 2 3 9 3" xfId="2581"/>
    <cellStyle name="SAPBEXaggItem 11 2 3 9 3 2" xfId="27764"/>
    <cellStyle name="SAPBEXaggItem 11 2 3 9 3 3" xfId="27765"/>
    <cellStyle name="SAPBEXaggItem 11 2 3 9 4" xfId="27766"/>
    <cellStyle name="SAPBEXaggItem 11 2 3 9 5" xfId="27767"/>
    <cellStyle name="SAPBEXaggItem 11 2 4" xfId="2582"/>
    <cellStyle name="SAPBEXaggItem 11 2 4 2" xfId="2583"/>
    <cellStyle name="SAPBEXaggItem 11 2 4 2 2" xfId="2584"/>
    <cellStyle name="SAPBEXaggItem 11 2 4 2 2 2" xfId="27768"/>
    <cellStyle name="SAPBEXaggItem 11 2 4 2 2 2 2" xfId="27769"/>
    <cellStyle name="SAPBEXaggItem 11 2 4 2 2 2 2 2" xfId="27770"/>
    <cellStyle name="SAPBEXaggItem 11 2 4 2 2 2 3" xfId="27771"/>
    <cellStyle name="SAPBEXaggItem 11 2 4 2 2 3" xfId="27772"/>
    <cellStyle name="SAPBEXaggItem 11 2 4 2 2 3 2" xfId="27773"/>
    <cellStyle name="SAPBEXaggItem 11 2 4 2 2 3 3" xfId="27774"/>
    <cellStyle name="SAPBEXaggItem 11 2 4 2 2 4" xfId="27775"/>
    <cellStyle name="SAPBEXaggItem 11 2 4 2 2 4 2" xfId="27776"/>
    <cellStyle name="SAPBEXaggItem 11 2 4 2 2 4 3" xfId="27777"/>
    <cellStyle name="SAPBEXaggItem 11 2 4 2 2 5" xfId="27778"/>
    <cellStyle name="SAPBEXaggItem 11 2 4 2 2 5 2" xfId="27779"/>
    <cellStyle name="SAPBEXaggItem 11 2 4 2 2 6" xfId="27780"/>
    <cellStyle name="SAPBEXaggItem 11 2 4 2 2 7" xfId="27781"/>
    <cellStyle name="SAPBEXaggItem 11 2 4 2 2 8" xfId="27782"/>
    <cellStyle name="SAPBEXaggItem 11 2 4 2 2 9" xfId="27783"/>
    <cellStyle name="SAPBEXaggItem 11 2 4 2 3" xfId="27784"/>
    <cellStyle name="SAPBEXaggItem 11 2 4 2 3 2" xfId="27785"/>
    <cellStyle name="SAPBEXaggItem 11 2 4 2 3 2 2" xfId="27786"/>
    <cellStyle name="SAPBEXaggItem 11 2 4 2 3 3" xfId="27787"/>
    <cellStyle name="SAPBEXaggItem 11 2 4 2 4" xfId="27788"/>
    <cellStyle name="SAPBEXaggItem 11 2 4 2 4 2" xfId="27789"/>
    <cellStyle name="SAPBEXaggItem 11 2 4 2 4 3" xfId="27790"/>
    <cellStyle name="SAPBEXaggItem 11 2 4 2 5" xfId="27791"/>
    <cellStyle name="SAPBEXaggItem 11 2 4 2 6" xfId="27792"/>
    <cellStyle name="SAPBEXaggItem 11 2 4 3" xfId="2585"/>
    <cellStyle name="SAPBEXaggItem 11 2 4 3 2" xfId="27793"/>
    <cellStyle name="SAPBEXaggItem 11 2 4 3 2 2" xfId="27794"/>
    <cellStyle name="SAPBEXaggItem 11 2 4 3 2 2 2" xfId="27795"/>
    <cellStyle name="SAPBEXaggItem 11 2 4 3 2 3" xfId="27796"/>
    <cellStyle name="SAPBEXaggItem 11 2 4 3 3" xfId="27797"/>
    <cellStyle name="SAPBEXaggItem 11 2 4 3 3 2" xfId="27798"/>
    <cellStyle name="SAPBEXaggItem 11 2 4 3 3 3" xfId="27799"/>
    <cellStyle name="SAPBEXaggItem 11 2 4 3 4" xfId="27800"/>
    <cellStyle name="SAPBEXaggItem 11 2 4 3 4 2" xfId="27801"/>
    <cellStyle name="SAPBEXaggItem 11 2 4 3 4 3" xfId="27802"/>
    <cellStyle name="SAPBEXaggItem 11 2 4 3 5" xfId="27803"/>
    <cellStyle name="SAPBEXaggItem 11 2 4 3 5 2" xfId="27804"/>
    <cellStyle name="SAPBEXaggItem 11 2 4 3 5 3" xfId="27805"/>
    <cellStyle name="SAPBEXaggItem 11 2 4 3 6" xfId="27806"/>
    <cellStyle name="SAPBEXaggItem 11 2 4 3 6 2" xfId="27807"/>
    <cellStyle name="SAPBEXaggItem 11 2 4 3 7" xfId="27808"/>
    <cellStyle name="SAPBEXaggItem 11 2 4 3 8" xfId="27809"/>
    <cellStyle name="SAPBEXaggItem 11 2 4 3 9" xfId="27810"/>
    <cellStyle name="SAPBEXaggItem 11 2 4 4" xfId="2586"/>
    <cellStyle name="SAPBEXaggItem 11 2 4 4 2" xfId="27811"/>
    <cellStyle name="SAPBEXaggItem 11 2 4 4 2 2" xfId="27812"/>
    <cellStyle name="SAPBEXaggItem 11 2 4 4 3" xfId="27813"/>
    <cellStyle name="SAPBEXaggItem 11 2 4 5" xfId="27814"/>
    <cellStyle name="SAPBEXaggItem 11 2 4 5 2" xfId="27815"/>
    <cellStyle name="SAPBEXaggItem 11 2 4 5 3" xfId="27816"/>
    <cellStyle name="SAPBEXaggItem 11 2 4 6" xfId="27817"/>
    <cellStyle name="SAPBEXaggItem 11 2 5" xfId="2587"/>
    <cellStyle name="SAPBEXaggItem 11 2 5 2" xfId="2588"/>
    <cellStyle name="SAPBEXaggItem 11 2 5 2 2" xfId="27818"/>
    <cellStyle name="SAPBEXaggItem 11 2 5 2 2 2" xfId="27819"/>
    <cellStyle name="SAPBEXaggItem 11 2 5 2 2 2 2" xfId="27820"/>
    <cellStyle name="SAPBEXaggItem 11 2 5 2 2 3" xfId="27821"/>
    <cellStyle name="SAPBEXaggItem 11 2 5 2 3" xfId="27822"/>
    <cellStyle name="SAPBEXaggItem 11 2 5 2 3 2" xfId="27823"/>
    <cellStyle name="SAPBEXaggItem 11 2 5 2 3 2 2" xfId="27824"/>
    <cellStyle name="SAPBEXaggItem 11 2 5 2 3 3" xfId="27825"/>
    <cellStyle name="SAPBEXaggItem 11 2 5 2 4" xfId="27826"/>
    <cellStyle name="SAPBEXaggItem 11 2 5 2 4 2" xfId="27827"/>
    <cellStyle name="SAPBEXaggItem 11 2 5 2 4 3" xfId="27828"/>
    <cellStyle name="SAPBEXaggItem 11 2 5 2 5" xfId="27829"/>
    <cellStyle name="SAPBEXaggItem 11 2 5 2 5 2" xfId="27830"/>
    <cellStyle name="SAPBEXaggItem 11 2 5 2 6" xfId="27831"/>
    <cellStyle name="SAPBEXaggItem 11 2 5 2 7" xfId="27832"/>
    <cellStyle name="SAPBEXaggItem 11 2 5 2 8" xfId="27833"/>
    <cellStyle name="SAPBEXaggItem 11 2 5 2 9" xfId="27834"/>
    <cellStyle name="SAPBEXaggItem 11 2 5 3" xfId="2589"/>
    <cellStyle name="SAPBEXaggItem 11 2 5 3 2" xfId="27835"/>
    <cellStyle name="SAPBEXaggItem 11 2 5 3 2 2" xfId="27836"/>
    <cellStyle name="SAPBEXaggItem 11 2 5 3 3" xfId="27837"/>
    <cellStyle name="SAPBEXaggItem 11 2 5 4" xfId="2590"/>
    <cellStyle name="SAPBEXaggItem 11 2 5 4 2" xfId="27838"/>
    <cellStyle name="SAPBEXaggItem 11 2 5 4 3" xfId="27839"/>
    <cellStyle name="SAPBEXaggItem 11 2 5 5" xfId="27840"/>
    <cellStyle name="SAPBEXaggItem 11 2 5 6" xfId="27841"/>
    <cellStyle name="SAPBEXaggItem 11 2 6" xfId="2591"/>
    <cellStyle name="SAPBEXaggItem 11 2 6 10" xfId="27842"/>
    <cellStyle name="SAPBEXaggItem 11 2 6 11" xfId="27843"/>
    <cellStyle name="SAPBEXaggItem 11 2 6 2" xfId="2592"/>
    <cellStyle name="SAPBEXaggItem 11 2 6 2 10" xfId="27844"/>
    <cellStyle name="SAPBEXaggItem 11 2 6 2 2" xfId="2593"/>
    <cellStyle name="SAPBEXaggItem 11 2 6 2 2 2" xfId="27845"/>
    <cellStyle name="SAPBEXaggItem 11 2 6 2 2 2 2" xfId="27846"/>
    <cellStyle name="SAPBEXaggItem 11 2 6 2 2 3" xfId="27847"/>
    <cellStyle name="SAPBEXaggItem 11 2 6 2 3" xfId="27848"/>
    <cellStyle name="SAPBEXaggItem 11 2 6 2 3 2" xfId="27849"/>
    <cellStyle name="SAPBEXaggItem 11 2 6 2 3 2 2" xfId="27850"/>
    <cellStyle name="SAPBEXaggItem 11 2 6 2 3 3" xfId="27851"/>
    <cellStyle name="SAPBEXaggItem 11 2 6 2 4" xfId="27852"/>
    <cellStyle name="SAPBEXaggItem 11 2 6 2 4 2" xfId="27853"/>
    <cellStyle name="SAPBEXaggItem 11 2 6 2 4 3" xfId="27854"/>
    <cellStyle name="SAPBEXaggItem 11 2 6 2 5" xfId="27855"/>
    <cellStyle name="SAPBEXaggItem 11 2 6 2 5 2" xfId="27856"/>
    <cellStyle name="SAPBEXaggItem 11 2 6 2 5 3" xfId="27857"/>
    <cellStyle name="SAPBEXaggItem 11 2 6 2 6" xfId="27858"/>
    <cellStyle name="SAPBEXaggItem 11 2 6 2 6 2" xfId="27859"/>
    <cellStyle name="SAPBEXaggItem 11 2 6 2 7" xfId="27860"/>
    <cellStyle name="SAPBEXaggItem 11 2 6 2 8" xfId="27861"/>
    <cellStyle name="SAPBEXaggItem 11 2 6 2 9" xfId="27862"/>
    <cellStyle name="SAPBEXaggItem 11 2 6 3" xfId="2594"/>
    <cellStyle name="SAPBEXaggItem 11 2 6 3 2" xfId="27863"/>
    <cellStyle name="SAPBEXaggItem 11 2 6 3 2 2" xfId="27864"/>
    <cellStyle name="SAPBEXaggItem 11 2 6 3 3" xfId="27865"/>
    <cellStyle name="SAPBEXaggItem 11 2 6 4" xfId="27866"/>
    <cellStyle name="SAPBEXaggItem 11 2 6 4 2" xfId="27867"/>
    <cellStyle name="SAPBEXaggItem 11 2 6 4 2 2" xfId="27868"/>
    <cellStyle name="SAPBEXaggItem 11 2 6 4 3" xfId="27869"/>
    <cellStyle name="SAPBEXaggItem 11 2 6 5" xfId="27870"/>
    <cellStyle name="SAPBEXaggItem 11 2 6 5 2" xfId="27871"/>
    <cellStyle name="SAPBEXaggItem 11 2 6 5 3" xfId="27872"/>
    <cellStyle name="SAPBEXaggItem 11 2 6 6" xfId="27873"/>
    <cellStyle name="SAPBEXaggItem 11 2 6 6 2" xfId="27874"/>
    <cellStyle name="SAPBEXaggItem 11 2 6 6 3" xfId="27875"/>
    <cellStyle name="SAPBEXaggItem 11 2 6 7" xfId="27876"/>
    <cellStyle name="SAPBEXaggItem 11 2 6 7 2" xfId="27877"/>
    <cellStyle name="SAPBEXaggItem 11 2 6 8" xfId="27878"/>
    <cellStyle name="SAPBEXaggItem 11 2 6 9" xfId="27879"/>
    <cellStyle name="SAPBEXaggItem 11 2 7" xfId="2595"/>
    <cellStyle name="SAPBEXaggItem 11 2 7 10" xfId="27880"/>
    <cellStyle name="SAPBEXaggItem 11 2 7 11" xfId="27881"/>
    <cellStyle name="SAPBEXaggItem 11 2 7 2" xfId="2596"/>
    <cellStyle name="SAPBEXaggItem 11 2 7 2 10" xfId="27882"/>
    <cellStyle name="SAPBEXaggItem 11 2 7 2 2" xfId="2597"/>
    <cellStyle name="SAPBEXaggItem 11 2 7 2 2 2" xfId="27883"/>
    <cellStyle name="SAPBEXaggItem 11 2 7 2 2 2 2" xfId="27884"/>
    <cellStyle name="SAPBEXaggItem 11 2 7 2 2 3" xfId="27885"/>
    <cellStyle name="SAPBEXaggItem 11 2 7 2 3" xfId="2598"/>
    <cellStyle name="SAPBEXaggItem 11 2 7 2 3 2" xfId="27886"/>
    <cellStyle name="SAPBEXaggItem 11 2 7 2 3 2 2" xfId="27887"/>
    <cellStyle name="SAPBEXaggItem 11 2 7 2 3 3" xfId="27888"/>
    <cellStyle name="SAPBEXaggItem 11 2 7 2 4" xfId="27889"/>
    <cellStyle name="SAPBEXaggItem 11 2 7 2 4 2" xfId="27890"/>
    <cellStyle name="SAPBEXaggItem 11 2 7 2 4 3" xfId="27891"/>
    <cellStyle name="SAPBEXaggItem 11 2 7 2 5" xfId="27892"/>
    <cellStyle name="SAPBEXaggItem 11 2 7 2 5 2" xfId="27893"/>
    <cellStyle name="SAPBEXaggItem 11 2 7 2 5 3" xfId="27894"/>
    <cellStyle name="SAPBEXaggItem 11 2 7 2 6" xfId="27895"/>
    <cellStyle name="SAPBEXaggItem 11 2 7 2 6 2" xfId="27896"/>
    <cellStyle name="SAPBEXaggItem 11 2 7 2 6 3" xfId="27897"/>
    <cellStyle name="SAPBEXaggItem 11 2 7 2 7" xfId="27898"/>
    <cellStyle name="SAPBEXaggItem 11 2 7 2 7 2" xfId="27899"/>
    <cellStyle name="SAPBEXaggItem 11 2 7 2 8" xfId="27900"/>
    <cellStyle name="SAPBEXaggItem 11 2 7 2 9" xfId="27901"/>
    <cellStyle name="SAPBEXaggItem 11 2 7 3" xfId="2599"/>
    <cellStyle name="SAPBEXaggItem 11 2 7 3 2" xfId="27902"/>
    <cellStyle name="SAPBEXaggItem 11 2 7 3 2 2" xfId="27903"/>
    <cellStyle name="SAPBEXaggItem 11 2 7 3 3" xfId="27904"/>
    <cellStyle name="SAPBEXaggItem 11 2 7 4" xfId="2600"/>
    <cellStyle name="SAPBEXaggItem 11 2 7 4 2" xfId="27905"/>
    <cellStyle name="SAPBEXaggItem 11 2 7 4 2 2" xfId="27906"/>
    <cellStyle name="SAPBEXaggItem 11 2 7 4 3" xfId="27907"/>
    <cellStyle name="SAPBEXaggItem 11 2 7 5" xfId="27908"/>
    <cellStyle name="SAPBEXaggItem 11 2 7 5 2" xfId="27909"/>
    <cellStyle name="SAPBEXaggItem 11 2 7 5 3" xfId="27910"/>
    <cellStyle name="SAPBEXaggItem 11 2 7 6" xfId="27911"/>
    <cellStyle name="SAPBEXaggItem 11 2 7 6 2" xfId="27912"/>
    <cellStyle name="SAPBEXaggItem 11 2 7 6 3" xfId="27913"/>
    <cellStyle name="SAPBEXaggItem 11 2 7 7" xfId="27914"/>
    <cellStyle name="SAPBEXaggItem 11 2 7 7 2" xfId="27915"/>
    <cellStyle name="SAPBEXaggItem 11 2 7 7 3" xfId="27916"/>
    <cellStyle name="SAPBEXaggItem 11 2 7 8" xfId="27917"/>
    <cellStyle name="SAPBEXaggItem 11 2 7 8 2" xfId="27918"/>
    <cellStyle name="SAPBEXaggItem 11 2 7 9" xfId="27919"/>
    <cellStyle name="SAPBEXaggItem 11 2 8" xfId="2601"/>
    <cellStyle name="SAPBEXaggItem 11 2 8 2" xfId="2602"/>
    <cellStyle name="SAPBEXaggItem 11 2 8 2 2" xfId="2603"/>
    <cellStyle name="SAPBEXaggItem 11 2 8 2 2 2" xfId="27920"/>
    <cellStyle name="SAPBEXaggItem 11 2 8 2 2 3" xfId="27921"/>
    <cellStyle name="SAPBEXaggItem 11 2 8 2 3" xfId="2604"/>
    <cellStyle name="SAPBEXaggItem 11 2 8 2 3 2" xfId="27922"/>
    <cellStyle name="SAPBEXaggItem 11 2 8 2 3 3" xfId="27923"/>
    <cellStyle name="SAPBEXaggItem 11 2 8 2 4" xfId="27924"/>
    <cellStyle name="SAPBEXaggItem 11 2 8 2 5" xfId="27925"/>
    <cellStyle name="SAPBEXaggItem 11 2 8 3" xfId="2605"/>
    <cellStyle name="SAPBEXaggItem 11 2 8 3 2" xfId="27926"/>
    <cellStyle name="SAPBEXaggItem 11 2 8 3 3" xfId="27927"/>
    <cellStyle name="SAPBEXaggItem 11 2 8 4" xfId="2606"/>
    <cellStyle name="SAPBEXaggItem 11 2 8 4 2" xfId="27928"/>
    <cellStyle name="SAPBEXaggItem 11 2 8 4 3" xfId="27929"/>
    <cellStyle name="SAPBEXaggItem 11 2 8 5" xfId="27930"/>
    <cellStyle name="SAPBEXaggItem 11 2 8 5 2" xfId="27931"/>
    <cellStyle name="SAPBEXaggItem 11 2 8 6" xfId="27932"/>
    <cellStyle name="SAPBEXaggItem 11 2 8 7" xfId="27933"/>
    <cellStyle name="SAPBEXaggItem 11 2 9" xfId="2607"/>
    <cellStyle name="SAPBEXaggItem 11 2 9 2" xfId="2608"/>
    <cellStyle name="SAPBEXaggItem 11 2 9 2 2" xfId="2609"/>
    <cellStyle name="SAPBEXaggItem 11 2 9 2 2 2" xfId="27934"/>
    <cellStyle name="SAPBEXaggItem 11 2 9 2 2 3" xfId="27935"/>
    <cellStyle name="SAPBEXaggItem 11 2 9 2 3" xfId="2610"/>
    <cellStyle name="SAPBEXaggItem 11 2 9 2 3 2" xfId="27936"/>
    <cellStyle name="SAPBEXaggItem 11 2 9 2 3 3" xfId="27937"/>
    <cellStyle name="SAPBEXaggItem 11 2 9 2 4" xfId="27938"/>
    <cellStyle name="SAPBEXaggItem 11 2 9 2 5" xfId="27939"/>
    <cellStyle name="SAPBEXaggItem 11 2 9 3" xfId="2611"/>
    <cellStyle name="SAPBEXaggItem 11 2 9 3 2" xfId="27940"/>
    <cellStyle name="SAPBEXaggItem 11 2 9 3 3" xfId="27941"/>
    <cellStyle name="SAPBEXaggItem 11 2 9 4" xfId="2612"/>
    <cellStyle name="SAPBEXaggItem 11 2 9 4 2" xfId="27942"/>
    <cellStyle name="SAPBEXaggItem 11 2 9 4 3" xfId="27943"/>
    <cellStyle name="SAPBEXaggItem 11 2 9 5" xfId="27944"/>
    <cellStyle name="SAPBEXaggItem 11 2 9 6" xfId="27945"/>
    <cellStyle name="SAPBEXaggItem 11 3" xfId="27946"/>
    <cellStyle name="SAPBEXaggItem 11 3 2" xfId="27947"/>
    <cellStyle name="SAPBEXaggItem 11 3 3" xfId="27948"/>
    <cellStyle name="SAPBEXaggItem 11 4" xfId="27949"/>
    <cellStyle name="SAPBEXaggItem 12" xfId="2613"/>
    <cellStyle name="SAPBEXaggItem 12 2" xfId="2614"/>
    <cellStyle name="SAPBEXaggItem 12 2 10" xfId="2615"/>
    <cellStyle name="SAPBEXaggItem 12 2 10 2" xfId="2616"/>
    <cellStyle name="SAPBEXaggItem 12 2 10 2 2" xfId="27950"/>
    <cellStyle name="SAPBEXaggItem 12 2 10 2 3" xfId="27951"/>
    <cellStyle name="SAPBEXaggItem 12 2 10 3" xfId="2617"/>
    <cellStyle name="SAPBEXaggItem 12 2 10 3 2" xfId="27952"/>
    <cellStyle name="SAPBEXaggItem 12 2 10 3 3" xfId="27953"/>
    <cellStyle name="SAPBEXaggItem 12 2 10 4" xfId="27954"/>
    <cellStyle name="SAPBEXaggItem 12 2 10 5" xfId="27955"/>
    <cellStyle name="SAPBEXaggItem 12 2 11" xfId="2618"/>
    <cellStyle name="SAPBEXaggItem 12 2 11 2" xfId="2619"/>
    <cellStyle name="SAPBEXaggItem 12 2 11 2 2" xfId="27956"/>
    <cellStyle name="SAPBEXaggItem 12 2 11 2 3" xfId="27957"/>
    <cellStyle name="SAPBEXaggItem 12 2 11 3" xfId="2620"/>
    <cellStyle name="SAPBEXaggItem 12 2 11 3 2" xfId="27958"/>
    <cellStyle name="SAPBEXaggItem 12 2 11 3 3" xfId="27959"/>
    <cellStyle name="SAPBEXaggItem 12 2 11 4" xfId="27960"/>
    <cellStyle name="SAPBEXaggItem 12 2 11 5" xfId="27961"/>
    <cellStyle name="SAPBEXaggItem 12 2 12" xfId="2621"/>
    <cellStyle name="SAPBEXaggItem 12 2 12 2" xfId="2622"/>
    <cellStyle name="SAPBEXaggItem 12 2 12 2 2" xfId="27962"/>
    <cellStyle name="SAPBEXaggItem 12 2 12 2 3" xfId="27963"/>
    <cellStyle name="SAPBEXaggItem 12 2 12 3" xfId="2623"/>
    <cellStyle name="SAPBEXaggItem 12 2 12 3 2" xfId="27964"/>
    <cellStyle name="SAPBEXaggItem 12 2 12 3 3" xfId="27965"/>
    <cellStyle name="SAPBEXaggItem 12 2 12 4" xfId="27966"/>
    <cellStyle name="SAPBEXaggItem 12 2 12 5" xfId="27967"/>
    <cellStyle name="SAPBEXaggItem 12 2 13" xfId="27968"/>
    <cellStyle name="SAPBEXaggItem 12 2 13 2" xfId="27969"/>
    <cellStyle name="SAPBEXaggItem 12 2 13 3" xfId="27970"/>
    <cellStyle name="SAPBEXaggItem 12 2 14" xfId="27971"/>
    <cellStyle name="SAPBEXaggItem 12 2 2" xfId="2624"/>
    <cellStyle name="SAPBEXaggItem 12 2 2 10" xfId="2625"/>
    <cellStyle name="SAPBEXaggItem 12 2 2 10 2" xfId="2626"/>
    <cellStyle name="SAPBEXaggItem 12 2 2 10 2 2" xfId="27972"/>
    <cellStyle name="SAPBEXaggItem 12 2 2 10 2 3" xfId="27973"/>
    <cellStyle name="SAPBEXaggItem 12 2 2 10 3" xfId="2627"/>
    <cellStyle name="SAPBEXaggItem 12 2 2 10 3 2" xfId="27974"/>
    <cellStyle name="SAPBEXaggItem 12 2 2 10 3 3" xfId="27975"/>
    <cellStyle name="SAPBEXaggItem 12 2 2 10 4" xfId="27976"/>
    <cellStyle name="SAPBEXaggItem 12 2 2 10 5" xfId="27977"/>
    <cellStyle name="SAPBEXaggItem 12 2 2 11" xfId="27978"/>
    <cellStyle name="SAPBEXaggItem 12 2 2 11 2" xfId="27979"/>
    <cellStyle name="SAPBEXaggItem 12 2 2 11 3" xfId="27980"/>
    <cellStyle name="SAPBEXaggItem 12 2 2 12" xfId="27981"/>
    <cellStyle name="SAPBEXaggItem 12 2 2 2" xfId="2628"/>
    <cellStyle name="SAPBEXaggItem 12 2 2 2 2" xfId="2629"/>
    <cellStyle name="SAPBEXaggItem 12 2 2 2 2 2" xfId="2630"/>
    <cellStyle name="SAPBEXaggItem 12 2 2 2 2 2 2" xfId="27982"/>
    <cellStyle name="SAPBEXaggItem 12 2 2 2 2 2 2 2" xfId="27983"/>
    <cellStyle name="SAPBEXaggItem 12 2 2 2 2 2 2 2 2" xfId="27984"/>
    <cellStyle name="SAPBEXaggItem 12 2 2 2 2 2 2 3" xfId="27985"/>
    <cellStyle name="SAPBEXaggItem 12 2 2 2 2 2 3" xfId="27986"/>
    <cellStyle name="SAPBEXaggItem 12 2 2 2 2 2 3 2" xfId="27987"/>
    <cellStyle name="SAPBEXaggItem 12 2 2 2 2 2 3 3" xfId="27988"/>
    <cellStyle name="SAPBEXaggItem 12 2 2 2 2 2 4" xfId="27989"/>
    <cellStyle name="SAPBEXaggItem 12 2 2 2 2 2 4 2" xfId="27990"/>
    <cellStyle name="SAPBEXaggItem 12 2 2 2 2 2 4 3" xfId="27991"/>
    <cellStyle name="SAPBEXaggItem 12 2 2 2 2 2 5" xfId="27992"/>
    <cellStyle name="SAPBEXaggItem 12 2 2 2 2 2 5 2" xfId="27993"/>
    <cellStyle name="SAPBEXaggItem 12 2 2 2 2 2 6" xfId="27994"/>
    <cellStyle name="SAPBEXaggItem 12 2 2 2 2 2 7" xfId="27995"/>
    <cellStyle name="SAPBEXaggItem 12 2 2 2 2 2 8" xfId="27996"/>
    <cellStyle name="SAPBEXaggItem 12 2 2 2 2 2 9" xfId="27997"/>
    <cellStyle name="SAPBEXaggItem 12 2 2 2 2 3" xfId="27998"/>
    <cellStyle name="SAPBEXaggItem 12 2 2 2 2 3 2" xfId="27999"/>
    <cellStyle name="SAPBEXaggItem 12 2 2 2 2 3 2 2" xfId="28000"/>
    <cellStyle name="SAPBEXaggItem 12 2 2 2 2 3 3" xfId="28001"/>
    <cellStyle name="SAPBEXaggItem 12 2 2 2 2 4" xfId="28002"/>
    <cellStyle name="SAPBEXaggItem 12 2 2 2 2 4 2" xfId="28003"/>
    <cellStyle name="SAPBEXaggItem 12 2 2 2 2 4 3" xfId="28004"/>
    <cellStyle name="SAPBEXaggItem 12 2 2 2 2 5" xfId="28005"/>
    <cellStyle name="SAPBEXaggItem 12 2 2 2 2 6" xfId="28006"/>
    <cellStyle name="SAPBEXaggItem 12 2 2 2 3" xfId="2631"/>
    <cellStyle name="SAPBEXaggItem 12 2 2 2 3 2" xfId="28007"/>
    <cellStyle name="SAPBEXaggItem 12 2 2 2 3 2 2" xfId="28008"/>
    <cellStyle name="SAPBEXaggItem 12 2 2 2 3 2 2 2" xfId="28009"/>
    <cellStyle name="SAPBEXaggItem 12 2 2 2 3 2 3" xfId="28010"/>
    <cellStyle name="SAPBEXaggItem 12 2 2 2 3 3" xfId="28011"/>
    <cellStyle name="SAPBEXaggItem 12 2 2 2 3 3 2" xfId="28012"/>
    <cellStyle name="SAPBEXaggItem 12 2 2 2 3 3 3" xfId="28013"/>
    <cellStyle name="SAPBEXaggItem 12 2 2 2 3 4" xfId="28014"/>
    <cellStyle name="SAPBEXaggItem 12 2 2 2 3 4 2" xfId="28015"/>
    <cellStyle name="SAPBEXaggItem 12 2 2 2 3 4 3" xfId="28016"/>
    <cellStyle name="SAPBEXaggItem 12 2 2 2 3 5" xfId="28017"/>
    <cellStyle name="SAPBEXaggItem 12 2 2 2 3 5 2" xfId="28018"/>
    <cellStyle name="SAPBEXaggItem 12 2 2 2 3 5 3" xfId="28019"/>
    <cellStyle name="SAPBEXaggItem 12 2 2 2 3 6" xfId="28020"/>
    <cellStyle name="SAPBEXaggItem 12 2 2 2 3 6 2" xfId="28021"/>
    <cellStyle name="SAPBEXaggItem 12 2 2 2 3 7" xfId="28022"/>
    <cellStyle name="SAPBEXaggItem 12 2 2 2 3 8" xfId="28023"/>
    <cellStyle name="SAPBEXaggItem 12 2 2 2 3 9" xfId="28024"/>
    <cellStyle name="SAPBEXaggItem 12 2 2 2 4" xfId="2632"/>
    <cellStyle name="SAPBEXaggItem 12 2 2 2 4 2" xfId="28025"/>
    <cellStyle name="SAPBEXaggItem 12 2 2 2 4 2 2" xfId="28026"/>
    <cellStyle name="SAPBEXaggItem 12 2 2 2 4 3" xfId="28027"/>
    <cellStyle name="SAPBEXaggItem 12 2 2 2 5" xfId="28028"/>
    <cellStyle name="SAPBEXaggItem 12 2 2 2 5 2" xfId="28029"/>
    <cellStyle name="SAPBEXaggItem 12 2 2 2 5 3" xfId="28030"/>
    <cellStyle name="SAPBEXaggItem 12 2 2 2 6" xfId="28031"/>
    <cellStyle name="SAPBEXaggItem 12 2 2 3" xfId="2633"/>
    <cellStyle name="SAPBEXaggItem 12 2 2 3 2" xfId="2634"/>
    <cellStyle name="SAPBEXaggItem 12 2 2 3 2 2" xfId="28032"/>
    <cellStyle name="SAPBEXaggItem 12 2 2 3 2 2 2" xfId="28033"/>
    <cellStyle name="SAPBEXaggItem 12 2 2 3 2 2 2 2" xfId="28034"/>
    <cellStyle name="SAPBEXaggItem 12 2 2 3 2 2 3" xfId="28035"/>
    <cellStyle name="SAPBEXaggItem 12 2 2 3 2 3" xfId="28036"/>
    <cellStyle name="SAPBEXaggItem 12 2 2 3 2 3 2" xfId="28037"/>
    <cellStyle name="SAPBEXaggItem 12 2 2 3 2 3 2 2" xfId="28038"/>
    <cellStyle name="SAPBEXaggItem 12 2 2 3 2 3 3" xfId="28039"/>
    <cellStyle name="SAPBEXaggItem 12 2 2 3 2 4" xfId="28040"/>
    <cellStyle name="SAPBEXaggItem 12 2 2 3 2 4 2" xfId="28041"/>
    <cellStyle name="SAPBEXaggItem 12 2 2 3 2 4 3" xfId="28042"/>
    <cellStyle name="SAPBEXaggItem 12 2 2 3 2 5" xfId="28043"/>
    <cellStyle name="SAPBEXaggItem 12 2 2 3 2 5 2" xfId="28044"/>
    <cellStyle name="SAPBEXaggItem 12 2 2 3 2 6" xfId="28045"/>
    <cellStyle name="SAPBEXaggItem 12 2 2 3 2 7" xfId="28046"/>
    <cellStyle name="SAPBEXaggItem 12 2 2 3 2 8" xfId="28047"/>
    <cellStyle name="SAPBEXaggItem 12 2 2 3 2 9" xfId="28048"/>
    <cellStyle name="SAPBEXaggItem 12 2 2 3 3" xfId="2635"/>
    <cellStyle name="SAPBEXaggItem 12 2 2 3 3 2" xfId="28049"/>
    <cellStyle name="SAPBEXaggItem 12 2 2 3 3 2 2" xfId="28050"/>
    <cellStyle name="SAPBEXaggItem 12 2 2 3 3 3" xfId="28051"/>
    <cellStyle name="SAPBEXaggItem 12 2 2 3 4" xfId="2636"/>
    <cellStyle name="SAPBEXaggItem 12 2 2 3 4 2" xfId="28052"/>
    <cellStyle name="SAPBEXaggItem 12 2 2 3 4 3" xfId="28053"/>
    <cellStyle name="SAPBEXaggItem 12 2 2 3 5" xfId="28054"/>
    <cellStyle name="SAPBEXaggItem 12 2 2 3 6" xfId="28055"/>
    <cellStyle name="SAPBEXaggItem 12 2 2 4" xfId="2637"/>
    <cellStyle name="SAPBEXaggItem 12 2 2 4 10" xfId="28056"/>
    <cellStyle name="SAPBEXaggItem 12 2 2 4 11" xfId="28057"/>
    <cellStyle name="SAPBEXaggItem 12 2 2 4 2" xfId="2638"/>
    <cellStyle name="SAPBEXaggItem 12 2 2 4 2 10" xfId="28058"/>
    <cellStyle name="SAPBEXaggItem 12 2 2 4 2 2" xfId="2639"/>
    <cellStyle name="SAPBEXaggItem 12 2 2 4 2 2 2" xfId="28059"/>
    <cellStyle name="SAPBEXaggItem 12 2 2 4 2 2 2 2" xfId="28060"/>
    <cellStyle name="SAPBEXaggItem 12 2 2 4 2 2 3" xfId="28061"/>
    <cellStyle name="SAPBEXaggItem 12 2 2 4 2 3" xfId="28062"/>
    <cellStyle name="SAPBEXaggItem 12 2 2 4 2 3 2" xfId="28063"/>
    <cellStyle name="SAPBEXaggItem 12 2 2 4 2 3 2 2" xfId="28064"/>
    <cellStyle name="SAPBEXaggItem 12 2 2 4 2 3 3" xfId="28065"/>
    <cellStyle name="SAPBEXaggItem 12 2 2 4 2 4" xfId="28066"/>
    <cellStyle name="SAPBEXaggItem 12 2 2 4 2 4 2" xfId="28067"/>
    <cellStyle name="SAPBEXaggItem 12 2 2 4 2 4 3" xfId="28068"/>
    <cellStyle name="SAPBEXaggItem 12 2 2 4 2 5" xfId="28069"/>
    <cellStyle name="SAPBEXaggItem 12 2 2 4 2 5 2" xfId="28070"/>
    <cellStyle name="SAPBEXaggItem 12 2 2 4 2 5 3" xfId="28071"/>
    <cellStyle name="SAPBEXaggItem 12 2 2 4 2 6" xfId="28072"/>
    <cellStyle name="SAPBEXaggItem 12 2 2 4 2 6 2" xfId="28073"/>
    <cellStyle name="SAPBEXaggItem 12 2 2 4 2 7" xfId="28074"/>
    <cellStyle name="SAPBEXaggItem 12 2 2 4 2 8" xfId="28075"/>
    <cellStyle name="SAPBEXaggItem 12 2 2 4 2 9" xfId="28076"/>
    <cellStyle name="SAPBEXaggItem 12 2 2 4 3" xfId="2640"/>
    <cellStyle name="SAPBEXaggItem 12 2 2 4 3 2" xfId="28077"/>
    <cellStyle name="SAPBEXaggItem 12 2 2 4 3 2 2" xfId="28078"/>
    <cellStyle name="SAPBEXaggItem 12 2 2 4 3 3" xfId="28079"/>
    <cellStyle name="SAPBEXaggItem 12 2 2 4 4" xfId="28080"/>
    <cellStyle name="SAPBEXaggItem 12 2 2 4 4 2" xfId="28081"/>
    <cellStyle name="SAPBEXaggItem 12 2 2 4 4 2 2" xfId="28082"/>
    <cellStyle name="SAPBEXaggItem 12 2 2 4 4 3" xfId="28083"/>
    <cellStyle name="SAPBEXaggItem 12 2 2 4 5" xfId="28084"/>
    <cellStyle name="SAPBEXaggItem 12 2 2 4 5 2" xfId="28085"/>
    <cellStyle name="SAPBEXaggItem 12 2 2 4 5 3" xfId="28086"/>
    <cellStyle name="SAPBEXaggItem 12 2 2 4 6" xfId="28087"/>
    <cellStyle name="SAPBEXaggItem 12 2 2 4 6 2" xfId="28088"/>
    <cellStyle name="SAPBEXaggItem 12 2 2 4 6 3" xfId="28089"/>
    <cellStyle name="SAPBEXaggItem 12 2 2 4 7" xfId="28090"/>
    <cellStyle name="SAPBEXaggItem 12 2 2 4 7 2" xfId="28091"/>
    <cellStyle name="SAPBEXaggItem 12 2 2 4 8" xfId="28092"/>
    <cellStyle name="SAPBEXaggItem 12 2 2 4 9" xfId="28093"/>
    <cellStyle name="SAPBEXaggItem 12 2 2 5" xfId="2641"/>
    <cellStyle name="SAPBEXaggItem 12 2 2 5 10" xfId="28094"/>
    <cellStyle name="SAPBEXaggItem 12 2 2 5 11" xfId="28095"/>
    <cellStyle name="SAPBEXaggItem 12 2 2 5 2" xfId="2642"/>
    <cellStyle name="SAPBEXaggItem 12 2 2 5 2 10" xfId="28096"/>
    <cellStyle name="SAPBEXaggItem 12 2 2 5 2 2" xfId="2643"/>
    <cellStyle name="SAPBEXaggItem 12 2 2 5 2 2 2" xfId="28097"/>
    <cellStyle name="SAPBEXaggItem 12 2 2 5 2 2 2 2" xfId="28098"/>
    <cellStyle name="SAPBEXaggItem 12 2 2 5 2 2 3" xfId="28099"/>
    <cellStyle name="SAPBEXaggItem 12 2 2 5 2 3" xfId="2644"/>
    <cellStyle name="SAPBEXaggItem 12 2 2 5 2 3 2" xfId="28100"/>
    <cellStyle name="SAPBEXaggItem 12 2 2 5 2 3 2 2" xfId="28101"/>
    <cellStyle name="SAPBEXaggItem 12 2 2 5 2 3 3" xfId="28102"/>
    <cellStyle name="SAPBEXaggItem 12 2 2 5 2 4" xfId="28103"/>
    <cellStyle name="SAPBEXaggItem 12 2 2 5 2 4 2" xfId="28104"/>
    <cellStyle name="SAPBEXaggItem 12 2 2 5 2 4 3" xfId="28105"/>
    <cellStyle name="SAPBEXaggItem 12 2 2 5 2 5" xfId="28106"/>
    <cellStyle name="SAPBEXaggItem 12 2 2 5 2 5 2" xfId="28107"/>
    <cellStyle name="SAPBEXaggItem 12 2 2 5 2 5 3" xfId="28108"/>
    <cellStyle name="SAPBEXaggItem 12 2 2 5 2 6" xfId="28109"/>
    <cellStyle name="SAPBEXaggItem 12 2 2 5 2 6 2" xfId="28110"/>
    <cellStyle name="SAPBEXaggItem 12 2 2 5 2 6 3" xfId="28111"/>
    <cellStyle name="SAPBEXaggItem 12 2 2 5 2 7" xfId="28112"/>
    <cellStyle name="SAPBEXaggItem 12 2 2 5 2 7 2" xfId="28113"/>
    <cellStyle name="SAPBEXaggItem 12 2 2 5 2 8" xfId="28114"/>
    <cellStyle name="SAPBEXaggItem 12 2 2 5 2 9" xfId="28115"/>
    <cellStyle name="SAPBEXaggItem 12 2 2 5 3" xfId="2645"/>
    <cellStyle name="SAPBEXaggItem 12 2 2 5 3 2" xfId="28116"/>
    <cellStyle name="SAPBEXaggItem 12 2 2 5 3 2 2" xfId="28117"/>
    <cellStyle name="SAPBEXaggItem 12 2 2 5 3 3" xfId="28118"/>
    <cellStyle name="SAPBEXaggItem 12 2 2 5 4" xfId="2646"/>
    <cellStyle name="SAPBEXaggItem 12 2 2 5 4 2" xfId="28119"/>
    <cellStyle name="SAPBEXaggItem 12 2 2 5 4 2 2" xfId="28120"/>
    <cellStyle name="SAPBEXaggItem 12 2 2 5 4 3" xfId="28121"/>
    <cellStyle name="SAPBEXaggItem 12 2 2 5 5" xfId="28122"/>
    <cellStyle name="SAPBEXaggItem 12 2 2 5 5 2" xfId="28123"/>
    <cellStyle name="SAPBEXaggItem 12 2 2 5 5 3" xfId="28124"/>
    <cellStyle name="SAPBEXaggItem 12 2 2 5 6" xfId="28125"/>
    <cellStyle name="SAPBEXaggItem 12 2 2 5 6 2" xfId="28126"/>
    <cellStyle name="SAPBEXaggItem 12 2 2 5 6 3" xfId="28127"/>
    <cellStyle name="SAPBEXaggItem 12 2 2 5 7" xfId="28128"/>
    <cellStyle name="SAPBEXaggItem 12 2 2 5 7 2" xfId="28129"/>
    <cellStyle name="SAPBEXaggItem 12 2 2 5 7 3" xfId="28130"/>
    <cellStyle name="SAPBEXaggItem 12 2 2 5 8" xfId="28131"/>
    <cellStyle name="SAPBEXaggItem 12 2 2 5 8 2" xfId="28132"/>
    <cellStyle name="SAPBEXaggItem 12 2 2 5 9" xfId="28133"/>
    <cellStyle name="SAPBEXaggItem 12 2 2 6" xfId="2647"/>
    <cellStyle name="SAPBEXaggItem 12 2 2 6 2" xfId="2648"/>
    <cellStyle name="SAPBEXaggItem 12 2 2 6 2 2" xfId="2649"/>
    <cellStyle name="SAPBEXaggItem 12 2 2 6 2 2 2" xfId="28134"/>
    <cellStyle name="SAPBEXaggItem 12 2 2 6 2 2 3" xfId="28135"/>
    <cellStyle name="SAPBEXaggItem 12 2 2 6 2 3" xfId="2650"/>
    <cellStyle name="SAPBEXaggItem 12 2 2 6 2 3 2" xfId="28136"/>
    <cellStyle name="SAPBEXaggItem 12 2 2 6 2 3 3" xfId="28137"/>
    <cellStyle name="SAPBEXaggItem 12 2 2 6 2 4" xfId="28138"/>
    <cellStyle name="SAPBEXaggItem 12 2 2 6 2 5" xfId="28139"/>
    <cellStyle name="SAPBEXaggItem 12 2 2 6 3" xfId="2651"/>
    <cellStyle name="SAPBEXaggItem 12 2 2 6 3 2" xfId="28140"/>
    <cellStyle name="SAPBEXaggItem 12 2 2 6 3 3" xfId="28141"/>
    <cellStyle name="SAPBEXaggItem 12 2 2 6 4" xfId="2652"/>
    <cellStyle name="SAPBEXaggItem 12 2 2 6 4 2" xfId="28142"/>
    <cellStyle name="SAPBEXaggItem 12 2 2 6 4 3" xfId="28143"/>
    <cellStyle name="SAPBEXaggItem 12 2 2 6 5" xfId="28144"/>
    <cellStyle name="SAPBEXaggItem 12 2 2 6 5 2" xfId="28145"/>
    <cellStyle name="SAPBEXaggItem 12 2 2 6 6" xfId="28146"/>
    <cellStyle name="SAPBEXaggItem 12 2 2 6 7" xfId="28147"/>
    <cellStyle name="SAPBEXaggItem 12 2 2 7" xfId="2653"/>
    <cellStyle name="SAPBEXaggItem 12 2 2 7 2" xfId="2654"/>
    <cellStyle name="SAPBEXaggItem 12 2 2 7 2 2" xfId="2655"/>
    <cellStyle name="SAPBEXaggItem 12 2 2 7 2 2 2" xfId="28148"/>
    <cellStyle name="SAPBEXaggItem 12 2 2 7 2 2 3" xfId="28149"/>
    <cellStyle name="SAPBEXaggItem 12 2 2 7 2 3" xfId="2656"/>
    <cellStyle name="SAPBEXaggItem 12 2 2 7 2 3 2" xfId="28150"/>
    <cellStyle name="SAPBEXaggItem 12 2 2 7 2 3 3" xfId="28151"/>
    <cellStyle name="SAPBEXaggItem 12 2 2 7 2 4" xfId="28152"/>
    <cellStyle name="SAPBEXaggItem 12 2 2 7 2 5" xfId="28153"/>
    <cellStyle name="SAPBEXaggItem 12 2 2 7 3" xfId="2657"/>
    <cellStyle name="SAPBEXaggItem 12 2 2 7 3 2" xfId="28154"/>
    <cellStyle name="SAPBEXaggItem 12 2 2 7 3 3" xfId="28155"/>
    <cellStyle name="SAPBEXaggItem 12 2 2 7 4" xfId="2658"/>
    <cellStyle name="SAPBEXaggItem 12 2 2 7 4 2" xfId="28156"/>
    <cellStyle name="SAPBEXaggItem 12 2 2 7 4 3" xfId="28157"/>
    <cellStyle name="SAPBEXaggItem 12 2 2 7 5" xfId="28158"/>
    <cellStyle name="SAPBEXaggItem 12 2 2 7 6" xfId="28159"/>
    <cellStyle name="SAPBEXaggItem 12 2 2 8" xfId="2659"/>
    <cellStyle name="SAPBEXaggItem 12 2 2 8 2" xfId="2660"/>
    <cellStyle name="SAPBEXaggItem 12 2 2 8 2 2" xfId="28160"/>
    <cellStyle name="SAPBEXaggItem 12 2 2 8 2 3" xfId="28161"/>
    <cellStyle name="SAPBEXaggItem 12 2 2 8 3" xfId="2661"/>
    <cellStyle name="SAPBEXaggItem 12 2 2 8 3 2" xfId="28162"/>
    <cellStyle name="SAPBEXaggItem 12 2 2 8 3 3" xfId="28163"/>
    <cellStyle name="SAPBEXaggItem 12 2 2 8 4" xfId="28164"/>
    <cellStyle name="SAPBEXaggItem 12 2 2 8 5" xfId="28165"/>
    <cellStyle name="SAPBEXaggItem 12 2 2 9" xfId="2662"/>
    <cellStyle name="SAPBEXaggItem 12 2 2 9 2" xfId="2663"/>
    <cellStyle name="SAPBEXaggItem 12 2 2 9 2 2" xfId="28166"/>
    <cellStyle name="SAPBEXaggItem 12 2 2 9 2 3" xfId="28167"/>
    <cellStyle name="SAPBEXaggItem 12 2 2 9 3" xfId="2664"/>
    <cellStyle name="SAPBEXaggItem 12 2 2 9 3 2" xfId="28168"/>
    <cellStyle name="SAPBEXaggItem 12 2 2 9 3 3" xfId="28169"/>
    <cellStyle name="SAPBEXaggItem 12 2 2 9 4" xfId="28170"/>
    <cellStyle name="SAPBEXaggItem 12 2 2 9 5" xfId="28171"/>
    <cellStyle name="SAPBEXaggItem 12 2 3" xfId="2665"/>
    <cellStyle name="SAPBEXaggItem 12 2 3 10" xfId="2666"/>
    <cellStyle name="SAPBEXaggItem 12 2 3 10 2" xfId="2667"/>
    <cellStyle name="SAPBEXaggItem 12 2 3 10 2 2" xfId="28172"/>
    <cellStyle name="SAPBEXaggItem 12 2 3 10 2 3" xfId="28173"/>
    <cellStyle name="SAPBEXaggItem 12 2 3 10 3" xfId="2668"/>
    <cellStyle name="SAPBEXaggItem 12 2 3 10 3 2" xfId="28174"/>
    <cellStyle name="SAPBEXaggItem 12 2 3 10 3 3" xfId="28175"/>
    <cellStyle name="SAPBEXaggItem 12 2 3 10 4" xfId="28176"/>
    <cellStyle name="SAPBEXaggItem 12 2 3 10 5" xfId="28177"/>
    <cellStyle name="SAPBEXaggItem 12 2 3 11" xfId="28178"/>
    <cellStyle name="SAPBEXaggItem 12 2 3 11 2" xfId="28179"/>
    <cellStyle name="SAPBEXaggItem 12 2 3 11 3" xfId="28180"/>
    <cellStyle name="SAPBEXaggItem 12 2 3 12" xfId="28181"/>
    <cellStyle name="SAPBEXaggItem 12 2 3 2" xfId="2669"/>
    <cellStyle name="SAPBEXaggItem 12 2 3 2 2" xfId="2670"/>
    <cellStyle name="SAPBEXaggItem 12 2 3 2 2 2" xfId="2671"/>
    <cellStyle name="SAPBEXaggItem 12 2 3 2 2 2 2" xfId="28182"/>
    <cellStyle name="SAPBEXaggItem 12 2 3 2 2 2 2 2" xfId="28183"/>
    <cellStyle name="SAPBEXaggItem 12 2 3 2 2 2 2 2 2" xfId="28184"/>
    <cellStyle name="SAPBEXaggItem 12 2 3 2 2 2 2 3" xfId="28185"/>
    <cellStyle name="SAPBEXaggItem 12 2 3 2 2 2 3" xfId="28186"/>
    <cellStyle name="SAPBEXaggItem 12 2 3 2 2 2 3 2" xfId="28187"/>
    <cellStyle name="SAPBEXaggItem 12 2 3 2 2 2 3 3" xfId="28188"/>
    <cellStyle name="SAPBEXaggItem 12 2 3 2 2 2 4" xfId="28189"/>
    <cellStyle name="SAPBEXaggItem 12 2 3 2 2 2 4 2" xfId="28190"/>
    <cellStyle name="SAPBEXaggItem 12 2 3 2 2 2 4 3" xfId="28191"/>
    <cellStyle name="SAPBEXaggItem 12 2 3 2 2 2 5" xfId="28192"/>
    <cellStyle name="SAPBEXaggItem 12 2 3 2 2 2 5 2" xfId="28193"/>
    <cellStyle name="SAPBEXaggItem 12 2 3 2 2 2 6" xfId="28194"/>
    <cellStyle name="SAPBEXaggItem 12 2 3 2 2 2 7" xfId="28195"/>
    <cellStyle name="SAPBEXaggItem 12 2 3 2 2 2 8" xfId="28196"/>
    <cellStyle name="SAPBEXaggItem 12 2 3 2 2 2 9" xfId="28197"/>
    <cellStyle name="SAPBEXaggItem 12 2 3 2 2 3" xfId="28198"/>
    <cellStyle name="SAPBEXaggItem 12 2 3 2 2 3 2" xfId="28199"/>
    <cellStyle name="SAPBEXaggItem 12 2 3 2 2 3 2 2" xfId="28200"/>
    <cellStyle name="SAPBEXaggItem 12 2 3 2 2 3 3" xfId="28201"/>
    <cellStyle name="SAPBEXaggItem 12 2 3 2 2 4" xfId="28202"/>
    <cellStyle name="SAPBEXaggItem 12 2 3 2 2 4 2" xfId="28203"/>
    <cellStyle name="SAPBEXaggItem 12 2 3 2 2 4 3" xfId="28204"/>
    <cellStyle name="SAPBEXaggItem 12 2 3 2 2 5" xfId="28205"/>
    <cellStyle name="SAPBEXaggItem 12 2 3 2 2 6" xfId="28206"/>
    <cellStyle name="SAPBEXaggItem 12 2 3 2 3" xfId="2672"/>
    <cellStyle name="SAPBEXaggItem 12 2 3 2 3 2" xfId="28207"/>
    <cellStyle name="SAPBEXaggItem 12 2 3 2 3 2 2" xfId="28208"/>
    <cellStyle name="SAPBEXaggItem 12 2 3 2 3 2 2 2" xfId="28209"/>
    <cellStyle name="SAPBEXaggItem 12 2 3 2 3 2 3" xfId="28210"/>
    <cellStyle name="SAPBEXaggItem 12 2 3 2 3 3" xfId="28211"/>
    <cellStyle name="SAPBEXaggItem 12 2 3 2 3 3 2" xfId="28212"/>
    <cellStyle name="SAPBEXaggItem 12 2 3 2 3 3 3" xfId="28213"/>
    <cellStyle name="SAPBEXaggItem 12 2 3 2 3 4" xfId="28214"/>
    <cellStyle name="SAPBEXaggItem 12 2 3 2 3 4 2" xfId="28215"/>
    <cellStyle name="SAPBEXaggItem 12 2 3 2 3 4 3" xfId="28216"/>
    <cellStyle name="SAPBEXaggItem 12 2 3 2 3 5" xfId="28217"/>
    <cellStyle name="SAPBEXaggItem 12 2 3 2 3 5 2" xfId="28218"/>
    <cellStyle name="SAPBEXaggItem 12 2 3 2 3 5 3" xfId="28219"/>
    <cellStyle name="SAPBEXaggItem 12 2 3 2 3 6" xfId="28220"/>
    <cellStyle name="SAPBEXaggItem 12 2 3 2 3 6 2" xfId="28221"/>
    <cellStyle name="SAPBEXaggItem 12 2 3 2 3 7" xfId="28222"/>
    <cellStyle name="SAPBEXaggItem 12 2 3 2 3 8" xfId="28223"/>
    <cellStyle name="SAPBEXaggItem 12 2 3 2 3 9" xfId="28224"/>
    <cellStyle name="SAPBEXaggItem 12 2 3 2 4" xfId="2673"/>
    <cellStyle name="SAPBEXaggItem 12 2 3 2 4 2" xfId="28225"/>
    <cellStyle name="SAPBEXaggItem 12 2 3 2 4 2 2" xfId="28226"/>
    <cellStyle name="SAPBEXaggItem 12 2 3 2 4 3" xfId="28227"/>
    <cellStyle name="SAPBEXaggItem 12 2 3 2 5" xfId="28228"/>
    <cellStyle name="SAPBEXaggItem 12 2 3 2 5 2" xfId="28229"/>
    <cellStyle name="SAPBEXaggItem 12 2 3 2 5 3" xfId="28230"/>
    <cellStyle name="SAPBEXaggItem 12 2 3 2 6" xfId="28231"/>
    <cellStyle name="SAPBEXaggItem 12 2 3 3" xfId="2674"/>
    <cellStyle name="SAPBEXaggItem 12 2 3 3 2" xfId="2675"/>
    <cellStyle name="SAPBEXaggItem 12 2 3 3 2 2" xfId="28232"/>
    <cellStyle name="SAPBEXaggItem 12 2 3 3 2 2 2" xfId="28233"/>
    <cellStyle name="SAPBEXaggItem 12 2 3 3 2 2 2 2" xfId="28234"/>
    <cellStyle name="SAPBEXaggItem 12 2 3 3 2 2 3" xfId="28235"/>
    <cellStyle name="SAPBEXaggItem 12 2 3 3 2 3" xfId="28236"/>
    <cellStyle name="SAPBEXaggItem 12 2 3 3 2 3 2" xfId="28237"/>
    <cellStyle name="SAPBEXaggItem 12 2 3 3 2 3 2 2" xfId="28238"/>
    <cellStyle name="SAPBEXaggItem 12 2 3 3 2 3 3" xfId="28239"/>
    <cellStyle name="SAPBEXaggItem 12 2 3 3 2 4" xfId="28240"/>
    <cellStyle name="SAPBEXaggItem 12 2 3 3 2 4 2" xfId="28241"/>
    <cellStyle name="SAPBEXaggItem 12 2 3 3 2 4 3" xfId="28242"/>
    <cellStyle name="SAPBEXaggItem 12 2 3 3 2 5" xfId="28243"/>
    <cellStyle name="SAPBEXaggItem 12 2 3 3 2 5 2" xfId="28244"/>
    <cellStyle name="SAPBEXaggItem 12 2 3 3 2 6" xfId="28245"/>
    <cellStyle name="SAPBEXaggItem 12 2 3 3 2 7" xfId="28246"/>
    <cellStyle name="SAPBEXaggItem 12 2 3 3 2 8" xfId="28247"/>
    <cellStyle name="SAPBEXaggItem 12 2 3 3 2 9" xfId="28248"/>
    <cellStyle name="SAPBEXaggItem 12 2 3 3 3" xfId="2676"/>
    <cellStyle name="SAPBEXaggItem 12 2 3 3 3 2" xfId="28249"/>
    <cellStyle name="SAPBEXaggItem 12 2 3 3 3 2 2" xfId="28250"/>
    <cellStyle name="SAPBEXaggItem 12 2 3 3 3 3" xfId="28251"/>
    <cellStyle name="SAPBEXaggItem 12 2 3 3 4" xfId="2677"/>
    <cellStyle name="SAPBEXaggItem 12 2 3 3 4 2" xfId="28252"/>
    <cellStyle name="SAPBEXaggItem 12 2 3 3 4 3" xfId="28253"/>
    <cellStyle name="SAPBEXaggItem 12 2 3 3 5" xfId="28254"/>
    <cellStyle name="SAPBEXaggItem 12 2 3 3 6" xfId="28255"/>
    <cellStyle name="SAPBEXaggItem 12 2 3 4" xfId="2678"/>
    <cellStyle name="SAPBEXaggItem 12 2 3 4 10" xfId="28256"/>
    <cellStyle name="SAPBEXaggItem 12 2 3 4 11" xfId="28257"/>
    <cellStyle name="SAPBEXaggItem 12 2 3 4 2" xfId="2679"/>
    <cellStyle name="SAPBEXaggItem 12 2 3 4 2 10" xfId="28258"/>
    <cellStyle name="SAPBEXaggItem 12 2 3 4 2 2" xfId="2680"/>
    <cellStyle name="SAPBEXaggItem 12 2 3 4 2 2 2" xfId="28259"/>
    <cellStyle name="SAPBEXaggItem 12 2 3 4 2 2 2 2" xfId="28260"/>
    <cellStyle name="SAPBEXaggItem 12 2 3 4 2 2 3" xfId="28261"/>
    <cellStyle name="SAPBEXaggItem 12 2 3 4 2 3" xfId="28262"/>
    <cellStyle name="SAPBEXaggItem 12 2 3 4 2 3 2" xfId="28263"/>
    <cellStyle name="SAPBEXaggItem 12 2 3 4 2 3 2 2" xfId="28264"/>
    <cellStyle name="SAPBEXaggItem 12 2 3 4 2 3 3" xfId="28265"/>
    <cellStyle name="SAPBEXaggItem 12 2 3 4 2 4" xfId="28266"/>
    <cellStyle name="SAPBEXaggItem 12 2 3 4 2 4 2" xfId="28267"/>
    <cellStyle name="SAPBEXaggItem 12 2 3 4 2 4 3" xfId="28268"/>
    <cellStyle name="SAPBEXaggItem 12 2 3 4 2 5" xfId="28269"/>
    <cellStyle name="SAPBEXaggItem 12 2 3 4 2 5 2" xfId="28270"/>
    <cellStyle name="SAPBEXaggItem 12 2 3 4 2 5 3" xfId="28271"/>
    <cellStyle name="SAPBEXaggItem 12 2 3 4 2 6" xfId="28272"/>
    <cellStyle name="SAPBEXaggItem 12 2 3 4 2 6 2" xfId="28273"/>
    <cellStyle name="SAPBEXaggItem 12 2 3 4 2 7" xfId="28274"/>
    <cellStyle name="SAPBEXaggItem 12 2 3 4 2 8" xfId="28275"/>
    <cellStyle name="SAPBEXaggItem 12 2 3 4 2 9" xfId="28276"/>
    <cellStyle name="SAPBEXaggItem 12 2 3 4 3" xfId="2681"/>
    <cellStyle name="SAPBEXaggItem 12 2 3 4 3 2" xfId="28277"/>
    <cellStyle name="SAPBEXaggItem 12 2 3 4 3 2 2" xfId="28278"/>
    <cellStyle name="SAPBEXaggItem 12 2 3 4 3 3" xfId="28279"/>
    <cellStyle name="SAPBEXaggItem 12 2 3 4 4" xfId="28280"/>
    <cellStyle name="SAPBEXaggItem 12 2 3 4 4 2" xfId="28281"/>
    <cellStyle name="SAPBEXaggItem 12 2 3 4 4 2 2" xfId="28282"/>
    <cellStyle name="SAPBEXaggItem 12 2 3 4 4 3" xfId="28283"/>
    <cellStyle name="SAPBEXaggItem 12 2 3 4 5" xfId="28284"/>
    <cellStyle name="SAPBEXaggItem 12 2 3 4 5 2" xfId="28285"/>
    <cellStyle name="SAPBEXaggItem 12 2 3 4 5 3" xfId="28286"/>
    <cellStyle name="SAPBEXaggItem 12 2 3 4 6" xfId="28287"/>
    <cellStyle name="SAPBEXaggItem 12 2 3 4 6 2" xfId="28288"/>
    <cellStyle name="SAPBEXaggItem 12 2 3 4 6 3" xfId="28289"/>
    <cellStyle name="SAPBEXaggItem 12 2 3 4 7" xfId="28290"/>
    <cellStyle name="SAPBEXaggItem 12 2 3 4 7 2" xfId="28291"/>
    <cellStyle name="SAPBEXaggItem 12 2 3 4 8" xfId="28292"/>
    <cellStyle name="SAPBEXaggItem 12 2 3 4 9" xfId="28293"/>
    <cellStyle name="SAPBEXaggItem 12 2 3 5" xfId="2682"/>
    <cellStyle name="SAPBEXaggItem 12 2 3 5 10" xfId="28294"/>
    <cellStyle name="SAPBEXaggItem 12 2 3 5 11" xfId="28295"/>
    <cellStyle name="SAPBEXaggItem 12 2 3 5 2" xfId="2683"/>
    <cellStyle name="SAPBEXaggItem 12 2 3 5 2 10" xfId="28296"/>
    <cellStyle name="SAPBEXaggItem 12 2 3 5 2 2" xfId="2684"/>
    <cellStyle name="SAPBEXaggItem 12 2 3 5 2 2 2" xfId="28297"/>
    <cellStyle name="SAPBEXaggItem 12 2 3 5 2 2 2 2" xfId="28298"/>
    <cellStyle name="SAPBEXaggItem 12 2 3 5 2 2 3" xfId="28299"/>
    <cellStyle name="SAPBEXaggItem 12 2 3 5 2 3" xfId="2685"/>
    <cellStyle name="SAPBEXaggItem 12 2 3 5 2 3 2" xfId="28300"/>
    <cellStyle name="SAPBEXaggItem 12 2 3 5 2 3 2 2" xfId="28301"/>
    <cellStyle name="SAPBEXaggItem 12 2 3 5 2 3 3" xfId="28302"/>
    <cellStyle name="SAPBEXaggItem 12 2 3 5 2 4" xfId="28303"/>
    <cellStyle name="SAPBEXaggItem 12 2 3 5 2 4 2" xfId="28304"/>
    <cellStyle name="SAPBEXaggItem 12 2 3 5 2 4 3" xfId="28305"/>
    <cellStyle name="SAPBEXaggItem 12 2 3 5 2 5" xfId="28306"/>
    <cellStyle name="SAPBEXaggItem 12 2 3 5 2 5 2" xfId="28307"/>
    <cellStyle name="SAPBEXaggItem 12 2 3 5 2 5 3" xfId="28308"/>
    <cellStyle name="SAPBEXaggItem 12 2 3 5 2 6" xfId="28309"/>
    <cellStyle name="SAPBEXaggItem 12 2 3 5 2 6 2" xfId="28310"/>
    <cellStyle name="SAPBEXaggItem 12 2 3 5 2 6 3" xfId="28311"/>
    <cellStyle name="SAPBEXaggItem 12 2 3 5 2 7" xfId="28312"/>
    <cellStyle name="SAPBEXaggItem 12 2 3 5 2 7 2" xfId="28313"/>
    <cellStyle name="SAPBEXaggItem 12 2 3 5 2 8" xfId="28314"/>
    <cellStyle name="SAPBEXaggItem 12 2 3 5 2 9" xfId="28315"/>
    <cellStyle name="SAPBEXaggItem 12 2 3 5 3" xfId="2686"/>
    <cellStyle name="SAPBEXaggItem 12 2 3 5 3 2" xfId="28316"/>
    <cellStyle name="SAPBEXaggItem 12 2 3 5 3 2 2" xfId="28317"/>
    <cellStyle name="SAPBEXaggItem 12 2 3 5 3 3" xfId="28318"/>
    <cellStyle name="SAPBEXaggItem 12 2 3 5 4" xfId="2687"/>
    <cellStyle name="SAPBEXaggItem 12 2 3 5 4 2" xfId="28319"/>
    <cellStyle name="SAPBEXaggItem 12 2 3 5 4 2 2" xfId="28320"/>
    <cellStyle name="SAPBEXaggItem 12 2 3 5 4 3" xfId="28321"/>
    <cellStyle name="SAPBEXaggItem 12 2 3 5 5" xfId="28322"/>
    <cellStyle name="SAPBEXaggItem 12 2 3 5 5 2" xfId="28323"/>
    <cellStyle name="SAPBEXaggItem 12 2 3 5 5 3" xfId="28324"/>
    <cellStyle name="SAPBEXaggItem 12 2 3 5 6" xfId="28325"/>
    <cellStyle name="SAPBEXaggItem 12 2 3 5 6 2" xfId="28326"/>
    <cellStyle name="SAPBEXaggItem 12 2 3 5 6 3" xfId="28327"/>
    <cellStyle name="SAPBEXaggItem 12 2 3 5 7" xfId="28328"/>
    <cellStyle name="SAPBEXaggItem 12 2 3 5 7 2" xfId="28329"/>
    <cellStyle name="SAPBEXaggItem 12 2 3 5 7 3" xfId="28330"/>
    <cellStyle name="SAPBEXaggItem 12 2 3 5 8" xfId="28331"/>
    <cellStyle name="SAPBEXaggItem 12 2 3 5 8 2" xfId="28332"/>
    <cellStyle name="SAPBEXaggItem 12 2 3 5 9" xfId="28333"/>
    <cellStyle name="SAPBEXaggItem 12 2 3 6" xfId="2688"/>
    <cellStyle name="SAPBEXaggItem 12 2 3 6 2" xfId="2689"/>
    <cellStyle name="SAPBEXaggItem 12 2 3 6 2 2" xfId="2690"/>
    <cellStyle name="SAPBEXaggItem 12 2 3 6 2 2 2" xfId="28334"/>
    <cellStyle name="SAPBEXaggItem 12 2 3 6 2 2 3" xfId="28335"/>
    <cellStyle name="SAPBEXaggItem 12 2 3 6 2 3" xfId="2691"/>
    <cellStyle name="SAPBEXaggItem 12 2 3 6 2 3 2" xfId="28336"/>
    <cellStyle name="SAPBEXaggItem 12 2 3 6 2 3 3" xfId="28337"/>
    <cellStyle name="SAPBEXaggItem 12 2 3 6 2 4" xfId="28338"/>
    <cellStyle name="SAPBEXaggItem 12 2 3 6 2 5" xfId="28339"/>
    <cellStyle name="SAPBEXaggItem 12 2 3 6 3" xfId="2692"/>
    <cellStyle name="SAPBEXaggItem 12 2 3 6 3 2" xfId="28340"/>
    <cellStyle name="SAPBEXaggItem 12 2 3 6 3 3" xfId="28341"/>
    <cellStyle name="SAPBEXaggItem 12 2 3 6 4" xfId="2693"/>
    <cellStyle name="SAPBEXaggItem 12 2 3 6 4 2" xfId="28342"/>
    <cellStyle name="SAPBEXaggItem 12 2 3 6 4 3" xfId="28343"/>
    <cellStyle name="SAPBEXaggItem 12 2 3 6 5" xfId="28344"/>
    <cellStyle name="SAPBEXaggItem 12 2 3 6 5 2" xfId="28345"/>
    <cellStyle name="SAPBEXaggItem 12 2 3 6 6" xfId="28346"/>
    <cellStyle name="SAPBEXaggItem 12 2 3 6 7" xfId="28347"/>
    <cellStyle name="SAPBEXaggItem 12 2 3 7" xfId="2694"/>
    <cellStyle name="SAPBEXaggItem 12 2 3 7 2" xfId="2695"/>
    <cellStyle name="SAPBEXaggItem 12 2 3 7 2 2" xfId="2696"/>
    <cellStyle name="SAPBEXaggItem 12 2 3 7 2 2 2" xfId="28348"/>
    <cellStyle name="SAPBEXaggItem 12 2 3 7 2 2 3" xfId="28349"/>
    <cellStyle name="SAPBEXaggItem 12 2 3 7 2 3" xfId="2697"/>
    <cellStyle name="SAPBEXaggItem 12 2 3 7 2 3 2" xfId="28350"/>
    <cellStyle name="SAPBEXaggItem 12 2 3 7 2 3 3" xfId="28351"/>
    <cellStyle name="SAPBEXaggItem 12 2 3 7 2 4" xfId="28352"/>
    <cellStyle name="SAPBEXaggItem 12 2 3 7 2 5" xfId="28353"/>
    <cellStyle name="SAPBEXaggItem 12 2 3 7 3" xfId="2698"/>
    <cellStyle name="SAPBEXaggItem 12 2 3 7 3 2" xfId="28354"/>
    <cellStyle name="SAPBEXaggItem 12 2 3 7 3 3" xfId="28355"/>
    <cellStyle name="SAPBEXaggItem 12 2 3 7 4" xfId="2699"/>
    <cellStyle name="SAPBEXaggItem 12 2 3 7 4 2" xfId="28356"/>
    <cellStyle name="SAPBEXaggItem 12 2 3 7 4 3" xfId="28357"/>
    <cellStyle name="SAPBEXaggItem 12 2 3 7 5" xfId="28358"/>
    <cellStyle name="SAPBEXaggItem 12 2 3 7 6" xfId="28359"/>
    <cellStyle name="SAPBEXaggItem 12 2 3 8" xfId="2700"/>
    <cellStyle name="SAPBEXaggItem 12 2 3 8 2" xfId="2701"/>
    <cellStyle name="SAPBEXaggItem 12 2 3 8 2 2" xfId="28360"/>
    <cellStyle name="SAPBEXaggItem 12 2 3 8 2 3" xfId="28361"/>
    <cellStyle name="SAPBEXaggItem 12 2 3 8 3" xfId="2702"/>
    <cellStyle name="SAPBEXaggItem 12 2 3 8 3 2" xfId="28362"/>
    <cellStyle name="SAPBEXaggItem 12 2 3 8 3 3" xfId="28363"/>
    <cellStyle name="SAPBEXaggItem 12 2 3 8 4" xfId="28364"/>
    <cellStyle name="SAPBEXaggItem 12 2 3 8 5" xfId="28365"/>
    <cellStyle name="SAPBEXaggItem 12 2 3 9" xfId="2703"/>
    <cellStyle name="SAPBEXaggItem 12 2 3 9 2" xfId="2704"/>
    <cellStyle name="SAPBEXaggItem 12 2 3 9 2 2" xfId="28366"/>
    <cellStyle name="SAPBEXaggItem 12 2 3 9 2 3" xfId="28367"/>
    <cellStyle name="SAPBEXaggItem 12 2 3 9 3" xfId="2705"/>
    <cellStyle name="SAPBEXaggItem 12 2 3 9 3 2" xfId="28368"/>
    <cellStyle name="SAPBEXaggItem 12 2 3 9 3 3" xfId="28369"/>
    <cellStyle name="SAPBEXaggItem 12 2 3 9 4" xfId="28370"/>
    <cellStyle name="SAPBEXaggItem 12 2 3 9 5" xfId="28371"/>
    <cellStyle name="SAPBEXaggItem 12 2 4" xfId="2706"/>
    <cellStyle name="SAPBEXaggItem 12 2 4 2" xfId="2707"/>
    <cellStyle name="SAPBEXaggItem 12 2 4 2 2" xfId="2708"/>
    <cellStyle name="SAPBEXaggItem 12 2 4 2 2 2" xfId="28372"/>
    <cellStyle name="SAPBEXaggItem 12 2 4 2 2 2 2" xfId="28373"/>
    <cellStyle name="SAPBEXaggItem 12 2 4 2 2 2 2 2" xfId="28374"/>
    <cellStyle name="SAPBEXaggItem 12 2 4 2 2 2 3" xfId="28375"/>
    <cellStyle name="SAPBEXaggItem 12 2 4 2 2 3" xfId="28376"/>
    <cellStyle name="SAPBEXaggItem 12 2 4 2 2 3 2" xfId="28377"/>
    <cellStyle name="SAPBEXaggItem 12 2 4 2 2 3 3" xfId="28378"/>
    <cellStyle name="SAPBEXaggItem 12 2 4 2 2 4" xfId="28379"/>
    <cellStyle name="SAPBEXaggItem 12 2 4 2 2 4 2" xfId="28380"/>
    <cellStyle name="SAPBEXaggItem 12 2 4 2 2 4 3" xfId="28381"/>
    <cellStyle name="SAPBEXaggItem 12 2 4 2 2 5" xfId="28382"/>
    <cellStyle name="SAPBEXaggItem 12 2 4 2 2 5 2" xfId="28383"/>
    <cellStyle name="SAPBEXaggItem 12 2 4 2 2 6" xfId="28384"/>
    <cellStyle name="SAPBEXaggItem 12 2 4 2 2 7" xfId="28385"/>
    <cellStyle name="SAPBEXaggItem 12 2 4 2 2 8" xfId="28386"/>
    <cellStyle name="SAPBEXaggItem 12 2 4 2 2 9" xfId="28387"/>
    <cellStyle name="SAPBEXaggItem 12 2 4 2 3" xfId="28388"/>
    <cellStyle name="SAPBEXaggItem 12 2 4 2 3 2" xfId="28389"/>
    <cellStyle name="SAPBEXaggItem 12 2 4 2 3 2 2" xfId="28390"/>
    <cellStyle name="SAPBEXaggItem 12 2 4 2 3 3" xfId="28391"/>
    <cellStyle name="SAPBEXaggItem 12 2 4 2 4" xfId="28392"/>
    <cellStyle name="SAPBEXaggItem 12 2 4 2 4 2" xfId="28393"/>
    <cellStyle name="SAPBEXaggItem 12 2 4 2 4 3" xfId="28394"/>
    <cellStyle name="SAPBEXaggItem 12 2 4 2 5" xfId="28395"/>
    <cellStyle name="SAPBEXaggItem 12 2 4 2 6" xfId="28396"/>
    <cellStyle name="SAPBEXaggItem 12 2 4 3" xfId="2709"/>
    <cellStyle name="SAPBEXaggItem 12 2 4 3 2" xfId="28397"/>
    <cellStyle name="SAPBEXaggItem 12 2 4 3 2 2" xfId="28398"/>
    <cellStyle name="SAPBEXaggItem 12 2 4 3 2 2 2" xfId="28399"/>
    <cellStyle name="SAPBEXaggItem 12 2 4 3 2 3" xfId="28400"/>
    <cellStyle name="SAPBEXaggItem 12 2 4 3 3" xfId="28401"/>
    <cellStyle name="SAPBEXaggItem 12 2 4 3 3 2" xfId="28402"/>
    <cellStyle name="SAPBEXaggItem 12 2 4 3 3 3" xfId="28403"/>
    <cellStyle name="SAPBEXaggItem 12 2 4 3 4" xfId="28404"/>
    <cellStyle name="SAPBEXaggItem 12 2 4 3 4 2" xfId="28405"/>
    <cellStyle name="SAPBEXaggItem 12 2 4 3 4 3" xfId="28406"/>
    <cellStyle name="SAPBEXaggItem 12 2 4 3 5" xfId="28407"/>
    <cellStyle name="SAPBEXaggItem 12 2 4 3 5 2" xfId="28408"/>
    <cellStyle name="SAPBEXaggItem 12 2 4 3 5 3" xfId="28409"/>
    <cellStyle name="SAPBEXaggItem 12 2 4 3 6" xfId="28410"/>
    <cellStyle name="SAPBEXaggItem 12 2 4 3 6 2" xfId="28411"/>
    <cellStyle name="SAPBEXaggItem 12 2 4 3 7" xfId="28412"/>
    <cellStyle name="SAPBEXaggItem 12 2 4 3 8" xfId="28413"/>
    <cellStyle name="SAPBEXaggItem 12 2 4 3 9" xfId="28414"/>
    <cellStyle name="SAPBEXaggItem 12 2 4 4" xfId="2710"/>
    <cellStyle name="SAPBEXaggItem 12 2 4 4 2" xfId="28415"/>
    <cellStyle name="SAPBEXaggItem 12 2 4 4 2 2" xfId="28416"/>
    <cellStyle name="SAPBEXaggItem 12 2 4 4 3" xfId="28417"/>
    <cellStyle name="SAPBEXaggItem 12 2 4 5" xfId="28418"/>
    <cellStyle name="SAPBEXaggItem 12 2 4 5 2" xfId="28419"/>
    <cellStyle name="SAPBEXaggItem 12 2 4 5 3" xfId="28420"/>
    <cellStyle name="SAPBEXaggItem 12 2 4 6" xfId="28421"/>
    <cellStyle name="SAPBEXaggItem 12 2 5" xfId="2711"/>
    <cellStyle name="SAPBEXaggItem 12 2 5 2" xfId="2712"/>
    <cellStyle name="SAPBEXaggItem 12 2 5 2 2" xfId="28422"/>
    <cellStyle name="SAPBEXaggItem 12 2 5 2 2 2" xfId="28423"/>
    <cellStyle name="SAPBEXaggItem 12 2 5 2 2 2 2" xfId="28424"/>
    <cellStyle name="SAPBEXaggItem 12 2 5 2 2 3" xfId="28425"/>
    <cellStyle name="SAPBEXaggItem 12 2 5 2 3" xfId="28426"/>
    <cellStyle name="SAPBEXaggItem 12 2 5 2 3 2" xfId="28427"/>
    <cellStyle name="SAPBEXaggItem 12 2 5 2 3 2 2" xfId="28428"/>
    <cellStyle name="SAPBEXaggItem 12 2 5 2 3 3" xfId="28429"/>
    <cellStyle name="SAPBEXaggItem 12 2 5 2 4" xfId="28430"/>
    <cellStyle name="SAPBEXaggItem 12 2 5 2 4 2" xfId="28431"/>
    <cellStyle name="SAPBEXaggItem 12 2 5 2 4 3" xfId="28432"/>
    <cellStyle name="SAPBEXaggItem 12 2 5 2 5" xfId="28433"/>
    <cellStyle name="SAPBEXaggItem 12 2 5 2 5 2" xfId="28434"/>
    <cellStyle name="SAPBEXaggItem 12 2 5 2 6" xfId="28435"/>
    <cellStyle name="SAPBEXaggItem 12 2 5 2 7" xfId="28436"/>
    <cellStyle name="SAPBEXaggItem 12 2 5 2 8" xfId="28437"/>
    <cellStyle name="SAPBEXaggItem 12 2 5 2 9" xfId="28438"/>
    <cellStyle name="SAPBEXaggItem 12 2 5 3" xfId="2713"/>
    <cellStyle name="SAPBEXaggItem 12 2 5 3 2" xfId="28439"/>
    <cellStyle name="SAPBEXaggItem 12 2 5 3 2 2" xfId="28440"/>
    <cellStyle name="SAPBEXaggItem 12 2 5 3 3" xfId="28441"/>
    <cellStyle name="SAPBEXaggItem 12 2 5 4" xfId="2714"/>
    <cellStyle name="SAPBEXaggItem 12 2 5 4 2" xfId="28442"/>
    <cellStyle name="SAPBEXaggItem 12 2 5 4 3" xfId="28443"/>
    <cellStyle name="SAPBEXaggItem 12 2 5 5" xfId="28444"/>
    <cellStyle name="SAPBEXaggItem 12 2 5 6" xfId="28445"/>
    <cellStyle name="SAPBEXaggItem 12 2 6" xfId="2715"/>
    <cellStyle name="SAPBEXaggItem 12 2 6 10" xfId="28446"/>
    <cellStyle name="SAPBEXaggItem 12 2 6 11" xfId="28447"/>
    <cellStyle name="SAPBEXaggItem 12 2 6 2" xfId="2716"/>
    <cellStyle name="SAPBEXaggItem 12 2 6 2 10" xfId="28448"/>
    <cellStyle name="SAPBEXaggItem 12 2 6 2 2" xfId="2717"/>
    <cellStyle name="SAPBEXaggItem 12 2 6 2 2 2" xfId="28449"/>
    <cellStyle name="SAPBEXaggItem 12 2 6 2 2 2 2" xfId="28450"/>
    <cellStyle name="SAPBEXaggItem 12 2 6 2 2 3" xfId="28451"/>
    <cellStyle name="SAPBEXaggItem 12 2 6 2 3" xfId="28452"/>
    <cellStyle name="SAPBEXaggItem 12 2 6 2 3 2" xfId="28453"/>
    <cellStyle name="SAPBEXaggItem 12 2 6 2 3 2 2" xfId="28454"/>
    <cellStyle name="SAPBEXaggItem 12 2 6 2 3 3" xfId="28455"/>
    <cellStyle name="SAPBEXaggItem 12 2 6 2 4" xfId="28456"/>
    <cellStyle name="SAPBEXaggItem 12 2 6 2 4 2" xfId="28457"/>
    <cellStyle name="SAPBEXaggItem 12 2 6 2 4 3" xfId="28458"/>
    <cellStyle name="SAPBEXaggItem 12 2 6 2 5" xfId="28459"/>
    <cellStyle name="SAPBEXaggItem 12 2 6 2 5 2" xfId="28460"/>
    <cellStyle name="SAPBEXaggItem 12 2 6 2 5 3" xfId="28461"/>
    <cellStyle name="SAPBEXaggItem 12 2 6 2 6" xfId="28462"/>
    <cellStyle name="SAPBEXaggItem 12 2 6 2 6 2" xfId="28463"/>
    <cellStyle name="SAPBEXaggItem 12 2 6 2 7" xfId="28464"/>
    <cellStyle name="SAPBEXaggItem 12 2 6 2 8" xfId="28465"/>
    <cellStyle name="SAPBEXaggItem 12 2 6 2 9" xfId="28466"/>
    <cellStyle name="SAPBEXaggItem 12 2 6 3" xfId="2718"/>
    <cellStyle name="SAPBEXaggItem 12 2 6 3 2" xfId="28467"/>
    <cellStyle name="SAPBEXaggItem 12 2 6 3 2 2" xfId="28468"/>
    <cellStyle name="SAPBEXaggItem 12 2 6 3 3" xfId="28469"/>
    <cellStyle name="SAPBEXaggItem 12 2 6 4" xfId="28470"/>
    <cellStyle name="SAPBEXaggItem 12 2 6 4 2" xfId="28471"/>
    <cellStyle name="SAPBEXaggItem 12 2 6 4 2 2" xfId="28472"/>
    <cellStyle name="SAPBEXaggItem 12 2 6 4 3" xfId="28473"/>
    <cellStyle name="SAPBEXaggItem 12 2 6 5" xfId="28474"/>
    <cellStyle name="SAPBEXaggItem 12 2 6 5 2" xfId="28475"/>
    <cellStyle name="SAPBEXaggItem 12 2 6 5 3" xfId="28476"/>
    <cellStyle name="SAPBEXaggItem 12 2 6 6" xfId="28477"/>
    <cellStyle name="SAPBEXaggItem 12 2 6 6 2" xfId="28478"/>
    <cellStyle name="SAPBEXaggItem 12 2 6 6 3" xfId="28479"/>
    <cellStyle name="SAPBEXaggItem 12 2 6 7" xfId="28480"/>
    <cellStyle name="SAPBEXaggItem 12 2 6 7 2" xfId="28481"/>
    <cellStyle name="SAPBEXaggItem 12 2 6 8" xfId="28482"/>
    <cellStyle name="SAPBEXaggItem 12 2 6 9" xfId="28483"/>
    <cellStyle name="SAPBEXaggItem 12 2 7" xfId="2719"/>
    <cellStyle name="SAPBEXaggItem 12 2 7 10" xfId="28484"/>
    <cellStyle name="SAPBEXaggItem 12 2 7 11" xfId="28485"/>
    <cellStyle name="SAPBEXaggItem 12 2 7 2" xfId="2720"/>
    <cellStyle name="SAPBEXaggItem 12 2 7 2 10" xfId="28486"/>
    <cellStyle name="SAPBEXaggItem 12 2 7 2 2" xfId="2721"/>
    <cellStyle name="SAPBEXaggItem 12 2 7 2 2 2" xfId="28487"/>
    <cellStyle name="SAPBEXaggItem 12 2 7 2 2 2 2" xfId="28488"/>
    <cellStyle name="SAPBEXaggItem 12 2 7 2 2 3" xfId="28489"/>
    <cellStyle name="SAPBEXaggItem 12 2 7 2 3" xfId="2722"/>
    <cellStyle name="SAPBEXaggItem 12 2 7 2 3 2" xfId="28490"/>
    <cellStyle name="SAPBEXaggItem 12 2 7 2 3 2 2" xfId="28491"/>
    <cellStyle name="SAPBEXaggItem 12 2 7 2 3 3" xfId="28492"/>
    <cellStyle name="SAPBEXaggItem 12 2 7 2 4" xfId="28493"/>
    <cellStyle name="SAPBEXaggItem 12 2 7 2 4 2" xfId="28494"/>
    <cellStyle name="SAPBEXaggItem 12 2 7 2 4 3" xfId="28495"/>
    <cellStyle name="SAPBEXaggItem 12 2 7 2 5" xfId="28496"/>
    <cellStyle name="SAPBEXaggItem 12 2 7 2 5 2" xfId="28497"/>
    <cellStyle name="SAPBEXaggItem 12 2 7 2 5 3" xfId="28498"/>
    <cellStyle name="SAPBEXaggItem 12 2 7 2 6" xfId="28499"/>
    <cellStyle name="SAPBEXaggItem 12 2 7 2 6 2" xfId="28500"/>
    <cellStyle name="SAPBEXaggItem 12 2 7 2 6 3" xfId="28501"/>
    <cellStyle name="SAPBEXaggItem 12 2 7 2 7" xfId="28502"/>
    <cellStyle name="SAPBEXaggItem 12 2 7 2 7 2" xfId="28503"/>
    <cellStyle name="SAPBEXaggItem 12 2 7 2 8" xfId="28504"/>
    <cellStyle name="SAPBEXaggItem 12 2 7 2 9" xfId="28505"/>
    <cellStyle name="SAPBEXaggItem 12 2 7 3" xfId="2723"/>
    <cellStyle name="SAPBEXaggItem 12 2 7 3 2" xfId="28506"/>
    <cellStyle name="SAPBEXaggItem 12 2 7 3 2 2" xfId="28507"/>
    <cellStyle name="SAPBEXaggItem 12 2 7 3 3" xfId="28508"/>
    <cellStyle name="SAPBEXaggItem 12 2 7 4" xfId="2724"/>
    <cellStyle name="SAPBEXaggItem 12 2 7 4 2" xfId="28509"/>
    <cellStyle name="SAPBEXaggItem 12 2 7 4 2 2" xfId="28510"/>
    <cellStyle name="SAPBEXaggItem 12 2 7 4 3" xfId="28511"/>
    <cellStyle name="SAPBEXaggItem 12 2 7 5" xfId="28512"/>
    <cellStyle name="SAPBEXaggItem 12 2 7 5 2" xfId="28513"/>
    <cellStyle name="SAPBEXaggItem 12 2 7 5 3" xfId="28514"/>
    <cellStyle name="SAPBEXaggItem 12 2 7 6" xfId="28515"/>
    <cellStyle name="SAPBEXaggItem 12 2 7 6 2" xfId="28516"/>
    <cellStyle name="SAPBEXaggItem 12 2 7 6 3" xfId="28517"/>
    <cellStyle name="SAPBEXaggItem 12 2 7 7" xfId="28518"/>
    <cellStyle name="SAPBEXaggItem 12 2 7 7 2" xfId="28519"/>
    <cellStyle name="SAPBEXaggItem 12 2 7 7 3" xfId="28520"/>
    <cellStyle name="SAPBEXaggItem 12 2 7 8" xfId="28521"/>
    <cellStyle name="SAPBEXaggItem 12 2 7 8 2" xfId="28522"/>
    <cellStyle name="SAPBEXaggItem 12 2 7 9" xfId="28523"/>
    <cellStyle name="SAPBEXaggItem 12 2 8" xfId="2725"/>
    <cellStyle name="SAPBEXaggItem 12 2 8 2" xfId="2726"/>
    <cellStyle name="SAPBEXaggItem 12 2 8 2 2" xfId="2727"/>
    <cellStyle name="SAPBEXaggItem 12 2 8 2 2 2" xfId="28524"/>
    <cellStyle name="SAPBEXaggItem 12 2 8 2 2 3" xfId="28525"/>
    <cellStyle name="SAPBEXaggItem 12 2 8 2 3" xfId="2728"/>
    <cellStyle name="SAPBEXaggItem 12 2 8 2 3 2" xfId="28526"/>
    <cellStyle name="SAPBEXaggItem 12 2 8 2 3 3" xfId="28527"/>
    <cellStyle name="SAPBEXaggItem 12 2 8 2 4" xfId="28528"/>
    <cellStyle name="SAPBEXaggItem 12 2 8 2 5" xfId="28529"/>
    <cellStyle name="SAPBEXaggItem 12 2 8 3" xfId="2729"/>
    <cellStyle name="SAPBEXaggItem 12 2 8 3 2" xfId="28530"/>
    <cellStyle name="SAPBEXaggItem 12 2 8 3 3" xfId="28531"/>
    <cellStyle name="SAPBEXaggItem 12 2 8 4" xfId="2730"/>
    <cellStyle name="SAPBEXaggItem 12 2 8 4 2" xfId="28532"/>
    <cellStyle name="SAPBEXaggItem 12 2 8 4 3" xfId="28533"/>
    <cellStyle name="SAPBEXaggItem 12 2 8 5" xfId="28534"/>
    <cellStyle name="SAPBEXaggItem 12 2 8 5 2" xfId="28535"/>
    <cellStyle name="SAPBEXaggItem 12 2 8 6" xfId="28536"/>
    <cellStyle name="SAPBEXaggItem 12 2 8 7" xfId="28537"/>
    <cellStyle name="SAPBEXaggItem 12 2 9" xfId="2731"/>
    <cellStyle name="SAPBEXaggItem 12 2 9 2" xfId="2732"/>
    <cellStyle name="SAPBEXaggItem 12 2 9 2 2" xfId="2733"/>
    <cellStyle name="SAPBEXaggItem 12 2 9 2 2 2" xfId="28538"/>
    <cellStyle name="SAPBEXaggItem 12 2 9 2 2 3" xfId="28539"/>
    <cellStyle name="SAPBEXaggItem 12 2 9 2 3" xfId="2734"/>
    <cellStyle name="SAPBEXaggItem 12 2 9 2 3 2" xfId="28540"/>
    <cellStyle name="SAPBEXaggItem 12 2 9 2 3 3" xfId="28541"/>
    <cellStyle name="SAPBEXaggItem 12 2 9 2 4" xfId="28542"/>
    <cellStyle name="SAPBEXaggItem 12 2 9 2 5" xfId="28543"/>
    <cellStyle name="SAPBEXaggItem 12 2 9 3" xfId="2735"/>
    <cellStyle name="SAPBEXaggItem 12 2 9 3 2" xfId="28544"/>
    <cellStyle name="SAPBEXaggItem 12 2 9 3 3" xfId="28545"/>
    <cellStyle name="SAPBEXaggItem 12 2 9 4" xfId="2736"/>
    <cellStyle name="SAPBEXaggItem 12 2 9 4 2" xfId="28546"/>
    <cellStyle name="SAPBEXaggItem 12 2 9 4 3" xfId="28547"/>
    <cellStyle name="SAPBEXaggItem 12 2 9 5" xfId="28548"/>
    <cellStyle name="SAPBEXaggItem 12 2 9 6" xfId="28549"/>
    <cellStyle name="SAPBEXaggItem 12 3" xfId="28550"/>
    <cellStyle name="SAPBEXaggItem 12 3 2" xfId="28551"/>
    <cellStyle name="SAPBEXaggItem 12 3 3" xfId="28552"/>
    <cellStyle name="SAPBEXaggItem 12 4" xfId="28553"/>
    <cellStyle name="SAPBEXaggItem 13" xfId="2737"/>
    <cellStyle name="SAPBEXaggItem 13 2" xfId="2738"/>
    <cellStyle name="SAPBEXaggItem 13 2 10" xfId="2739"/>
    <cellStyle name="SAPBEXaggItem 13 2 10 2" xfId="2740"/>
    <cellStyle name="SAPBEXaggItem 13 2 10 2 2" xfId="28554"/>
    <cellStyle name="SAPBEXaggItem 13 2 10 2 3" xfId="28555"/>
    <cellStyle name="SAPBEXaggItem 13 2 10 3" xfId="2741"/>
    <cellStyle name="SAPBEXaggItem 13 2 10 3 2" xfId="28556"/>
    <cellStyle name="SAPBEXaggItem 13 2 10 3 3" xfId="28557"/>
    <cellStyle name="SAPBEXaggItem 13 2 10 4" xfId="28558"/>
    <cellStyle name="SAPBEXaggItem 13 2 10 5" xfId="28559"/>
    <cellStyle name="SAPBEXaggItem 13 2 11" xfId="2742"/>
    <cellStyle name="SAPBEXaggItem 13 2 11 2" xfId="2743"/>
    <cellStyle name="SAPBEXaggItem 13 2 11 2 2" xfId="28560"/>
    <cellStyle name="SAPBEXaggItem 13 2 11 2 3" xfId="28561"/>
    <cellStyle name="SAPBEXaggItem 13 2 11 3" xfId="2744"/>
    <cellStyle name="SAPBEXaggItem 13 2 11 3 2" xfId="28562"/>
    <cellStyle name="SAPBEXaggItem 13 2 11 3 3" xfId="28563"/>
    <cellStyle name="SAPBEXaggItem 13 2 11 4" xfId="28564"/>
    <cellStyle name="SAPBEXaggItem 13 2 11 5" xfId="28565"/>
    <cellStyle name="SAPBEXaggItem 13 2 12" xfId="2745"/>
    <cellStyle name="SAPBEXaggItem 13 2 12 2" xfId="2746"/>
    <cellStyle name="SAPBEXaggItem 13 2 12 2 2" xfId="28566"/>
    <cellStyle name="SAPBEXaggItem 13 2 12 2 3" xfId="28567"/>
    <cellStyle name="SAPBEXaggItem 13 2 12 3" xfId="2747"/>
    <cellStyle name="SAPBEXaggItem 13 2 12 3 2" xfId="28568"/>
    <cellStyle name="SAPBEXaggItem 13 2 12 3 3" xfId="28569"/>
    <cellStyle name="SAPBEXaggItem 13 2 12 4" xfId="28570"/>
    <cellStyle name="SAPBEXaggItem 13 2 12 5" xfId="28571"/>
    <cellStyle name="SAPBEXaggItem 13 2 13" xfId="28572"/>
    <cellStyle name="SAPBEXaggItem 13 2 13 2" xfId="28573"/>
    <cellStyle name="SAPBEXaggItem 13 2 13 3" xfId="28574"/>
    <cellStyle name="SAPBEXaggItem 13 2 14" xfId="28575"/>
    <cellStyle name="SAPBEXaggItem 13 2 2" xfId="2748"/>
    <cellStyle name="SAPBEXaggItem 13 2 2 10" xfId="2749"/>
    <cellStyle name="SAPBEXaggItem 13 2 2 10 2" xfId="2750"/>
    <cellStyle name="SAPBEXaggItem 13 2 2 10 2 2" xfId="28576"/>
    <cellStyle name="SAPBEXaggItem 13 2 2 10 2 3" xfId="28577"/>
    <cellStyle name="SAPBEXaggItem 13 2 2 10 3" xfId="2751"/>
    <cellStyle name="SAPBEXaggItem 13 2 2 10 3 2" xfId="28578"/>
    <cellStyle name="SAPBEXaggItem 13 2 2 10 3 3" xfId="28579"/>
    <cellStyle name="SAPBEXaggItem 13 2 2 10 4" xfId="28580"/>
    <cellStyle name="SAPBEXaggItem 13 2 2 10 5" xfId="28581"/>
    <cellStyle name="SAPBEXaggItem 13 2 2 11" xfId="28582"/>
    <cellStyle name="SAPBEXaggItem 13 2 2 11 2" xfId="28583"/>
    <cellStyle name="SAPBEXaggItem 13 2 2 11 3" xfId="28584"/>
    <cellStyle name="SAPBEXaggItem 13 2 2 12" xfId="28585"/>
    <cellStyle name="SAPBEXaggItem 13 2 2 2" xfId="2752"/>
    <cellStyle name="SAPBEXaggItem 13 2 2 2 2" xfId="2753"/>
    <cellStyle name="SAPBEXaggItem 13 2 2 2 2 2" xfId="2754"/>
    <cellStyle name="SAPBEXaggItem 13 2 2 2 2 2 2" xfId="28586"/>
    <cellStyle name="SAPBEXaggItem 13 2 2 2 2 2 2 2" xfId="28587"/>
    <cellStyle name="SAPBEXaggItem 13 2 2 2 2 2 2 2 2" xfId="28588"/>
    <cellStyle name="SAPBEXaggItem 13 2 2 2 2 2 2 3" xfId="28589"/>
    <cellStyle name="SAPBEXaggItem 13 2 2 2 2 2 3" xfId="28590"/>
    <cellStyle name="SAPBEXaggItem 13 2 2 2 2 2 3 2" xfId="28591"/>
    <cellStyle name="SAPBEXaggItem 13 2 2 2 2 2 3 3" xfId="28592"/>
    <cellStyle name="SAPBEXaggItem 13 2 2 2 2 2 4" xfId="28593"/>
    <cellStyle name="SAPBEXaggItem 13 2 2 2 2 2 4 2" xfId="28594"/>
    <cellStyle name="SAPBEXaggItem 13 2 2 2 2 2 4 3" xfId="28595"/>
    <cellStyle name="SAPBEXaggItem 13 2 2 2 2 2 5" xfId="28596"/>
    <cellStyle name="SAPBEXaggItem 13 2 2 2 2 2 5 2" xfId="28597"/>
    <cellStyle name="SAPBEXaggItem 13 2 2 2 2 2 6" xfId="28598"/>
    <cellStyle name="SAPBEXaggItem 13 2 2 2 2 2 7" xfId="28599"/>
    <cellStyle name="SAPBEXaggItem 13 2 2 2 2 2 8" xfId="28600"/>
    <cellStyle name="SAPBEXaggItem 13 2 2 2 2 2 9" xfId="28601"/>
    <cellStyle name="SAPBEXaggItem 13 2 2 2 2 3" xfId="28602"/>
    <cellStyle name="SAPBEXaggItem 13 2 2 2 2 3 2" xfId="28603"/>
    <cellStyle name="SAPBEXaggItem 13 2 2 2 2 3 2 2" xfId="28604"/>
    <cellStyle name="SAPBEXaggItem 13 2 2 2 2 3 3" xfId="28605"/>
    <cellStyle name="SAPBEXaggItem 13 2 2 2 2 4" xfId="28606"/>
    <cellStyle name="SAPBEXaggItem 13 2 2 2 2 4 2" xfId="28607"/>
    <cellStyle name="SAPBEXaggItem 13 2 2 2 2 4 3" xfId="28608"/>
    <cellStyle name="SAPBEXaggItem 13 2 2 2 2 5" xfId="28609"/>
    <cellStyle name="SAPBEXaggItem 13 2 2 2 2 6" xfId="28610"/>
    <cellStyle name="SAPBEXaggItem 13 2 2 2 3" xfId="2755"/>
    <cellStyle name="SAPBEXaggItem 13 2 2 2 3 2" xfId="28611"/>
    <cellStyle name="SAPBEXaggItem 13 2 2 2 3 2 2" xfId="28612"/>
    <cellStyle name="SAPBEXaggItem 13 2 2 2 3 2 2 2" xfId="28613"/>
    <cellStyle name="SAPBEXaggItem 13 2 2 2 3 2 3" xfId="28614"/>
    <cellStyle name="SAPBEXaggItem 13 2 2 2 3 3" xfId="28615"/>
    <cellStyle name="SAPBEXaggItem 13 2 2 2 3 3 2" xfId="28616"/>
    <cellStyle name="SAPBEXaggItem 13 2 2 2 3 3 3" xfId="28617"/>
    <cellStyle name="SAPBEXaggItem 13 2 2 2 3 4" xfId="28618"/>
    <cellStyle name="SAPBEXaggItem 13 2 2 2 3 4 2" xfId="28619"/>
    <cellStyle name="SAPBEXaggItem 13 2 2 2 3 4 3" xfId="28620"/>
    <cellStyle name="SAPBEXaggItem 13 2 2 2 3 5" xfId="28621"/>
    <cellStyle name="SAPBEXaggItem 13 2 2 2 3 5 2" xfId="28622"/>
    <cellStyle name="SAPBEXaggItem 13 2 2 2 3 5 3" xfId="28623"/>
    <cellStyle name="SAPBEXaggItem 13 2 2 2 3 6" xfId="28624"/>
    <cellStyle name="SAPBEXaggItem 13 2 2 2 3 6 2" xfId="28625"/>
    <cellStyle name="SAPBEXaggItem 13 2 2 2 3 7" xfId="28626"/>
    <cellStyle name="SAPBEXaggItem 13 2 2 2 3 8" xfId="28627"/>
    <cellStyle name="SAPBEXaggItem 13 2 2 2 3 9" xfId="28628"/>
    <cellStyle name="SAPBEXaggItem 13 2 2 2 4" xfId="2756"/>
    <cellStyle name="SAPBEXaggItem 13 2 2 2 4 2" xfId="28629"/>
    <cellStyle name="SAPBEXaggItem 13 2 2 2 4 2 2" xfId="28630"/>
    <cellStyle name="SAPBEXaggItem 13 2 2 2 4 3" xfId="28631"/>
    <cellStyle name="SAPBEXaggItem 13 2 2 2 5" xfId="28632"/>
    <cellStyle name="SAPBEXaggItem 13 2 2 2 5 2" xfId="28633"/>
    <cellStyle name="SAPBEXaggItem 13 2 2 2 5 3" xfId="28634"/>
    <cellStyle name="SAPBEXaggItem 13 2 2 2 6" xfId="28635"/>
    <cellStyle name="SAPBEXaggItem 13 2 2 3" xfId="2757"/>
    <cellStyle name="SAPBEXaggItem 13 2 2 3 2" xfId="2758"/>
    <cellStyle name="SAPBEXaggItem 13 2 2 3 2 2" xfId="28636"/>
    <cellStyle name="SAPBEXaggItem 13 2 2 3 2 2 2" xfId="28637"/>
    <cellStyle name="SAPBEXaggItem 13 2 2 3 2 2 2 2" xfId="28638"/>
    <cellStyle name="SAPBEXaggItem 13 2 2 3 2 2 3" xfId="28639"/>
    <cellStyle name="SAPBEXaggItem 13 2 2 3 2 3" xfId="28640"/>
    <cellStyle name="SAPBEXaggItem 13 2 2 3 2 3 2" xfId="28641"/>
    <cellStyle name="SAPBEXaggItem 13 2 2 3 2 3 2 2" xfId="28642"/>
    <cellStyle name="SAPBEXaggItem 13 2 2 3 2 3 3" xfId="28643"/>
    <cellStyle name="SAPBEXaggItem 13 2 2 3 2 4" xfId="28644"/>
    <cellStyle name="SAPBEXaggItem 13 2 2 3 2 4 2" xfId="28645"/>
    <cellStyle name="SAPBEXaggItem 13 2 2 3 2 4 3" xfId="28646"/>
    <cellStyle name="SAPBEXaggItem 13 2 2 3 2 5" xfId="28647"/>
    <cellStyle name="SAPBEXaggItem 13 2 2 3 2 5 2" xfId="28648"/>
    <cellStyle name="SAPBEXaggItem 13 2 2 3 2 6" xfId="28649"/>
    <cellStyle name="SAPBEXaggItem 13 2 2 3 2 7" xfId="28650"/>
    <cellStyle name="SAPBEXaggItem 13 2 2 3 2 8" xfId="28651"/>
    <cellStyle name="SAPBEXaggItem 13 2 2 3 2 9" xfId="28652"/>
    <cellStyle name="SAPBEXaggItem 13 2 2 3 3" xfId="2759"/>
    <cellStyle name="SAPBEXaggItem 13 2 2 3 3 2" xfId="28653"/>
    <cellStyle name="SAPBEXaggItem 13 2 2 3 3 2 2" xfId="28654"/>
    <cellStyle name="SAPBEXaggItem 13 2 2 3 3 3" xfId="28655"/>
    <cellStyle name="SAPBEXaggItem 13 2 2 3 4" xfId="2760"/>
    <cellStyle name="SAPBEXaggItem 13 2 2 3 4 2" xfId="28656"/>
    <cellStyle name="SAPBEXaggItem 13 2 2 3 4 3" xfId="28657"/>
    <cellStyle name="SAPBEXaggItem 13 2 2 3 5" xfId="28658"/>
    <cellStyle name="SAPBEXaggItem 13 2 2 3 6" xfId="28659"/>
    <cellStyle name="SAPBEXaggItem 13 2 2 4" xfId="2761"/>
    <cellStyle name="SAPBEXaggItem 13 2 2 4 10" xfId="28660"/>
    <cellStyle name="SAPBEXaggItem 13 2 2 4 11" xfId="28661"/>
    <cellStyle name="SAPBEXaggItem 13 2 2 4 2" xfId="2762"/>
    <cellStyle name="SAPBEXaggItem 13 2 2 4 2 10" xfId="28662"/>
    <cellStyle name="SAPBEXaggItem 13 2 2 4 2 2" xfId="2763"/>
    <cellStyle name="SAPBEXaggItem 13 2 2 4 2 2 2" xfId="28663"/>
    <cellStyle name="SAPBEXaggItem 13 2 2 4 2 2 2 2" xfId="28664"/>
    <cellStyle name="SAPBEXaggItem 13 2 2 4 2 2 3" xfId="28665"/>
    <cellStyle name="SAPBEXaggItem 13 2 2 4 2 3" xfId="28666"/>
    <cellStyle name="SAPBEXaggItem 13 2 2 4 2 3 2" xfId="28667"/>
    <cellStyle name="SAPBEXaggItem 13 2 2 4 2 3 2 2" xfId="28668"/>
    <cellStyle name="SAPBEXaggItem 13 2 2 4 2 3 3" xfId="28669"/>
    <cellStyle name="SAPBEXaggItem 13 2 2 4 2 4" xfId="28670"/>
    <cellStyle name="SAPBEXaggItem 13 2 2 4 2 4 2" xfId="28671"/>
    <cellStyle name="SAPBEXaggItem 13 2 2 4 2 4 3" xfId="28672"/>
    <cellStyle name="SAPBEXaggItem 13 2 2 4 2 5" xfId="28673"/>
    <cellStyle name="SAPBEXaggItem 13 2 2 4 2 5 2" xfId="28674"/>
    <cellStyle name="SAPBEXaggItem 13 2 2 4 2 5 3" xfId="28675"/>
    <cellStyle name="SAPBEXaggItem 13 2 2 4 2 6" xfId="28676"/>
    <cellStyle name="SAPBEXaggItem 13 2 2 4 2 6 2" xfId="28677"/>
    <cellStyle name="SAPBEXaggItem 13 2 2 4 2 7" xfId="28678"/>
    <cellStyle name="SAPBEXaggItem 13 2 2 4 2 8" xfId="28679"/>
    <cellStyle name="SAPBEXaggItem 13 2 2 4 2 9" xfId="28680"/>
    <cellStyle name="SAPBEXaggItem 13 2 2 4 3" xfId="2764"/>
    <cellStyle name="SAPBEXaggItem 13 2 2 4 3 2" xfId="28681"/>
    <cellStyle name="SAPBEXaggItem 13 2 2 4 3 2 2" xfId="28682"/>
    <cellStyle name="SAPBEXaggItem 13 2 2 4 3 3" xfId="28683"/>
    <cellStyle name="SAPBEXaggItem 13 2 2 4 4" xfId="28684"/>
    <cellStyle name="SAPBEXaggItem 13 2 2 4 4 2" xfId="28685"/>
    <cellStyle name="SAPBEXaggItem 13 2 2 4 4 2 2" xfId="28686"/>
    <cellStyle name="SAPBEXaggItem 13 2 2 4 4 3" xfId="28687"/>
    <cellStyle name="SAPBEXaggItem 13 2 2 4 5" xfId="28688"/>
    <cellStyle name="SAPBEXaggItem 13 2 2 4 5 2" xfId="28689"/>
    <cellStyle name="SAPBEXaggItem 13 2 2 4 5 3" xfId="28690"/>
    <cellStyle name="SAPBEXaggItem 13 2 2 4 6" xfId="28691"/>
    <cellStyle name="SAPBEXaggItem 13 2 2 4 6 2" xfId="28692"/>
    <cellStyle name="SAPBEXaggItem 13 2 2 4 6 3" xfId="28693"/>
    <cellStyle name="SAPBEXaggItem 13 2 2 4 7" xfId="28694"/>
    <cellStyle name="SAPBEXaggItem 13 2 2 4 7 2" xfId="28695"/>
    <cellStyle name="SAPBEXaggItem 13 2 2 4 8" xfId="28696"/>
    <cellStyle name="SAPBEXaggItem 13 2 2 4 9" xfId="28697"/>
    <cellStyle name="SAPBEXaggItem 13 2 2 5" xfId="2765"/>
    <cellStyle name="SAPBEXaggItem 13 2 2 5 10" xfId="28698"/>
    <cellStyle name="SAPBEXaggItem 13 2 2 5 11" xfId="28699"/>
    <cellStyle name="SAPBEXaggItem 13 2 2 5 2" xfId="2766"/>
    <cellStyle name="SAPBEXaggItem 13 2 2 5 2 10" xfId="28700"/>
    <cellStyle name="SAPBEXaggItem 13 2 2 5 2 2" xfId="2767"/>
    <cellStyle name="SAPBEXaggItem 13 2 2 5 2 2 2" xfId="28701"/>
    <cellStyle name="SAPBEXaggItem 13 2 2 5 2 2 2 2" xfId="28702"/>
    <cellStyle name="SAPBEXaggItem 13 2 2 5 2 2 3" xfId="28703"/>
    <cellStyle name="SAPBEXaggItem 13 2 2 5 2 3" xfId="2768"/>
    <cellStyle name="SAPBEXaggItem 13 2 2 5 2 3 2" xfId="28704"/>
    <cellStyle name="SAPBEXaggItem 13 2 2 5 2 3 2 2" xfId="28705"/>
    <cellStyle name="SAPBEXaggItem 13 2 2 5 2 3 3" xfId="28706"/>
    <cellStyle name="SAPBEXaggItem 13 2 2 5 2 4" xfId="28707"/>
    <cellStyle name="SAPBEXaggItem 13 2 2 5 2 4 2" xfId="28708"/>
    <cellStyle name="SAPBEXaggItem 13 2 2 5 2 4 3" xfId="28709"/>
    <cellStyle name="SAPBEXaggItem 13 2 2 5 2 5" xfId="28710"/>
    <cellStyle name="SAPBEXaggItem 13 2 2 5 2 5 2" xfId="28711"/>
    <cellStyle name="SAPBEXaggItem 13 2 2 5 2 5 3" xfId="28712"/>
    <cellStyle name="SAPBEXaggItem 13 2 2 5 2 6" xfId="28713"/>
    <cellStyle name="SAPBEXaggItem 13 2 2 5 2 6 2" xfId="28714"/>
    <cellStyle name="SAPBEXaggItem 13 2 2 5 2 6 3" xfId="28715"/>
    <cellStyle name="SAPBEXaggItem 13 2 2 5 2 7" xfId="28716"/>
    <cellStyle name="SAPBEXaggItem 13 2 2 5 2 7 2" xfId="28717"/>
    <cellStyle name="SAPBEXaggItem 13 2 2 5 2 8" xfId="28718"/>
    <cellStyle name="SAPBEXaggItem 13 2 2 5 2 9" xfId="28719"/>
    <cellStyle name="SAPBEXaggItem 13 2 2 5 3" xfId="2769"/>
    <cellStyle name="SAPBEXaggItem 13 2 2 5 3 2" xfId="28720"/>
    <cellStyle name="SAPBEXaggItem 13 2 2 5 3 2 2" xfId="28721"/>
    <cellStyle name="SAPBEXaggItem 13 2 2 5 3 3" xfId="28722"/>
    <cellStyle name="SAPBEXaggItem 13 2 2 5 4" xfId="2770"/>
    <cellStyle name="SAPBEXaggItem 13 2 2 5 4 2" xfId="28723"/>
    <cellStyle name="SAPBEXaggItem 13 2 2 5 4 2 2" xfId="28724"/>
    <cellStyle name="SAPBEXaggItem 13 2 2 5 4 3" xfId="28725"/>
    <cellStyle name="SAPBEXaggItem 13 2 2 5 5" xfId="28726"/>
    <cellStyle name="SAPBEXaggItem 13 2 2 5 5 2" xfId="28727"/>
    <cellStyle name="SAPBEXaggItem 13 2 2 5 5 3" xfId="28728"/>
    <cellStyle name="SAPBEXaggItem 13 2 2 5 6" xfId="28729"/>
    <cellStyle name="SAPBEXaggItem 13 2 2 5 6 2" xfId="28730"/>
    <cellStyle name="SAPBEXaggItem 13 2 2 5 6 3" xfId="28731"/>
    <cellStyle name="SAPBEXaggItem 13 2 2 5 7" xfId="28732"/>
    <cellStyle name="SAPBEXaggItem 13 2 2 5 7 2" xfId="28733"/>
    <cellStyle name="SAPBEXaggItem 13 2 2 5 7 3" xfId="28734"/>
    <cellStyle name="SAPBEXaggItem 13 2 2 5 8" xfId="28735"/>
    <cellStyle name="SAPBEXaggItem 13 2 2 5 8 2" xfId="28736"/>
    <cellStyle name="SAPBEXaggItem 13 2 2 5 9" xfId="28737"/>
    <cellStyle name="SAPBEXaggItem 13 2 2 6" xfId="2771"/>
    <cellStyle name="SAPBEXaggItem 13 2 2 6 2" xfId="2772"/>
    <cellStyle name="SAPBEXaggItem 13 2 2 6 2 2" xfId="2773"/>
    <cellStyle name="SAPBEXaggItem 13 2 2 6 2 2 2" xfId="28738"/>
    <cellStyle name="SAPBEXaggItem 13 2 2 6 2 2 3" xfId="28739"/>
    <cellStyle name="SAPBEXaggItem 13 2 2 6 2 3" xfId="2774"/>
    <cellStyle name="SAPBEXaggItem 13 2 2 6 2 3 2" xfId="28740"/>
    <cellStyle name="SAPBEXaggItem 13 2 2 6 2 3 3" xfId="28741"/>
    <cellStyle name="SAPBEXaggItem 13 2 2 6 2 4" xfId="28742"/>
    <cellStyle name="SAPBEXaggItem 13 2 2 6 2 5" xfId="28743"/>
    <cellStyle name="SAPBEXaggItem 13 2 2 6 3" xfId="2775"/>
    <cellStyle name="SAPBEXaggItem 13 2 2 6 3 2" xfId="28744"/>
    <cellStyle name="SAPBEXaggItem 13 2 2 6 3 3" xfId="28745"/>
    <cellStyle name="SAPBEXaggItem 13 2 2 6 4" xfId="2776"/>
    <cellStyle name="SAPBEXaggItem 13 2 2 6 4 2" xfId="28746"/>
    <cellStyle name="SAPBEXaggItem 13 2 2 6 4 3" xfId="28747"/>
    <cellStyle name="SAPBEXaggItem 13 2 2 6 5" xfId="28748"/>
    <cellStyle name="SAPBEXaggItem 13 2 2 6 5 2" xfId="28749"/>
    <cellStyle name="SAPBEXaggItem 13 2 2 6 6" xfId="28750"/>
    <cellStyle name="SAPBEXaggItem 13 2 2 6 7" xfId="28751"/>
    <cellStyle name="SAPBEXaggItem 13 2 2 7" xfId="2777"/>
    <cellStyle name="SAPBEXaggItem 13 2 2 7 2" xfId="2778"/>
    <cellStyle name="SAPBEXaggItem 13 2 2 7 2 2" xfId="2779"/>
    <cellStyle name="SAPBEXaggItem 13 2 2 7 2 2 2" xfId="28752"/>
    <cellStyle name="SAPBEXaggItem 13 2 2 7 2 2 3" xfId="28753"/>
    <cellStyle name="SAPBEXaggItem 13 2 2 7 2 3" xfId="2780"/>
    <cellStyle name="SAPBEXaggItem 13 2 2 7 2 3 2" xfId="28754"/>
    <cellStyle name="SAPBEXaggItem 13 2 2 7 2 3 3" xfId="28755"/>
    <cellStyle name="SAPBEXaggItem 13 2 2 7 2 4" xfId="28756"/>
    <cellStyle name="SAPBEXaggItem 13 2 2 7 2 5" xfId="28757"/>
    <cellStyle name="SAPBEXaggItem 13 2 2 7 3" xfId="2781"/>
    <cellStyle name="SAPBEXaggItem 13 2 2 7 3 2" xfId="28758"/>
    <cellStyle name="SAPBEXaggItem 13 2 2 7 3 3" xfId="28759"/>
    <cellStyle name="SAPBEXaggItem 13 2 2 7 4" xfId="2782"/>
    <cellStyle name="SAPBEXaggItem 13 2 2 7 4 2" xfId="28760"/>
    <cellStyle name="SAPBEXaggItem 13 2 2 7 4 3" xfId="28761"/>
    <cellStyle name="SAPBEXaggItem 13 2 2 7 5" xfId="28762"/>
    <cellStyle name="SAPBEXaggItem 13 2 2 7 6" xfId="28763"/>
    <cellStyle name="SAPBEXaggItem 13 2 2 8" xfId="2783"/>
    <cellStyle name="SAPBEXaggItem 13 2 2 8 2" xfId="2784"/>
    <cellStyle name="SAPBEXaggItem 13 2 2 8 2 2" xfId="28764"/>
    <cellStyle name="SAPBEXaggItem 13 2 2 8 2 3" xfId="28765"/>
    <cellStyle name="SAPBEXaggItem 13 2 2 8 3" xfId="2785"/>
    <cellStyle name="SAPBEXaggItem 13 2 2 8 3 2" xfId="28766"/>
    <cellStyle name="SAPBEXaggItem 13 2 2 8 3 3" xfId="28767"/>
    <cellStyle name="SAPBEXaggItem 13 2 2 8 4" xfId="28768"/>
    <cellStyle name="SAPBEXaggItem 13 2 2 8 5" xfId="28769"/>
    <cellStyle name="SAPBEXaggItem 13 2 2 9" xfId="2786"/>
    <cellStyle name="SAPBEXaggItem 13 2 2 9 2" xfId="2787"/>
    <cellStyle name="SAPBEXaggItem 13 2 2 9 2 2" xfId="28770"/>
    <cellStyle name="SAPBEXaggItem 13 2 2 9 2 3" xfId="28771"/>
    <cellStyle name="SAPBEXaggItem 13 2 2 9 3" xfId="2788"/>
    <cellStyle name="SAPBEXaggItem 13 2 2 9 3 2" xfId="28772"/>
    <cellStyle name="SAPBEXaggItem 13 2 2 9 3 3" xfId="28773"/>
    <cellStyle name="SAPBEXaggItem 13 2 2 9 4" xfId="28774"/>
    <cellStyle name="SAPBEXaggItem 13 2 2 9 5" xfId="28775"/>
    <cellStyle name="SAPBEXaggItem 13 2 3" xfId="2789"/>
    <cellStyle name="SAPBEXaggItem 13 2 3 10" xfId="2790"/>
    <cellStyle name="SAPBEXaggItem 13 2 3 10 2" xfId="2791"/>
    <cellStyle name="SAPBEXaggItem 13 2 3 10 2 2" xfId="28776"/>
    <cellStyle name="SAPBEXaggItem 13 2 3 10 2 3" xfId="28777"/>
    <cellStyle name="SAPBEXaggItem 13 2 3 10 3" xfId="2792"/>
    <cellStyle name="SAPBEXaggItem 13 2 3 10 3 2" xfId="28778"/>
    <cellStyle name="SAPBEXaggItem 13 2 3 10 3 3" xfId="28779"/>
    <cellStyle name="SAPBEXaggItem 13 2 3 10 4" xfId="28780"/>
    <cellStyle name="SAPBEXaggItem 13 2 3 10 5" xfId="28781"/>
    <cellStyle name="SAPBEXaggItem 13 2 3 11" xfId="28782"/>
    <cellStyle name="SAPBEXaggItem 13 2 3 11 2" xfId="28783"/>
    <cellStyle name="SAPBEXaggItem 13 2 3 11 3" xfId="28784"/>
    <cellStyle name="SAPBEXaggItem 13 2 3 12" xfId="28785"/>
    <cellStyle name="SAPBEXaggItem 13 2 3 2" xfId="2793"/>
    <cellStyle name="SAPBEXaggItem 13 2 3 2 2" xfId="2794"/>
    <cellStyle name="SAPBEXaggItem 13 2 3 2 2 2" xfId="2795"/>
    <cellStyle name="SAPBEXaggItem 13 2 3 2 2 2 2" xfId="28786"/>
    <cellStyle name="SAPBEXaggItem 13 2 3 2 2 2 2 2" xfId="28787"/>
    <cellStyle name="SAPBEXaggItem 13 2 3 2 2 2 2 2 2" xfId="28788"/>
    <cellStyle name="SAPBEXaggItem 13 2 3 2 2 2 2 3" xfId="28789"/>
    <cellStyle name="SAPBEXaggItem 13 2 3 2 2 2 3" xfId="28790"/>
    <cellStyle name="SAPBEXaggItem 13 2 3 2 2 2 3 2" xfId="28791"/>
    <cellStyle name="SAPBEXaggItem 13 2 3 2 2 2 3 3" xfId="28792"/>
    <cellStyle name="SAPBEXaggItem 13 2 3 2 2 2 4" xfId="28793"/>
    <cellStyle name="SAPBEXaggItem 13 2 3 2 2 2 4 2" xfId="28794"/>
    <cellStyle name="SAPBEXaggItem 13 2 3 2 2 2 4 3" xfId="28795"/>
    <cellStyle name="SAPBEXaggItem 13 2 3 2 2 2 5" xfId="28796"/>
    <cellStyle name="SAPBEXaggItem 13 2 3 2 2 2 5 2" xfId="28797"/>
    <cellStyle name="SAPBEXaggItem 13 2 3 2 2 2 6" xfId="28798"/>
    <cellStyle name="SAPBEXaggItem 13 2 3 2 2 2 7" xfId="28799"/>
    <cellStyle name="SAPBEXaggItem 13 2 3 2 2 2 8" xfId="28800"/>
    <cellStyle name="SAPBEXaggItem 13 2 3 2 2 2 9" xfId="28801"/>
    <cellStyle name="SAPBEXaggItem 13 2 3 2 2 3" xfId="28802"/>
    <cellStyle name="SAPBEXaggItem 13 2 3 2 2 3 2" xfId="28803"/>
    <cellStyle name="SAPBEXaggItem 13 2 3 2 2 3 2 2" xfId="28804"/>
    <cellStyle name="SAPBEXaggItem 13 2 3 2 2 3 3" xfId="28805"/>
    <cellStyle name="SAPBEXaggItem 13 2 3 2 2 4" xfId="28806"/>
    <cellStyle name="SAPBEXaggItem 13 2 3 2 2 4 2" xfId="28807"/>
    <cellStyle name="SAPBEXaggItem 13 2 3 2 2 4 3" xfId="28808"/>
    <cellStyle name="SAPBEXaggItem 13 2 3 2 2 5" xfId="28809"/>
    <cellStyle name="SAPBEXaggItem 13 2 3 2 2 6" xfId="28810"/>
    <cellStyle name="SAPBEXaggItem 13 2 3 2 3" xfId="2796"/>
    <cellStyle name="SAPBEXaggItem 13 2 3 2 3 2" xfId="28811"/>
    <cellStyle name="SAPBEXaggItem 13 2 3 2 3 2 2" xfId="28812"/>
    <cellStyle name="SAPBEXaggItem 13 2 3 2 3 2 2 2" xfId="28813"/>
    <cellStyle name="SAPBEXaggItem 13 2 3 2 3 2 3" xfId="28814"/>
    <cellStyle name="SAPBEXaggItem 13 2 3 2 3 3" xfId="28815"/>
    <cellStyle name="SAPBEXaggItem 13 2 3 2 3 3 2" xfId="28816"/>
    <cellStyle name="SAPBEXaggItem 13 2 3 2 3 3 3" xfId="28817"/>
    <cellStyle name="SAPBEXaggItem 13 2 3 2 3 4" xfId="28818"/>
    <cellStyle name="SAPBEXaggItem 13 2 3 2 3 4 2" xfId="28819"/>
    <cellStyle name="SAPBEXaggItem 13 2 3 2 3 4 3" xfId="28820"/>
    <cellStyle name="SAPBEXaggItem 13 2 3 2 3 5" xfId="28821"/>
    <cellStyle name="SAPBEXaggItem 13 2 3 2 3 5 2" xfId="28822"/>
    <cellStyle name="SAPBEXaggItem 13 2 3 2 3 5 3" xfId="28823"/>
    <cellStyle name="SAPBEXaggItem 13 2 3 2 3 6" xfId="28824"/>
    <cellStyle name="SAPBEXaggItem 13 2 3 2 3 6 2" xfId="28825"/>
    <cellStyle name="SAPBEXaggItem 13 2 3 2 3 7" xfId="28826"/>
    <cellStyle name="SAPBEXaggItem 13 2 3 2 3 8" xfId="28827"/>
    <cellStyle name="SAPBEXaggItem 13 2 3 2 3 9" xfId="28828"/>
    <cellStyle name="SAPBEXaggItem 13 2 3 2 4" xfId="2797"/>
    <cellStyle name="SAPBEXaggItem 13 2 3 2 4 2" xfId="28829"/>
    <cellStyle name="SAPBEXaggItem 13 2 3 2 4 2 2" xfId="28830"/>
    <cellStyle name="SAPBEXaggItem 13 2 3 2 4 3" xfId="28831"/>
    <cellStyle name="SAPBEXaggItem 13 2 3 2 5" xfId="28832"/>
    <cellStyle name="SAPBEXaggItem 13 2 3 2 5 2" xfId="28833"/>
    <cellStyle name="SAPBEXaggItem 13 2 3 2 5 3" xfId="28834"/>
    <cellStyle name="SAPBEXaggItem 13 2 3 2 6" xfId="28835"/>
    <cellStyle name="SAPBEXaggItem 13 2 3 3" xfId="2798"/>
    <cellStyle name="SAPBEXaggItem 13 2 3 3 2" xfId="2799"/>
    <cellStyle name="SAPBEXaggItem 13 2 3 3 2 2" xfId="28836"/>
    <cellStyle name="SAPBEXaggItem 13 2 3 3 2 2 2" xfId="28837"/>
    <cellStyle name="SAPBEXaggItem 13 2 3 3 2 2 2 2" xfId="28838"/>
    <cellStyle name="SAPBEXaggItem 13 2 3 3 2 2 3" xfId="28839"/>
    <cellStyle name="SAPBEXaggItem 13 2 3 3 2 3" xfId="28840"/>
    <cellStyle name="SAPBEXaggItem 13 2 3 3 2 3 2" xfId="28841"/>
    <cellStyle name="SAPBEXaggItem 13 2 3 3 2 3 2 2" xfId="28842"/>
    <cellStyle name="SAPBEXaggItem 13 2 3 3 2 3 3" xfId="28843"/>
    <cellStyle name="SAPBEXaggItem 13 2 3 3 2 4" xfId="28844"/>
    <cellStyle name="SAPBEXaggItem 13 2 3 3 2 4 2" xfId="28845"/>
    <cellStyle name="SAPBEXaggItem 13 2 3 3 2 4 3" xfId="28846"/>
    <cellStyle name="SAPBEXaggItem 13 2 3 3 2 5" xfId="28847"/>
    <cellStyle name="SAPBEXaggItem 13 2 3 3 2 5 2" xfId="28848"/>
    <cellStyle name="SAPBEXaggItem 13 2 3 3 2 6" xfId="28849"/>
    <cellStyle name="SAPBEXaggItem 13 2 3 3 2 7" xfId="28850"/>
    <cellStyle name="SAPBEXaggItem 13 2 3 3 2 8" xfId="28851"/>
    <cellStyle name="SAPBEXaggItem 13 2 3 3 2 9" xfId="28852"/>
    <cellStyle name="SAPBEXaggItem 13 2 3 3 3" xfId="2800"/>
    <cellStyle name="SAPBEXaggItem 13 2 3 3 3 2" xfId="28853"/>
    <cellStyle name="SAPBEXaggItem 13 2 3 3 3 2 2" xfId="28854"/>
    <cellStyle name="SAPBEXaggItem 13 2 3 3 3 3" xfId="28855"/>
    <cellStyle name="SAPBEXaggItem 13 2 3 3 4" xfId="2801"/>
    <cellStyle name="SAPBEXaggItem 13 2 3 3 4 2" xfId="28856"/>
    <cellStyle name="SAPBEXaggItem 13 2 3 3 4 3" xfId="28857"/>
    <cellStyle name="SAPBEXaggItem 13 2 3 3 5" xfId="28858"/>
    <cellStyle name="SAPBEXaggItem 13 2 3 3 6" xfId="28859"/>
    <cellStyle name="SAPBEXaggItem 13 2 3 4" xfId="2802"/>
    <cellStyle name="SAPBEXaggItem 13 2 3 4 10" xfId="28860"/>
    <cellStyle name="SAPBEXaggItem 13 2 3 4 11" xfId="28861"/>
    <cellStyle name="SAPBEXaggItem 13 2 3 4 2" xfId="2803"/>
    <cellStyle name="SAPBEXaggItem 13 2 3 4 2 10" xfId="28862"/>
    <cellStyle name="SAPBEXaggItem 13 2 3 4 2 2" xfId="2804"/>
    <cellStyle name="SAPBEXaggItem 13 2 3 4 2 2 2" xfId="28863"/>
    <cellStyle name="SAPBEXaggItem 13 2 3 4 2 2 2 2" xfId="28864"/>
    <cellStyle name="SAPBEXaggItem 13 2 3 4 2 2 3" xfId="28865"/>
    <cellStyle name="SAPBEXaggItem 13 2 3 4 2 3" xfId="28866"/>
    <cellStyle name="SAPBEXaggItem 13 2 3 4 2 3 2" xfId="28867"/>
    <cellStyle name="SAPBEXaggItem 13 2 3 4 2 3 2 2" xfId="28868"/>
    <cellStyle name="SAPBEXaggItem 13 2 3 4 2 3 3" xfId="28869"/>
    <cellStyle name="SAPBEXaggItem 13 2 3 4 2 4" xfId="28870"/>
    <cellStyle name="SAPBEXaggItem 13 2 3 4 2 4 2" xfId="28871"/>
    <cellStyle name="SAPBEXaggItem 13 2 3 4 2 4 3" xfId="28872"/>
    <cellStyle name="SAPBEXaggItem 13 2 3 4 2 5" xfId="28873"/>
    <cellStyle name="SAPBEXaggItem 13 2 3 4 2 5 2" xfId="28874"/>
    <cellStyle name="SAPBEXaggItem 13 2 3 4 2 5 3" xfId="28875"/>
    <cellStyle name="SAPBEXaggItem 13 2 3 4 2 6" xfId="28876"/>
    <cellStyle name="SAPBEXaggItem 13 2 3 4 2 6 2" xfId="28877"/>
    <cellStyle name="SAPBEXaggItem 13 2 3 4 2 7" xfId="28878"/>
    <cellStyle name="SAPBEXaggItem 13 2 3 4 2 8" xfId="28879"/>
    <cellStyle name="SAPBEXaggItem 13 2 3 4 2 9" xfId="28880"/>
    <cellStyle name="SAPBEXaggItem 13 2 3 4 3" xfId="2805"/>
    <cellStyle name="SAPBEXaggItem 13 2 3 4 3 2" xfId="28881"/>
    <cellStyle name="SAPBEXaggItem 13 2 3 4 3 2 2" xfId="28882"/>
    <cellStyle name="SAPBEXaggItem 13 2 3 4 3 3" xfId="28883"/>
    <cellStyle name="SAPBEXaggItem 13 2 3 4 4" xfId="28884"/>
    <cellStyle name="SAPBEXaggItem 13 2 3 4 4 2" xfId="28885"/>
    <cellStyle name="SAPBEXaggItem 13 2 3 4 4 2 2" xfId="28886"/>
    <cellStyle name="SAPBEXaggItem 13 2 3 4 4 3" xfId="28887"/>
    <cellStyle name="SAPBEXaggItem 13 2 3 4 5" xfId="28888"/>
    <cellStyle name="SAPBEXaggItem 13 2 3 4 5 2" xfId="28889"/>
    <cellStyle name="SAPBEXaggItem 13 2 3 4 5 3" xfId="28890"/>
    <cellStyle name="SAPBEXaggItem 13 2 3 4 6" xfId="28891"/>
    <cellStyle name="SAPBEXaggItem 13 2 3 4 6 2" xfId="28892"/>
    <cellStyle name="SAPBEXaggItem 13 2 3 4 6 3" xfId="28893"/>
    <cellStyle name="SAPBEXaggItem 13 2 3 4 7" xfId="28894"/>
    <cellStyle name="SAPBEXaggItem 13 2 3 4 7 2" xfId="28895"/>
    <cellStyle name="SAPBEXaggItem 13 2 3 4 8" xfId="28896"/>
    <cellStyle name="SAPBEXaggItem 13 2 3 4 9" xfId="28897"/>
    <cellStyle name="SAPBEXaggItem 13 2 3 5" xfId="2806"/>
    <cellStyle name="SAPBEXaggItem 13 2 3 5 10" xfId="28898"/>
    <cellStyle name="SAPBEXaggItem 13 2 3 5 11" xfId="28899"/>
    <cellStyle name="SAPBEXaggItem 13 2 3 5 2" xfId="2807"/>
    <cellStyle name="SAPBEXaggItem 13 2 3 5 2 10" xfId="28900"/>
    <cellStyle name="SAPBEXaggItem 13 2 3 5 2 2" xfId="2808"/>
    <cellStyle name="SAPBEXaggItem 13 2 3 5 2 2 2" xfId="28901"/>
    <cellStyle name="SAPBEXaggItem 13 2 3 5 2 2 2 2" xfId="28902"/>
    <cellStyle name="SAPBEXaggItem 13 2 3 5 2 2 3" xfId="28903"/>
    <cellStyle name="SAPBEXaggItem 13 2 3 5 2 3" xfId="2809"/>
    <cellStyle name="SAPBEXaggItem 13 2 3 5 2 3 2" xfId="28904"/>
    <cellStyle name="SAPBEXaggItem 13 2 3 5 2 3 2 2" xfId="28905"/>
    <cellStyle name="SAPBEXaggItem 13 2 3 5 2 3 3" xfId="28906"/>
    <cellStyle name="SAPBEXaggItem 13 2 3 5 2 4" xfId="28907"/>
    <cellStyle name="SAPBEXaggItem 13 2 3 5 2 4 2" xfId="28908"/>
    <cellStyle name="SAPBEXaggItem 13 2 3 5 2 4 3" xfId="28909"/>
    <cellStyle name="SAPBEXaggItem 13 2 3 5 2 5" xfId="28910"/>
    <cellStyle name="SAPBEXaggItem 13 2 3 5 2 5 2" xfId="28911"/>
    <cellStyle name="SAPBEXaggItem 13 2 3 5 2 5 3" xfId="28912"/>
    <cellStyle name="SAPBEXaggItem 13 2 3 5 2 6" xfId="28913"/>
    <cellStyle name="SAPBEXaggItem 13 2 3 5 2 6 2" xfId="28914"/>
    <cellStyle name="SAPBEXaggItem 13 2 3 5 2 6 3" xfId="28915"/>
    <cellStyle name="SAPBEXaggItem 13 2 3 5 2 7" xfId="28916"/>
    <cellStyle name="SAPBEXaggItem 13 2 3 5 2 7 2" xfId="28917"/>
    <cellStyle name="SAPBEXaggItem 13 2 3 5 2 8" xfId="28918"/>
    <cellStyle name="SAPBEXaggItem 13 2 3 5 2 9" xfId="28919"/>
    <cellStyle name="SAPBEXaggItem 13 2 3 5 3" xfId="2810"/>
    <cellStyle name="SAPBEXaggItem 13 2 3 5 3 2" xfId="28920"/>
    <cellStyle name="SAPBEXaggItem 13 2 3 5 3 2 2" xfId="28921"/>
    <cellStyle name="SAPBEXaggItem 13 2 3 5 3 3" xfId="28922"/>
    <cellStyle name="SAPBEXaggItem 13 2 3 5 4" xfId="2811"/>
    <cellStyle name="SAPBEXaggItem 13 2 3 5 4 2" xfId="28923"/>
    <cellStyle name="SAPBEXaggItem 13 2 3 5 4 2 2" xfId="28924"/>
    <cellStyle name="SAPBEXaggItem 13 2 3 5 4 3" xfId="28925"/>
    <cellStyle name="SAPBEXaggItem 13 2 3 5 5" xfId="28926"/>
    <cellStyle name="SAPBEXaggItem 13 2 3 5 5 2" xfId="28927"/>
    <cellStyle name="SAPBEXaggItem 13 2 3 5 5 3" xfId="28928"/>
    <cellStyle name="SAPBEXaggItem 13 2 3 5 6" xfId="28929"/>
    <cellStyle name="SAPBEXaggItem 13 2 3 5 6 2" xfId="28930"/>
    <cellStyle name="SAPBEXaggItem 13 2 3 5 6 3" xfId="28931"/>
    <cellStyle name="SAPBEXaggItem 13 2 3 5 7" xfId="28932"/>
    <cellStyle name="SAPBEXaggItem 13 2 3 5 7 2" xfId="28933"/>
    <cellStyle name="SAPBEXaggItem 13 2 3 5 7 3" xfId="28934"/>
    <cellStyle name="SAPBEXaggItem 13 2 3 5 8" xfId="28935"/>
    <cellStyle name="SAPBEXaggItem 13 2 3 5 8 2" xfId="28936"/>
    <cellStyle name="SAPBEXaggItem 13 2 3 5 9" xfId="28937"/>
    <cellStyle name="SAPBEXaggItem 13 2 3 6" xfId="2812"/>
    <cellStyle name="SAPBEXaggItem 13 2 3 6 2" xfId="2813"/>
    <cellStyle name="SAPBEXaggItem 13 2 3 6 2 2" xfId="2814"/>
    <cellStyle name="SAPBEXaggItem 13 2 3 6 2 2 2" xfId="28938"/>
    <cellStyle name="SAPBEXaggItem 13 2 3 6 2 2 3" xfId="28939"/>
    <cellStyle name="SAPBEXaggItem 13 2 3 6 2 3" xfId="2815"/>
    <cellStyle name="SAPBEXaggItem 13 2 3 6 2 3 2" xfId="28940"/>
    <cellStyle name="SAPBEXaggItem 13 2 3 6 2 3 3" xfId="28941"/>
    <cellStyle name="SAPBEXaggItem 13 2 3 6 2 4" xfId="28942"/>
    <cellStyle name="SAPBEXaggItem 13 2 3 6 2 5" xfId="28943"/>
    <cellStyle name="SAPBEXaggItem 13 2 3 6 3" xfId="2816"/>
    <cellStyle name="SAPBEXaggItem 13 2 3 6 3 2" xfId="28944"/>
    <cellStyle name="SAPBEXaggItem 13 2 3 6 3 3" xfId="28945"/>
    <cellStyle name="SAPBEXaggItem 13 2 3 6 4" xfId="2817"/>
    <cellStyle name="SAPBEXaggItem 13 2 3 6 4 2" xfId="28946"/>
    <cellStyle name="SAPBEXaggItem 13 2 3 6 4 3" xfId="28947"/>
    <cellStyle name="SAPBEXaggItem 13 2 3 6 5" xfId="28948"/>
    <cellStyle name="SAPBEXaggItem 13 2 3 6 5 2" xfId="28949"/>
    <cellStyle name="SAPBEXaggItem 13 2 3 6 6" xfId="28950"/>
    <cellStyle name="SAPBEXaggItem 13 2 3 6 7" xfId="28951"/>
    <cellStyle name="SAPBEXaggItem 13 2 3 7" xfId="2818"/>
    <cellStyle name="SAPBEXaggItem 13 2 3 7 2" xfId="2819"/>
    <cellStyle name="SAPBEXaggItem 13 2 3 7 2 2" xfId="2820"/>
    <cellStyle name="SAPBEXaggItem 13 2 3 7 2 2 2" xfId="28952"/>
    <cellStyle name="SAPBEXaggItem 13 2 3 7 2 2 3" xfId="28953"/>
    <cellStyle name="SAPBEXaggItem 13 2 3 7 2 3" xfId="2821"/>
    <cellStyle name="SAPBEXaggItem 13 2 3 7 2 3 2" xfId="28954"/>
    <cellStyle name="SAPBEXaggItem 13 2 3 7 2 3 3" xfId="28955"/>
    <cellStyle name="SAPBEXaggItem 13 2 3 7 2 4" xfId="28956"/>
    <cellStyle name="SAPBEXaggItem 13 2 3 7 2 5" xfId="28957"/>
    <cellStyle name="SAPBEXaggItem 13 2 3 7 3" xfId="2822"/>
    <cellStyle name="SAPBEXaggItem 13 2 3 7 3 2" xfId="28958"/>
    <cellStyle name="SAPBEXaggItem 13 2 3 7 3 3" xfId="28959"/>
    <cellStyle name="SAPBEXaggItem 13 2 3 7 4" xfId="2823"/>
    <cellStyle name="SAPBEXaggItem 13 2 3 7 4 2" xfId="28960"/>
    <cellStyle name="SAPBEXaggItem 13 2 3 7 4 3" xfId="28961"/>
    <cellStyle name="SAPBEXaggItem 13 2 3 7 5" xfId="28962"/>
    <cellStyle name="SAPBEXaggItem 13 2 3 7 6" xfId="28963"/>
    <cellStyle name="SAPBEXaggItem 13 2 3 8" xfId="2824"/>
    <cellStyle name="SAPBEXaggItem 13 2 3 8 2" xfId="2825"/>
    <cellStyle name="SAPBEXaggItem 13 2 3 8 2 2" xfId="28964"/>
    <cellStyle name="SAPBEXaggItem 13 2 3 8 2 3" xfId="28965"/>
    <cellStyle name="SAPBEXaggItem 13 2 3 8 3" xfId="2826"/>
    <cellStyle name="SAPBEXaggItem 13 2 3 8 3 2" xfId="28966"/>
    <cellStyle name="SAPBEXaggItem 13 2 3 8 3 3" xfId="28967"/>
    <cellStyle name="SAPBEXaggItem 13 2 3 8 4" xfId="28968"/>
    <cellStyle name="SAPBEXaggItem 13 2 3 8 5" xfId="28969"/>
    <cellStyle name="SAPBEXaggItem 13 2 3 9" xfId="2827"/>
    <cellStyle name="SAPBEXaggItem 13 2 3 9 2" xfId="2828"/>
    <cellStyle name="SAPBEXaggItem 13 2 3 9 2 2" xfId="28970"/>
    <cellStyle name="SAPBEXaggItem 13 2 3 9 2 3" xfId="28971"/>
    <cellStyle name="SAPBEXaggItem 13 2 3 9 3" xfId="2829"/>
    <cellStyle name="SAPBEXaggItem 13 2 3 9 3 2" xfId="28972"/>
    <cellStyle name="SAPBEXaggItem 13 2 3 9 3 3" xfId="28973"/>
    <cellStyle name="SAPBEXaggItem 13 2 3 9 4" xfId="28974"/>
    <cellStyle name="SAPBEXaggItem 13 2 3 9 5" xfId="28975"/>
    <cellStyle name="SAPBEXaggItem 13 2 4" xfId="2830"/>
    <cellStyle name="SAPBEXaggItem 13 2 4 2" xfId="2831"/>
    <cellStyle name="SAPBEXaggItem 13 2 4 2 2" xfId="2832"/>
    <cellStyle name="SAPBEXaggItem 13 2 4 2 2 2" xfId="28976"/>
    <cellStyle name="SAPBEXaggItem 13 2 4 2 2 2 2" xfId="28977"/>
    <cellStyle name="SAPBEXaggItem 13 2 4 2 2 2 2 2" xfId="28978"/>
    <cellStyle name="SAPBEXaggItem 13 2 4 2 2 2 3" xfId="28979"/>
    <cellStyle name="SAPBEXaggItem 13 2 4 2 2 3" xfId="28980"/>
    <cellStyle name="SAPBEXaggItem 13 2 4 2 2 3 2" xfId="28981"/>
    <cellStyle name="SAPBEXaggItem 13 2 4 2 2 3 3" xfId="28982"/>
    <cellStyle name="SAPBEXaggItem 13 2 4 2 2 4" xfId="28983"/>
    <cellStyle name="SAPBEXaggItem 13 2 4 2 2 4 2" xfId="28984"/>
    <cellStyle name="SAPBEXaggItem 13 2 4 2 2 4 3" xfId="28985"/>
    <cellStyle name="SAPBEXaggItem 13 2 4 2 2 5" xfId="28986"/>
    <cellStyle name="SAPBEXaggItem 13 2 4 2 2 5 2" xfId="28987"/>
    <cellStyle name="SAPBEXaggItem 13 2 4 2 2 6" xfId="28988"/>
    <cellStyle name="SAPBEXaggItem 13 2 4 2 2 7" xfId="28989"/>
    <cellStyle name="SAPBEXaggItem 13 2 4 2 2 8" xfId="28990"/>
    <cellStyle name="SAPBEXaggItem 13 2 4 2 2 9" xfId="28991"/>
    <cellStyle name="SAPBEXaggItem 13 2 4 2 3" xfId="28992"/>
    <cellStyle name="SAPBEXaggItem 13 2 4 2 3 2" xfId="28993"/>
    <cellStyle name="SAPBEXaggItem 13 2 4 2 3 2 2" xfId="28994"/>
    <cellStyle name="SAPBEXaggItem 13 2 4 2 3 3" xfId="28995"/>
    <cellStyle name="SAPBEXaggItem 13 2 4 2 4" xfId="28996"/>
    <cellStyle name="SAPBEXaggItem 13 2 4 2 4 2" xfId="28997"/>
    <cellStyle name="SAPBEXaggItem 13 2 4 2 4 3" xfId="28998"/>
    <cellStyle name="SAPBEXaggItem 13 2 4 2 5" xfId="28999"/>
    <cellStyle name="SAPBEXaggItem 13 2 4 2 6" xfId="29000"/>
    <cellStyle name="SAPBEXaggItem 13 2 4 3" xfId="2833"/>
    <cellStyle name="SAPBEXaggItem 13 2 4 3 2" xfId="29001"/>
    <cellStyle name="SAPBEXaggItem 13 2 4 3 2 2" xfId="29002"/>
    <cellStyle name="SAPBEXaggItem 13 2 4 3 2 2 2" xfId="29003"/>
    <cellStyle name="SAPBEXaggItem 13 2 4 3 2 3" xfId="29004"/>
    <cellStyle name="SAPBEXaggItem 13 2 4 3 3" xfId="29005"/>
    <cellStyle name="SAPBEXaggItem 13 2 4 3 3 2" xfId="29006"/>
    <cellStyle name="SAPBEXaggItem 13 2 4 3 3 3" xfId="29007"/>
    <cellStyle name="SAPBEXaggItem 13 2 4 3 4" xfId="29008"/>
    <cellStyle name="SAPBEXaggItem 13 2 4 3 4 2" xfId="29009"/>
    <cellStyle name="SAPBEXaggItem 13 2 4 3 4 3" xfId="29010"/>
    <cellStyle name="SAPBEXaggItem 13 2 4 3 5" xfId="29011"/>
    <cellStyle name="SAPBEXaggItem 13 2 4 3 5 2" xfId="29012"/>
    <cellStyle name="SAPBEXaggItem 13 2 4 3 5 3" xfId="29013"/>
    <cellStyle name="SAPBEXaggItem 13 2 4 3 6" xfId="29014"/>
    <cellStyle name="SAPBEXaggItem 13 2 4 3 6 2" xfId="29015"/>
    <cellStyle name="SAPBEXaggItem 13 2 4 3 7" xfId="29016"/>
    <cellStyle name="SAPBEXaggItem 13 2 4 3 8" xfId="29017"/>
    <cellStyle name="SAPBEXaggItem 13 2 4 3 9" xfId="29018"/>
    <cellStyle name="SAPBEXaggItem 13 2 4 4" xfId="2834"/>
    <cellStyle name="SAPBEXaggItem 13 2 4 4 2" xfId="29019"/>
    <cellStyle name="SAPBEXaggItem 13 2 4 4 2 2" xfId="29020"/>
    <cellStyle name="SAPBEXaggItem 13 2 4 4 3" xfId="29021"/>
    <cellStyle name="SAPBEXaggItem 13 2 4 5" xfId="29022"/>
    <cellStyle name="SAPBEXaggItem 13 2 4 5 2" xfId="29023"/>
    <cellStyle name="SAPBEXaggItem 13 2 4 5 3" xfId="29024"/>
    <cellStyle name="SAPBEXaggItem 13 2 4 6" xfId="29025"/>
    <cellStyle name="SAPBEXaggItem 13 2 5" xfId="2835"/>
    <cellStyle name="SAPBEXaggItem 13 2 5 2" xfId="2836"/>
    <cellStyle name="SAPBEXaggItem 13 2 5 2 2" xfId="29026"/>
    <cellStyle name="SAPBEXaggItem 13 2 5 2 2 2" xfId="29027"/>
    <cellStyle name="SAPBEXaggItem 13 2 5 2 2 2 2" xfId="29028"/>
    <cellStyle name="SAPBEXaggItem 13 2 5 2 2 3" xfId="29029"/>
    <cellStyle name="SAPBEXaggItem 13 2 5 2 3" xfId="29030"/>
    <cellStyle name="SAPBEXaggItem 13 2 5 2 3 2" xfId="29031"/>
    <cellStyle name="SAPBEXaggItem 13 2 5 2 3 2 2" xfId="29032"/>
    <cellStyle name="SAPBEXaggItem 13 2 5 2 3 3" xfId="29033"/>
    <cellStyle name="SAPBEXaggItem 13 2 5 2 4" xfId="29034"/>
    <cellStyle name="SAPBEXaggItem 13 2 5 2 4 2" xfId="29035"/>
    <cellStyle name="SAPBEXaggItem 13 2 5 2 4 3" xfId="29036"/>
    <cellStyle name="SAPBEXaggItem 13 2 5 2 5" xfId="29037"/>
    <cellStyle name="SAPBEXaggItem 13 2 5 2 5 2" xfId="29038"/>
    <cellStyle name="SAPBEXaggItem 13 2 5 2 6" xfId="29039"/>
    <cellStyle name="SAPBEXaggItem 13 2 5 2 7" xfId="29040"/>
    <cellStyle name="SAPBEXaggItem 13 2 5 2 8" xfId="29041"/>
    <cellStyle name="SAPBEXaggItem 13 2 5 2 9" xfId="29042"/>
    <cellStyle name="SAPBEXaggItem 13 2 5 3" xfId="2837"/>
    <cellStyle name="SAPBEXaggItem 13 2 5 3 2" xfId="29043"/>
    <cellStyle name="SAPBEXaggItem 13 2 5 3 2 2" xfId="29044"/>
    <cellStyle name="SAPBEXaggItem 13 2 5 3 3" xfId="29045"/>
    <cellStyle name="SAPBEXaggItem 13 2 5 4" xfId="2838"/>
    <cellStyle name="SAPBEXaggItem 13 2 5 4 2" xfId="29046"/>
    <cellStyle name="SAPBEXaggItem 13 2 5 4 3" xfId="29047"/>
    <cellStyle name="SAPBEXaggItem 13 2 5 5" xfId="29048"/>
    <cellStyle name="SAPBEXaggItem 13 2 5 6" xfId="29049"/>
    <cellStyle name="SAPBEXaggItem 13 2 6" xfId="2839"/>
    <cellStyle name="SAPBEXaggItem 13 2 6 10" xfId="29050"/>
    <cellStyle name="SAPBEXaggItem 13 2 6 11" xfId="29051"/>
    <cellStyle name="SAPBEXaggItem 13 2 6 2" xfId="2840"/>
    <cellStyle name="SAPBEXaggItem 13 2 6 2 10" xfId="29052"/>
    <cellStyle name="SAPBEXaggItem 13 2 6 2 2" xfId="2841"/>
    <cellStyle name="SAPBEXaggItem 13 2 6 2 2 2" xfId="29053"/>
    <cellStyle name="SAPBEXaggItem 13 2 6 2 2 2 2" xfId="29054"/>
    <cellStyle name="SAPBEXaggItem 13 2 6 2 2 3" xfId="29055"/>
    <cellStyle name="SAPBEXaggItem 13 2 6 2 3" xfId="29056"/>
    <cellStyle name="SAPBEXaggItem 13 2 6 2 3 2" xfId="29057"/>
    <cellStyle name="SAPBEXaggItem 13 2 6 2 3 2 2" xfId="29058"/>
    <cellStyle name="SAPBEXaggItem 13 2 6 2 3 3" xfId="29059"/>
    <cellStyle name="SAPBEXaggItem 13 2 6 2 4" xfId="29060"/>
    <cellStyle name="SAPBEXaggItem 13 2 6 2 4 2" xfId="29061"/>
    <cellStyle name="SAPBEXaggItem 13 2 6 2 4 3" xfId="29062"/>
    <cellStyle name="SAPBEXaggItem 13 2 6 2 5" xfId="29063"/>
    <cellStyle name="SAPBEXaggItem 13 2 6 2 5 2" xfId="29064"/>
    <cellStyle name="SAPBEXaggItem 13 2 6 2 5 3" xfId="29065"/>
    <cellStyle name="SAPBEXaggItem 13 2 6 2 6" xfId="29066"/>
    <cellStyle name="SAPBEXaggItem 13 2 6 2 6 2" xfId="29067"/>
    <cellStyle name="SAPBEXaggItem 13 2 6 2 7" xfId="29068"/>
    <cellStyle name="SAPBEXaggItem 13 2 6 2 8" xfId="29069"/>
    <cellStyle name="SAPBEXaggItem 13 2 6 2 9" xfId="29070"/>
    <cellStyle name="SAPBEXaggItem 13 2 6 3" xfId="2842"/>
    <cellStyle name="SAPBEXaggItem 13 2 6 3 2" xfId="29071"/>
    <cellStyle name="SAPBEXaggItem 13 2 6 3 2 2" xfId="29072"/>
    <cellStyle name="SAPBEXaggItem 13 2 6 3 3" xfId="29073"/>
    <cellStyle name="SAPBEXaggItem 13 2 6 4" xfId="29074"/>
    <cellStyle name="SAPBEXaggItem 13 2 6 4 2" xfId="29075"/>
    <cellStyle name="SAPBEXaggItem 13 2 6 4 2 2" xfId="29076"/>
    <cellStyle name="SAPBEXaggItem 13 2 6 4 3" xfId="29077"/>
    <cellStyle name="SAPBEXaggItem 13 2 6 5" xfId="29078"/>
    <cellStyle name="SAPBEXaggItem 13 2 6 5 2" xfId="29079"/>
    <cellStyle name="SAPBEXaggItem 13 2 6 5 3" xfId="29080"/>
    <cellStyle name="SAPBEXaggItem 13 2 6 6" xfId="29081"/>
    <cellStyle name="SAPBEXaggItem 13 2 6 6 2" xfId="29082"/>
    <cellStyle name="SAPBEXaggItem 13 2 6 6 3" xfId="29083"/>
    <cellStyle name="SAPBEXaggItem 13 2 6 7" xfId="29084"/>
    <cellStyle name="SAPBEXaggItem 13 2 6 7 2" xfId="29085"/>
    <cellStyle name="SAPBEXaggItem 13 2 6 8" xfId="29086"/>
    <cellStyle name="SAPBEXaggItem 13 2 6 9" xfId="29087"/>
    <cellStyle name="SAPBEXaggItem 13 2 7" xfId="2843"/>
    <cellStyle name="SAPBEXaggItem 13 2 7 10" xfId="29088"/>
    <cellStyle name="SAPBEXaggItem 13 2 7 11" xfId="29089"/>
    <cellStyle name="SAPBEXaggItem 13 2 7 2" xfId="2844"/>
    <cellStyle name="SAPBEXaggItem 13 2 7 2 10" xfId="29090"/>
    <cellStyle name="SAPBEXaggItem 13 2 7 2 2" xfId="2845"/>
    <cellStyle name="SAPBEXaggItem 13 2 7 2 2 2" xfId="29091"/>
    <cellStyle name="SAPBEXaggItem 13 2 7 2 2 2 2" xfId="29092"/>
    <cellStyle name="SAPBEXaggItem 13 2 7 2 2 3" xfId="29093"/>
    <cellStyle name="SAPBEXaggItem 13 2 7 2 3" xfId="2846"/>
    <cellStyle name="SAPBEXaggItem 13 2 7 2 3 2" xfId="29094"/>
    <cellStyle name="SAPBEXaggItem 13 2 7 2 3 2 2" xfId="29095"/>
    <cellStyle name="SAPBEXaggItem 13 2 7 2 3 3" xfId="29096"/>
    <cellStyle name="SAPBEXaggItem 13 2 7 2 4" xfId="29097"/>
    <cellStyle name="SAPBEXaggItem 13 2 7 2 4 2" xfId="29098"/>
    <cellStyle name="SAPBEXaggItem 13 2 7 2 4 3" xfId="29099"/>
    <cellStyle name="SAPBEXaggItem 13 2 7 2 5" xfId="29100"/>
    <cellStyle name="SAPBEXaggItem 13 2 7 2 5 2" xfId="29101"/>
    <cellStyle name="SAPBEXaggItem 13 2 7 2 5 3" xfId="29102"/>
    <cellStyle name="SAPBEXaggItem 13 2 7 2 6" xfId="29103"/>
    <cellStyle name="SAPBEXaggItem 13 2 7 2 6 2" xfId="29104"/>
    <cellStyle name="SAPBEXaggItem 13 2 7 2 6 3" xfId="29105"/>
    <cellStyle name="SAPBEXaggItem 13 2 7 2 7" xfId="29106"/>
    <cellStyle name="SAPBEXaggItem 13 2 7 2 7 2" xfId="29107"/>
    <cellStyle name="SAPBEXaggItem 13 2 7 2 8" xfId="29108"/>
    <cellStyle name="SAPBEXaggItem 13 2 7 2 9" xfId="29109"/>
    <cellStyle name="SAPBEXaggItem 13 2 7 3" xfId="2847"/>
    <cellStyle name="SAPBEXaggItem 13 2 7 3 2" xfId="29110"/>
    <cellStyle name="SAPBEXaggItem 13 2 7 3 2 2" xfId="29111"/>
    <cellStyle name="SAPBEXaggItem 13 2 7 3 3" xfId="29112"/>
    <cellStyle name="SAPBEXaggItem 13 2 7 4" xfId="2848"/>
    <cellStyle name="SAPBEXaggItem 13 2 7 4 2" xfId="29113"/>
    <cellStyle name="SAPBEXaggItem 13 2 7 4 2 2" xfId="29114"/>
    <cellStyle name="SAPBEXaggItem 13 2 7 4 3" xfId="29115"/>
    <cellStyle name="SAPBEXaggItem 13 2 7 5" xfId="29116"/>
    <cellStyle name="SAPBEXaggItem 13 2 7 5 2" xfId="29117"/>
    <cellStyle name="SAPBEXaggItem 13 2 7 5 3" xfId="29118"/>
    <cellStyle name="SAPBEXaggItem 13 2 7 6" xfId="29119"/>
    <cellStyle name="SAPBEXaggItem 13 2 7 6 2" xfId="29120"/>
    <cellStyle name="SAPBEXaggItem 13 2 7 6 3" xfId="29121"/>
    <cellStyle name="SAPBEXaggItem 13 2 7 7" xfId="29122"/>
    <cellStyle name="SAPBEXaggItem 13 2 7 7 2" xfId="29123"/>
    <cellStyle name="SAPBEXaggItem 13 2 7 7 3" xfId="29124"/>
    <cellStyle name="SAPBEXaggItem 13 2 7 8" xfId="29125"/>
    <cellStyle name="SAPBEXaggItem 13 2 7 8 2" xfId="29126"/>
    <cellStyle name="SAPBEXaggItem 13 2 7 9" xfId="29127"/>
    <cellStyle name="SAPBEXaggItem 13 2 8" xfId="2849"/>
    <cellStyle name="SAPBEXaggItem 13 2 8 2" xfId="2850"/>
    <cellStyle name="SAPBEXaggItem 13 2 8 2 2" xfId="2851"/>
    <cellStyle name="SAPBEXaggItem 13 2 8 2 2 2" xfId="29128"/>
    <cellStyle name="SAPBEXaggItem 13 2 8 2 2 3" xfId="29129"/>
    <cellStyle name="SAPBEXaggItem 13 2 8 2 3" xfId="2852"/>
    <cellStyle name="SAPBEXaggItem 13 2 8 2 3 2" xfId="29130"/>
    <cellStyle name="SAPBEXaggItem 13 2 8 2 3 3" xfId="29131"/>
    <cellStyle name="SAPBEXaggItem 13 2 8 2 4" xfId="29132"/>
    <cellStyle name="SAPBEXaggItem 13 2 8 2 5" xfId="29133"/>
    <cellStyle name="SAPBEXaggItem 13 2 8 3" xfId="2853"/>
    <cellStyle name="SAPBEXaggItem 13 2 8 3 2" xfId="29134"/>
    <cellStyle name="SAPBEXaggItem 13 2 8 3 3" xfId="29135"/>
    <cellStyle name="SAPBEXaggItem 13 2 8 4" xfId="2854"/>
    <cellStyle name="SAPBEXaggItem 13 2 8 4 2" xfId="29136"/>
    <cellStyle name="SAPBEXaggItem 13 2 8 4 3" xfId="29137"/>
    <cellStyle name="SAPBEXaggItem 13 2 8 5" xfId="29138"/>
    <cellStyle name="SAPBEXaggItem 13 2 8 5 2" xfId="29139"/>
    <cellStyle name="SAPBEXaggItem 13 2 8 6" xfId="29140"/>
    <cellStyle name="SAPBEXaggItem 13 2 8 7" xfId="29141"/>
    <cellStyle name="SAPBEXaggItem 13 2 9" xfId="2855"/>
    <cellStyle name="SAPBEXaggItem 13 2 9 2" xfId="2856"/>
    <cellStyle name="SAPBEXaggItem 13 2 9 2 2" xfId="2857"/>
    <cellStyle name="SAPBEXaggItem 13 2 9 2 2 2" xfId="29142"/>
    <cellStyle name="SAPBEXaggItem 13 2 9 2 2 3" xfId="29143"/>
    <cellStyle name="SAPBEXaggItem 13 2 9 2 3" xfId="2858"/>
    <cellStyle name="SAPBEXaggItem 13 2 9 2 3 2" xfId="29144"/>
    <cellStyle name="SAPBEXaggItem 13 2 9 2 3 3" xfId="29145"/>
    <cellStyle name="SAPBEXaggItem 13 2 9 2 4" xfId="29146"/>
    <cellStyle name="SAPBEXaggItem 13 2 9 2 5" xfId="29147"/>
    <cellStyle name="SAPBEXaggItem 13 2 9 3" xfId="2859"/>
    <cellStyle name="SAPBEXaggItem 13 2 9 3 2" xfId="29148"/>
    <cellStyle name="SAPBEXaggItem 13 2 9 3 3" xfId="29149"/>
    <cellStyle name="SAPBEXaggItem 13 2 9 4" xfId="2860"/>
    <cellStyle name="SAPBEXaggItem 13 2 9 4 2" xfId="29150"/>
    <cellStyle name="SAPBEXaggItem 13 2 9 4 3" xfId="29151"/>
    <cellStyle name="SAPBEXaggItem 13 2 9 5" xfId="29152"/>
    <cellStyle name="SAPBEXaggItem 13 2 9 6" xfId="29153"/>
    <cellStyle name="SAPBEXaggItem 13 3" xfId="29154"/>
    <cellStyle name="SAPBEXaggItem 13 3 2" xfId="29155"/>
    <cellStyle name="SAPBEXaggItem 13 3 3" xfId="29156"/>
    <cellStyle name="SAPBEXaggItem 13 4" xfId="29157"/>
    <cellStyle name="SAPBEXaggItem 14" xfId="2861"/>
    <cellStyle name="SAPBEXaggItem 14 2" xfId="2862"/>
    <cellStyle name="SAPBEXaggItem 14 2 10" xfId="2863"/>
    <cellStyle name="SAPBEXaggItem 14 2 10 2" xfId="2864"/>
    <cellStyle name="SAPBEXaggItem 14 2 10 2 2" xfId="29158"/>
    <cellStyle name="SAPBEXaggItem 14 2 10 2 3" xfId="29159"/>
    <cellStyle name="SAPBEXaggItem 14 2 10 3" xfId="2865"/>
    <cellStyle name="SAPBEXaggItem 14 2 10 3 2" xfId="29160"/>
    <cellStyle name="SAPBEXaggItem 14 2 10 3 3" xfId="29161"/>
    <cellStyle name="SAPBEXaggItem 14 2 10 4" xfId="29162"/>
    <cellStyle name="SAPBEXaggItem 14 2 10 5" xfId="29163"/>
    <cellStyle name="SAPBEXaggItem 14 2 11" xfId="2866"/>
    <cellStyle name="SAPBEXaggItem 14 2 11 2" xfId="2867"/>
    <cellStyle name="SAPBEXaggItem 14 2 11 2 2" xfId="29164"/>
    <cellStyle name="SAPBEXaggItem 14 2 11 2 3" xfId="29165"/>
    <cellStyle name="SAPBEXaggItem 14 2 11 3" xfId="2868"/>
    <cellStyle name="SAPBEXaggItem 14 2 11 3 2" xfId="29166"/>
    <cellStyle name="SAPBEXaggItem 14 2 11 3 3" xfId="29167"/>
    <cellStyle name="SAPBEXaggItem 14 2 11 4" xfId="29168"/>
    <cellStyle name="SAPBEXaggItem 14 2 11 5" xfId="29169"/>
    <cellStyle name="SAPBEXaggItem 14 2 12" xfId="2869"/>
    <cellStyle name="SAPBEXaggItem 14 2 12 2" xfId="2870"/>
    <cellStyle name="SAPBEXaggItem 14 2 12 2 2" xfId="29170"/>
    <cellStyle name="SAPBEXaggItem 14 2 12 2 3" xfId="29171"/>
    <cellStyle name="SAPBEXaggItem 14 2 12 3" xfId="2871"/>
    <cellStyle name="SAPBEXaggItem 14 2 12 3 2" xfId="29172"/>
    <cellStyle name="SAPBEXaggItem 14 2 12 3 3" xfId="29173"/>
    <cellStyle name="SAPBEXaggItem 14 2 12 4" xfId="29174"/>
    <cellStyle name="SAPBEXaggItem 14 2 12 5" xfId="29175"/>
    <cellStyle name="SAPBEXaggItem 14 2 13" xfId="29176"/>
    <cellStyle name="SAPBEXaggItem 14 2 13 2" xfId="29177"/>
    <cellStyle name="SAPBEXaggItem 14 2 13 3" xfId="29178"/>
    <cellStyle name="SAPBEXaggItem 14 2 14" xfId="29179"/>
    <cellStyle name="SAPBEXaggItem 14 2 2" xfId="2872"/>
    <cellStyle name="SAPBEXaggItem 14 2 2 10" xfId="2873"/>
    <cellStyle name="SAPBEXaggItem 14 2 2 10 2" xfId="2874"/>
    <cellStyle name="SAPBEXaggItem 14 2 2 10 2 2" xfId="29180"/>
    <cellStyle name="SAPBEXaggItem 14 2 2 10 2 3" xfId="29181"/>
    <cellStyle name="SAPBEXaggItem 14 2 2 10 3" xfId="2875"/>
    <cellStyle name="SAPBEXaggItem 14 2 2 10 3 2" xfId="29182"/>
    <cellStyle name="SAPBEXaggItem 14 2 2 10 3 3" xfId="29183"/>
    <cellStyle name="SAPBEXaggItem 14 2 2 10 4" xfId="29184"/>
    <cellStyle name="SAPBEXaggItem 14 2 2 10 5" xfId="29185"/>
    <cellStyle name="SAPBEXaggItem 14 2 2 11" xfId="29186"/>
    <cellStyle name="SAPBEXaggItem 14 2 2 11 2" xfId="29187"/>
    <cellStyle name="SAPBEXaggItem 14 2 2 11 3" xfId="29188"/>
    <cellStyle name="SAPBEXaggItem 14 2 2 12" xfId="29189"/>
    <cellStyle name="SAPBEXaggItem 14 2 2 2" xfId="2876"/>
    <cellStyle name="SAPBEXaggItem 14 2 2 2 2" xfId="2877"/>
    <cellStyle name="SAPBEXaggItem 14 2 2 2 2 2" xfId="2878"/>
    <cellStyle name="SAPBEXaggItem 14 2 2 2 2 2 2" xfId="29190"/>
    <cellStyle name="SAPBEXaggItem 14 2 2 2 2 2 2 2" xfId="29191"/>
    <cellStyle name="SAPBEXaggItem 14 2 2 2 2 2 2 2 2" xfId="29192"/>
    <cellStyle name="SAPBEXaggItem 14 2 2 2 2 2 2 3" xfId="29193"/>
    <cellStyle name="SAPBEXaggItem 14 2 2 2 2 2 3" xfId="29194"/>
    <cellStyle name="SAPBEXaggItem 14 2 2 2 2 2 3 2" xfId="29195"/>
    <cellStyle name="SAPBEXaggItem 14 2 2 2 2 2 3 3" xfId="29196"/>
    <cellStyle name="SAPBEXaggItem 14 2 2 2 2 2 4" xfId="29197"/>
    <cellStyle name="SAPBEXaggItem 14 2 2 2 2 2 4 2" xfId="29198"/>
    <cellStyle name="SAPBEXaggItem 14 2 2 2 2 2 4 3" xfId="29199"/>
    <cellStyle name="SAPBEXaggItem 14 2 2 2 2 2 5" xfId="29200"/>
    <cellStyle name="SAPBEXaggItem 14 2 2 2 2 2 5 2" xfId="29201"/>
    <cellStyle name="SAPBEXaggItem 14 2 2 2 2 2 6" xfId="29202"/>
    <cellStyle name="SAPBEXaggItem 14 2 2 2 2 2 7" xfId="29203"/>
    <cellStyle name="SAPBEXaggItem 14 2 2 2 2 2 8" xfId="29204"/>
    <cellStyle name="SAPBEXaggItem 14 2 2 2 2 2 9" xfId="29205"/>
    <cellStyle name="SAPBEXaggItem 14 2 2 2 2 3" xfId="29206"/>
    <cellStyle name="SAPBEXaggItem 14 2 2 2 2 3 2" xfId="29207"/>
    <cellStyle name="SAPBEXaggItem 14 2 2 2 2 3 2 2" xfId="29208"/>
    <cellStyle name="SAPBEXaggItem 14 2 2 2 2 3 3" xfId="29209"/>
    <cellStyle name="SAPBEXaggItem 14 2 2 2 2 4" xfId="29210"/>
    <cellStyle name="SAPBEXaggItem 14 2 2 2 2 4 2" xfId="29211"/>
    <cellStyle name="SAPBEXaggItem 14 2 2 2 2 4 3" xfId="29212"/>
    <cellStyle name="SAPBEXaggItem 14 2 2 2 2 5" xfId="29213"/>
    <cellStyle name="SAPBEXaggItem 14 2 2 2 2 6" xfId="29214"/>
    <cellStyle name="SAPBEXaggItem 14 2 2 2 3" xfId="2879"/>
    <cellStyle name="SAPBEXaggItem 14 2 2 2 3 2" xfId="29215"/>
    <cellStyle name="SAPBEXaggItem 14 2 2 2 3 2 2" xfId="29216"/>
    <cellStyle name="SAPBEXaggItem 14 2 2 2 3 2 2 2" xfId="29217"/>
    <cellStyle name="SAPBEXaggItem 14 2 2 2 3 2 3" xfId="29218"/>
    <cellStyle name="SAPBEXaggItem 14 2 2 2 3 3" xfId="29219"/>
    <cellStyle name="SAPBEXaggItem 14 2 2 2 3 3 2" xfId="29220"/>
    <cellStyle name="SAPBEXaggItem 14 2 2 2 3 3 3" xfId="29221"/>
    <cellStyle name="SAPBEXaggItem 14 2 2 2 3 4" xfId="29222"/>
    <cellStyle name="SAPBEXaggItem 14 2 2 2 3 4 2" xfId="29223"/>
    <cellStyle name="SAPBEXaggItem 14 2 2 2 3 4 3" xfId="29224"/>
    <cellStyle name="SAPBEXaggItem 14 2 2 2 3 5" xfId="29225"/>
    <cellStyle name="SAPBEXaggItem 14 2 2 2 3 5 2" xfId="29226"/>
    <cellStyle name="SAPBEXaggItem 14 2 2 2 3 5 3" xfId="29227"/>
    <cellStyle name="SAPBEXaggItem 14 2 2 2 3 6" xfId="29228"/>
    <cellStyle name="SAPBEXaggItem 14 2 2 2 3 6 2" xfId="29229"/>
    <cellStyle name="SAPBEXaggItem 14 2 2 2 3 7" xfId="29230"/>
    <cellStyle name="SAPBEXaggItem 14 2 2 2 3 8" xfId="29231"/>
    <cellStyle name="SAPBEXaggItem 14 2 2 2 3 9" xfId="29232"/>
    <cellStyle name="SAPBEXaggItem 14 2 2 2 4" xfId="2880"/>
    <cellStyle name="SAPBEXaggItem 14 2 2 2 4 2" xfId="29233"/>
    <cellStyle name="SAPBEXaggItem 14 2 2 2 4 2 2" xfId="29234"/>
    <cellStyle name="SAPBEXaggItem 14 2 2 2 4 3" xfId="29235"/>
    <cellStyle name="SAPBEXaggItem 14 2 2 2 5" xfId="29236"/>
    <cellStyle name="SAPBEXaggItem 14 2 2 2 5 2" xfId="29237"/>
    <cellStyle name="SAPBEXaggItem 14 2 2 2 5 3" xfId="29238"/>
    <cellStyle name="SAPBEXaggItem 14 2 2 2 6" xfId="29239"/>
    <cellStyle name="SAPBEXaggItem 14 2 2 3" xfId="2881"/>
    <cellStyle name="SAPBEXaggItem 14 2 2 3 2" xfId="2882"/>
    <cellStyle name="SAPBEXaggItem 14 2 2 3 2 2" xfId="29240"/>
    <cellStyle name="SAPBEXaggItem 14 2 2 3 2 2 2" xfId="29241"/>
    <cellStyle name="SAPBEXaggItem 14 2 2 3 2 2 2 2" xfId="29242"/>
    <cellStyle name="SAPBEXaggItem 14 2 2 3 2 2 3" xfId="29243"/>
    <cellStyle name="SAPBEXaggItem 14 2 2 3 2 3" xfId="29244"/>
    <cellStyle name="SAPBEXaggItem 14 2 2 3 2 3 2" xfId="29245"/>
    <cellStyle name="SAPBEXaggItem 14 2 2 3 2 3 2 2" xfId="29246"/>
    <cellStyle name="SAPBEXaggItem 14 2 2 3 2 3 3" xfId="29247"/>
    <cellStyle name="SAPBEXaggItem 14 2 2 3 2 4" xfId="29248"/>
    <cellStyle name="SAPBEXaggItem 14 2 2 3 2 4 2" xfId="29249"/>
    <cellStyle name="SAPBEXaggItem 14 2 2 3 2 4 3" xfId="29250"/>
    <cellStyle name="SAPBEXaggItem 14 2 2 3 2 5" xfId="29251"/>
    <cellStyle name="SAPBEXaggItem 14 2 2 3 2 5 2" xfId="29252"/>
    <cellStyle name="SAPBEXaggItem 14 2 2 3 2 6" xfId="29253"/>
    <cellStyle name="SAPBEXaggItem 14 2 2 3 2 7" xfId="29254"/>
    <cellStyle name="SAPBEXaggItem 14 2 2 3 2 8" xfId="29255"/>
    <cellStyle name="SAPBEXaggItem 14 2 2 3 2 9" xfId="29256"/>
    <cellStyle name="SAPBEXaggItem 14 2 2 3 3" xfId="2883"/>
    <cellStyle name="SAPBEXaggItem 14 2 2 3 3 2" xfId="29257"/>
    <cellStyle name="SAPBEXaggItem 14 2 2 3 3 2 2" xfId="29258"/>
    <cellStyle name="SAPBEXaggItem 14 2 2 3 3 3" xfId="29259"/>
    <cellStyle name="SAPBEXaggItem 14 2 2 3 4" xfId="2884"/>
    <cellStyle name="SAPBEXaggItem 14 2 2 3 4 2" xfId="29260"/>
    <cellStyle name="SAPBEXaggItem 14 2 2 3 4 3" xfId="29261"/>
    <cellStyle name="SAPBEXaggItem 14 2 2 3 5" xfId="29262"/>
    <cellStyle name="SAPBEXaggItem 14 2 2 3 6" xfId="29263"/>
    <cellStyle name="SAPBEXaggItem 14 2 2 4" xfId="2885"/>
    <cellStyle name="SAPBEXaggItem 14 2 2 4 10" xfId="29264"/>
    <cellStyle name="SAPBEXaggItem 14 2 2 4 11" xfId="29265"/>
    <cellStyle name="SAPBEXaggItem 14 2 2 4 2" xfId="2886"/>
    <cellStyle name="SAPBEXaggItem 14 2 2 4 2 10" xfId="29266"/>
    <cellStyle name="SAPBEXaggItem 14 2 2 4 2 2" xfId="2887"/>
    <cellStyle name="SAPBEXaggItem 14 2 2 4 2 2 2" xfId="29267"/>
    <cellStyle name="SAPBEXaggItem 14 2 2 4 2 2 2 2" xfId="29268"/>
    <cellStyle name="SAPBEXaggItem 14 2 2 4 2 2 3" xfId="29269"/>
    <cellStyle name="SAPBEXaggItem 14 2 2 4 2 3" xfId="29270"/>
    <cellStyle name="SAPBEXaggItem 14 2 2 4 2 3 2" xfId="29271"/>
    <cellStyle name="SAPBEXaggItem 14 2 2 4 2 3 2 2" xfId="29272"/>
    <cellStyle name="SAPBEXaggItem 14 2 2 4 2 3 3" xfId="29273"/>
    <cellStyle name="SAPBEXaggItem 14 2 2 4 2 4" xfId="29274"/>
    <cellStyle name="SAPBEXaggItem 14 2 2 4 2 4 2" xfId="29275"/>
    <cellStyle name="SAPBEXaggItem 14 2 2 4 2 4 3" xfId="29276"/>
    <cellStyle name="SAPBEXaggItem 14 2 2 4 2 5" xfId="29277"/>
    <cellStyle name="SAPBEXaggItem 14 2 2 4 2 5 2" xfId="29278"/>
    <cellStyle name="SAPBEXaggItem 14 2 2 4 2 5 3" xfId="29279"/>
    <cellStyle name="SAPBEXaggItem 14 2 2 4 2 6" xfId="29280"/>
    <cellStyle name="SAPBEXaggItem 14 2 2 4 2 6 2" xfId="29281"/>
    <cellStyle name="SAPBEXaggItem 14 2 2 4 2 7" xfId="29282"/>
    <cellStyle name="SAPBEXaggItem 14 2 2 4 2 8" xfId="29283"/>
    <cellStyle name="SAPBEXaggItem 14 2 2 4 2 9" xfId="29284"/>
    <cellStyle name="SAPBEXaggItem 14 2 2 4 3" xfId="2888"/>
    <cellStyle name="SAPBEXaggItem 14 2 2 4 3 2" xfId="29285"/>
    <cellStyle name="SAPBEXaggItem 14 2 2 4 3 2 2" xfId="29286"/>
    <cellStyle name="SAPBEXaggItem 14 2 2 4 3 3" xfId="29287"/>
    <cellStyle name="SAPBEXaggItem 14 2 2 4 4" xfId="29288"/>
    <cellStyle name="SAPBEXaggItem 14 2 2 4 4 2" xfId="29289"/>
    <cellStyle name="SAPBEXaggItem 14 2 2 4 4 2 2" xfId="29290"/>
    <cellStyle name="SAPBEXaggItem 14 2 2 4 4 3" xfId="29291"/>
    <cellStyle name="SAPBEXaggItem 14 2 2 4 5" xfId="29292"/>
    <cellStyle name="SAPBEXaggItem 14 2 2 4 5 2" xfId="29293"/>
    <cellStyle name="SAPBEXaggItem 14 2 2 4 5 3" xfId="29294"/>
    <cellStyle name="SAPBEXaggItem 14 2 2 4 6" xfId="29295"/>
    <cellStyle name="SAPBEXaggItem 14 2 2 4 6 2" xfId="29296"/>
    <cellStyle name="SAPBEXaggItem 14 2 2 4 6 3" xfId="29297"/>
    <cellStyle name="SAPBEXaggItem 14 2 2 4 7" xfId="29298"/>
    <cellStyle name="SAPBEXaggItem 14 2 2 4 7 2" xfId="29299"/>
    <cellStyle name="SAPBEXaggItem 14 2 2 4 8" xfId="29300"/>
    <cellStyle name="SAPBEXaggItem 14 2 2 4 9" xfId="29301"/>
    <cellStyle name="SAPBEXaggItem 14 2 2 5" xfId="2889"/>
    <cellStyle name="SAPBEXaggItem 14 2 2 5 10" xfId="29302"/>
    <cellStyle name="SAPBEXaggItem 14 2 2 5 11" xfId="29303"/>
    <cellStyle name="SAPBEXaggItem 14 2 2 5 2" xfId="2890"/>
    <cellStyle name="SAPBEXaggItem 14 2 2 5 2 10" xfId="29304"/>
    <cellStyle name="SAPBEXaggItem 14 2 2 5 2 2" xfId="2891"/>
    <cellStyle name="SAPBEXaggItem 14 2 2 5 2 2 2" xfId="29305"/>
    <cellStyle name="SAPBEXaggItem 14 2 2 5 2 2 2 2" xfId="29306"/>
    <cellStyle name="SAPBEXaggItem 14 2 2 5 2 2 3" xfId="29307"/>
    <cellStyle name="SAPBEXaggItem 14 2 2 5 2 3" xfId="2892"/>
    <cellStyle name="SAPBEXaggItem 14 2 2 5 2 3 2" xfId="29308"/>
    <cellStyle name="SAPBEXaggItem 14 2 2 5 2 3 2 2" xfId="29309"/>
    <cellStyle name="SAPBEXaggItem 14 2 2 5 2 3 3" xfId="29310"/>
    <cellStyle name="SAPBEXaggItem 14 2 2 5 2 4" xfId="29311"/>
    <cellStyle name="SAPBEXaggItem 14 2 2 5 2 4 2" xfId="29312"/>
    <cellStyle name="SAPBEXaggItem 14 2 2 5 2 4 3" xfId="29313"/>
    <cellStyle name="SAPBEXaggItem 14 2 2 5 2 5" xfId="29314"/>
    <cellStyle name="SAPBEXaggItem 14 2 2 5 2 5 2" xfId="29315"/>
    <cellStyle name="SAPBEXaggItem 14 2 2 5 2 5 3" xfId="29316"/>
    <cellStyle name="SAPBEXaggItem 14 2 2 5 2 6" xfId="29317"/>
    <cellStyle name="SAPBEXaggItem 14 2 2 5 2 6 2" xfId="29318"/>
    <cellStyle name="SAPBEXaggItem 14 2 2 5 2 6 3" xfId="29319"/>
    <cellStyle name="SAPBEXaggItem 14 2 2 5 2 7" xfId="29320"/>
    <cellStyle name="SAPBEXaggItem 14 2 2 5 2 7 2" xfId="29321"/>
    <cellStyle name="SAPBEXaggItem 14 2 2 5 2 8" xfId="29322"/>
    <cellStyle name="SAPBEXaggItem 14 2 2 5 2 9" xfId="29323"/>
    <cellStyle name="SAPBEXaggItem 14 2 2 5 3" xfId="2893"/>
    <cellStyle name="SAPBEXaggItem 14 2 2 5 3 2" xfId="29324"/>
    <cellStyle name="SAPBEXaggItem 14 2 2 5 3 2 2" xfId="29325"/>
    <cellStyle name="SAPBEXaggItem 14 2 2 5 3 3" xfId="29326"/>
    <cellStyle name="SAPBEXaggItem 14 2 2 5 4" xfId="2894"/>
    <cellStyle name="SAPBEXaggItem 14 2 2 5 4 2" xfId="29327"/>
    <cellStyle name="SAPBEXaggItem 14 2 2 5 4 2 2" xfId="29328"/>
    <cellStyle name="SAPBEXaggItem 14 2 2 5 4 3" xfId="29329"/>
    <cellStyle name="SAPBEXaggItem 14 2 2 5 5" xfId="29330"/>
    <cellStyle name="SAPBEXaggItem 14 2 2 5 5 2" xfId="29331"/>
    <cellStyle name="SAPBEXaggItem 14 2 2 5 5 3" xfId="29332"/>
    <cellStyle name="SAPBEXaggItem 14 2 2 5 6" xfId="29333"/>
    <cellStyle name="SAPBEXaggItem 14 2 2 5 6 2" xfId="29334"/>
    <cellStyle name="SAPBEXaggItem 14 2 2 5 6 3" xfId="29335"/>
    <cellStyle name="SAPBEXaggItem 14 2 2 5 7" xfId="29336"/>
    <cellStyle name="SAPBEXaggItem 14 2 2 5 7 2" xfId="29337"/>
    <cellStyle name="SAPBEXaggItem 14 2 2 5 7 3" xfId="29338"/>
    <cellStyle name="SAPBEXaggItem 14 2 2 5 8" xfId="29339"/>
    <cellStyle name="SAPBEXaggItem 14 2 2 5 8 2" xfId="29340"/>
    <cellStyle name="SAPBEXaggItem 14 2 2 5 9" xfId="29341"/>
    <cellStyle name="SAPBEXaggItem 14 2 2 6" xfId="2895"/>
    <cellStyle name="SAPBEXaggItem 14 2 2 6 2" xfId="2896"/>
    <cellStyle name="SAPBEXaggItem 14 2 2 6 2 2" xfId="2897"/>
    <cellStyle name="SAPBEXaggItem 14 2 2 6 2 2 2" xfId="29342"/>
    <cellStyle name="SAPBEXaggItem 14 2 2 6 2 2 3" xfId="29343"/>
    <cellStyle name="SAPBEXaggItem 14 2 2 6 2 3" xfId="2898"/>
    <cellStyle name="SAPBEXaggItem 14 2 2 6 2 3 2" xfId="29344"/>
    <cellStyle name="SAPBEXaggItem 14 2 2 6 2 3 3" xfId="29345"/>
    <cellStyle name="SAPBEXaggItem 14 2 2 6 2 4" xfId="29346"/>
    <cellStyle name="SAPBEXaggItem 14 2 2 6 2 5" xfId="29347"/>
    <cellStyle name="SAPBEXaggItem 14 2 2 6 3" xfId="2899"/>
    <cellStyle name="SAPBEXaggItem 14 2 2 6 3 2" xfId="29348"/>
    <cellStyle name="SAPBEXaggItem 14 2 2 6 3 3" xfId="29349"/>
    <cellStyle name="SAPBEXaggItem 14 2 2 6 4" xfId="2900"/>
    <cellStyle name="SAPBEXaggItem 14 2 2 6 4 2" xfId="29350"/>
    <cellStyle name="SAPBEXaggItem 14 2 2 6 4 3" xfId="29351"/>
    <cellStyle name="SAPBEXaggItem 14 2 2 6 5" xfId="29352"/>
    <cellStyle name="SAPBEXaggItem 14 2 2 6 5 2" xfId="29353"/>
    <cellStyle name="SAPBEXaggItem 14 2 2 6 6" xfId="29354"/>
    <cellStyle name="SAPBEXaggItem 14 2 2 6 7" xfId="29355"/>
    <cellStyle name="SAPBEXaggItem 14 2 2 7" xfId="2901"/>
    <cellStyle name="SAPBEXaggItem 14 2 2 7 2" xfId="2902"/>
    <cellStyle name="SAPBEXaggItem 14 2 2 7 2 2" xfId="2903"/>
    <cellStyle name="SAPBEXaggItem 14 2 2 7 2 2 2" xfId="29356"/>
    <cellStyle name="SAPBEXaggItem 14 2 2 7 2 2 3" xfId="29357"/>
    <cellStyle name="SAPBEXaggItem 14 2 2 7 2 3" xfId="2904"/>
    <cellStyle name="SAPBEXaggItem 14 2 2 7 2 3 2" xfId="29358"/>
    <cellStyle name="SAPBEXaggItem 14 2 2 7 2 3 3" xfId="29359"/>
    <cellStyle name="SAPBEXaggItem 14 2 2 7 2 4" xfId="29360"/>
    <cellStyle name="SAPBEXaggItem 14 2 2 7 2 5" xfId="29361"/>
    <cellStyle name="SAPBEXaggItem 14 2 2 7 3" xfId="2905"/>
    <cellStyle name="SAPBEXaggItem 14 2 2 7 3 2" xfId="29362"/>
    <cellStyle name="SAPBEXaggItem 14 2 2 7 3 3" xfId="29363"/>
    <cellStyle name="SAPBEXaggItem 14 2 2 7 4" xfId="2906"/>
    <cellStyle name="SAPBEXaggItem 14 2 2 7 4 2" xfId="29364"/>
    <cellStyle name="SAPBEXaggItem 14 2 2 7 4 3" xfId="29365"/>
    <cellStyle name="SAPBEXaggItem 14 2 2 7 5" xfId="29366"/>
    <cellStyle name="SAPBEXaggItem 14 2 2 7 6" xfId="29367"/>
    <cellStyle name="SAPBEXaggItem 14 2 2 8" xfId="2907"/>
    <cellStyle name="SAPBEXaggItem 14 2 2 8 2" xfId="2908"/>
    <cellStyle name="SAPBEXaggItem 14 2 2 8 2 2" xfId="29368"/>
    <cellStyle name="SAPBEXaggItem 14 2 2 8 2 3" xfId="29369"/>
    <cellStyle name="SAPBEXaggItem 14 2 2 8 3" xfId="2909"/>
    <cellStyle name="SAPBEXaggItem 14 2 2 8 3 2" xfId="29370"/>
    <cellStyle name="SAPBEXaggItem 14 2 2 8 3 3" xfId="29371"/>
    <cellStyle name="SAPBEXaggItem 14 2 2 8 4" xfId="29372"/>
    <cellStyle name="SAPBEXaggItem 14 2 2 8 5" xfId="29373"/>
    <cellStyle name="SAPBEXaggItem 14 2 2 9" xfId="2910"/>
    <cellStyle name="SAPBEXaggItem 14 2 2 9 2" xfId="2911"/>
    <cellStyle name="SAPBEXaggItem 14 2 2 9 2 2" xfId="29374"/>
    <cellStyle name="SAPBEXaggItem 14 2 2 9 2 3" xfId="29375"/>
    <cellStyle name="SAPBEXaggItem 14 2 2 9 3" xfId="2912"/>
    <cellStyle name="SAPBEXaggItem 14 2 2 9 3 2" xfId="29376"/>
    <cellStyle name="SAPBEXaggItem 14 2 2 9 3 3" xfId="29377"/>
    <cellStyle name="SAPBEXaggItem 14 2 2 9 4" xfId="29378"/>
    <cellStyle name="SAPBEXaggItem 14 2 2 9 5" xfId="29379"/>
    <cellStyle name="SAPBEXaggItem 14 2 3" xfId="2913"/>
    <cellStyle name="SAPBEXaggItem 14 2 3 10" xfId="2914"/>
    <cellStyle name="SAPBEXaggItem 14 2 3 10 2" xfId="2915"/>
    <cellStyle name="SAPBEXaggItem 14 2 3 10 2 2" xfId="29380"/>
    <cellStyle name="SAPBEXaggItem 14 2 3 10 2 3" xfId="29381"/>
    <cellStyle name="SAPBEXaggItem 14 2 3 10 3" xfId="2916"/>
    <cellStyle name="SAPBEXaggItem 14 2 3 10 3 2" xfId="29382"/>
    <cellStyle name="SAPBEXaggItem 14 2 3 10 3 3" xfId="29383"/>
    <cellStyle name="SAPBEXaggItem 14 2 3 10 4" xfId="29384"/>
    <cellStyle name="SAPBEXaggItem 14 2 3 10 5" xfId="29385"/>
    <cellStyle name="SAPBEXaggItem 14 2 3 11" xfId="29386"/>
    <cellStyle name="SAPBEXaggItem 14 2 3 11 2" xfId="29387"/>
    <cellStyle name="SAPBEXaggItem 14 2 3 11 3" xfId="29388"/>
    <cellStyle name="SAPBEXaggItem 14 2 3 12" xfId="29389"/>
    <cellStyle name="SAPBEXaggItem 14 2 3 2" xfId="2917"/>
    <cellStyle name="SAPBEXaggItem 14 2 3 2 2" xfId="2918"/>
    <cellStyle name="SAPBEXaggItem 14 2 3 2 2 2" xfId="2919"/>
    <cellStyle name="SAPBEXaggItem 14 2 3 2 2 2 2" xfId="29390"/>
    <cellStyle name="SAPBEXaggItem 14 2 3 2 2 2 2 2" xfId="29391"/>
    <cellStyle name="SAPBEXaggItem 14 2 3 2 2 2 2 2 2" xfId="29392"/>
    <cellStyle name="SAPBEXaggItem 14 2 3 2 2 2 2 3" xfId="29393"/>
    <cellStyle name="SAPBEXaggItem 14 2 3 2 2 2 3" xfId="29394"/>
    <cellStyle name="SAPBEXaggItem 14 2 3 2 2 2 3 2" xfId="29395"/>
    <cellStyle name="SAPBEXaggItem 14 2 3 2 2 2 3 3" xfId="29396"/>
    <cellStyle name="SAPBEXaggItem 14 2 3 2 2 2 4" xfId="29397"/>
    <cellStyle name="SAPBEXaggItem 14 2 3 2 2 2 4 2" xfId="29398"/>
    <cellStyle name="SAPBEXaggItem 14 2 3 2 2 2 4 3" xfId="29399"/>
    <cellStyle name="SAPBEXaggItem 14 2 3 2 2 2 5" xfId="29400"/>
    <cellStyle name="SAPBEXaggItem 14 2 3 2 2 2 5 2" xfId="29401"/>
    <cellStyle name="SAPBEXaggItem 14 2 3 2 2 2 6" xfId="29402"/>
    <cellStyle name="SAPBEXaggItem 14 2 3 2 2 2 7" xfId="29403"/>
    <cellStyle name="SAPBEXaggItem 14 2 3 2 2 2 8" xfId="29404"/>
    <cellStyle name="SAPBEXaggItem 14 2 3 2 2 2 9" xfId="29405"/>
    <cellStyle name="SAPBEXaggItem 14 2 3 2 2 3" xfId="29406"/>
    <cellStyle name="SAPBEXaggItem 14 2 3 2 2 3 2" xfId="29407"/>
    <cellStyle name="SAPBEXaggItem 14 2 3 2 2 3 2 2" xfId="29408"/>
    <cellStyle name="SAPBEXaggItem 14 2 3 2 2 3 3" xfId="29409"/>
    <cellStyle name="SAPBEXaggItem 14 2 3 2 2 4" xfId="29410"/>
    <cellStyle name="SAPBEXaggItem 14 2 3 2 2 4 2" xfId="29411"/>
    <cellStyle name="SAPBEXaggItem 14 2 3 2 2 4 3" xfId="29412"/>
    <cellStyle name="SAPBEXaggItem 14 2 3 2 2 5" xfId="29413"/>
    <cellStyle name="SAPBEXaggItem 14 2 3 2 2 6" xfId="29414"/>
    <cellStyle name="SAPBEXaggItem 14 2 3 2 3" xfId="2920"/>
    <cellStyle name="SAPBEXaggItem 14 2 3 2 3 2" xfId="29415"/>
    <cellStyle name="SAPBEXaggItem 14 2 3 2 3 2 2" xfId="29416"/>
    <cellStyle name="SAPBEXaggItem 14 2 3 2 3 2 2 2" xfId="29417"/>
    <cellStyle name="SAPBEXaggItem 14 2 3 2 3 2 3" xfId="29418"/>
    <cellStyle name="SAPBEXaggItem 14 2 3 2 3 3" xfId="29419"/>
    <cellStyle name="SAPBEXaggItem 14 2 3 2 3 3 2" xfId="29420"/>
    <cellStyle name="SAPBEXaggItem 14 2 3 2 3 3 3" xfId="29421"/>
    <cellStyle name="SAPBEXaggItem 14 2 3 2 3 4" xfId="29422"/>
    <cellStyle name="SAPBEXaggItem 14 2 3 2 3 4 2" xfId="29423"/>
    <cellStyle name="SAPBEXaggItem 14 2 3 2 3 4 3" xfId="29424"/>
    <cellStyle name="SAPBEXaggItem 14 2 3 2 3 5" xfId="29425"/>
    <cellStyle name="SAPBEXaggItem 14 2 3 2 3 5 2" xfId="29426"/>
    <cellStyle name="SAPBEXaggItem 14 2 3 2 3 5 3" xfId="29427"/>
    <cellStyle name="SAPBEXaggItem 14 2 3 2 3 6" xfId="29428"/>
    <cellStyle name="SAPBEXaggItem 14 2 3 2 3 6 2" xfId="29429"/>
    <cellStyle name="SAPBEXaggItem 14 2 3 2 3 7" xfId="29430"/>
    <cellStyle name="SAPBEXaggItem 14 2 3 2 3 8" xfId="29431"/>
    <cellStyle name="SAPBEXaggItem 14 2 3 2 3 9" xfId="29432"/>
    <cellStyle name="SAPBEXaggItem 14 2 3 2 4" xfId="2921"/>
    <cellStyle name="SAPBEXaggItem 14 2 3 2 4 2" xfId="29433"/>
    <cellStyle name="SAPBEXaggItem 14 2 3 2 4 2 2" xfId="29434"/>
    <cellStyle name="SAPBEXaggItem 14 2 3 2 4 3" xfId="29435"/>
    <cellStyle name="SAPBEXaggItem 14 2 3 2 5" xfId="29436"/>
    <cellStyle name="SAPBEXaggItem 14 2 3 2 5 2" xfId="29437"/>
    <cellStyle name="SAPBEXaggItem 14 2 3 2 5 3" xfId="29438"/>
    <cellStyle name="SAPBEXaggItem 14 2 3 2 6" xfId="29439"/>
    <cellStyle name="SAPBEXaggItem 14 2 3 3" xfId="2922"/>
    <cellStyle name="SAPBEXaggItem 14 2 3 3 2" xfId="2923"/>
    <cellStyle name="SAPBEXaggItem 14 2 3 3 2 2" xfId="29440"/>
    <cellStyle name="SAPBEXaggItem 14 2 3 3 2 2 2" xfId="29441"/>
    <cellStyle name="SAPBEXaggItem 14 2 3 3 2 2 2 2" xfId="29442"/>
    <cellStyle name="SAPBEXaggItem 14 2 3 3 2 2 3" xfId="29443"/>
    <cellStyle name="SAPBEXaggItem 14 2 3 3 2 3" xfId="29444"/>
    <cellStyle name="SAPBEXaggItem 14 2 3 3 2 3 2" xfId="29445"/>
    <cellStyle name="SAPBEXaggItem 14 2 3 3 2 3 2 2" xfId="29446"/>
    <cellStyle name="SAPBEXaggItem 14 2 3 3 2 3 3" xfId="29447"/>
    <cellStyle name="SAPBEXaggItem 14 2 3 3 2 4" xfId="29448"/>
    <cellStyle name="SAPBEXaggItem 14 2 3 3 2 4 2" xfId="29449"/>
    <cellStyle name="SAPBEXaggItem 14 2 3 3 2 4 3" xfId="29450"/>
    <cellStyle name="SAPBEXaggItem 14 2 3 3 2 5" xfId="29451"/>
    <cellStyle name="SAPBEXaggItem 14 2 3 3 2 5 2" xfId="29452"/>
    <cellStyle name="SAPBEXaggItem 14 2 3 3 2 6" xfId="29453"/>
    <cellStyle name="SAPBEXaggItem 14 2 3 3 2 7" xfId="29454"/>
    <cellStyle name="SAPBEXaggItem 14 2 3 3 2 8" xfId="29455"/>
    <cellStyle name="SAPBEXaggItem 14 2 3 3 2 9" xfId="29456"/>
    <cellStyle name="SAPBEXaggItem 14 2 3 3 3" xfId="2924"/>
    <cellStyle name="SAPBEXaggItem 14 2 3 3 3 2" xfId="29457"/>
    <cellStyle name="SAPBEXaggItem 14 2 3 3 3 2 2" xfId="29458"/>
    <cellStyle name="SAPBEXaggItem 14 2 3 3 3 3" xfId="29459"/>
    <cellStyle name="SAPBEXaggItem 14 2 3 3 4" xfId="2925"/>
    <cellStyle name="SAPBEXaggItem 14 2 3 3 4 2" xfId="29460"/>
    <cellStyle name="SAPBEXaggItem 14 2 3 3 4 3" xfId="29461"/>
    <cellStyle name="SAPBEXaggItem 14 2 3 3 5" xfId="29462"/>
    <cellStyle name="SAPBEXaggItem 14 2 3 3 6" xfId="29463"/>
    <cellStyle name="SAPBEXaggItem 14 2 3 4" xfId="2926"/>
    <cellStyle name="SAPBEXaggItem 14 2 3 4 10" xfId="29464"/>
    <cellStyle name="SAPBEXaggItem 14 2 3 4 11" xfId="29465"/>
    <cellStyle name="SAPBEXaggItem 14 2 3 4 2" xfId="2927"/>
    <cellStyle name="SAPBEXaggItem 14 2 3 4 2 10" xfId="29466"/>
    <cellStyle name="SAPBEXaggItem 14 2 3 4 2 2" xfId="2928"/>
    <cellStyle name="SAPBEXaggItem 14 2 3 4 2 2 2" xfId="29467"/>
    <cellStyle name="SAPBEXaggItem 14 2 3 4 2 2 2 2" xfId="29468"/>
    <cellStyle name="SAPBEXaggItem 14 2 3 4 2 2 3" xfId="29469"/>
    <cellStyle name="SAPBEXaggItem 14 2 3 4 2 3" xfId="29470"/>
    <cellStyle name="SAPBEXaggItem 14 2 3 4 2 3 2" xfId="29471"/>
    <cellStyle name="SAPBEXaggItem 14 2 3 4 2 3 2 2" xfId="29472"/>
    <cellStyle name="SAPBEXaggItem 14 2 3 4 2 3 3" xfId="29473"/>
    <cellStyle name="SAPBEXaggItem 14 2 3 4 2 4" xfId="29474"/>
    <cellStyle name="SAPBEXaggItem 14 2 3 4 2 4 2" xfId="29475"/>
    <cellStyle name="SAPBEXaggItem 14 2 3 4 2 4 3" xfId="29476"/>
    <cellStyle name="SAPBEXaggItem 14 2 3 4 2 5" xfId="29477"/>
    <cellStyle name="SAPBEXaggItem 14 2 3 4 2 5 2" xfId="29478"/>
    <cellStyle name="SAPBEXaggItem 14 2 3 4 2 5 3" xfId="29479"/>
    <cellStyle name="SAPBEXaggItem 14 2 3 4 2 6" xfId="29480"/>
    <cellStyle name="SAPBEXaggItem 14 2 3 4 2 6 2" xfId="29481"/>
    <cellStyle name="SAPBEXaggItem 14 2 3 4 2 7" xfId="29482"/>
    <cellStyle name="SAPBEXaggItem 14 2 3 4 2 8" xfId="29483"/>
    <cellStyle name="SAPBEXaggItem 14 2 3 4 2 9" xfId="29484"/>
    <cellStyle name="SAPBEXaggItem 14 2 3 4 3" xfId="2929"/>
    <cellStyle name="SAPBEXaggItem 14 2 3 4 3 2" xfId="29485"/>
    <cellStyle name="SAPBEXaggItem 14 2 3 4 3 2 2" xfId="29486"/>
    <cellStyle name="SAPBEXaggItem 14 2 3 4 3 3" xfId="29487"/>
    <cellStyle name="SAPBEXaggItem 14 2 3 4 4" xfId="29488"/>
    <cellStyle name="SAPBEXaggItem 14 2 3 4 4 2" xfId="29489"/>
    <cellStyle name="SAPBEXaggItem 14 2 3 4 4 2 2" xfId="29490"/>
    <cellStyle name="SAPBEXaggItem 14 2 3 4 4 3" xfId="29491"/>
    <cellStyle name="SAPBEXaggItem 14 2 3 4 5" xfId="29492"/>
    <cellStyle name="SAPBEXaggItem 14 2 3 4 5 2" xfId="29493"/>
    <cellStyle name="SAPBEXaggItem 14 2 3 4 5 3" xfId="29494"/>
    <cellStyle name="SAPBEXaggItem 14 2 3 4 6" xfId="29495"/>
    <cellStyle name="SAPBEXaggItem 14 2 3 4 6 2" xfId="29496"/>
    <cellStyle name="SAPBEXaggItem 14 2 3 4 6 3" xfId="29497"/>
    <cellStyle name="SAPBEXaggItem 14 2 3 4 7" xfId="29498"/>
    <cellStyle name="SAPBEXaggItem 14 2 3 4 7 2" xfId="29499"/>
    <cellStyle name="SAPBEXaggItem 14 2 3 4 8" xfId="29500"/>
    <cellStyle name="SAPBEXaggItem 14 2 3 4 9" xfId="29501"/>
    <cellStyle name="SAPBEXaggItem 14 2 3 5" xfId="2930"/>
    <cellStyle name="SAPBEXaggItem 14 2 3 5 10" xfId="29502"/>
    <cellStyle name="SAPBEXaggItem 14 2 3 5 11" xfId="29503"/>
    <cellStyle name="SAPBEXaggItem 14 2 3 5 2" xfId="2931"/>
    <cellStyle name="SAPBEXaggItem 14 2 3 5 2 10" xfId="29504"/>
    <cellStyle name="SAPBEXaggItem 14 2 3 5 2 2" xfId="2932"/>
    <cellStyle name="SAPBEXaggItem 14 2 3 5 2 2 2" xfId="29505"/>
    <cellStyle name="SAPBEXaggItem 14 2 3 5 2 2 2 2" xfId="29506"/>
    <cellStyle name="SAPBEXaggItem 14 2 3 5 2 2 3" xfId="29507"/>
    <cellStyle name="SAPBEXaggItem 14 2 3 5 2 3" xfId="2933"/>
    <cellStyle name="SAPBEXaggItem 14 2 3 5 2 3 2" xfId="29508"/>
    <cellStyle name="SAPBEXaggItem 14 2 3 5 2 3 2 2" xfId="29509"/>
    <cellStyle name="SAPBEXaggItem 14 2 3 5 2 3 3" xfId="29510"/>
    <cellStyle name="SAPBEXaggItem 14 2 3 5 2 4" xfId="29511"/>
    <cellStyle name="SAPBEXaggItem 14 2 3 5 2 4 2" xfId="29512"/>
    <cellStyle name="SAPBEXaggItem 14 2 3 5 2 4 3" xfId="29513"/>
    <cellStyle name="SAPBEXaggItem 14 2 3 5 2 5" xfId="29514"/>
    <cellStyle name="SAPBEXaggItem 14 2 3 5 2 5 2" xfId="29515"/>
    <cellStyle name="SAPBEXaggItem 14 2 3 5 2 5 3" xfId="29516"/>
    <cellStyle name="SAPBEXaggItem 14 2 3 5 2 6" xfId="29517"/>
    <cellStyle name="SAPBEXaggItem 14 2 3 5 2 6 2" xfId="29518"/>
    <cellStyle name="SAPBEXaggItem 14 2 3 5 2 6 3" xfId="29519"/>
    <cellStyle name="SAPBEXaggItem 14 2 3 5 2 7" xfId="29520"/>
    <cellStyle name="SAPBEXaggItem 14 2 3 5 2 7 2" xfId="29521"/>
    <cellStyle name="SAPBEXaggItem 14 2 3 5 2 8" xfId="29522"/>
    <cellStyle name="SAPBEXaggItem 14 2 3 5 2 9" xfId="29523"/>
    <cellStyle name="SAPBEXaggItem 14 2 3 5 3" xfId="2934"/>
    <cellStyle name="SAPBEXaggItem 14 2 3 5 3 2" xfId="29524"/>
    <cellStyle name="SAPBEXaggItem 14 2 3 5 3 2 2" xfId="29525"/>
    <cellStyle name="SAPBEXaggItem 14 2 3 5 3 3" xfId="29526"/>
    <cellStyle name="SAPBEXaggItem 14 2 3 5 4" xfId="2935"/>
    <cellStyle name="SAPBEXaggItem 14 2 3 5 4 2" xfId="29527"/>
    <cellStyle name="SAPBEXaggItem 14 2 3 5 4 2 2" xfId="29528"/>
    <cellStyle name="SAPBEXaggItem 14 2 3 5 4 3" xfId="29529"/>
    <cellStyle name="SAPBEXaggItem 14 2 3 5 5" xfId="29530"/>
    <cellStyle name="SAPBEXaggItem 14 2 3 5 5 2" xfId="29531"/>
    <cellStyle name="SAPBEXaggItem 14 2 3 5 5 3" xfId="29532"/>
    <cellStyle name="SAPBEXaggItem 14 2 3 5 6" xfId="29533"/>
    <cellStyle name="SAPBEXaggItem 14 2 3 5 6 2" xfId="29534"/>
    <cellStyle name="SAPBEXaggItem 14 2 3 5 6 3" xfId="29535"/>
    <cellStyle name="SAPBEXaggItem 14 2 3 5 7" xfId="29536"/>
    <cellStyle name="SAPBEXaggItem 14 2 3 5 7 2" xfId="29537"/>
    <cellStyle name="SAPBEXaggItem 14 2 3 5 7 3" xfId="29538"/>
    <cellStyle name="SAPBEXaggItem 14 2 3 5 8" xfId="29539"/>
    <cellStyle name="SAPBEXaggItem 14 2 3 5 8 2" xfId="29540"/>
    <cellStyle name="SAPBEXaggItem 14 2 3 5 9" xfId="29541"/>
    <cellStyle name="SAPBEXaggItem 14 2 3 6" xfId="2936"/>
    <cellStyle name="SAPBEXaggItem 14 2 3 6 2" xfId="2937"/>
    <cellStyle name="SAPBEXaggItem 14 2 3 6 2 2" xfId="2938"/>
    <cellStyle name="SAPBEXaggItem 14 2 3 6 2 2 2" xfId="29542"/>
    <cellStyle name="SAPBEXaggItem 14 2 3 6 2 2 3" xfId="29543"/>
    <cellStyle name="SAPBEXaggItem 14 2 3 6 2 3" xfId="2939"/>
    <cellStyle name="SAPBEXaggItem 14 2 3 6 2 3 2" xfId="29544"/>
    <cellStyle name="SAPBEXaggItem 14 2 3 6 2 3 3" xfId="29545"/>
    <cellStyle name="SAPBEXaggItem 14 2 3 6 2 4" xfId="29546"/>
    <cellStyle name="SAPBEXaggItem 14 2 3 6 2 5" xfId="29547"/>
    <cellStyle name="SAPBEXaggItem 14 2 3 6 3" xfId="2940"/>
    <cellStyle name="SAPBEXaggItem 14 2 3 6 3 2" xfId="29548"/>
    <cellStyle name="SAPBEXaggItem 14 2 3 6 3 3" xfId="29549"/>
    <cellStyle name="SAPBEXaggItem 14 2 3 6 4" xfId="2941"/>
    <cellStyle name="SAPBEXaggItem 14 2 3 6 4 2" xfId="29550"/>
    <cellStyle name="SAPBEXaggItem 14 2 3 6 4 3" xfId="29551"/>
    <cellStyle name="SAPBEXaggItem 14 2 3 6 5" xfId="29552"/>
    <cellStyle name="SAPBEXaggItem 14 2 3 6 5 2" xfId="29553"/>
    <cellStyle name="SAPBEXaggItem 14 2 3 6 6" xfId="29554"/>
    <cellStyle name="SAPBEXaggItem 14 2 3 6 7" xfId="29555"/>
    <cellStyle name="SAPBEXaggItem 14 2 3 7" xfId="2942"/>
    <cellStyle name="SAPBEXaggItem 14 2 3 7 2" xfId="2943"/>
    <cellStyle name="SAPBEXaggItem 14 2 3 7 2 2" xfId="2944"/>
    <cellStyle name="SAPBEXaggItem 14 2 3 7 2 2 2" xfId="29556"/>
    <cellStyle name="SAPBEXaggItem 14 2 3 7 2 2 3" xfId="29557"/>
    <cellStyle name="SAPBEXaggItem 14 2 3 7 2 3" xfId="2945"/>
    <cellStyle name="SAPBEXaggItem 14 2 3 7 2 3 2" xfId="29558"/>
    <cellStyle name="SAPBEXaggItem 14 2 3 7 2 3 3" xfId="29559"/>
    <cellStyle name="SAPBEXaggItem 14 2 3 7 2 4" xfId="29560"/>
    <cellStyle name="SAPBEXaggItem 14 2 3 7 2 5" xfId="29561"/>
    <cellStyle name="SAPBEXaggItem 14 2 3 7 3" xfId="2946"/>
    <cellStyle name="SAPBEXaggItem 14 2 3 7 3 2" xfId="29562"/>
    <cellStyle name="SAPBEXaggItem 14 2 3 7 3 3" xfId="29563"/>
    <cellStyle name="SAPBEXaggItem 14 2 3 7 4" xfId="2947"/>
    <cellStyle name="SAPBEXaggItem 14 2 3 7 4 2" xfId="29564"/>
    <cellStyle name="SAPBEXaggItem 14 2 3 7 4 3" xfId="29565"/>
    <cellStyle name="SAPBEXaggItem 14 2 3 7 5" xfId="29566"/>
    <cellStyle name="SAPBEXaggItem 14 2 3 7 6" xfId="29567"/>
    <cellStyle name="SAPBEXaggItem 14 2 3 8" xfId="2948"/>
    <cellStyle name="SAPBEXaggItem 14 2 3 8 2" xfId="2949"/>
    <cellStyle name="SAPBEXaggItem 14 2 3 8 2 2" xfId="29568"/>
    <cellStyle name="SAPBEXaggItem 14 2 3 8 2 3" xfId="29569"/>
    <cellStyle name="SAPBEXaggItem 14 2 3 8 3" xfId="2950"/>
    <cellStyle name="SAPBEXaggItem 14 2 3 8 3 2" xfId="29570"/>
    <cellStyle name="SAPBEXaggItem 14 2 3 8 3 3" xfId="29571"/>
    <cellStyle name="SAPBEXaggItem 14 2 3 8 4" xfId="29572"/>
    <cellStyle name="SAPBEXaggItem 14 2 3 8 5" xfId="29573"/>
    <cellStyle name="SAPBEXaggItem 14 2 3 9" xfId="2951"/>
    <cellStyle name="SAPBEXaggItem 14 2 3 9 2" xfId="2952"/>
    <cellStyle name="SAPBEXaggItem 14 2 3 9 2 2" xfId="29574"/>
    <cellStyle name="SAPBEXaggItem 14 2 3 9 2 3" xfId="29575"/>
    <cellStyle name="SAPBEXaggItem 14 2 3 9 3" xfId="2953"/>
    <cellStyle name="SAPBEXaggItem 14 2 3 9 3 2" xfId="29576"/>
    <cellStyle name="SAPBEXaggItem 14 2 3 9 3 3" xfId="29577"/>
    <cellStyle name="SAPBEXaggItem 14 2 3 9 4" xfId="29578"/>
    <cellStyle name="SAPBEXaggItem 14 2 3 9 5" xfId="29579"/>
    <cellStyle name="SAPBEXaggItem 14 2 4" xfId="2954"/>
    <cellStyle name="SAPBEXaggItem 14 2 4 2" xfId="2955"/>
    <cellStyle name="SAPBEXaggItem 14 2 4 2 2" xfId="2956"/>
    <cellStyle name="SAPBEXaggItem 14 2 4 2 2 2" xfId="29580"/>
    <cellStyle name="SAPBEXaggItem 14 2 4 2 2 2 2" xfId="29581"/>
    <cellStyle name="SAPBEXaggItem 14 2 4 2 2 2 2 2" xfId="29582"/>
    <cellStyle name="SAPBEXaggItem 14 2 4 2 2 2 3" xfId="29583"/>
    <cellStyle name="SAPBEXaggItem 14 2 4 2 2 3" xfId="29584"/>
    <cellStyle name="SAPBEXaggItem 14 2 4 2 2 3 2" xfId="29585"/>
    <cellStyle name="SAPBEXaggItem 14 2 4 2 2 3 3" xfId="29586"/>
    <cellStyle name="SAPBEXaggItem 14 2 4 2 2 4" xfId="29587"/>
    <cellStyle name="SAPBEXaggItem 14 2 4 2 2 4 2" xfId="29588"/>
    <cellStyle name="SAPBEXaggItem 14 2 4 2 2 4 3" xfId="29589"/>
    <cellStyle name="SAPBEXaggItem 14 2 4 2 2 5" xfId="29590"/>
    <cellStyle name="SAPBEXaggItem 14 2 4 2 2 5 2" xfId="29591"/>
    <cellStyle name="SAPBEXaggItem 14 2 4 2 2 6" xfId="29592"/>
    <cellStyle name="SAPBEXaggItem 14 2 4 2 2 7" xfId="29593"/>
    <cellStyle name="SAPBEXaggItem 14 2 4 2 2 8" xfId="29594"/>
    <cellStyle name="SAPBEXaggItem 14 2 4 2 2 9" xfId="29595"/>
    <cellStyle name="SAPBEXaggItem 14 2 4 2 3" xfId="29596"/>
    <cellStyle name="SAPBEXaggItem 14 2 4 2 3 2" xfId="29597"/>
    <cellStyle name="SAPBEXaggItem 14 2 4 2 3 2 2" xfId="29598"/>
    <cellStyle name="SAPBEXaggItem 14 2 4 2 3 3" xfId="29599"/>
    <cellStyle name="SAPBEXaggItem 14 2 4 2 4" xfId="29600"/>
    <cellStyle name="SAPBEXaggItem 14 2 4 2 4 2" xfId="29601"/>
    <cellStyle name="SAPBEXaggItem 14 2 4 2 4 3" xfId="29602"/>
    <cellStyle name="SAPBEXaggItem 14 2 4 2 5" xfId="29603"/>
    <cellStyle name="SAPBEXaggItem 14 2 4 2 6" xfId="29604"/>
    <cellStyle name="SAPBEXaggItem 14 2 4 3" xfId="2957"/>
    <cellStyle name="SAPBEXaggItem 14 2 4 3 2" xfId="29605"/>
    <cellStyle name="SAPBEXaggItem 14 2 4 3 2 2" xfId="29606"/>
    <cellStyle name="SAPBEXaggItem 14 2 4 3 2 2 2" xfId="29607"/>
    <cellStyle name="SAPBEXaggItem 14 2 4 3 2 3" xfId="29608"/>
    <cellStyle name="SAPBEXaggItem 14 2 4 3 3" xfId="29609"/>
    <cellStyle name="SAPBEXaggItem 14 2 4 3 3 2" xfId="29610"/>
    <cellStyle name="SAPBEXaggItem 14 2 4 3 3 3" xfId="29611"/>
    <cellStyle name="SAPBEXaggItem 14 2 4 3 4" xfId="29612"/>
    <cellStyle name="SAPBEXaggItem 14 2 4 3 4 2" xfId="29613"/>
    <cellStyle name="SAPBEXaggItem 14 2 4 3 4 3" xfId="29614"/>
    <cellStyle name="SAPBEXaggItem 14 2 4 3 5" xfId="29615"/>
    <cellStyle name="SAPBEXaggItem 14 2 4 3 5 2" xfId="29616"/>
    <cellStyle name="SAPBEXaggItem 14 2 4 3 5 3" xfId="29617"/>
    <cellStyle name="SAPBEXaggItem 14 2 4 3 6" xfId="29618"/>
    <cellStyle name="SAPBEXaggItem 14 2 4 3 6 2" xfId="29619"/>
    <cellStyle name="SAPBEXaggItem 14 2 4 3 7" xfId="29620"/>
    <cellStyle name="SAPBEXaggItem 14 2 4 3 8" xfId="29621"/>
    <cellStyle name="SAPBEXaggItem 14 2 4 3 9" xfId="29622"/>
    <cellStyle name="SAPBEXaggItem 14 2 4 4" xfId="2958"/>
    <cellStyle name="SAPBEXaggItem 14 2 4 4 2" xfId="29623"/>
    <cellStyle name="SAPBEXaggItem 14 2 4 4 2 2" xfId="29624"/>
    <cellStyle name="SAPBEXaggItem 14 2 4 4 3" xfId="29625"/>
    <cellStyle name="SAPBEXaggItem 14 2 4 5" xfId="29626"/>
    <cellStyle name="SAPBEXaggItem 14 2 4 5 2" xfId="29627"/>
    <cellStyle name="SAPBEXaggItem 14 2 4 5 3" xfId="29628"/>
    <cellStyle name="SAPBEXaggItem 14 2 4 6" xfId="29629"/>
    <cellStyle name="SAPBEXaggItem 14 2 5" xfId="2959"/>
    <cellStyle name="SAPBEXaggItem 14 2 5 2" xfId="2960"/>
    <cellStyle name="SAPBEXaggItem 14 2 5 2 2" xfId="29630"/>
    <cellStyle name="SAPBEXaggItem 14 2 5 2 2 2" xfId="29631"/>
    <cellStyle name="SAPBEXaggItem 14 2 5 2 2 2 2" xfId="29632"/>
    <cellStyle name="SAPBEXaggItem 14 2 5 2 2 3" xfId="29633"/>
    <cellStyle name="SAPBEXaggItem 14 2 5 2 3" xfId="29634"/>
    <cellStyle name="SAPBEXaggItem 14 2 5 2 3 2" xfId="29635"/>
    <cellStyle name="SAPBEXaggItem 14 2 5 2 3 2 2" xfId="29636"/>
    <cellStyle name="SAPBEXaggItem 14 2 5 2 3 3" xfId="29637"/>
    <cellStyle name="SAPBEXaggItem 14 2 5 2 4" xfId="29638"/>
    <cellStyle name="SAPBEXaggItem 14 2 5 2 4 2" xfId="29639"/>
    <cellStyle name="SAPBEXaggItem 14 2 5 2 4 3" xfId="29640"/>
    <cellStyle name="SAPBEXaggItem 14 2 5 2 5" xfId="29641"/>
    <cellStyle name="SAPBEXaggItem 14 2 5 2 5 2" xfId="29642"/>
    <cellStyle name="SAPBEXaggItem 14 2 5 2 6" xfId="29643"/>
    <cellStyle name="SAPBEXaggItem 14 2 5 2 7" xfId="29644"/>
    <cellStyle name="SAPBEXaggItem 14 2 5 2 8" xfId="29645"/>
    <cellStyle name="SAPBEXaggItem 14 2 5 2 9" xfId="29646"/>
    <cellStyle name="SAPBEXaggItem 14 2 5 3" xfId="2961"/>
    <cellStyle name="SAPBEXaggItem 14 2 5 3 2" xfId="29647"/>
    <cellStyle name="SAPBEXaggItem 14 2 5 3 2 2" xfId="29648"/>
    <cellStyle name="SAPBEXaggItem 14 2 5 3 3" xfId="29649"/>
    <cellStyle name="SAPBEXaggItem 14 2 5 4" xfId="2962"/>
    <cellStyle name="SAPBEXaggItem 14 2 5 4 2" xfId="29650"/>
    <cellStyle name="SAPBEXaggItem 14 2 5 4 3" xfId="29651"/>
    <cellStyle name="SAPBEXaggItem 14 2 5 5" xfId="29652"/>
    <cellStyle name="SAPBEXaggItem 14 2 5 6" xfId="29653"/>
    <cellStyle name="SAPBEXaggItem 14 2 6" xfId="2963"/>
    <cellStyle name="SAPBEXaggItem 14 2 6 10" xfId="29654"/>
    <cellStyle name="SAPBEXaggItem 14 2 6 11" xfId="29655"/>
    <cellStyle name="SAPBEXaggItem 14 2 6 2" xfId="2964"/>
    <cellStyle name="SAPBEXaggItem 14 2 6 2 10" xfId="29656"/>
    <cellStyle name="SAPBEXaggItem 14 2 6 2 2" xfId="2965"/>
    <cellStyle name="SAPBEXaggItem 14 2 6 2 2 2" xfId="29657"/>
    <cellStyle name="SAPBEXaggItem 14 2 6 2 2 2 2" xfId="29658"/>
    <cellStyle name="SAPBEXaggItem 14 2 6 2 2 3" xfId="29659"/>
    <cellStyle name="SAPBEXaggItem 14 2 6 2 3" xfId="29660"/>
    <cellStyle name="SAPBEXaggItem 14 2 6 2 3 2" xfId="29661"/>
    <cellStyle name="SAPBEXaggItem 14 2 6 2 3 2 2" xfId="29662"/>
    <cellStyle name="SAPBEXaggItem 14 2 6 2 3 3" xfId="29663"/>
    <cellStyle name="SAPBEXaggItem 14 2 6 2 4" xfId="29664"/>
    <cellStyle name="SAPBEXaggItem 14 2 6 2 4 2" xfId="29665"/>
    <cellStyle name="SAPBEXaggItem 14 2 6 2 4 3" xfId="29666"/>
    <cellStyle name="SAPBEXaggItem 14 2 6 2 5" xfId="29667"/>
    <cellStyle name="SAPBEXaggItem 14 2 6 2 5 2" xfId="29668"/>
    <cellStyle name="SAPBEXaggItem 14 2 6 2 5 3" xfId="29669"/>
    <cellStyle name="SAPBEXaggItem 14 2 6 2 6" xfId="29670"/>
    <cellStyle name="SAPBEXaggItem 14 2 6 2 6 2" xfId="29671"/>
    <cellStyle name="SAPBEXaggItem 14 2 6 2 7" xfId="29672"/>
    <cellStyle name="SAPBEXaggItem 14 2 6 2 8" xfId="29673"/>
    <cellStyle name="SAPBEXaggItem 14 2 6 2 9" xfId="29674"/>
    <cellStyle name="SAPBEXaggItem 14 2 6 3" xfId="2966"/>
    <cellStyle name="SAPBEXaggItem 14 2 6 3 2" xfId="29675"/>
    <cellStyle name="SAPBEXaggItem 14 2 6 3 2 2" xfId="29676"/>
    <cellStyle name="SAPBEXaggItem 14 2 6 3 3" xfId="29677"/>
    <cellStyle name="SAPBEXaggItem 14 2 6 4" xfId="29678"/>
    <cellStyle name="SAPBEXaggItem 14 2 6 4 2" xfId="29679"/>
    <cellStyle name="SAPBEXaggItem 14 2 6 4 2 2" xfId="29680"/>
    <cellStyle name="SAPBEXaggItem 14 2 6 4 3" xfId="29681"/>
    <cellStyle name="SAPBEXaggItem 14 2 6 5" xfId="29682"/>
    <cellStyle name="SAPBEXaggItem 14 2 6 5 2" xfId="29683"/>
    <cellStyle name="SAPBEXaggItem 14 2 6 5 3" xfId="29684"/>
    <cellStyle name="SAPBEXaggItem 14 2 6 6" xfId="29685"/>
    <cellStyle name="SAPBEXaggItem 14 2 6 6 2" xfId="29686"/>
    <cellStyle name="SAPBEXaggItem 14 2 6 6 3" xfId="29687"/>
    <cellStyle name="SAPBEXaggItem 14 2 6 7" xfId="29688"/>
    <cellStyle name="SAPBEXaggItem 14 2 6 7 2" xfId="29689"/>
    <cellStyle name="SAPBEXaggItem 14 2 6 8" xfId="29690"/>
    <cellStyle name="SAPBEXaggItem 14 2 6 9" xfId="29691"/>
    <cellStyle name="SAPBEXaggItem 14 2 7" xfId="2967"/>
    <cellStyle name="SAPBEXaggItem 14 2 7 10" xfId="29692"/>
    <cellStyle name="SAPBEXaggItem 14 2 7 11" xfId="29693"/>
    <cellStyle name="SAPBEXaggItem 14 2 7 2" xfId="2968"/>
    <cellStyle name="SAPBEXaggItem 14 2 7 2 10" xfId="29694"/>
    <cellStyle name="SAPBEXaggItem 14 2 7 2 2" xfId="2969"/>
    <cellStyle name="SAPBEXaggItem 14 2 7 2 2 2" xfId="29695"/>
    <cellStyle name="SAPBEXaggItem 14 2 7 2 2 2 2" xfId="29696"/>
    <cellStyle name="SAPBEXaggItem 14 2 7 2 2 3" xfId="29697"/>
    <cellStyle name="SAPBEXaggItem 14 2 7 2 3" xfId="2970"/>
    <cellStyle name="SAPBEXaggItem 14 2 7 2 3 2" xfId="29698"/>
    <cellStyle name="SAPBEXaggItem 14 2 7 2 3 2 2" xfId="29699"/>
    <cellStyle name="SAPBEXaggItem 14 2 7 2 3 3" xfId="29700"/>
    <cellStyle name="SAPBEXaggItem 14 2 7 2 4" xfId="29701"/>
    <cellStyle name="SAPBEXaggItem 14 2 7 2 4 2" xfId="29702"/>
    <cellStyle name="SAPBEXaggItem 14 2 7 2 4 3" xfId="29703"/>
    <cellStyle name="SAPBEXaggItem 14 2 7 2 5" xfId="29704"/>
    <cellStyle name="SAPBEXaggItem 14 2 7 2 5 2" xfId="29705"/>
    <cellStyle name="SAPBEXaggItem 14 2 7 2 5 3" xfId="29706"/>
    <cellStyle name="SAPBEXaggItem 14 2 7 2 6" xfId="29707"/>
    <cellStyle name="SAPBEXaggItem 14 2 7 2 6 2" xfId="29708"/>
    <cellStyle name="SAPBEXaggItem 14 2 7 2 6 3" xfId="29709"/>
    <cellStyle name="SAPBEXaggItem 14 2 7 2 7" xfId="29710"/>
    <cellStyle name="SAPBEXaggItem 14 2 7 2 7 2" xfId="29711"/>
    <cellStyle name="SAPBEXaggItem 14 2 7 2 8" xfId="29712"/>
    <cellStyle name="SAPBEXaggItem 14 2 7 2 9" xfId="29713"/>
    <cellStyle name="SAPBEXaggItem 14 2 7 3" xfId="2971"/>
    <cellStyle name="SAPBEXaggItem 14 2 7 3 2" xfId="29714"/>
    <cellStyle name="SAPBEXaggItem 14 2 7 3 2 2" xfId="29715"/>
    <cellStyle name="SAPBEXaggItem 14 2 7 3 3" xfId="29716"/>
    <cellStyle name="SAPBEXaggItem 14 2 7 4" xfId="2972"/>
    <cellStyle name="SAPBEXaggItem 14 2 7 4 2" xfId="29717"/>
    <cellStyle name="SAPBEXaggItem 14 2 7 4 2 2" xfId="29718"/>
    <cellStyle name="SAPBEXaggItem 14 2 7 4 3" xfId="29719"/>
    <cellStyle name="SAPBEXaggItem 14 2 7 5" xfId="29720"/>
    <cellStyle name="SAPBEXaggItem 14 2 7 5 2" xfId="29721"/>
    <cellStyle name="SAPBEXaggItem 14 2 7 5 3" xfId="29722"/>
    <cellStyle name="SAPBEXaggItem 14 2 7 6" xfId="29723"/>
    <cellStyle name="SAPBEXaggItem 14 2 7 6 2" xfId="29724"/>
    <cellStyle name="SAPBEXaggItem 14 2 7 6 3" xfId="29725"/>
    <cellStyle name="SAPBEXaggItem 14 2 7 7" xfId="29726"/>
    <cellStyle name="SAPBEXaggItem 14 2 7 7 2" xfId="29727"/>
    <cellStyle name="SAPBEXaggItem 14 2 7 7 3" xfId="29728"/>
    <cellStyle name="SAPBEXaggItem 14 2 7 8" xfId="29729"/>
    <cellStyle name="SAPBEXaggItem 14 2 7 8 2" xfId="29730"/>
    <cellStyle name="SAPBEXaggItem 14 2 7 9" xfId="29731"/>
    <cellStyle name="SAPBEXaggItem 14 2 8" xfId="2973"/>
    <cellStyle name="SAPBEXaggItem 14 2 8 2" xfId="2974"/>
    <cellStyle name="SAPBEXaggItem 14 2 8 2 2" xfId="2975"/>
    <cellStyle name="SAPBEXaggItem 14 2 8 2 2 2" xfId="29732"/>
    <cellStyle name="SAPBEXaggItem 14 2 8 2 2 3" xfId="29733"/>
    <cellStyle name="SAPBEXaggItem 14 2 8 2 3" xfId="2976"/>
    <cellStyle name="SAPBEXaggItem 14 2 8 2 3 2" xfId="29734"/>
    <cellStyle name="SAPBEXaggItem 14 2 8 2 3 3" xfId="29735"/>
    <cellStyle name="SAPBEXaggItem 14 2 8 2 4" xfId="29736"/>
    <cellStyle name="SAPBEXaggItem 14 2 8 2 5" xfId="29737"/>
    <cellStyle name="SAPBEXaggItem 14 2 8 3" xfId="2977"/>
    <cellStyle name="SAPBEXaggItem 14 2 8 3 2" xfId="29738"/>
    <cellStyle name="SAPBEXaggItem 14 2 8 3 3" xfId="29739"/>
    <cellStyle name="SAPBEXaggItem 14 2 8 4" xfId="2978"/>
    <cellStyle name="SAPBEXaggItem 14 2 8 4 2" xfId="29740"/>
    <cellStyle name="SAPBEXaggItem 14 2 8 4 3" xfId="29741"/>
    <cellStyle name="SAPBEXaggItem 14 2 8 5" xfId="29742"/>
    <cellStyle name="SAPBEXaggItem 14 2 8 5 2" xfId="29743"/>
    <cellStyle name="SAPBEXaggItem 14 2 8 6" xfId="29744"/>
    <cellStyle name="SAPBEXaggItem 14 2 8 7" xfId="29745"/>
    <cellStyle name="SAPBEXaggItem 14 2 9" xfId="2979"/>
    <cellStyle name="SAPBEXaggItem 14 2 9 2" xfId="2980"/>
    <cellStyle name="SAPBEXaggItem 14 2 9 2 2" xfId="2981"/>
    <cellStyle name="SAPBEXaggItem 14 2 9 2 2 2" xfId="29746"/>
    <cellStyle name="SAPBEXaggItem 14 2 9 2 2 3" xfId="29747"/>
    <cellStyle name="SAPBEXaggItem 14 2 9 2 3" xfId="2982"/>
    <cellStyle name="SAPBEXaggItem 14 2 9 2 3 2" xfId="29748"/>
    <cellStyle name="SAPBEXaggItem 14 2 9 2 3 3" xfId="29749"/>
    <cellStyle name="SAPBEXaggItem 14 2 9 2 4" xfId="29750"/>
    <cellStyle name="SAPBEXaggItem 14 2 9 2 5" xfId="29751"/>
    <cellStyle name="SAPBEXaggItem 14 2 9 3" xfId="2983"/>
    <cellStyle name="SAPBEXaggItem 14 2 9 3 2" xfId="29752"/>
    <cellStyle name="SAPBEXaggItem 14 2 9 3 3" xfId="29753"/>
    <cellStyle name="SAPBEXaggItem 14 2 9 4" xfId="2984"/>
    <cellStyle name="SAPBEXaggItem 14 2 9 4 2" xfId="29754"/>
    <cellStyle name="SAPBEXaggItem 14 2 9 4 3" xfId="29755"/>
    <cellStyle name="SAPBEXaggItem 14 2 9 5" xfId="29756"/>
    <cellStyle name="SAPBEXaggItem 14 2 9 6" xfId="29757"/>
    <cellStyle name="SAPBEXaggItem 14 3" xfId="29758"/>
    <cellStyle name="SAPBEXaggItem 14 3 2" xfId="29759"/>
    <cellStyle name="SAPBEXaggItem 14 3 3" xfId="29760"/>
    <cellStyle name="SAPBEXaggItem 14 4" xfId="29761"/>
    <cellStyle name="SAPBEXaggItem 15" xfId="2985"/>
    <cellStyle name="SAPBEXaggItem 15 10" xfId="2986"/>
    <cellStyle name="SAPBEXaggItem 15 10 2" xfId="2987"/>
    <cellStyle name="SAPBEXaggItem 15 10 2 2" xfId="29762"/>
    <cellStyle name="SAPBEXaggItem 15 10 2 3" xfId="29763"/>
    <cellStyle name="SAPBEXaggItem 15 10 3" xfId="2988"/>
    <cellStyle name="SAPBEXaggItem 15 10 3 2" xfId="29764"/>
    <cellStyle name="SAPBEXaggItem 15 10 3 3" xfId="29765"/>
    <cellStyle name="SAPBEXaggItem 15 10 4" xfId="29766"/>
    <cellStyle name="SAPBEXaggItem 15 10 5" xfId="29767"/>
    <cellStyle name="SAPBEXaggItem 15 11" xfId="2989"/>
    <cellStyle name="SAPBEXaggItem 15 11 2" xfId="2990"/>
    <cellStyle name="SAPBEXaggItem 15 11 2 2" xfId="29768"/>
    <cellStyle name="SAPBEXaggItem 15 11 2 3" xfId="29769"/>
    <cellStyle name="SAPBEXaggItem 15 11 3" xfId="2991"/>
    <cellStyle name="SAPBEXaggItem 15 11 3 2" xfId="29770"/>
    <cellStyle name="SAPBEXaggItem 15 11 3 3" xfId="29771"/>
    <cellStyle name="SAPBEXaggItem 15 11 4" xfId="29772"/>
    <cellStyle name="SAPBEXaggItem 15 11 5" xfId="29773"/>
    <cellStyle name="SAPBEXaggItem 15 12" xfId="2992"/>
    <cellStyle name="SAPBEXaggItem 15 12 2" xfId="2993"/>
    <cellStyle name="SAPBEXaggItem 15 12 2 2" xfId="29774"/>
    <cellStyle name="SAPBEXaggItem 15 12 2 3" xfId="29775"/>
    <cellStyle name="SAPBEXaggItem 15 12 3" xfId="2994"/>
    <cellStyle name="SAPBEXaggItem 15 12 3 2" xfId="29776"/>
    <cellStyle name="SAPBEXaggItem 15 12 3 3" xfId="29777"/>
    <cellStyle name="SAPBEXaggItem 15 12 4" xfId="29778"/>
    <cellStyle name="SAPBEXaggItem 15 12 5" xfId="29779"/>
    <cellStyle name="SAPBEXaggItem 15 13" xfId="29780"/>
    <cellStyle name="SAPBEXaggItem 15 13 2" xfId="29781"/>
    <cellStyle name="SAPBEXaggItem 15 13 3" xfId="29782"/>
    <cellStyle name="SAPBEXaggItem 15 14" xfId="29783"/>
    <cellStyle name="SAPBEXaggItem 15 2" xfId="2995"/>
    <cellStyle name="SAPBEXaggItem 15 2 10" xfId="2996"/>
    <cellStyle name="SAPBEXaggItem 15 2 10 2" xfId="2997"/>
    <cellStyle name="SAPBEXaggItem 15 2 10 2 2" xfId="29784"/>
    <cellStyle name="SAPBEXaggItem 15 2 10 2 3" xfId="29785"/>
    <cellStyle name="SAPBEXaggItem 15 2 10 3" xfId="2998"/>
    <cellStyle name="SAPBEXaggItem 15 2 10 3 2" xfId="29786"/>
    <cellStyle name="SAPBEXaggItem 15 2 10 3 3" xfId="29787"/>
    <cellStyle name="SAPBEXaggItem 15 2 10 4" xfId="29788"/>
    <cellStyle name="SAPBEXaggItem 15 2 10 5" xfId="29789"/>
    <cellStyle name="SAPBEXaggItem 15 2 11" xfId="29790"/>
    <cellStyle name="SAPBEXaggItem 15 2 11 2" xfId="29791"/>
    <cellStyle name="SAPBEXaggItem 15 2 11 3" xfId="29792"/>
    <cellStyle name="SAPBEXaggItem 15 2 12" xfId="29793"/>
    <cellStyle name="SAPBEXaggItem 15 2 2" xfId="2999"/>
    <cellStyle name="SAPBEXaggItem 15 2 2 2" xfId="3000"/>
    <cellStyle name="SAPBEXaggItem 15 2 2 2 2" xfId="3001"/>
    <cellStyle name="SAPBEXaggItem 15 2 2 2 2 2" xfId="29794"/>
    <cellStyle name="SAPBEXaggItem 15 2 2 2 2 2 2" xfId="29795"/>
    <cellStyle name="SAPBEXaggItem 15 2 2 2 2 2 2 2" xfId="29796"/>
    <cellStyle name="SAPBEXaggItem 15 2 2 2 2 2 3" xfId="29797"/>
    <cellStyle name="SAPBEXaggItem 15 2 2 2 2 3" xfId="29798"/>
    <cellStyle name="SAPBEXaggItem 15 2 2 2 2 3 2" xfId="29799"/>
    <cellStyle name="SAPBEXaggItem 15 2 2 2 2 3 3" xfId="29800"/>
    <cellStyle name="SAPBEXaggItem 15 2 2 2 2 4" xfId="29801"/>
    <cellStyle name="SAPBEXaggItem 15 2 2 2 2 4 2" xfId="29802"/>
    <cellStyle name="SAPBEXaggItem 15 2 2 2 2 4 3" xfId="29803"/>
    <cellStyle name="SAPBEXaggItem 15 2 2 2 2 5" xfId="29804"/>
    <cellStyle name="SAPBEXaggItem 15 2 2 2 2 5 2" xfId="29805"/>
    <cellStyle name="SAPBEXaggItem 15 2 2 2 2 6" xfId="29806"/>
    <cellStyle name="SAPBEXaggItem 15 2 2 2 2 7" xfId="29807"/>
    <cellStyle name="SAPBEXaggItem 15 2 2 2 2 8" xfId="29808"/>
    <cellStyle name="SAPBEXaggItem 15 2 2 2 2 9" xfId="29809"/>
    <cellStyle name="SAPBEXaggItem 15 2 2 2 3" xfId="29810"/>
    <cellStyle name="SAPBEXaggItem 15 2 2 2 3 2" xfId="29811"/>
    <cellStyle name="SAPBEXaggItem 15 2 2 2 3 2 2" xfId="29812"/>
    <cellStyle name="SAPBEXaggItem 15 2 2 2 3 3" xfId="29813"/>
    <cellStyle name="SAPBEXaggItem 15 2 2 2 4" xfId="29814"/>
    <cellStyle name="SAPBEXaggItem 15 2 2 2 4 2" xfId="29815"/>
    <cellStyle name="SAPBEXaggItem 15 2 2 2 4 3" xfId="29816"/>
    <cellStyle name="SAPBEXaggItem 15 2 2 2 5" xfId="29817"/>
    <cellStyle name="SAPBEXaggItem 15 2 2 2 6" xfId="29818"/>
    <cellStyle name="SAPBEXaggItem 15 2 2 3" xfId="3002"/>
    <cellStyle name="SAPBEXaggItem 15 2 2 3 2" xfId="29819"/>
    <cellStyle name="SAPBEXaggItem 15 2 2 3 2 2" xfId="29820"/>
    <cellStyle name="SAPBEXaggItem 15 2 2 3 2 2 2" xfId="29821"/>
    <cellStyle name="SAPBEXaggItem 15 2 2 3 2 3" xfId="29822"/>
    <cellStyle name="SAPBEXaggItem 15 2 2 3 3" xfId="29823"/>
    <cellStyle name="SAPBEXaggItem 15 2 2 3 3 2" xfId="29824"/>
    <cellStyle name="SAPBEXaggItem 15 2 2 3 3 3" xfId="29825"/>
    <cellStyle name="SAPBEXaggItem 15 2 2 3 4" xfId="29826"/>
    <cellStyle name="SAPBEXaggItem 15 2 2 3 4 2" xfId="29827"/>
    <cellStyle name="SAPBEXaggItem 15 2 2 3 4 3" xfId="29828"/>
    <cellStyle name="SAPBEXaggItem 15 2 2 3 5" xfId="29829"/>
    <cellStyle name="SAPBEXaggItem 15 2 2 3 5 2" xfId="29830"/>
    <cellStyle name="SAPBEXaggItem 15 2 2 3 5 3" xfId="29831"/>
    <cellStyle name="SAPBEXaggItem 15 2 2 3 6" xfId="29832"/>
    <cellStyle name="SAPBEXaggItem 15 2 2 3 6 2" xfId="29833"/>
    <cellStyle name="SAPBEXaggItem 15 2 2 3 7" xfId="29834"/>
    <cellStyle name="SAPBEXaggItem 15 2 2 3 8" xfId="29835"/>
    <cellStyle name="SAPBEXaggItem 15 2 2 3 9" xfId="29836"/>
    <cellStyle name="SAPBEXaggItem 15 2 2 4" xfId="3003"/>
    <cellStyle name="SAPBEXaggItem 15 2 2 4 2" xfId="29837"/>
    <cellStyle name="SAPBEXaggItem 15 2 2 4 2 2" xfId="29838"/>
    <cellStyle name="SAPBEXaggItem 15 2 2 4 3" xfId="29839"/>
    <cellStyle name="SAPBEXaggItem 15 2 2 5" xfId="29840"/>
    <cellStyle name="SAPBEXaggItem 15 2 2 5 2" xfId="29841"/>
    <cellStyle name="SAPBEXaggItem 15 2 2 5 3" xfId="29842"/>
    <cellStyle name="SAPBEXaggItem 15 2 2 6" xfId="29843"/>
    <cellStyle name="SAPBEXaggItem 15 2 3" xfId="3004"/>
    <cellStyle name="SAPBEXaggItem 15 2 3 2" xfId="3005"/>
    <cellStyle name="SAPBEXaggItem 15 2 3 2 2" xfId="29844"/>
    <cellStyle name="SAPBEXaggItem 15 2 3 2 2 2" xfId="29845"/>
    <cellStyle name="SAPBEXaggItem 15 2 3 2 2 2 2" xfId="29846"/>
    <cellStyle name="SAPBEXaggItem 15 2 3 2 2 3" xfId="29847"/>
    <cellStyle name="SAPBEXaggItem 15 2 3 2 3" xfId="29848"/>
    <cellStyle name="SAPBEXaggItem 15 2 3 2 3 2" xfId="29849"/>
    <cellStyle name="SAPBEXaggItem 15 2 3 2 3 2 2" xfId="29850"/>
    <cellStyle name="SAPBEXaggItem 15 2 3 2 3 3" xfId="29851"/>
    <cellStyle name="SAPBEXaggItem 15 2 3 2 4" xfId="29852"/>
    <cellStyle name="SAPBEXaggItem 15 2 3 2 4 2" xfId="29853"/>
    <cellStyle name="SAPBEXaggItem 15 2 3 2 4 3" xfId="29854"/>
    <cellStyle name="SAPBEXaggItem 15 2 3 2 5" xfId="29855"/>
    <cellStyle name="SAPBEXaggItem 15 2 3 2 5 2" xfId="29856"/>
    <cellStyle name="SAPBEXaggItem 15 2 3 2 6" xfId="29857"/>
    <cellStyle name="SAPBEXaggItem 15 2 3 2 7" xfId="29858"/>
    <cellStyle name="SAPBEXaggItem 15 2 3 2 8" xfId="29859"/>
    <cellStyle name="SAPBEXaggItem 15 2 3 2 9" xfId="29860"/>
    <cellStyle name="SAPBEXaggItem 15 2 3 3" xfId="3006"/>
    <cellStyle name="SAPBEXaggItem 15 2 3 3 2" xfId="29861"/>
    <cellStyle name="SAPBEXaggItem 15 2 3 3 2 2" xfId="29862"/>
    <cellStyle name="SAPBEXaggItem 15 2 3 3 3" xfId="29863"/>
    <cellStyle name="SAPBEXaggItem 15 2 3 4" xfId="3007"/>
    <cellStyle name="SAPBEXaggItem 15 2 3 4 2" xfId="29864"/>
    <cellStyle name="SAPBEXaggItem 15 2 3 4 3" xfId="29865"/>
    <cellStyle name="SAPBEXaggItem 15 2 3 5" xfId="29866"/>
    <cellStyle name="SAPBEXaggItem 15 2 3 6" xfId="29867"/>
    <cellStyle name="SAPBEXaggItem 15 2 4" xfId="3008"/>
    <cellStyle name="SAPBEXaggItem 15 2 4 10" xfId="29868"/>
    <cellStyle name="SAPBEXaggItem 15 2 4 11" xfId="29869"/>
    <cellStyle name="SAPBEXaggItem 15 2 4 2" xfId="3009"/>
    <cellStyle name="SAPBEXaggItem 15 2 4 2 10" xfId="29870"/>
    <cellStyle name="SAPBEXaggItem 15 2 4 2 2" xfId="3010"/>
    <cellStyle name="SAPBEXaggItem 15 2 4 2 2 2" xfId="29871"/>
    <cellStyle name="SAPBEXaggItem 15 2 4 2 2 2 2" xfId="29872"/>
    <cellStyle name="SAPBEXaggItem 15 2 4 2 2 3" xfId="29873"/>
    <cellStyle name="SAPBEXaggItem 15 2 4 2 3" xfId="29874"/>
    <cellStyle name="SAPBEXaggItem 15 2 4 2 3 2" xfId="29875"/>
    <cellStyle name="SAPBEXaggItem 15 2 4 2 3 2 2" xfId="29876"/>
    <cellStyle name="SAPBEXaggItem 15 2 4 2 3 3" xfId="29877"/>
    <cellStyle name="SAPBEXaggItem 15 2 4 2 4" xfId="29878"/>
    <cellStyle name="SAPBEXaggItem 15 2 4 2 4 2" xfId="29879"/>
    <cellStyle name="SAPBEXaggItem 15 2 4 2 4 3" xfId="29880"/>
    <cellStyle name="SAPBEXaggItem 15 2 4 2 5" xfId="29881"/>
    <cellStyle name="SAPBEXaggItem 15 2 4 2 5 2" xfId="29882"/>
    <cellStyle name="SAPBEXaggItem 15 2 4 2 5 3" xfId="29883"/>
    <cellStyle name="SAPBEXaggItem 15 2 4 2 6" xfId="29884"/>
    <cellStyle name="SAPBEXaggItem 15 2 4 2 6 2" xfId="29885"/>
    <cellStyle name="SAPBEXaggItem 15 2 4 2 7" xfId="29886"/>
    <cellStyle name="SAPBEXaggItem 15 2 4 2 8" xfId="29887"/>
    <cellStyle name="SAPBEXaggItem 15 2 4 2 9" xfId="29888"/>
    <cellStyle name="SAPBEXaggItem 15 2 4 3" xfId="3011"/>
    <cellStyle name="SAPBEXaggItem 15 2 4 3 2" xfId="29889"/>
    <cellStyle name="SAPBEXaggItem 15 2 4 3 2 2" xfId="29890"/>
    <cellStyle name="SAPBEXaggItem 15 2 4 3 3" xfId="29891"/>
    <cellStyle name="SAPBEXaggItem 15 2 4 4" xfId="29892"/>
    <cellStyle name="SAPBEXaggItem 15 2 4 4 2" xfId="29893"/>
    <cellStyle name="SAPBEXaggItem 15 2 4 4 2 2" xfId="29894"/>
    <cellStyle name="SAPBEXaggItem 15 2 4 4 3" xfId="29895"/>
    <cellStyle name="SAPBEXaggItem 15 2 4 5" xfId="29896"/>
    <cellStyle name="SAPBEXaggItem 15 2 4 5 2" xfId="29897"/>
    <cellStyle name="SAPBEXaggItem 15 2 4 5 3" xfId="29898"/>
    <cellStyle name="SAPBEXaggItem 15 2 4 6" xfId="29899"/>
    <cellStyle name="SAPBEXaggItem 15 2 4 6 2" xfId="29900"/>
    <cellStyle name="SAPBEXaggItem 15 2 4 6 3" xfId="29901"/>
    <cellStyle name="SAPBEXaggItem 15 2 4 7" xfId="29902"/>
    <cellStyle name="SAPBEXaggItem 15 2 4 7 2" xfId="29903"/>
    <cellStyle name="SAPBEXaggItem 15 2 4 8" xfId="29904"/>
    <cellStyle name="SAPBEXaggItem 15 2 4 9" xfId="29905"/>
    <cellStyle name="SAPBEXaggItem 15 2 5" xfId="3012"/>
    <cellStyle name="SAPBEXaggItem 15 2 5 10" xfId="29906"/>
    <cellStyle name="SAPBEXaggItem 15 2 5 11" xfId="29907"/>
    <cellStyle name="SAPBEXaggItem 15 2 5 2" xfId="3013"/>
    <cellStyle name="SAPBEXaggItem 15 2 5 2 10" xfId="29908"/>
    <cellStyle name="SAPBEXaggItem 15 2 5 2 2" xfId="3014"/>
    <cellStyle name="SAPBEXaggItem 15 2 5 2 2 2" xfId="29909"/>
    <cellStyle name="SAPBEXaggItem 15 2 5 2 2 2 2" xfId="29910"/>
    <cellStyle name="SAPBEXaggItem 15 2 5 2 2 3" xfId="29911"/>
    <cellStyle name="SAPBEXaggItem 15 2 5 2 3" xfId="3015"/>
    <cellStyle name="SAPBEXaggItem 15 2 5 2 3 2" xfId="29912"/>
    <cellStyle name="SAPBEXaggItem 15 2 5 2 3 2 2" xfId="29913"/>
    <cellStyle name="SAPBEXaggItem 15 2 5 2 3 3" xfId="29914"/>
    <cellStyle name="SAPBEXaggItem 15 2 5 2 4" xfId="29915"/>
    <cellStyle name="SAPBEXaggItem 15 2 5 2 4 2" xfId="29916"/>
    <cellStyle name="SAPBEXaggItem 15 2 5 2 4 3" xfId="29917"/>
    <cellStyle name="SAPBEXaggItem 15 2 5 2 5" xfId="29918"/>
    <cellStyle name="SAPBEXaggItem 15 2 5 2 5 2" xfId="29919"/>
    <cellStyle name="SAPBEXaggItem 15 2 5 2 5 3" xfId="29920"/>
    <cellStyle name="SAPBEXaggItem 15 2 5 2 6" xfId="29921"/>
    <cellStyle name="SAPBEXaggItem 15 2 5 2 6 2" xfId="29922"/>
    <cellStyle name="SAPBEXaggItem 15 2 5 2 6 3" xfId="29923"/>
    <cellStyle name="SAPBEXaggItem 15 2 5 2 7" xfId="29924"/>
    <cellStyle name="SAPBEXaggItem 15 2 5 2 7 2" xfId="29925"/>
    <cellStyle name="SAPBEXaggItem 15 2 5 2 8" xfId="29926"/>
    <cellStyle name="SAPBEXaggItem 15 2 5 2 9" xfId="29927"/>
    <cellStyle name="SAPBEXaggItem 15 2 5 3" xfId="3016"/>
    <cellStyle name="SAPBEXaggItem 15 2 5 3 2" xfId="29928"/>
    <cellStyle name="SAPBEXaggItem 15 2 5 3 2 2" xfId="29929"/>
    <cellStyle name="SAPBEXaggItem 15 2 5 3 3" xfId="29930"/>
    <cellStyle name="SAPBEXaggItem 15 2 5 4" xfId="3017"/>
    <cellStyle name="SAPBEXaggItem 15 2 5 4 2" xfId="29931"/>
    <cellStyle name="SAPBEXaggItem 15 2 5 4 2 2" xfId="29932"/>
    <cellStyle name="SAPBEXaggItem 15 2 5 4 3" xfId="29933"/>
    <cellStyle name="SAPBEXaggItem 15 2 5 5" xfId="29934"/>
    <cellStyle name="SAPBEXaggItem 15 2 5 5 2" xfId="29935"/>
    <cellStyle name="SAPBEXaggItem 15 2 5 5 3" xfId="29936"/>
    <cellStyle name="SAPBEXaggItem 15 2 5 6" xfId="29937"/>
    <cellStyle name="SAPBEXaggItem 15 2 5 6 2" xfId="29938"/>
    <cellStyle name="SAPBEXaggItem 15 2 5 6 3" xfId="29939"/>
    <cellStyle name="SAPBEXaggItem 15 2 5 7" xfId="29940"/>
    <cellStyle name="SAPBEXaggItem 15 2 5 7 2" xfId="29941"/>
    <cellStyle name="SAPBEXaggItem 15 2 5 7 3" xfId="29942"/>
    <cellStyle name="SAPBEXaggItem 15 2 5 8" xfId="29943"/>
    <cellStyle name="SAPBEXaggItem 15 2 5 8 2" xfId="29944"/>
    <cellStyle name="SAPBEXaggItem 15 2 5 9" xfId="29945"/>
    <cellStyle name="SAPBEXaggItem 15 2 6" xfId="3018"/>
    <cellStyle name="SAPBEXaggItem 15 2 6 2" xfId="3019"/>
    <cellStyle name="SAPBEXaggItem 15 2 6 2 2" xfId="3020"/>
    <cellStyle name="SAPBEXaggItem 15 2 6 2 2 2" xfId="29946"/>
    <cellStyle name="SAPBEXaggItem 15 2 6 2 2 3" xfId="29947"/>
    <cellStyle name="SAPBEXaggItem 15 2 6 2 3" xfId="3021"/>
    <cellStyle name="SAPBEXaggItem 15 2 6 2 3 2" xfId="29948"/>
    <cellStyle name="SAPBEXaggItem 15 2 6 2 3 3" xfId="29949"/>
    <cellStyle name="SAPBEXaggItem 15 2 6 2 4" xfId="29950"/>
    <cellStyle name="SAPBEXaggItem 15 2 6 2 5" xfId="29951"/>
    <cellStyle name="SAPBEXaggItem 15 2 6 3" xfId="3022"/>
    <cellStyle name="SAPBEXaggItem 15 2 6 3 2" xfId="29952"/>
    <cellStyle name="SAPBEXaggItem 15 2 6 3 3" xfId="29953"/>
    <cellStyle name="SAPBEXaggItem 15 2 6 4" xfId="3023"/>
    <cellStyle name="SAPBEXaggItem 15 2 6 4 2" xfId="29954"/>
    <cellStyle name="SAPBEXaggItem 15 2 6 4 3" xfId="29955"/>
    <cellStyle name="SAPBEXaggItem 15 2 6 5" xfId="29956"/>
    <cellStyle name="SAPBEXaggItem 15 2 6 5 2" xfId="29957"/>
    <cellStyle name="SAPBEXaggItem 15 2 6 6" xfId="29958"/>
    <cellStyle name="SAPBEXaggItem 15 2 6 7" xfId="29959"/>
    <cellStyle name="SAPBEXaggItem 15 2 7" xfId="3024"/>
    <cellStyle name="SAPBEXaggItem 15 2 7 2" xfId="3025"/>
    <cellStyle name="SAPBEXaggItem 15 2 7 2 2" xfId="3026"/>
    <cellStyle name="SAPBEXaggItem 15 2 7 2 2 2" xfId="29960"/>
    <cellStyle name="SAPBEXaggItem 15 2 7 2 2 3" xfId="29961"/>
    <cellStyle name="SAPBEXaggItem 15 2 7 2 3" xfId="3027"/>
    <cellStyle name="SAPBEXaggItem 15 2 7 2 3 2" xfId="29962"/>
    <cellStyle name="SAPBEXaggItem 15 2 7 2 3 3" xfId="29963"/>
    <cellStyle name="SAPBEXaggItem 15 2 7 2 4" xfId="29964"/>
    <cellStyle name="SAPBEXaggItem 15 2 7 2 5" xfId="29965"/>
    <cellStyle name="SAPBEXaggItem 15 2 7 3" xfId="3028"/>
    <cellStyle name="SAPBEXaggItem 15 2 7 3 2" xfId="29966"/>
    <cellStyle name="SAPBEXaggItem 15 2 7 3 3" xfId="29967"/>
    <cellStyle name="SAPBEXaggItem 15 2 7 4" xfId="3029"/>
    <cellStyle name="SAPBEXaggItem 15 2 7 4 2" xfId="29968"/>
    <cellStyle name="SAPBEXaggItem 15 2 7 4 3" xfId="29969"/>
    <cellStyle name="SAPBEXaggItem 15 2 7 5" xfId="29970"/>
    <cellStyle name="SAPBEXaggItem 15 2 7 6" xfId="29971"/>
    <cellStyle name="SAPBEXaggItem 15 2 8" xfId="3030"/>
    <cellStyle name="SAPBEXaggItem 15 2 8 2" xfId="3031"/>
    <cellStyle name="SAPBEXaggItem 15 2 8 2 2" xfId="29972"/>
    <cellStyle name="SAPBEXaggItem 15 2 8 2 3" xfId="29973"/>
    <cellStyle name="SAPBEXaggItem 15 2 8 3" xfId="3032"/>
    <cellStyle name="SAPBEXaggItem 15 2 8 3 2" xfId="29974"/>
    <cellStyle name="SAPBEXaggItem 15 2 8 3 3" xfId="29975"/>
    <cellStyle name="SAPBEXaggItem 15 2 8 4" xfId="29976"/>
    <cellStyle name="SAPBEXaggItem 15 2 8 5" xfId="29977"/>
    <cellStyle name="SAPBEXaggItem 15 2 9" xfId="3033"/>
    <cellStyle name="SAPBEXaggItem 15 2 9 2" xfId="3034"/>
    <cellStyle name="SAPBEXaggItem 15 2 9 2 2" xfId="29978"/>
    <cellStyle name="SAPBEXaggItem 15 2 9 2 3" xfId="29979"/>
    <cellStyle name="SAPBEXaggItem 15 2 9 3" xfId="3035"/>
    <cellStyle name="SAPBEXaggItem 15 2 9 3 2" xfId="29980"/>
    <cellStyle name="SAPBEXaggItem 15 2 9 3 3" xfId="29981"/>
    <cellStyle name="SAPBEXaggItem 15 2 9 4" xfId="29982"/>
    <cellStyle name="SAPBEXaggItem 15 2 9 5" xfId="29983"/>
    <cellStyle name="SAPBEXaggItem 15 3" xfId="3036"/>
    <cellStyle name="SAPBEXaggItem 15 3 10" xfId="3037"/>
    <cellStyle name="SAPBEXaggItem 15 3 10 2" xfId="3038"/>
    <cellStyle name="SAPBEXaggItem 15 3 10 2 2" xfId="29984"/>
    <cellStyle name="SAPBEXaggItem 15 3 10 2 3" xfId="29985"/>
    <cellStyle name="SAPBEXaggItem 15 3 10 3" xfId="3039"/>
    <cellStyle name="SAPBEXaggItem 15 3 10 3 2" xfId="29986"/>
    <cellStyle name="SAPBEXaggItem 15 3 10 3 3" xfId="29987"/>
    <cellStyle name="SAPBEXaggItem 15 3 10 4" xfId="29988"/>
    <cellStyle name="SAPBEXaggItem 15 3 10 5" xfId="29989"/>
    <cellStyle name="SAPBEXaggItem 15 3 11" xfId="29990"/>
    <cellStyle name="SAPBEXaggItem 15 3 11 2" xfId="29991"/>
    <cellStyle name="SAPBEXaggItem 15 3 11 3" xfId="29992"/>
    <cellStyle name="SAPBEXaggItem 15 3 12" xfId="29993"/>
    <cellStyle name="SAPBEXaggItem 15 3 2" xfId="3040"/>
    <cellStyle name="SAPBEXaggItem 15 3 2 2" xfId="3041"/>
    <cellStyle name="SAPBEXaggItem 15 3 2 2 2" xfId="3042"/>
    <cellStyle name="SAPBEXaggItem 15 3 2 2 2 2" xfId="29994"/>
    <cellStyle name="SAPBEXaggItem 15 3 2 2 2 2 2" xfId="29995"/>
    <cellStyle name="SAPBEXaggItem 15 3 2 2 2 2 2 2" xfId="29996"/>
    <cellStyle name="SAPBEXaggItem 15 3 2 2 2 2 3" xfId="29997"/>
    <cellStyle name="SAPBEXaggItem 15 3 2 2 2 3" xfId="29998"/>
    <cellStyle name="SAPBEXaggItem 15 3 2 2 2 3 2" xfId="29999"/>
    <cellStyle name="SAPBEXaggItem 15 3 2 2 2 3 3" xfId="30000"/>
    <cellStyle name="SAPBEXaggItem 15 3 2 2 2 4" xfId="30001"/>
    <cellStyle name="SAPBEXaggItem 15 3 2 2 2 4 2" xfId="30002"/>
    <cellStyle name="SAPBEXaggItem 15 3 2 2 2 4 3" xfId="30003"/>
    <cellStyle name="SAPBEXaggItem 15 3 2 2 2 5" xfId="30004"/>
    <cellStyle name="SAPBEXaggItem 15 3 2 2 2 5 2" xfId="30005"/>
    <cellStyle name="SAPBEXaggItem 15 3 2 2 2 6" xfId="30006"/>
    <cellStyle name="SAPBEXaggItem 15 3 2 2 2 7" xfId="30007"/>
    <cellStyle name="SAPBEXaggItem 15 3 2 2 2 8" xfId="30008"/>
    <cellStyle name="SAPBEXaggItem 15 3 2 2 2 9" xfId="30009"/>
    <cellStyle name="SAPBEXaggItem 15 3 2 2 3" xfId="30010"/>
    <cellStyle name="SAPBEXaggItem 15 3 2 2 3 2" xfId="30011"/>
    <cellStyle name="SAPBEXaggItem 15 3 2 2 3 2 2" xfId="30012"/>
    <cellStyle name="SAPBEXaggItem 15 3 2 2 3 3" xfId="30013"/>
    <cellStyle name="SAPBEXaggItem 15 3 2 2 4" xfId="30014"/>
    <cellStyle name="SAPBEXaggItem 15 3 2 2 4 2" xfId="30015"/>
    <cellStyle name="SAPBEXaggItem 15 3 2 2 4 3" xfId="30016"/>
    <cellStyle name="SAPBEXaggItem 15 3 2 2 5" xfId="30017"/>
    <cellStyle name="SAPBEXaggItem 15 3 2 2 6" xfId="30018"/>
    <cellStyle name="SAPBEXaggItem 15 3 2 3" xfId="3043"/>
    <cellStyle name="SAPBEXaggItem 15 3 2 3 2" xfId="30019"/>
    <cellStyle name="SAPBEXaggItem 15 3 2 3 2 2" xfId="30020"/>
    <cellStyle name="SAPBEXaggItem 15 3 2 3 2 2 2" xfId="30021"/>
    <cellStyle name="SAPBEXaggItem 15 3 2 3 2 3" xfId="30022"/>
    <cellStyle name="SAPBEXaggItem 15 3 2 3 3" xfId="30023"/>
    <cellStyle name="SAPBEXaggItem 15 3 2 3 3 2" xfId="30024"/>
    <cellStyle name="SAPBEXaggItem 15 3 2 3 3 3" xfId="30025"/>
    <cellStyle name="SAPBEXaggItem 15 3 2 3 4" xfId="30026"/>
    <cellStyle name="SAPBEXaggItem 15 3 2 3 4 2" xfId="30027"/>
    <cellStyle name="SAPBEXaggItem 15 3 2 3 4 3" xfId="30028"/>
    <cellStyle name="SAPBEXaggItem 15 3 2 3 5" xfId="30029"/>
    <cellStyle name="SAPBEXaggItem 15 3 2 3 5 2" xfId="30030"/>
    <cellStyle name="SAPBEXaggItem 15 3 2 3 5 3" xfId="30031"/>
    <cellStyle name="SAPBEXaggItem 15 3 2 3 6" xfId="30032"/>
    <cellStyle name="SAPBEXaggItem 15 3 2 3 6 2" xfId="30033"/>
    <cellStyle name="SAPBEXaggItem 15 3 2 3 7" xfId="30034"/>
    <cellStyle name="SAPBEXaggItem 15 3 2 3 8" xfId="30035"/>
    <cellStyle name="SAPBEXaggItem 15 3 2 3 9" xfId="30036"/>
    <cellStyle name="SAPBEXaggItem 15 3 2 4" xfId="3044"/>
    <cellStyle name="SAPBEXaggItem 15 3 2 4 2" xfId="30037"/>
    <cellStyle name="SAPBEXaggItem 15 3 2 4 2 2" xfId="30038"/>
    <cellStyle name="SAPBEXaggItem 15 3 2 4 3" xfId="30039"/>
    <cellStyle name="SAPBEXaggItem 15 3 2 5" xfId="30040"/>
    <cellStyle name="SAPBEXaggItem 15 3 2 5 2" xfId="30041"/>
    <cellStyle name="SAPBEXaggItem 15 3 2 5 3" xfId="30042"/>
    <cellStyle name="SAPBEXaggItem 15 3 2 6" xfId="30043"/>
    <cellStyle name="SAPBEXaggItem 15 3 3" xfId="3045"/>
    <cellStyle name="SAPBEXaggItem 15 3 3 2" xfId="3046"/>
    <cellStyle name="SAPBEXaggItem 15 3 3 2 2" xfId="30044"/>
    <cellStyle name="SAPBEXaggItem 15 3 3 2 2 2" xfId="30045"/>
    <cellStyle name="SAPBEXaggItem 15 3 3 2 2 2 2" xfId="30046"/>
    <cellStyle name="SAPBEXaggItem 15 3 3 2 2 3" xfId="30047"/>
    <cellStyle name="SAPBEXaggItem 15 3 3 2 3" xfId="30048"/>
    <cellStyle name="SAPBEXaggItem 15 3 3 2 3 2" xfId="30049"/>
    <cellStyle name="SAPBEXaggItem 15 3 3 2 3 2 2" xfId="30050"/>
    <cellStyle name="SAPBEXaggItem 15 3 3 2 3 3" xfId="30051"/>
    <cellStyle name="SAPBEXaggItem 15 3 3 2 4" xfId="30052"/>
    <cellStyle name="SAPBEXaggItem 15 3 3 2 4 2" xfId="30053"/>
    <cellStyle name="SAPBEXaggItem 15 3 3 2 4 3" xfId="30054"/>
    <cellStyle name="SAPBEXaggItem 15 3 3 2 5" xfId="30055"/>
    <cellStyle name="SAPBEXaggItem 15 3 3 2 5 2" xfId="30056"/>
    <cellStyle name="SAPBEXaggItem 15 3 3 2 6" xfId="30057"/>
    <cellStyle name="SAPBEXaggItem 15 3 3 2 7" xfId="30058"/>
    <cellStyle name="SAPBEXaggItem 15 3 3 2 8" xfId="30059"/>
    <cellStyle name="SAPBEXaggItem 15 3 3 2 9" xfId="30060"/>
    <cellStyle name="SAPBEXaggItem 15 3 3 3" xfId="3047"/>
    <cellStyle name="SAPBEXaggItem 15 3 3 3 2" xfId="30061"/>
    <cellStyle name="SAPBEXaggItem 15 3 3 3 2 2" xfId="30062"/>
    <cellStyle name="SAPBEXaggItem 15 3 3 3 3" xfId="30063"/>
    <cellStyle name="SAPBEXaggItem 15 3 3 4" xfId="3048"/>
    <cellStyle name="SAPBEXaggItem 15 3 3 4 2" xfId="30064"/>
    <cellStyle name="SAPBEXaggItem 15 3 3 4 3" xfId="30065"/>
    <cellStyle name="SAPBEXaggItem 15 3 3 5" xfId="30066"/>
    <cellStyle name="SAPBEXaggItem 15 3 3 6" xfId="30067"/>
    <cellStyle name="SAPBEXaggItem 15 3 4" xfId="3049"/>
    <cellStyle name="SAPBEXaggItem 15 3 4 10" xfId="30068"/>
    <cellStyle name="SAPBEXaggItem 15 3 4 11" xfId="30069"/>
    <cellStyle name="SAPBEXaggItem 15 3 4 2" xfId="3050"/>
    <cellStyle name="SAPBEXaggItem 15 3 4 2 10" xfId="30070"/>
    <cellStyle name="SAPBEXaggItem 15 3 4 2 2" xfId="3051"/>
    <cellStyle name="SAPBEXaggItem 15 3 4 2 2 2" xfId="30071"/>
    <cellStyle name="SAPBEXaggItem 15 3 4 2 2 2 2" xfId="30072"/>
    <cellStyle name="SAPBEXaggItem 15 3 4 2 2 3" xfId="30073"/>
    <cellStyle name="SAPBEXaggItem 15 3 4 2 3" xfId="30074"/>
    <cellStyle name="SAPBEXaggItem 15 3 4 2 3 2" xfId="30075"/>
    <cellStyle name="SAPBEXaggItem 15 3 4 2 3 2 2" xfId="30076"/>
    <cellStyle name="SAPBEXaggItem 15 3 4 2 3 3" xfId="30077"/>
    <cellStyle name="SAPBEXaggItem 15 3 4 2 4" xfId="30078"/>
    <cellStyle name="SAPBEXaggItem 15 3 4 2 4 2" xfId="30079"/>
    <cellStyle name="SAPBEXaggItem 15 3 4 2 4 3" xfId="30080"/>
    <cellStyle name="SAPBEXaggItem 15 3 4 2 5" xfId="30081"/>
    <cellStyle name="SAPBEXaggItem 15 3 4 2 5 2" xfId="30082"/>
    <cellStyle name="SAPBEXaggItem 15 3 4 2 5 3" xfId="30083"/>
    <cellStyle name="SAPBEXaggItem 15 3 4 2 6" xfId="30084"/>
    <cellStyle name="SAPBEXaggItem 15 3 4 2 6 2" xfId="30085"/>
    <cellStyle name="SAPBEXaggItem 15 3 4 2 7" xfId="30086"/>
    <cellStyle name="SAPBEXaggItem 15 3 4 2 8" xfId="30087"/>
    <cellStyle name="SAPBEXaggItem 15 3 4 2 9" xfId="30088"/>
    <cellStyle name="SAPBEXaggItem 15 3 4 3" xfId="3052"/>
    <cellStyle name="SAPBEXaggItem 15 3 4 3 2" xfId="30089"/>
    <cellStyle name="SAPBEXaggItem 15 3 4 3 2 2" xfId="30090"/>
    <cellStyle name="SAPBEXaggItem 15 3 4 3 3" xfId="30091"/>
    <cellStyle name="SAPBEXaggItem 15 3 4 4" xfId="30092"/>
    <cellStyle name="SAPBEXaggItem 15 3 4 4 2" xfId="30093"/>
    <cellStyle name="SAPBEXaggItem 15 3 4 4 2 2" xfId="30094"/>
    <cellStyle name="SAPBEXaggItem 15 3 4 4 3" xfId="30095"/>
    <cellStyle name="SAPBEXaggItem 15 3 4 5" xfId="30096"/>
    <cellStyle name="SAPBEXaggItem 15 3 4 5 2" xfId="30097"/>
    <cellStyle name="SAPBEXaggItem 15 3 4 5 3" xfId="30098"/>
    <cellStyle name="SAPBEXaggItem 15 3 4 6" xfId="30099"/>
    <cellStyle name="SAPBEXaggItem 15 3 4 6 2" xfId="30100"/>
    <cellStyle name="SAPBEXaggItem 15 3 4 6 3" xfId="30101"/>
    <cellStyle name="SAPBEXaggItem 15 3 4 7" xfId="30102"/>
    <cellStyle name="SAPBEXaggItem 15 3 4 7 2" xfId="30103"/>
    <cellStyle name="SAPBEXaggItem 15 3 4 8" xfId="30104"/>
    <cellStyle name="SAPBEXaggItem 15 3 4 9" xfId="30105"/>
    <cellStyle name="SAPBEXaggItem 15 3 5" xfId="3053"/>
    <cellStyle name="SAPBEXaggItem 15 3 5 10" xfId="30106"/>
    <cellStyle name="SAPBEXaggItem 15 3 5 11" xfId="30107"/>
    <cellStyle name="SAPBEXaggItem 15 3 5 2" xfId="3054"/>
    <cellStyle name="SAPBEXaggItem 15 3 5 2 10" xfId="30108"/>
    <cellStyle name="SAPBEXaggItem 15 3 5 2 2" xfId="3055"/>
    <cellStyle name="SAPBEXaggItem 15 3 5 2 2 2" xfId="30109"/>
    <cellStyle name="SAPBEXaggItem 15 3 5 2 2 2 2" xfId="30110"/>
    <cellStyle name="SAPBEXaggItem 15 3 5 2 2 3" xfId="30111"/>
    <cellStyle name="SAPBEXaggItem 15 3 5 2 3" xfId="3056"/>
    <cellStyle name="SAPBEXaggItem 15 3 5 2 3 2" xfId="30112"/>
    <cellStyle name="SAPBEXaggItem 15 3 5 2 3 2 2" xfId="30113"/>
    <cellStyle name="SAPBEXaggItem 15 3 5 2 3 3" xfId="30114"/>
    <cellStyle name="SAPBEXaggItem 15 3 5 2 4" xfId="30115"/>
    <cellStyle name="SAPBEXaggItem 15 3 5 2 4 2" xfId="30116"/>
    <cellStyle name="SAPBEXaggItem 15 3 5 2 4 3" xfId="30117"/>
    <cellStyle name="SAPBEXaggItem 15 3 5 2 5" xfId="30118"/>
    <cellStyle name="SAPBEXaggItem 15 3 5 2 5 2" xfId="30119"/>
    <cellStyle name="SAPBEXaggItem 15 3 5 2 5 3" xfId="30120"/>
    <cellStyle name="SAPBEXaggItem 15 3 5 2 6" xfId="30121"/>
    <cellStyle name="SAPBEXaggItem 15 3 5 2 6 2" xfId="30122"/>
    <cellStyle name="SAPBEXaggItem 15 3 5 2 6 3" xfId="30123"/>
    <cellStyle name="SAPBEXaggItem 15 3 5 2 7" xfId="30124"/>
    <cellStyle name="SAPBEXaggItem 15 3 5 2 7 2" xfId="30125"/>
    <cellStyle name="SAPBEXaggItem 15 3 5 2 8" xfId="30126"/>
    <cellStyle name="SAPBEXaggItem 15 3 5 2 9" xfId="30127"/>
    <cellStyle name="SAPBEXaggItem 15 3 5 3" xfId="3057"/>
    <cellStyle name="SAPBEXaggItem 15 3 5 3 2" xfId="30128"/>
    <cellStyle name="SAPBEXaggItem 15 3 5 3 2 2" xfId="30129"/>
    <cellStyle name="SAPBEXaggItem 15 3 5 3 3" xfId="30130"/>
    <cellStyle name="SAPBEXaggItem 15 3 5 4" xfId="3058"/>
    <cellStyle name="SAPBEXaggItem 15 3 5 4 2" xfId="30131"/>
    <cellStyle name="SAPBEXaggItem 15 3 5 4 2 2" xfId="30132"/>
    <cellStyle name="SAPBEXaggItem 15 3 5 4 3" xfId="30133"/>
    <cellStyle name="SAPBEXaggItem 15 3 5 5" xfId="30134"/>
    <cellStyle name="SAPBEXaggItem 15 3 5 5 2" xfId="30135"/>
    <cellStyle name="SAPBEXaggItem 15 3 5 5 3" xfId="30136"/>
    <cellStyle name="SAPBEXaggItem 15 3 5 6" xfId="30137"/>
    <cellStyle name="SAPBEXaggItem 15 3 5 6 2" xfId="30138"/>
    <cellStyle name="SAPBEXaggItem 15 3 5 6 3" xfId="30139"/>
    <cellStyle name="SAPBEXaggItem 15 3 5 7" xfId="30140"/>
    <cellStyle name="SAPBEXaggItem 15 3 5 7 2" xfId="30141"/>
    <cellStyle name="SAPBEXaggItem 15 3 5 7 3" xfId="30142"/>
    <cellStyle name="SAPBEXaggItem 15 3 5 8" xfId="30143"/>
    <cellStyle name="SAPBEXaggItem 15 3 5 8 2" xfId="30144"/>
    <cellStyle name="SAPBEXaggItem 15 3 5 9" xfId="30145"/>
    <cellStyle name="SAPBEXaggItem 15 3 6" xfId="3059"/>
    <cellStyle name="SAPBEXaggItem 15 3 6 2" xfId="3060"/>
    <cellStyle name="SAPBEXaggItem 15 3 6 2 2" xfId="3061"/>
    <cellStyle name="SAPBEXaggItem 15 3 6 2 2 2" xfId="30146"/>
    <cellStyle name="SAPBEXaggItem 15 3 6 2 2 3" xfId="30147"/>
    <cellStyle name="SAPBEXaggItem 15 3 6 2 3" xfId="3062"/>
    <cellStyle name="SAPBEXaggItem 15 3 6 2 3 2" xfId="30148"/>
    <cellStyle name="SAPBEXaggItem 15 3 6 2 3 3" xfId="30149"/>
    <cellStyle name="SAPBEXaggItem 15 3 6 2 4" xfId="30150"/>
    <cellStyle name="SAPBEXaggItem 15 3 6 2 5" xfId="30151"/>
    <cellStyle name="SAPBEXaggItem 15 3 6 3" xfId="3063"/>
    <cellStyle name="SAPBEXaggItem 15 3 6 3 2" xfId="30152"/>
    <cellStyle name="SAPBEXaggItem 15 3 6 3 3" xfId="30153"/>
    <cellStyle name="SAPBEXaggItem 15 3 6 4" xfId="3064"/>
    <cellStyle name="SAPBEXaggItem 15 3 6 4 2" xfId="30154"/>
    <cellStyle name="SAPBEXaggItem 15 3 6 4 3" xfId="30155"/>
    <cellStyle name="SAPBEXaggItem 15 3 6 5" xfId="30156"/>
    <cellStyle name="SAPBEXaggItem 15 3 6 5 2" xfId="30157"/>
    <cellStyle name="SAPBEXaggItem 15 3 6 6" xfId="30158"/>
    <cellStyle name="SAPBEXaggItem 15 3 6 7" xfId="30159"/>
    <cellStyle name="SAPBEXaggItem 15 3 7" xfId="3065"/>
    <cellStyle name="SAPBEXaggItem 15 3 7 2" xfId="3066"/>
    <cellStyle name="SAPBEXaggItem 15 3 7 2 2" xfId="3067"/>
    <cellStyle name="SAPBEXaggItem 15 3 7 2 2 2" xfId="30160"/>
    <cellStyle name="SAPBEXaggItem 15 3 7 2 2 3" xfId="30161"/>
    <cellStyle name="SAPBEXaggItem 15 3 7 2 3" xfId="3068"/>
    <cellStyle name="SAPBEXaggItem 15 3 7 2 3 2" xfId="30162"/>
    <cellStyle name="SAPBEXaggItem 15 3 7 2 3 3" xfId="30163"/>
    <cellStyle name="SAPBEXaggItem 15 3 7 2 4" xfId="30164"/>
    <cellStyle name="SAPBEXaggItem 15 3 7 2 5" xfId="30165"/>
    <cellStyle name="SAPBEXaggItem 15 3 7 3" xfId="3069"/>
    <cellStyle name="SAPBEXaggItem 15 3 7 3 2" xfId="30166"/>
    <cellStyle name="SAPBEXaggItem 15 3 7 3 3" xfId="30167"/>
    <cellStyle name="SAPBEXaggItem 15 3 7 4" xfId="3070"/>
    <cellStyle name="SAPBEXaggItem 15 3 7 4 2" xfId="30168"/>
    <cellStyle name="SAPBEXaggItem 15 3 7 4 3" xfId="30169"/>
    <cellStyle name="SAPBEXaggItem 15 3 7 5" xfId="30170"/>
    <cellStyle name="SAPBEXaggItem 15 3 7 6" xfId="30171"/>
    <cellStyle name="SAPBEXaggItem 15 3 8" xfId="3071"/>
    <cellStyle name="SAPBEXaggItem 15 3 8 2" xfId="3072"/>
    <cellStyle name="SAPBEXaggItem 15 3 8 2 2" xfId="30172"/>
    <cellStyle name="SAPBEXaggItem 15 3 8 2 3" xfId="30173"/>
    <cellStyle name="SAPBEXaggItem 15 3 8 3" xfId="3073"/>
    <cellStyle name="SAPBEXaggItem 15 3 8 3 2" xfId="30174"/>
    <cellStyle name="SAPBEXaggItem 15 3 8 3 3" xfId="30175"/>
    <cellStyle name="SAPBEXaggItem 15 3 8 4" xfId="30176"/>
    <cellStyle name="SAPBEXaggItem 15 3 8 5" xfId="30177"/>
    <cellStyle name="SAPBEXaggItem 15 3 9" xfId="3074"/>
    <cellStyle name="SAPBEXaggItem 15 3 9 2" xfId="3075"/>
    <cellStyle name="SAPBEXaggItem 15 3 9 2 2" xfId="30178"/>
    <cellStyle name="SAPBEXaggItem 15 3 9 2 3" xfId="30179"/>
    <cellStyle name="SAPBEXaggItem 15 3 9 3" xfId="3076"/>
    <cellStyle name="SAPBEXaggItem 15 3 9 3 2" xfId="30180"/>
    <cellStyle name="SAPBEXaggItem 15 3 9 3 3" xfId="30181"/>
    <cellStyle name="SAPBEXaggItem 15 3 9 4" xfId="30182"/>
    <cellStyle name="SAPBEXaggItem 15 3 9 5" xfId="30183"/>
    <cellStyle name="SAPBEXaggItem 15 4" xfId="3077"/>
    <cellStyle name="SAPBEXaggItem 15 4 2" xfId="3078"/>
    <cellStyle name="SAPBEXaggItem 15 4 2 2" xfId="3079"/>
    <cellStyle name="SAPBEXaggItem 15 4 2 2 2" xfId="30184"/>
    <cellStyle name="SAPBEXaggItem 15 4 2 2 2 2" xfId="30185"/>
    <cellStyle name="SAPBEXaggItem 15 4 2 2 2 2 2" xfId="30186"/>
    <cellStyle name="SAPBEXaggItem 15 4 2 2 2 3" xfId="30187"/>
    <cellStyle name="SAPBEXaggItem 15 4 2 2 3" xfId="30188"/>
    <cellStyle name="SAPBEXaggItem 15 4 2 2 3 2" xfId="30189"/>
    <cellStyle name="SAPBEXaggItem 15 4 2 2 3 3" xfId="30190"/>
    <cellStyle name="SAPBEXaggItem 15 4 2 2 4" xfId="30191"/>
    <cellStyle name="SAPBEXaggItem 15 4 2 2 4 2" xfId="30192"/>
    <cellStyle name="SAPBEXaggItem 15 4 2 2 4 3" xfId="30193"/>
    <cellStyle name="SAPBEXaggItem 15 4 2 2 5" xfId="30194"/>
    <cellStyle name="SAPBEXaggItem 15 4 2 2 5 2" xfId="30195"/>
    <cellStyle name="SAPBEXaggItem 15 4 2 2 6" xfId="30196"/>
    <cellStyle name="SAPBEXaggItem 15 4 2 2 7" xfId="30197"/>
    <cellStyle name="SAPBEXaggItem 15 4 2 2 8" xfId="30198"/>
    <cellStyle name="SAPBEXaggItem 15 4 2 2 9" xfId="30199"/>
    <cellStyle name="SAPBEXaggItem 15 4 2 3" xfId="30200"/>
    <cellStyle name="SAPBEXaggItem 15 4 2 3 2" xfId="30201"/>
    <cellStyle name="SAPBEXaggItem 15 4 2 3 2 2" xfId="30202"/>
    <cellStyle name="SAPBEXaggItem 15 4 2 3 3" xfId="30203"/>
    <cellStyle name="SAPBEXaggItem 15 4 2 4" xfId="30204"/>
    <cellStyle name="SAPBEXaggItem 15 4 2 4 2" xfId="30205"/>
    <cellStyle name="SAPBEXaggItem 15 4 2 4 3" xfId="30206"/>
    <cellStyle name="SAPBEXaggItem 15 4 2 5" xfId="30207"/>
    <cellStyle name="SAPBEXaggItem 15 4 2 6" xfId="30208"/>
    <cellStyle name="SAPBEXaggItem 15 4 3" xfId="3080"/>
    <cellStyle name="SAPBEXaggItem 15 4 3 2" xfId="30209"/>
    <cellStyle name="SAPBEXaggItem 15 4 3 2 2" xfId="30210"/>
    <cellStyle name="SAPBEXaggItem 15 4 3 2 2 2" xfId="30211"/>
    <cellStyle name="SAPBEXaggItem 15 4 3 2 3" xfId="30212"/>
    <cellStyle name="SAPBEXaggItem 15 4 3 3" xfId="30213"/>
    <cellStyle name="SAPBEXaggItem 15 4 3 3 2" xfId="30214"/>
    <cellStyle name="SAPBEXaggItem 15 4 3 3 3" xfId="30215"/>
    <cellStyle name="SAPBEXaggItem 15 4 3 4" xfId="30216"/>
    <cellStyle name="SAPBEXaggItem 15 4 3 4 2" xfId="30217"/>
    <cellStyle name="SAPBEXaggItem 15 4 3 4 3" xfId="30218"/>
    <cellStyle name="SAPBEXaggItem 15 4 3 5" xfId="30219"/>
    <cellStyle name="SAPBEXaggItem 15 4 3 5 2" xfId="30220"/>
    <cellStyle name="SAPBEXaggItem 15 4 3 5 3" xfId="30221"/>
    <cellStyle name="SAPBEXaggItem 15 4 3 6" xfId="30222"/>
    <cellStyle name="SAPBEXaggItem 15 4 3 6 2" xfId="30223"/>
    <cellStyle name="SAPBEXaggItem 15 4 3 7" xfId="30224"/>
    <cellStyle name="SAPBEXaggItem 15 4 3 8" xfId="30225"/>
    <cellStyle name="SAPBEXaggItem 15 4 3 9" xfId="30226"/>
    <cellStyle name="SAPBEXaggItem 15 4 4" xfId="3081"/>
    <cellStyle name="SAPBEXaggItem 15 4 4 2" xfId="30227"/>
    <cellStyle name="SAPBEXaggItem 15 4 4 2 2" xfId="30228"/>
    <cellStyle name="SAPBEXaggItem 15 4 4 3" xfId="30229"/>
    <cellStyle name="SAPBEXaggItem 15 4 5" xfId="30230"/>
    <cellStyle name="SAPBEXaggItem 15 4 5 2" xfId="30231"/>
    <cellStyle name="SAPBEXaggItem 15 4 5 3" xfId="30232"/>
    <cellStyle name="SAPBEXaggItem 15 4 6" xfId="30233"/>
    <cellStyle name="SAPBEXaggItem 15 5" xfId="3082"/>
    <cellStyle name="SAPBEXaggItem 15 5 2" xfId="3083"/>
    <cellStyle name="SAPBEXaggItem 15 5 2 2" xfId="30234"/>
    <cellStyle name="SAPBEXaggItem 15 5 2 2 2" xfId="30235"/>
    <cellStyle name="SAPBEXaggItem 15 5 2 2 2 2" xfId="30236"/>
    <cellStyle name="SAPBEXaggItem 15 5 2 2 3" xfId="30237"/>
    <cellStyle name="SAPBEXaggItem 15 5 2 3" xfId="30238"/>
    <cellStyle name="SAPBEXaggItem 15 5 2 3 2" xfId="30239"/>
    <cellStyle name="SAPBEXaggItem 15 5 2 3 2 2" xfId="30240"/>
    <cellStyle name="SAPBEXaggItem 15 5 2 3 3" xfId="30241"/>
    <cellStyle name="SAPBEXaggItem 15 5 2 4" xfId="30242"/>
    <cellStyle name="SAPBEXaggItem 15 5 2 4 2" xfId="30243"/>
    <cellStyle name="SAPBEXaggItem 15 5 2 4 3" xfId="30244"/>
    <cellStyle name="SAPBEXaggItem 15 5 2 5" xfId="30245"/>
    <cellStyle name="SAPBEXaggItem 15 5 2 5 2" xfId="30246"/>
    <cellStyle name="SAPBEXaggItem 15 5 2 6" xfId="30247"/>
    <cellStyle name="SAPBEXaggItem 15 5 2 7" xfId="30248"/>
    <cellStyle name="SAPBEXaggItem 15 5 2 8" xfId="30249"/>
    <cellStyle name="SAPBEXaggItem 15 5 2 9" xfId="30250"/>
    <cellStyle name="SAPBEXaggItem 15 5 3" xfId="3084"/>
    <cellStyle name="SAPBEXaggItem 15 5 3 2" xfId="30251"/>
    <cellStyle name="SAPBEXaggItem 15 5 3 2 2" xfId="30252"/>
    <cellStyle name="SAPBEXaggItem 15 5 3 3" xfId="30253"/>
    <cellStyle name="SAPBEXaggItem 15 5 4" xfId="3085"/>
    <cellStyle name="SAPBEXaggItem 15 5 4 2" xfId="30254"/>
    <cellStyle name="SAPBEXaggItem 15 5 4 3" xfId="30255"/>
    <cellStyle name="SAPBEXaggItem 15 5 5" xfId="30256"/>
    <cellStyle name="SAPBEXaggItem 15 5 6" xfId="30257"/>
    <cellStyle name="SAPBEXaggItem 15 6" xfId="3086"/>
    <cellStyle name="SAPBEXaggItem 15 6 10" xfId="30258"/>
    <cellStyle name="SAPBEXaggItem 15 6 11" xfId="30259"/>
    <cellStyle name="SAPBEXaggItem 15 6 2" xfId="3087"/>
    <cellStyle name="SAPBEXaggItem 15 6 2 10" xfId="30260"/>
    <cellStyle name="SAPBEXaggItem 15 6 2 2" xfId="3088"/>
    <cellStyle name="SAPBEXaggItem 15 6 2 2 2" xfId="30261"/>
    <cellStyle name="SAPBEXaggItem 15 6 2 2 2 2" xfId="30262"/>
    <cellStyle name="SAPBEXaggItem 15 6 2 2 3" xfId="30263"/>
    <cellStyle name="SAPBEXaggItem 15 6 2 3" xfId="30264"/>
    <cellStyle name="SAPBEXaggItem 15 6 2 3 2" xfId="30265"/>
    <cellStyle name="SAPBEXaggItem 15 6 2 3 2 2" xfId="30266"/>
    <cellStyle name="SAPBEXaggItem 15 6 2 3 3" xfId="30267"/>
    <cellStyle name="SAPBEXaggItem 15 6 2 4" xfId="30268"/>
    <cellStyle name="SAPBEXaggItem 15 6 2 4 2" xfId="30269"/>
    <cellStyle name="SAPBEXaggItem 15 6 2 4 3" xfId="30270"/>
    <cellStyle name="SAPBEXaggItem 15 6 2 5" xfId="30271"/>
    <cellStyle name="SAPBEXaggItem 15 6 2 5 2" xfId="30272"/>
    <cellStyle name="SAPBEXaggItem 15 6 2 5 3" xfId="30273"/>
    <cellStyle name="SAPBEXaggItem 15 6 2 6" xfId="30274"/>
    <cellStyle name="SAPBEXaggItem 15 6 2 6 2" xfId="30275"/>
    <cellStyle name="SAPBEXaggItem 15 6 2 7" xfId="30276"/>
    <cellStyle name="SAPBEXaggItem 15 6 2 8" xfId="30277"/>
    <cellStyle name="SAPBEXaggItem 15 6 2 9" xfId="30278"/>
    <cellStyle name="SAPBEXaggItem 15 6 3" xfId="3089"/>
    <cellStyle name="SAPBEXaggItem 15 6 3 2" xfId="30279"/>
    <cellStyle name="SAPBEXaggItem 15 6 3 2 2" xfId="30280"/>
    <cellStyle name="SAPBEXaggItem 15 6 3 3" xfId="30281"/>
    <cellStyle name="SAPBEXaggItem 15 6 4" xfId="30282"/>
    <cellStyle name="SAPBEXaggItem 15 6 4 2" xfId="30283"/>
    <cellStyle name="SAPBEXaggItem 15 6 4 2 2" xfId="30284"/>
    <cellStyle name="SAPBEXaggItem 15 6 4 3" xfId="30285"/>
    <cellStyle name="SAPBEXaggItem 15 6 5" xfId="30286"/>
    <cellStyle name="SAPBEXaggItem 15 6 5 2" xfId="30287"/>
    <cellStyle name="SAPBEXaggItem 15 6 5 3" xfId="30288"/>
    <cellStyle name="SAPBEXaggItem 15 6 6" xfId="30289"/>
    <cellStyle name="SAPBEXaggItem 15 6 6 2" xfId="30290"/>
    <cellStyle name="SAPBEXaggItem 15 6 6 3" xfId="30291"/>
    <cellStyle name="SAPBEXaggItem 15 6 7" xfId="30292"/>
    <cellStyle name="SAPBEXaggItem 15 6 7 2" xfId="30293"/>
    <cellStyle name="SAPBEXaggItem 15 6 8" xfId="30294"/>
    <cellStyle name="SAPBEXaggItem 15 6 9" xfId="30295"/>
    <cellStyle name="SAPBEXaggItem 15 7" xfId="3090"/>
    <cellStyle name="SAPBEXaggItem 15 7 10" xfId="30296"/>
    <cellStyle name="SAPBEXaggItem 15 7 11" xfId="30297"/>
    <cellStyle name="SAPBEXaggItem 15 7 2" xfId="3091"/>
    <cellStyle name="SAPBEXaggItem 15 7 2 10" xfId="30298"/>
    <cellStyle name="SAPBEXaggItem 15 7 2 2" xfId="3092"/>
    <cellStyle name="SAPBEXaggItem 15 7 2 2 2" xfId="30299"/>
    <cellStyle name="SAPBEXaggItem 15 7 2 2 2 2" xfId="30300"/>
    <cellStyle name="SAPBEXaggItem 15 7 2 2 3" xfId="30301"/>
    <cellStyle name="SAPBEXaggItem 15 7 2 3" xfId="3093"/>
    <cellStyle name="SAPBEXaggItem 15 7 2 3 2" xfId="30302"/>
    <cellStyle name="SAPBEXaggItem 15 7 2 3 2 2" xfId="30303"/>
    <cellStyle name="SAPBEXaggItem 15 7 2 3 3" xfId="30304"/>
    <cellStyle name="SAPBEXaggItem 15 7 2 4" xfId="30305"/>
    <cellStyle name="SAPBEXaggItem 15 7 2 4 2" xfId="30306"/>
    <cellStyle name="SAPBEXaggItem 15 7 2 4 3" xfId="30307"/>
    <cellStyle name="SAPBEXaggItem 15 7 2 5" xfId="30308"/>
    <cellStyle name="SAPBEXaggItem 15 7 2 5 2" xfId="30309"/>
    <cellStyle name="SAPBEXaggItem 15 7 2 5 3" xfId="30310"/>
    <cellStyle name="SAPBEXaggItem 15 7 2 6" xfId="30311"/>
    <cellStyle name="SAPBEXaggItem 15 7 2 6 2" xfId="30312"/>
    <cellStyle name="SAPBEXaggItem 15 7 2 6 3" xfId="30313"/>
    <cellStyle name="SAPBEXaggItem 15 7 2 7" xfId="30314"/>
    <cellStyle name="SAPBEXaggItem 15 7 2 7 2" xfId="30315"/>
    <cellStyle name="SAPBEXaggItem 15 7 2 8" xfId="30316"/>
    <cellStyle name="SAPBEXaggItem 15 7 2 9" xfId="30317"/>
    <cellStyle name="SAPBEXaggItem 15 7 3" xfId="3094"/>
    <cellStyle name="SAPBEXaggItem 15 7 3 2" xfId="30318"/>
    <cellStyle name="SAPBEXaggItem 15 7 3 2 2" xfId="30319"/>
    <cellStyle name="SAPBEXaggItem 15 7 3 3" xfId="30320"/>
    <cellStyle name="SAPBEXaggItem 15 7 4" xfId="3095"/>
    <cellStyle name="SAPBEXaggItem 15 7 4 2" xfId="30321"/>
    <cellStyle name="SAPBEXaggItem 15 7 4 2 2" xfId="30322"/>
    <cellStyle name="SAPBEXaggItem 15 7 4 3" xfId="30323"/>
    <cellStyle name="SAPBEXaggItem 15 7 5" xfId="30324"/>
    <cellStyle name="SAPBEXaggItem 15 7 5 2" xfId="30325"/>
    <cellStyle name="SAPBEXaggItem 15 7 5 3" xfId="30326"/>
    <cellStyle name="SAPBEXaggItem 15 7 6" xfId="30327"/>
    <cellStyle name="SAPBEXaggItem 15 7 6 2" xfId="30328"/>
    <cellStyle name="SAPBEXaggItem 15 7 6 3" xfId="30329"/>
    <cellStyle name="SAPBEXaggItem 15 7 7" xfId="30330"/>
    <cellStyle name="SAPBEXaggItem 15 7 7 2" xfId="30331"/>
    <cellStyle name="SAPBEXaggItem 15 7 7 3" xfId="30332"/>
    <cellStyle name="SAPBEXaggItem 15 7 8" xfId="30333"/>
    <cellStyle name="SAPBEXaggItem 15 7 8 2" xfId="30334"/>
    <cellStyle name="SAPBEXaggItem 15 7 9" xfId="30335"/>
    <cellStyle name="SAPBEXaggItem 15 8" xfId="3096"/>
    <cellStyle name="SAPBEXaggItem 15 8 2" xfId="3097"/>
    <cellStyle name="SAPBEXaggItem 15 8 2 2" xfId="3098"/>
    <cellStyle name="SAPBEXaggItem 15 8 2 2 2" xfId="30336"/>
    <cellStyle name="SAPBEXaggItem 15 8 2 2 3" xfId="30337"/>
    <cellStyle name="SAPBEXaggItem 15 8 2 3" xfId="3099"/>
    <cellStyle name="SAPBEXaggItem 15 8 2 3 2" xfId="30338"/>
    <cellStyle name="SAPBEXaggItem 15 8 2 3 3" xfId="30339"/>
    <cellStyle name="SAPBEXaggItem 15 8 2 4" xfId="30340"/>
    <cellStyle name="SAPBEXaggItem 15 8 2 5" xfId="30341"/>
    <cellStyle name="SAPBEXaggItem 15 8 3" xfId="3100"/>
    <cellStyle name="SAPBEXaggItem 15 8 3 2" xfId="30342"/>
    <cellStyle name="SAPBEXaggItem 15 8 3 3" xfId="30343"/>
    <cellStyle name="SAPBEXaggItem 15 8 4" xfId="3101"/>
    <cellStyle name="SAPBEXaggItem 15 8 4 2" xfId="30344"/>
    <cellStyle name="SAPBEXaggItem 15 8 4 3" xfId="30345"/>
    <cellStyle name="SAPBEXaggItem 15 8 5" xfId="30346"/>
    <cellStyle name="SAPBEXaggItem 15 8 5 2" xfId="30347"/>
    <cellStyle name="SAPBEXaggItem 15 8 6" xfId="30348"/>
    <cellStyle name="SAPBEXaggItem 15 8 7" xfId="30349"/>
    <cellStyle name="SAPBEXaggItem 15 9" xfId="3102"/>
    <cellStyle name="SAPBEXaggItem 15 9 2" xfId="3103"/>
    <cellStyle name="SAPBEXaggItem 15 9 2 2" xfId="3104"/>
    <cellStyle name="SAPBEXaggItem 15 9 2 2 2" xfId="30350"/>
    <cellStyle name="SAPBEXaggItem 15 9 2 2 3" xfId="30351"/>
    <cellStyle name="SAPBEXaggItem 15 9 2 3" xfId="3105"/>
    <cellStyle name="SAPBEXaggItem 15 9 2 3 2" xfId="30352"/>
    <cellStyle name="SAPBEXaggItem 15 9 2 3 3" xfId="30353"/>
    <cellStyle name="SAPBEXaggItem 15 9 2 4" xfId="30354"/>
    <cellStyle name="SAPBEXaggItem 15 9 2 5" xfId="30355"/>
    <cellStyle name="SAPBEXaggItem 15 9 3" xfId="3106"/>
    <cellStyle name="SAPBEXaggItem 15 9 3 2" xfId="30356"/>
    <cellStyle name="SAPBEXaggItem 15 9 3 3" xfId="30357"/>
    <cellStyle name="SAPBEXaggItem 15 9 4" xfId="3107"/>
    <cellStyle name="SAPBEXaggItem 15 9 4 2" xfId="30358"/>
    <cellStyle name="SAPBEXaggItem 15 9 4 3" xfId="30359"/>
    <cellStyle name="SAPBEXaggItem 15 9 5" xfId="30360"/>
    <cellStyle name="SAPBEXaggItem 15 9 6" xfId="30361"/>
    <cellStyle name="SAPBEXaggItem 16" xfId="30362"/>
    <cellStyle name="SAPBEXaggItem 16 2" xfId="30363"/>
    <cellStyle name="SAPBEXaggItem 16 3" xfId="30364"/>
    <cellStyle name="SAPBEXaggItem 17" xfId="30365"/>
    <cellStyle name="SAPBEXaggItem 2" xfId="3108"/>
    <cellStyle name="SAPBEXaggItem 2 2" xfId="3109"/>
    <cellStyle name="SAPBEXaggItem 2 2 10" xfId="3110"/>
    <cellStyle name="SAPBEXaggItem 2 2 10 2" xfId="3111"/>
    <cellStyle name="SAPBEXaggItem 2 2 10 2 2" xfId="30366"/>
    <cellStyle name="SAPBEXaggItem 2 2 10 2 3" xfId="30367"/>
    <cellStyle name="SAPBEXaggItem 2 2 10 3" xfId="3112"/>
    <cellStyle name="SAPBEXaggItem 2 2 10 3 2" xfId="30368"/>
    <cellStyle name="SAPBEXaggItem 2 2 10 3 3" xfId="30369"/>
    <cellStyle name="SAPBEXaggItem 2 2 10 4" xfId="30370"/>
    <cellStyle name="SAPBEXaggItem 2 2 10 5" xfId="30371"/>
    <cellStyle name="SAPBEXaggItem 2 2 11" xfId="3113"/>
    <cellStyle name="SAPBEXaggItem 2 2 11 2" xfId="3114"/>
    <cellStyle name="SAPBEXaggItem 2 2 11 2 2" xfId="30372"/>
    <cellStyle name="SAPBEXaggItem 2 2 11 2 3" xfId="30373"/>
    <cellStyle name="SAPBEXaggItem 2 2 11 3" xfId="3115"/>
    <cellStyle name="SAPBEXaggItem 2 2 11 3 2" xfId="30374"/>
    <cellStyle name="SAPBEXaggItem 2 2 11 3 3" xfId="30375"/>
    <cellStyle name="SAPBEXaggItem 2 2 11 4" xfId="30376"/>
    <cellStyle name="SAPBEXaggItem 2 2 11 5" xfId="30377"/>
    <cellStyle name="SAPBEXaggItem 2 2 12" xfId="3116"/>
    <cellStyle name="SAPBEXaggItem 2 2 12 2" xfId="3117"/>
    <cellStyle name="SAPBEXaggItem 2 2 12 2 2" xfId="30378"/>
    <cellStyle name="SAPBEXaggItem 2 2 12 2 3" xfId="30379"/>
    <cellStyle name="SAPBEXaggItem 2 2 12 3" xfId="3118"/>
    <cellStyle name="SAPBEXaggItem 2 2 12 3 2" xfId="30380"/>
    <cellStyle name="SAPBEXaggItem 2 2 12 3 3" xfId="30381"/>
    <cellStyle name="SAPBEXaggItem 2 2 12 4" xfId="30382"/>
    <cellStyle name="SAPBEXaggItem 2 2 12 5" xfId="30383"/>
    <cellStyle name="SAPBEXaggItem 2 2 13" xfId="30384"/>
    <cellStyle name="SAPBEXaggItem 2 2 13 2" xfId="30385"/>
    <cellStyle name="SAPBEXaggItem 2 2 13 3" xfId="30386"/>
    <cellStyle name="SAPBEXaggItem 2 2 14" xfId="30387"/>
    <cellStyle name="SAPBEXaggItem 2 2 2" xfId="3119"/>
    <cellStyle name="SAPBEXaggItem 2 2 2 10" xfId="3120"/>
    <cellStyle name="SAPBEXaggItem 2 2 2 10 2" xfId="3121"/>
    <cellStyle name="SAPBEXaggItem 2 2 2 10 2 2" xfId="30388"/>
    <cellStyle name="SAPBEXaggItem 2 2 2 10 2 3" xfId="30389"/>
    <cellStyle name="SAPBEXaggItem 2 2 2 10 3" xfId="3122"/>
    <cellStyle name="SAPBEXaggItem 2 2 2 10 3 2" xfId="30390"/>
    <cellStyle name="SAPBEXaggItem 2 2 2 10 3 3" xfId="30391"/>
    <cellStyle name="SAPBEXaggItem 2 2 2 10 4" xfId="30392"/>
    <cellStyle name="SAPBEXaggItem 2 2 2 10 5" xfId="30393"/>
    <cellStyle name="SAPBEXaggItem 2 2 2 11" xfId="30394"/>
    <cellStyle name="SAPBEXaggItem 2 2 2 11 2" xfId="30395"/>
    <cellStyle name="SAPBEXaggItem 2 2 2 11 3" xfId="30396"/>
    <cellStyle name="SAPBEXaggItem 2 2 2 12" xfId="30397"/>
    <cellStyle name="SAPBEXaggItem 2 2 2 2" xfId="3123"/>
    <cellStyle name="SAPBEXaggItem 2 2 2 2 2" xfId="3124"/>
    <cellStyle name="SAPBEXaggItem 2 2 2 2 2 2" xfId="3125"/>
    <cellStyle name="SAPBEXaggItem 2 2 2 2 2 2 2" xfId="30398"/>
    <cellStyle name="SAPBEXaggItem 2 2 2 2 2 2 2 2" xfId="30399"/>
    <cellStyle name="SAPBEXaggItem 2 2 2 2 2 2 2 2 2" xfId="30400"/>
    <cellStyle name="SAPBEXaggItem 2 2 2 2 2 2 2 3" xfId="30401"/>
    <cellStyle name="SAPBEXaggItem 2 2 2 2 2 2 3" xfId="30402"/>
    <cellStyle name="SAPBEXaggItem 2 2 2 2 2 2 3 2" xfId="30403"/>
    <cellStyle name="SAPBEXaggItem 2 2 2 2 2 2 3 3" xfId="30404"/>
    <cellStyle name="SAPBEXaggItem 2 2 2 2 2 2 4" xfId="30405"/>
    <cellStyle name="SAPBEXaggItem 2 2 2 2 2 2 4 2" xfId="30406"/>
    <cellStyle name="SAPBEXaggItem 2 2 2 2 2 2 4 3" xfId="30407"/>
    <cellStyle name="SAPBEXaggItem 2 2 2 2 2 2 5" xfId="30408"/>
    <cellStyle name="SAPBEXaggItem 2 2 2 2 2 2 5 2" xfId="30409"/>
    <cellStyle name="SAPBEXaggItem 2 2 2 2 2 2 6" xfId="30410"/>
    <cellStyle name="SAPBEXaggItem 2 2 2 2 2 2 7" xfId="30411"/>
    <cellStyle name="SAPBEXaggItem 2 2 2 2 2 2 8" xfId="30412"/>
    <cellStyle name="SAPBEXaggItem 2 2 2 2 2 2 9" xfId="30413"/>
    <cellStyle name="SAPBEXaggItem 2 2 2 2 2 3" xfId="30414"/>
    <cellStyle name="SAPBEXaggItem 2 2 2 2 2 3 2" xfId="30415"/>
    <cellStyle name="SAPBEXaggItem 2 2 2 2 2 3 2 2" xfId="30416"/>
    <cellStyle name="SAPBEXaggItem 2 2 2 2 2 3 3" xfId="30417"/>
    <cellStyle name="SAPBEXaggItem 2 2 2 2 2 4" xfId="30418"/>
    <cellStyle name="SAPBEXaggItem 2 2 2 2 2 4 2" xfId="30419"/>
    <cellStyle name="SAPBEXaggItem 2 2 2 2 2 4 3" xfId="30420"/>
    <cellStyle name="SAPBEXaggItem 2 2 2 2 2 5" xfId="30421"/>
    <cellStyle name="SAPBEXaggItem 2 2 2 2 2 6" xfId="30422"/>
    <cellStyle name="SAPBEXaggItem 2 2 2 2 3" xfId="3126"/>
    <cellStyle name="SAPBEXaggItem 2 2 2 2 3 2" xfId="30423"/>
    <cellStyle name="SAPBEXaggItem 2 2 2 2 3 2 2" xfId="30424"/>
    <cellStyle name="SAPBEXaggItem 2 2 2 2 3 2 2 2" xfId="30425"/>
    <cellStyle name="SAPBEXaggItem 2 2 2 2 3 2 3" xfId="30426"/>
    <cellStyle name="SAPBEXaggItem 2 2 2 2 3 3" xfId="30427"/>
    <cellStyle name="SAPBEXaggItem 2 2 2 2 3 3 2" xfId="30428"/>
    <cellStyle name="SAPBEXaggItem 2 2 2 2 3 3 3" xfId="30429"/>
    <cellStyle name="SAPBEXaggItem 2 2 2 2 3 4" xfId="30430"/>
    <cellStyle name="SAPBEXaggItem 2 2 2 2 3 4 2" xfId="30431"/>
    <cellStyle name="SAPBEXaggItem 2 2 2 2 3 4 3" xfId="30432"/>
    <cellStyle name="SAPBEXaggItem 2 2 2 2 3 5" xfId="30433"/>
    <cellStyle name="SAPBEXaggItem 2 2 2 2 3 5 2" xfId="30434"/>
    <cellStyle name="SAPBEXaggItem 2 2 2 2 3 5 3" xfId="30435"/>
    <cellStyle name="SAPBEXaggItem 2 2 2 2 3 6" xfId="30436"/>
    <cellStyle name="SAPBEXaggItem 2 2 2 2 3 6 2" xfId="30437"/>
    <cellStyle name="SAPBEXaggItem 2 2 2 2 3 7" xfId="30438"/>
    <cellStyle name="SAPBEXaggItem 2 2 2 2 3 8" xfId="30439"/>
    <cellStyle name="SAPBEXaggItem 2 2 2 2 3 9" xfId="30440"/>
    <cellStyle name="SAPBEXaggItem 2 2 2 2 4" xfId="3127"/>
    <cellStyle name="SAPBEXaggItem 2 2 2 2 4 2" xfId="30441"/>
    <cellStyle name="SAPBEXaggItem 2 2 2 2 4 2 2" xfId="30442"/>
    <cellStyle name="SAPBEXaggItem 2 2 2 2 4 3" xfId="30443"/>
    <cellStyle name="SAPBEXaggItem 2 2 2 2 5" xfId="30444"/>
    <cellStyle name="SAPBEXaggItem 2 2 2 2 5 2" xfId="30445"/>
    <cellStyle name="SAPBEXaggItem 2 2 2 2 5 3" xfId="30446"/>
    <cellStyle name="SAPBEXaggItem 2 2 2 2 6" xfId="30447"/>
    <cellStyle name="SAPBEXaggItem 2 2 2 3" xfId="3128"/>
    <cellStyle name="SAPBEXaggItem 2 2 2 3 2" xfId="3129"/>
    <cellStyle name="SAPBEXaggItem 2 2 2 3 2 2" xfId="30448"/>
    <cellStyle name="SAPBEXaggItem 2 2 2 3 2 2 2" xfId="30449"/>
    <cellStyle name="SAPBEXaggItem 2 2 2 3 2 2 2 2" xfId="30450"/>
    <cellStyle name="SAPBEXaggItem 2 2 2 3 2 2 3" xfId="30451"/>
    <cellStyle name="SAPBEXaggItem 2 2 2 3 2 3" xfId="30452"/>
    <cellStyle name="SAPBEXaggItem 2 2 2 3 2 3 2" xfId="30453"/>
    <cellStyle name="SAPBEXaggItem 2 2 2 3 2 3 2 2" xfId="30454"/>
    <cellStyle name="SAPBEXaggItem 2 2 2 3 2 3 3" xfId="30455"/>
    <cellStyle name="SAPBEXaggItem 2 2 2 3 2 4" xfId="30456"/>
    <cellStyle name="SAPBEXaggItem 2 2 2 3 2 4 2" xfId="30457"/>
    <cellStyle name="SAPBEXaggItem 2 2 2 3 2 4 3" xfId="30458"/>
    <cellStyle name="SAPBEXaggItem 2 2 2 3 2 5" xfId="30459"/>
    <cellStyle name="SAPBEXaggItem 2 2 2 3 2 5 2" xfId="30460"/>
    <cellStyle name="SAPBEXaggItem 2 2 2 3 2 6" xfId="30461"/>
    <cellStyle name="SAPBEXaggItem 2 2 2 3 2 7" xfId="30462"/>
    <cellStyle name="SAPBEXaggItem 2 2 2 3 2 8" xfId="30463"/>
    <cellStyle name="SAPBEXaggItem 2 2 2 3 2 9" xfId="30464"/>
    <cellStyle name="SAPBEXaggItem 2 2 2 3 3" xfId="3130"/>
    <cellStyle name="SAPBEXaggItem 2 2 2 3 3 2" xfId="30465"/>
    <cellStyle name="SAPBEXaggItem 2 2 2 3 3 2 2" xfId="30466"/>
    <cellStyle name="SAPBEXaggItem 2 2 2 3 3 3" xfId="30467"/>
    <cellStyle name="SAPBEXaggItem 2 2 2 3 4" xfId="3131"/>
    <cellStyle name="SAPBEXaggItem 2 2 2 3 4 2" xfId="30468"/>
    <cellStyle name="SAPBEXaggItem 2 2 2 3 4 3" xfId="30469"/>
    <cellStyle name="SAPBEXaggItem 2 2 2 3 5" xfId="30470"/>
    <cellStyle name="SAPBEXaggItem 2 2 2 3 6" xfId="30471"/>
    <cellStyle name="SAPBEXaggItem 2 2 2 4" xfId="3132"/>
    <cellStyle name="SAPBEXaggItem 2 2 2 4 10" xfId="30472"/>
    <cellStyle name="SAPBEXaggItem 2 2 2 4 11" xfId="30473"/>
    <cellStyle name="SAPBEXaggItem 2 2 2 4 2" xfId="3133"/>
    <cellStyle name="SAPBEXaggItem 2 2 2 4 2 10" xfId="30474"/>
    <cellStyle name="SAPBEXaggItem 2 2 2 4 2 2" xfId="3134"/>
    <cellStyle name="SAPBEXaggItem 2 2 2 4 2 2 2" xfId="30475"/>
    <cellStyle name="SAPBEXaggItem 2 2 2 4 2 2 2 2" xfId="30476"/>
    <cellStyle name="SAPBEXaggItem 2 2 2 4 2 2 3" xfId="30477"/>
    <cellStyle name="SAPBEXaggItem 2 2 2 4 2 3" xfId="30478"/>
    <cellStyle name="SAPBEXaggItem 2 2 2 4 2 3 2" xfId="30479"/>
    <cellStyle name="SAPBEXaggItem 2 2 2 4 2 3 2 2" xfId="30480"/>
    <cellStyle name="SAPBEXaggItem 2 2 2 4 2 3 3" xfId="30481"/>
    <cellStyle name="SAPBEXaggItem 2 2 2 4 2 4" xfId="30482"/>
    <cellStyle name="SAPBEXaggItem 2 2 2 4 2 4 2" xfId="30483"/>
    <cellStyle name="SAPBEXaggItem 2 2 2 4 2 4 3" xfId="30484"/>
    <cellStyle name="SAPBEXaggItem 2 2 2 4 2 5" xfId="30485"/>
    <cellStyle name="SAPBEXaggItem 2 2 2 4 2 5 2" xfId="30486"/>
    <cellStyle name="SAPBEXaggItem 2 2 2 4 2 5 3" xfId="30487"/>
    <cellStyle name="SAPBEXaggItem 2 2 2 4 2 6" xfId="30488"/>
    <cellStyle name="SAPBEXaggItem 2 2 2 4 2 6 2" xfId="30489"/>
    <cellStyle name="SAPBEXaggItem 2 2 2 4 2 7" xfId="30490"/>
    <cellStyle name="SAPBEXaggItem 2 2 2 4 2 8" xfId="30491"/>
    <cellStyle name="SAPBEXaggItem 2 2 2 4 2 9" xfId="30492"/>
    <cellStyle name="SAPBEXaggItem 2 2 2 4 3" xfId="3135"/>
    <cellStyle name="SAPBEXaggItem 2 2 2 4 3 2" xfId="30493"/>
    <cellStyle name="SAPBEXaggItem 2 2 2 4 3 2 2" xfId="30494"/>
    <cellStyle name="SAPBEXaggItem 2 2 2 4 3 3" xfId="30495"/>
    <cellStyle name="SAPBEXaggItem 2 2 2 4 4" xfId="30496"/>
    <cellStyle name="SAPBEXaggItem 2 2 2 4 4 2" xfId="30497"/>
    <cellStyle name="SAPBEXaggItem 2 2 2 4 4 2 2" xfId="30498"/>
    <cellStyle name="SAPBEXaggItem 2 2 2 4 4 3" xfId="30499"/>
    <cellStyle name="SAPBEXaggItem 2 2 2 4 5" xfId="30500"/>
    <cellStyle name="SAPBEXaggItem 2 2 2 4 5 2" xfId="30501"/>
    <cellStyle name="SAPBEXaggItem 2 2 2 4 5 3" xfId="30502"/>
    <cellStyle name="SAPBEXaggItem 2 2 2 4 6" xfId="30503"/>
    <cellStyle name="SAPBEXaggItem 2 2 2 4 6 2" xfId="30504"/>
    <cellStyle name="SAPBEXaggItem 2 2 2 4 6 3" xfId="30505"/>
    <cellStyle name="SAPBEXaggItem 2 2 2 4 7" xfId="30506"/>
    <cellStyle name="SAPBEXaggItem 2 2 2 4 7 2" xfId="30507"/>
    <cellStyle name="SAPBEXaggItem 2 2 2 4 8" xfId="30508"/>
    <cellStyle name="SAPBEXaggItem 2 2 2 4 9" xfId="30509"/>
    <cellStyle name="SAPBEXaggItem 2 2 2 5" xfId="3136"/>
    <cellStyle name="SAPBEXaggItem 2 2 2 5 10" xfId="30510"/>
    <cellStyle name="SAPBEXaggItem 2 2 2 5 11" xfId="30511"/>
    <cellStyle name="SAPBEXaggItem 2 2 2 5 2" xfId="3137"/>
    <cellStyle name="SAPBEXaggItem 2 2 2 5 2 10" xfId="30512"/>
    <cellStyle name="SAPBEXaggItem 2 2 2 5 2 2" xfId="3138"/>
    <cellStyle name="SAPBEXaggItem 2 2 2 5 2 2 2" xfId="30513"/>
    <cellStyle name="SAPBEXaggItem 2 2 2 5 2 2 2 2" xfId="30514"/>
    <cellStyle name="SAPBEXaggItem 2 2 2 5 2 2 3" xfId="30515"/>
    <cellStyle name="SAPBEXaggItem 2 2 2 5 2 3" xfId="3139"/>
    <cellStyle name="SAPBEXaggItem 2 2 2 5 2 3 2" xfId="30516"/>
    <cellStyle name="SAPBEXaggItem 2 2 2 5 2 3 2 2" xfId="30517"/>
    <cellStyle name="SAPBEXaggItem 2 2 2 5 2 3 3" xfId="30518"/>
    <cellStyle name="SAPBEXaggItem 2 2 2 5 2 4" xfId="30519"/>
    <cellStyle name="SAPBEXaggItem 2 2 2 5 2 4 2" xfId="30520"/>
    <cellStyle name="SAPBEXaggItem 2 2 2 5 2 4 3" xfId="30521"/>
    <cellStyle name="SAPBEXaggItem 2 2 2 5 2 5" xfId="30522"/>
    <cellStyle name="SAPBEXaggItem 2 2 2 5 2 5 2" xfId="30523"/>
    <cellStyle name="SAPBEXaggItem 2 2 2 5 2 5 3" xfId="30524"/>
    <cellStyle name="SAPBEXaggItem 2 2 2 5 2 6" xfId="30525"/>
    <cellStyle name="SAPBEXaggItem 2 2 2 5 2 6 2" xfId="30526"/>
    <cellStyle name="SAPBEXaggItem 2 2 2 5 2 6 3" xfId="30527"/>
    <cellStyle name="SAPBEXaggItem 2 2 2 5 2 7" xfId="30528"/>
    <cellStyle name="SAPBEXaggItem 2 2 2 5 2 7 2" xfId="30529"/>
    <cellStyle name="SAPBEXaggItem 2 2 2 5 2 8" xfId="30530"/>
    <cellStyle name="SAPBEXaggItem 2 2 2 5 2 9" xfId="30531"/>
    <cellStyle name="SAPBEXaggItem 2 2 2 5 3" xfId="3140"/>
    <cellStyle name="SAPBEXaggItem 2 2 2 5 3 2" xfId="30532"/>
    <cellStyle name="SAPBEXaggItem 2 2 2 5 3 2 2" xfId="30533"/>
    <cellStyle name="SAPBEXaggItem 2 2 2 5 3 3" xfId="30534"/>
    <cellStyle name="SAPBEXaggItem 2 2 2 5 4" xfId="3141"/>
    <cellStyle name="SAPBEXaggItem 2 2 2 5 4 2" xfId="30535"/>
    <cellStyle name="SAPBEXaggItem 2 2 2 5 4 2 2" xfId="30536"/>
    <cellStyle name="SAPBEXaggItem 2 2 2 5 4 3" xfId="30537"/>
    <cellStyle name="SAPBEXaggItem 2 2 2 5 5" xfId="30538"/>
    <cellStyle name="SAPBEXaggItem 2 2 2 5 5 2" xfId="30539"/>
    <cellStyle name="SAPBEXaggItem 2 2 2 5 5 3" xfId="30540"/>
    <cellStyle name="SAPBEXaggItem 2 2 2 5 6" xfId="30541"/>
    <cellStyle name="SAPBEXaggItem 2 2 2 5 6 2" xfId="30542"/>
    <cellStyle name="SAPBEXaggItem 2 2 2 5 6 3" xfId="30543"/>
    <cellStyle name="SAPBEXaggItem 2 2 2 5 7" xfId="30544"/>
    <cellStyle name="SAPBEXaggItem 2 2 2 5 7 2" xfId="30545"/>
    <cellStyle name="SAPBEXaggItem 2 2 2 5 7 3" xfId="30546"/>
    <cellStyle name="SAPBEXaggItem 2 2 2 5 8" xfId="30547"/>
    <cellStyle name="SAPBEXaggItem 2 2 2 5 8 2" xfId="30548"/>
    <cellStyle name="SAPBEXaggItem 2 2 2 5 9" xfId="30549"/>
    <cellStyle name="SAPBEXaggItem 2 2 2 6" xfId="3142"/>
    <cellStyle name="SAPBEXaggItem 2 2 2 6 2" xfId="3143"/>
    <cellStyle name="SAPBEXaggItem 2 2 2 6 2 2" xfId="3144"/>
    <cellStyle name="SAPBEXaggItem 2 2 2 6 2 2 2" xfId="30550"/>
    <cellStyle name="SAPBEXaggItem 2 2 2 6 2 2 3" xfId="30551"/>
    <cellStyle name="SAPBEXaggItem 2 2 2 6 2 3" xfId="3145"/>
    <cellStyle name="SAPBEXaggItem 2 2 2 6 2 3 2" xfId="30552"/>
    <cellStyle name="SAPBEXaggItem 2 2 2 6 2 3 3" xfId="30553"/>
    <cellStyle name="SAPBEXaggItem 2 2 2 6 2 4" xfId="30554"/>
    <cellStyle name="SAPBEXaggItem 2 2 2 6 2 5" xfId="30555"/>
    <cellStyle name="SAPBEXaggItem 2 2 2 6 3" xfId="3146"/>
    <cellStyle name="SAPBEXaggItem 2 2 2 6 3 2" xfId="30556"/>
    <cellStyle name="SAPBEXaggItem 2 2 2 6 3 3" xfId="30557"/>
    <cellStyle name="SAPBEXaggItem 2 2 2 6 4" xfId="3147"/>
    <cellStyle name="SAPBEXaggItem 2 2 2 6 4 2" xfId="30558"/>
    <cellStyle name="SAPBEXaggItem 2 2 2 6 4 3" xfId="30559"/>
    <cellStyle name="SAPBEXaggItem 2 2 2 6 5" xfId="30560"/>
    <cellStyle name="SAPBEXaggItem 2 2 2 6 5 2" xfId="30561"/>
    <cellStyle name="SAPBEXaggItem 2 2 2 6 6" xfId="30562"/>
    <cellStyle name="SAPBEXaggItem 2 2 2 6 7" xfId="30563"/>
    <cellStyle name="SAPBEXaggItem 2 2 2 7" xfId="3148"/>
    <cellStyle name="SAPBEXaggItem 2 2 2 7 2" xfId="3149"/>
    <cellStyle name="SAPBEXaggItem 2 2 2 7 2 2" xfId="3150"/>
    <cellStyle name="SAPBEXaggItem 2 2 2 7 2 2 2" xfId="30564"/>
    <cellStyle name="SAPBEXaggItem 2 2 2 7 2 2 3" xfId="30565"/>
    <cellStyle name="SAPBEXaggItem 2 2 2 7 2 3" xfId="3151"/>
    <cellStyle name="SAPBEXaggItem 2 2 2 7 2 3 2" xfId="30566"/>
    <cellStyle name="SAPBEXaggItem 2 2 2 7 2 3 3" xfId="30567"/>
    <cellStyle name="SAPBEXaggItem 2 2 2 7 2 4" xfId="30568"/>
    <cellStyle name="SAPBEXaggItem 2 2 2 7 2 5" xfId="30569"/>
    <cellStyle name="SAPBEXaggItem 2 2 2 7 3" xfId="3152"/>
    <cellStyle name="SAPBEXaggItem 2 2 2 7 3 2" xfId="30570"/>
    <cellStyle name="SAPBEXaggItem 2 2 2 7 3 3" xfId="30571"/>
    <cellStyle name="SAPBEXaggItem 2 2 2 7 4" xfId="3153"/>
    <cellStyle name="SAPBEXaggItem 2 2 2 7 4 2" xfId="30572"/>
    <cellStyle name="SAPBEXaggItem 2 2 2 7 4 3" xfId="30573"/>
    <cellStyle name="SAPBEXaggItem 2 2 2 7 5" xfId="30574"/>
    <cellStyle name="SAPBEXaggItem 2 2 2 7 6" xfId="30575"/>
    <cellStyle name="SAPBEXaggItem 2 2 2 8" xfId="3154"/>
    <cellStyle name="SAPBEXaggItem 2 2 2 8 2" xfId="3155"/>
    <cellStyle name="SAPBEXaggItem 2 2 2 8 2 2" xfId="30576"/>
    <cellStyle name="SAPBEXaggItem 2 2 2 8 2 3" xfId="30577"/>
    <cellStyle name="SAPBEXaggItem 2 2 2 8 3" xfId="3156"/>
    <cellStyle name="SAPBEXaggItem 2 2 2 8 3 2" xfId="30578"/>
    <cellStyle name="SAPBEXaggItem 2 2 2 8 3 3" xfId="30579"/>
    <cellStyle name="SAPBEXaggItem 2 2 2 8 4" xfId="30580"/>
    <cellStyle name="SAPBEXaggItem 2 2 2 8 5" xfId="30581"/>
    <cellStyle name="SAPBEXaggItem 2 2 2 9" xfId="3157"/>
    <cellStyle name="SAPBEXaggItem 2 2 2 9 2" xfId="3158"/>
    <cellStyle name="SAPBEXaggItem 2 2 2 9 2 2" xfId="30582"/>
    <cellStyle name="SAPBEXaggItem 2 2 2 9 2 3" xfId="30583"/>
    <cellStyle name="SAPBEXaggItem 2 2 2 9 3" xfId="3159"/>
    <cellStyle name="SAPBEXaggItem 2 2 2 9 3 2" xfId="30584"/>
    <cellStyle name="SAPBEXaggItem 2 2 2 9 3 3" xfId="30585"/>
    <cellStyle name="SAPBEXaggItem 2 2 2 9 4" xfId="30586"/>
    <cellStyle name="SAPBEXaggItem 2 2 2 9 5" xfId="30587"/>
    <cellStyle name="SAPBEXaggItem 2 2 3" xfId="3160"/>
    <cellStyle name="SAPBEXaggItem 2 2 3 10" xfId="3161"/>
    <cellStyle name="SAPBEXaggItem 2 2 3 10 2" xfId="3162"/>
    <cellStyle name="SAPBEXaggItem 2 2 3 10 2 2" xfId="30588"/>
    <cellStyle name="SAPBEXaggItem 2 2 3 10 2 3" xfId="30589"/>
    <cellStyle name="SAPBEXaggItem 2 2 3 10 3" xfId="3163"/>
    <cellStyle name="SAPBEXaggItem 2 2 3 10 3 2" xfId="30590"/>
    <cellStyle name="SAPBEXaggItem 2 2 3 10 3 3" xfId="30591"/>
    <cellStyle name="SAPBEXaggItem 2 2 3 10 4" xfId="30592"/>
    <cellStyle name="SAPBEXaggItem 2 2 3 10 5" xfId="30593"/>
    <cellStyle name="SAPBEXaggItem 2 2 3 11" xfId="30594"/>
    <cellStyle name="SAPBEXaggItem 2 2 3 11 2" xfId="30595"/>
    <cellStyle name="SAPBEXaggItem 2 2 3 11 3" xfId="30596"/>
    <cellStyle name="SAPBEXaggItem 2 2 3 12" xfId="30597"/>
    <cellStyle name="SAPBEXaggItem 2 2 3 2" xfId="3164"/>
    <cellStyle name="SAPBEXaggItem 2 2 3 2 2" xfId="3165"/>
    <cellStyle name="SAPBEXaggItem 2 2 3 2 2 2" xfId="3166"/>
    <cellStyle name="SAPBEXaggItem 2 2 3 2 2 2 2" xfId="30598"/>
    <cellStyle name="SAPBEXaggItem 2 2 3 2 2 2 2 2" xfId="30599"/>
    <cellStyle name="SAPBEXaggItem 2 2 3 2 2 2 2 2 2" xfId="30600"/>
    <cellStyle name="SAPBEXaggItem 2 2 3 2 2 2 2 3" xfId="30601"/>
    <cellStyle name="SAPBEXaggItem 2 2 3 2 2 2 3" xfId="30602"/>
    <cellStyle name="SAPBEXaggItem 2 2 3 2 2 2 3 2" xfId="30603"/>
    <cellStyle name="SAPBEXaggItem 2 2 3 2 2 2 3 3" xfId="30604"/>
    <cellStyle name="SAPBEXaggItem 2 2 3 2 2 2 4" xfId="30605"/>
    <cellStyle name="SAPBEXaggItem 2 2 3 2 2 2 4 2" xfId="30606"/>
    <cellStyle name="SAPBEXaggItem 2 2 3 2 2 2 4 3" xfId="30607"/>
    <cellStyle name="SAPBEXaggItem 2 2 3 2 2 2 5" xfId="30608"/>
    <cellStyle name="SAPBEXaggItem 2 2 3 2 2 2 5 2" xfId="30609"/>
    <cellStyle name="SAPBEXaggItem 2 2 3 2 2 2 6" xfId="30610"/>
    <cellStyle name="SAPBEXaggItem 2 2 3 2 2 2 7" xfId="30611"/>
    <cellStyle name="SAPBEXaggItem 2 2 3 2 2 2 8" xfId="30612"/>
    <cellStyle name="SAPBEXaggItem 2 2 3 2 2 2 9" xfId="30613"/>
    <cellStyle name="SAPBEXaggItem 2 2 3 2 2 3" xfId="30614"/>
    <cellStyle name="SAPBEXaggItem 2 2 3 2 2 3 2" xfId="30615"/>
    <cellStyle name="SAPBEXaggItem 2 2 3 2 2 3 2 2" xfId="30616"/>
    <cellStyle name="SAPBEXaggItem 2 2 3 2 2 3 3" xfId="30617"/>
    <cellStyle name="SAPBEXaggItem 2 2 3 2 2 4" xfId="30618"/>
    <cellStyle name="SAPBEXaggItem 2 2 3 2 2 4 2" xfId="30619"/>
    <cellStyle name="SAPBEXaggItem 2 2 3 2 2 4 3" xfId="30620"/>
    <cellStyle name="SAPBEXaggItem 2 2 3 2 2 5" xfId="30621"/>
    <cellStyle name="SAPBEXaggItem 2 2 3 2 2 6" xfId="30622"/>
    <cellStyle name="SAPBEXaggItem 2 2 3 2 3" xfId="3167"/>
    <cellStyle name="SAPBEXaggItem 2 2 3 2 3 2" xfId="30623"/>
    <cellStyle name="SAPBEXaggItem 2 2 3 2 3 2 2" xfId="30624"/>
    <cellStyle name="SAPBEXaggItem 2 2 3 2 3 2 2 2" xfId="30625"/>
    <cellStyle name="SAPBEXaggItem 2 2 3 2 3 2 3" xfId="30626"/>
    <cellStyle name="SAPBEXaggItem 2 2 3 2 3 3" xfId="30627"/>
    <cellStyle name="SAPBEXaggItem 2 2 3 2 3 3 2" xfId="30628"/>
    <cellStyle name="SAPBEXaggItem 2 2 3 2 3 3 3" xfId="30629"/>
    <cellStyle name="SAPBEXaggItem 2 2 3 2 3 4" xfId="30630"/>
    <cellStyle name="SAPBEXaggItem 2 2 3 2 3 4 2" xfId="30631"/>
    <cellStyle name="SAPBEXaggItem 2 2 3 2 3 4 3" xfId="30632"/>
    <cellStyle name="SAPBEXaggItem 2 2 3 2 3 5" xfId="30633"/>
    <cellStyle name="SAPBEXaggItem 2 2 3 2 3 5 2" xfId="30634"/>
    <cellStyle name="SAPBEXaggItem 2 2 3 2 3 5 3" xfId="30635"/>
    <cellStyle name="SAPBEXaggItem 2 2 3 2 3 6" xfId="30636"/>
    <cellStyle name="SAPBEXaggItem 2 2 3 2 3 6 2" xfId="30637"/>
    <cellStyle name="SAPBEXaggItem 2 2 3 2 3 7" xfId="30638"/>
    <cellStyle name="SAPBEXaggItem 2 2 3 2 3 8" xfId="30639"/>
    <cellStyle name="SAPBEXaggItem 2 2 3 2 3 9" xfId="30640"/>
    <cellStyle name="SAPBEXaggItem 2 2 3 2 4" xfId="3168"/>
    <cellStyle name="SAPBEXaggItem 2 2 3 2 4 2" xfId="30641"/>
    <cellStyle name="SAPBEXaggItem 2 2 3 2 4 2 2" xfId="30642"/>
    <cellStyle name="SAPBEXaggItem 2 2 3 2 4 3" xfId="30643"/>
    <cellStyle name="SAPBEXaggItem 2 2 3 2 5" xfId="30644"/>
    <cellStyle name="SAPBEXaggItem 2 2 3 2 5 2" xfId="30645"/>
    <cellStyle name="SAPBEXaggItem 2 2 3 2 5 3" xfId="30646"/>
    <cellStyle name="SAPBEXaggItem 2 2 3 2 6" xfId="30647"/>
    <cellStyle name="SAPBEXaggItem 2 2 3 3" xfId="3169"/>
    <cellStyle name="SAPBEXaggItem 2 2 3 3 2" xfId="3170"/>
    <cellStyle name="SAPBEXaggItem 2 2 3 3 2 2" xfId="30648"/>
    <cellStyle name="SAPBEXaggItem 2 2 3 3 2 2 2" xfId="30649"/>
    <cellStyle name="SAPBEXaggItem 2 2 3 3 2 2 2 2" xfId="30650"/>
    <cellStyle name="SAPBEXaggItem 2 2 3 3 2 2 3" xfId="30651"/>
    <cellStyle name="SAPBEXaggItem 2 2 3 3 2 3" xfId="30652"/>
    <cellStyle name="SAPBEXaggItem 2 2 3 3 2 3 2" xfId="30653"/>
    <cellStyle name="SAPBEXaggItem 2 2 3 3 2 3 2 2" xfId="30654"/>
    <cellStyle name="SAPBEXaggItem 2 2 3 3 2 3 3" xfId="30655"/>
    <cellStyle name="SAPBEXaggItem 2 2 3 3 2 4" xfId="30656"/>
    <cellStyle name="SAPBEXaggItem 2 2 3 3 2 4 2" xfId="30657"/>
    <cellStyle name="SAPBEXaggItem 2 2 3 3 2 4 3" xfId="30658"/>
    <cellStyle name="SAPBEXaggItem 2 2 3 3 2 5" xfId="30659"/>
    <cellStyle name="SAPBEXaggItem 2 2 3 3 2 5 2" xfId="30660"/>
    <cellStyle name="SAPBEXaggItem 2 2 3 3 2 6" xfId="30661"/>
    <cellStyle name="SAPBEXaggItem 2 2 3 3 2 7" xfId="30662"/>
    <cellStyle name="SAPBEXaggItem 2 2 3 3 2 8" xfId="30663"/>
    <cellStyle name="SAPBEXaggItem 2 2 3 3 2 9" xfId="30664"/>
    <cellStyle name="SAPBEXaggItem 2 2 3 3 3" xfId="3171"/>
    <cellStyle name="SAPBEXaggItem 2 2 3 3 3 2" xfId="30665"/>
    <cellStyle name="SAPBEXaggItem 2 2 3 3 3 2 2" xfId="30666"/>
    <cellStyle name="SAPBEXaggItem 2 2 3 3 3 3" xfId="30667"/>
    <cellStyle name="SAPBEXaggItem 2 2 3 3 4" xfId="3172"/>
    <cellStyle name="SAPBEXaggItem 2 2 3 3 4 2" xfId="30668"/>
    <cellStyle name="SAPBEXaggItem 2 2 3 3 4 3" xfId="30669"/>
    <cellStyle name="SAPBEXaggItem 2 2 3 3 5" xfId="30670"/>
    <cellStyle name="SAPBEXaggItem 2 2 3 3 6" xfId="30671"/>
    <cellStyle name="SAPBEXaggItem 2 2 3 4" xfId="3173"/>
    <cellStyle name="SAPBEXaggItem 2 2 3 4 10" xfId="30672"/>
    <cellStyle name="SAPBEXaggItem 2 2 3 4 11" xfId="30673"/>
    <cellStyle name="SAPBEXaggItem 2 2 3 4 2" xfId="3174"/>
    <cellStyle name="SAPBEXaggItem 2 2 3 4 2 10" xfId="30674"/>
    <cellStyle name="SAPBEXaggItem 2 2 3 4 2 2" xfId="3175"/>
    <cellStyle name="SAPBEXaggItem 2 2 3 4 2 2 2" xfId="30675"/>
    <cellStyle name="SAPBEXaggItem 2 2 3 4 2 2 2 2" xfId="30676"/>
    <cellStyle name="SAPBEXaggItem 2 2 3 4 2 2 3" xfId="30677"/>
    <cellStyle name="SAPBEXaggItem 2 2 3 4 2 3" xfId="30678"/>
    <cellStyle name="SAPBEXaggItem 2 2 3 4 2 3 2" xfId="30679"/>
    <cellStyle name="SAPBEXaggItem 2 2 3 4 2 3 2 2" xfId="30680"/>
    <cellStyle name="SAPBEXaggItem 2 2 3 4 2 3 3" xfId="30681"/>
    <cellStyle name="SAPBEXaggItem 2 2 3 4 2 4" xfId="30682"/>
    <cellStyle name="SAPBEXaggItem 2 2 3 4 2 4 2" xfId="30683"/>
    <cellStyle name="SAPBEXaggItem 2 2 3 4 2 4 3" xfId="30684"/>
    <cellStyle name="SAPBEXaggItem 2 2 3 4 2 5" xfId="30685"/>
    <cellStyle name="SAPBEXaggItem 2 2 3 4 2 5 2" xfId="30686"/>
    <cellStyle name="SAPBEXaggItem 2 2 3 4 2 5 3" xfId="30687"/>
    <cellStyle name="SAPBEXaggItem 2 2 3 4 2 6" xfId="30688"/>
    <cellStyle name="SAPBEXaggItem 2 2 3 4 2 6 2" xfId="30689"/>
    <cellStyle name="SAPBEXaggItem 2 2 3 4 2 7" xfId="30690"/>
    <cellStyle name="SAPBEXaggItem 2 2 3 4 2 8" xfId="30691"/>
    <cellStyle name="SAPBEXaggItem 2 2 3 4 2 9" xfId="30692"/>
    <cellStyle name="SAPBEXaggItem 2 2 3 4 3" xfId="3176"/>
    <cellStyle name="SAPBEXaggItem 2 2 3 4 3 2" xfId="30693"/>
    <cellStyle name="SAPBEXaggItem 2 2 3 4 3 2 2" xfId="30694"/>
    <cellStyle name="SAPBEXaggItem 2 2 3 4 3 3" xfId="30695"/>
    <cellStyle name="SAPBEXaggItem 2 2 3 4 4" xfId="30696"/>
    <cellStyle name="SAPBEXaggItem 2 2 3 4 4 2" xfId="30697"/>
    <cellStyle name="SAPBEXaggItem 2 2 3 4 4 2 2" xfId="30698"/>
    <cellStyle name="SAPBEXaggItem 2 2 3 4 4 3" xfId="30699"/>
    <cellStyle name="SAPBEXaggItem 2 2 3 4 5" xfId="30700"/>
    <cellStyle name="SAPBEXaggItem 2 2 3 4 5 2" xfId="30701"/>
    <cellStyle name="SAPBEXaggItem 2 2 3 4 5 3" xfId="30702"/>
    <cellStyle name="SAPBEXaggItem 2 2 3 4 6" xfId="30703"/>
    <cellStyle name="SAPBEXaggItem 2 2 3 4 6 2" xfId="30704"/>
    <cellStyle name="SAPBEXaggItem 2 2 3 4 6 3" xfId="30705"/>
    <cellStyle name="SAPBEXaggItem 2 2 3 4 7" xfId="30706"/>
    <cellStyle name="SAPBEXaggItem 2 2 3 4 7 2" xfId="30707"/>
    <cellStyle name="SAPBEXaggItem 2 2 3 4 8" xfId="30708"/>
    <cellStyle name="SAPBEXaggItem 2 2 3 4 9" xfId="30709"/>
    <cellStyle name="SAPBEXaggItem 2 2 3 5" xfId="3177"/>
    <cellStyle name="SAPBEXaggItem 2 2 3 5 10" xfId="30710"/>
    <cellStyle name="SAPBEXaggItem 2 2 3 5 11" xfId="30711"/>
    <cellStyle name="SAPBEXaggItem 2 2 3 5 2" xfId="3178"/>
    <cellStyle name="SAPBEXaggItem 2 2 3 5 2 10" xfId="30712"/>
    <cellStyle name="SAPBEXaggItem 2 2 3 5 2 2" xfId="3179"/>
    <cellStyle name="SAPBEXaggItem 2 2 3 5 2 2 2" xfId="30713"/>
    <cellStyle name="SAPBEXaggItem 2 2 3 5 2 2 2 2" xfId="30714"/>
    <cellStyle name="SAPBEXaggItem 2 2 3 5 2 2 3" xfId="30715"/>
    <cellStyle name="SAPBEXaggItem 2 2 3 5 2 3" xfId="3180"/>
    <cellStyle name="SAPBEXaggItem 2 2 3 5 2 3 2" xfId="30716"/>
    <cellStyle name="SAPBEXaggItem 2 2 3 5 2 3 2 2" xfId="30717"/>
    <cellStyle name="SAPBEXaggItem 2 2 3 5 2 3 3" xfId="30718"/>
    <cellStyle name="SAPBEXaggItem 2 2 3 5 2 4" xfId="30719"/>
    <cellStyle name="SAPBEXaggItem 2 2 3 5 2 4 2" xfId="30720"/>
    <cellStyle name="SAPBEXaggItem 2 2 3 5 2 4 3" xfId="30721"/>
    <cellStyle name="SAPBEXaggItem 2 2 3 5 2 5" xfId="30722"/>
    <cellStyle name="SAPBEXaggItem 2 2 3 5 2 5 2" xfId="30723"/>
    <cellStyle name="SAPBEXaggItem 2 2 3 5 2 5 3" xfId="30724"/>
    <cellStyle name="SAPBEXaggItem 2 2 3 5 2 6" xfId="30725"/>
    <cellStyle name="SAPBEXaggItem 2 2 3 5 2 6 2" xfId="30726"/>
    <cellStyle name="SAPBEXaggItem 2 2 3 5 2 6 3" xfId="30727"/>
    <cellStyle name="SAPBEXaggItem 2 2 3 5 2 7" xfId="30728"/>
    <cellStyle name="SAPBEXaggItem 2 2 3 5 2 7 2" xfId="30729"/>
    <cellStyle name="SAPBEXaggItem 2 2 3 5 2 8" xfId="30730"/>
    <cellStyle name="SAPBEXaggItem 2 2 3 5 2 9" xfId="30731"/>
    <cellStyle name="SAPBEXaggItem 2 2 3 5 3" xfId="3181"/>
    <cellStyle name="SAPBEXaggItem 2 2 3 5 3 2" xfId="30732"/>
    <cellStyle name="SAPBEXaggItem 2 2 3 5 3 2 2" xfId="30733"/>
    <cellStyle name="SAPBEXaggItem 2 2 3 5 3 3" xfId="30734"/>
    <cellStyle name="SAPBEXaggItem 2 2 3 5 4" xfId="3182"/>
    <cellStyle name="SAPBEXaggItem 2 2 3 5 4 2" xfId="30735"/>
    <cellStyle name="SAPBEXaggItem 2 2 3 5 4 2 2" xfId="30736"/>
    <cellStyle name="SAPBEXaggItem 2 2 3 5 4 3" xfId="30737"/>
    <cellStyle name="SAPBEXaggItem 2 2 3 5 5" xfId="30738"/>
    <cellStyle name="SAPBEXaggItem 2 2 3 5 5 2" xfId="30739"/>
    <cellStyle name="SAPBEXaggItem 2 2 3 5 5 3" xfId="30740"/>
    <cellStyle name="SAPBEXaggItem 2 2 3 5 6" xfId="30741"/>
    <cellStyle name="SAPBEXaggItem 2 2 3 5 6 2" xfId="30742"/>
    <cellStyle name="SAPBEXaggItem 2 2 3 5 6 3" xfId="30743"/>
    <cellStyle name="SAPBEXaggItem 2 2 3 5 7" xfId="30744"/>
    <cellStyle name="SAPBEXaggItem 2 2 3 5 7 2" xfId="30745"/>
    <cellStyle name="SAPBEXaggItem 2 2 3 5 7 3" xfId="30746"/>
    <cellStyle name="SAPBEXaggItem 2 2 3 5 8" xfId="30747"/>
    <cellStyle name="SAPBEXaggItem 2 2 3 5 8 2" xfId="30748"/>
    <cellStyle name="SAPBEXaggItem 2 2 3 5 9" xfId="30749"/>
    <cellStyle name="SAPBEXaggItem 2 2 3 6" xfId="3183"/>
    <cellStyle name="SAPBEXaggItem 2 2 3 6 2" xfId="3184"/>
    <cellStyle name="SAPBEXaggItem 2 2 3 6 2 2" xfId="3185"/>
    <cellStyle name="SAPBEXaggItem 2 2 3 6 2 2 2" xfId="30750"/>
    <cellStyle name="SAPBEXaggItem 2 2 3 6 2 2 3" xfId="30751"/>
    <cellStyle name="SAPBEXaggItem 2 2 3 6 2 3" xfId="3186"/>
    <cellStyle name="SAPBEXaggItem 2 2 3 6 2 3 2" xfId="30752"/>
    <cellStyle name="SAPBEXaggItem 2 2 3 6 2 3 3" xfId="30753"/>
    <cellStyle name="SAPBEXaggItem 2 2 3 6 2 4" xfId="30754"/>
    <cellStyle name="SAPBEXaggItem 2 2 3 6 2 5" xfId="30755"/>
    <cellStyle name="SAPBEXaggItem 2 2 3 6 3" xfId="3187"/>
    <cellStyle name="SAPBEXaggItem 2 2 3 6 3 2" xfId="30756"/>
    <cellStyle name="SAPBEXaggItem 2 2 3 6 3 3" xfId="30757"/>
    <cellStyle name="SAPBEXaggItem 2 2 3 6 4" xfId="3188"/>
    <cellStyle name="SAPBEXaggItem 2 2 3 6 4 2" xfId="30758"/>
    <cellStyle name="SAPBEXaggItem 2 2 3 6 4 3" xfId="30759"/>
    <cellStyle name="SAPBEXaggItem 2 2 3 6 5" xfId="30760"/>
    <cellStyle name="SAPBEXaggItem 2 2 3 6 5 2" xfId="30761"/>
    <cellStyle name="SAPBEXaggItem 2 2 3 6 6" xfId="30762"/>
    <cellStyle name="SAPBEXaggItem 2 2 3 6 7" xfId="30763"/>
    <cellStyle name="SAPBEXaggItem 2 2 3 7" xfId="3189"/>
    <cellStyle name="SAPBEXaggItem 2 2 3 7 2" xfId="3190"/>
    <cellStyle name="SAPBEXaggItem 2 2 3 7 2 2" xfId="3191"/>
    <cellStyle name="SAPBEXaggItem 2 2 3 7 2 2 2" xfId="30764"/>
    <cellStyle name="SAPBEXaggItem 2 2 3 7 2 2 3" xfId="30765"/>
    <cellStyle name="SAPBEXaggItem 2 2 3 7 2 3" xfId="3192"/>
    <cellStyle name="SAPBEXaggItem 2 2 3 7 2 3 2" xfId="30766"/>
    <cellStyle name="SAPBEXaggItem 2 2 3 7 2 3 3" xfId="30767"/>
    <cellStyle name="SAPBEXaggItem 2 2 3 7 2 4" xfId="30768"/>
    <cellStyle name="SAPBEXaggItem 2 2 3 7 2 5" xfId="30769"/>
    <cellStyle name="SAPBEXaggItem 2 2 3 7 3" xfId="3193"/>
    <cellStyle name="SAPBEXaggItem 2 2 3 7 3 2" xfId="30770"/>
    <cellStyle name="SAPBEXaggItem 2 2 3 7 3 3" xfId="30771"/>
    <cellStyle name="SAPBEXaggItem 2 2 3 7 4" xfId="3194"/>
    <cellStyle name="SAPBEXaggItem 2 2 3 7 4 2" xfId="30772"/>
    <cellStyle name="SAPBEXaggItem 2 2 3 7 4 3" xfId="30773"/>
    <cellStyle name="SAPBEXaggItem 2 2 3 7 5" xfId="30774"/>
    <cellStyle name="SAPBEXaggItem 2 2 3 7 6" xfId="30775"/>
    <cellStyle name="SAPBEXaggItem 2 2 3 8" xfId="3195"/>
    <cellStyle name="SAPBEXaggItem 2 2 3 8 2" xfId="3196"/>
    <cellStyle name="SAPBEXaggItem 2 2 3 8 2 2" xfId="30776"/>
    <cellStyle name="SAPBEXaggItem 2 2 3 8 2 3" xfId="30777"/>
    <cellStyle name="SAPBEXaggItem 2 2 3 8 3" xfId="3197"/>
    <cellStyle name="SAPBEXaggItem 2 2 3 8 3 2" xfId="30778"/>
    <cellStyle name="SAPBEXaggItem 2 2 3 8 3 3" xfId="30779"/>
    <cellStyle name="SAPBEXaggItem 2 2 3 8 4" xfId="30780"/>
    <cellStyle name="SAPBEXaggItem 2 2 3 8 5" xfId="30781"/>
    <cellStyle name="SAPBEXaggItem 2 2 3 9" xfId="3198"/>
    <cellStyle name="SAPBEXaggItem 2 2 3 9 2" xfId="3199"/>
    <cellStyle name="SAPBEXaggItem 2 2 3 9 2 2" xfId="30782"/>
    <cellStyle name="SAPBEXaggItem 2 2 3 9 2 3" xfId="30783"/>
    <cellStyle name="SAPBEXaggItem 2 2 3 9 3" xfId="3200"/>
    <cellStyle name="SAPBEXaggItem 2 2 3 9 3 2" xfId="30784"/>
    <cellStyle name="SAPBEXaggItem 2 2 3 9 3 3" xfId="30785"/>
    <cellStyle name="SAPBEXaggItem 2 2 3 9 4" xfId="30786"/>
    <cellStyle name="SAPBEXaggItem 2 2 3 9 5" xfId="30787"/>
    <cellStyle name="SAPBEXaggItem 2 2 4" xfId="3201"/>
    <cellStyle name="SAPBEXaggItem 2 2 4 2" xfId="3202"/>
    <cellStyle name="SAPBEXaggItem 2 2 4 2 2" xfId="3203"/>
    <cellStyle name="SAPBEXaggItem 2 2 4 2 2 2" xfId="30788"/>
    <cellStyle name="SAPBEXaggItem 2 2 4 2 2 2 2" xfId="30789"/>
    <cellStyle name="SAPBEXaggItem 2 2 4 2 2 2 2 2" xfId="30790"/>
    <cellStyle name="SAPBEXaggItem 2 2 4 2 2 2 3" xfId="30791"/>
    <cellStyle name="SAPBEXaggItem 2 2 4 2 2 3" xfId="30792"/>
    <cellStyle name="SAPBEXaggItem 2 2 4 2 2 3 2" xfId="30793"/>
    <cellStyle name="SAPBEXaggItem 2 2 4 2 2 3 3" xfId="30794"/>
    <cellStyle name="SAPBEXaggItem 2 2 4 2 2 4" xfId="30795"/>
    <cellStyle name="SAPBEXaggItem 2 2 4 2 2 4 2" xfId="30796"/>
    <cellStyle name="SAPBEXaggItem 2 2 4 2 2 4 3" xfId="30797"/>
    <cellStyle name="SAPBEXaggItem 2 2 4 2 2 5" xfId="30798"/>
    <cellStyle name="SAPBEXaggItem 2 2 4 2 2 5 2" xfId="30799"/>
    <cellStyle name="SAPBEXaggItem 2 2 4 2 2 6" xfId="30800"/>
    <cellStyle name="SAPBEXaggItem 2 2 4 2 2 7" xfId="30801"/>
    <cellStyle name="SAPBEXaggItem 2 2 4 2 2 8" xfId="30802"/>
    <cellStyle name="SAPBEXaggItem 2 2 4 2 2 9" xfId="30803"/>
    <cellStyle name="SAPBEXaggItem 2 2 4 2 3" xfId="30804"/>
    <cellStyle name="SAPBEXaggItem 2 2 4 2 3 2" xfId="30805"/>
    <cellStyle name="SAPBEXaggItem 2 2 4 2 3 2 2" xfId="30806"/>
    <cellStyle name="SAPBEXaggItem 2 2 4 2 3 3" xfId="30807"/>
    <cellStyle name="SAPBEXaggItem 2 2 4 2 4" xfId="30808"/>
    <cellStyle name="SAPBEXaggItem 2 2 4 2 4 2" xfId="30809"/>
    <cellStyle name="SAPBEXaggItem 2 2 4 2 4 3" xfId="30810"/>
    <cellStyle name="SAPBEXaggItem 2 2 4 2 5" xfId="30811"/>
    <cellStyle name="SAPBEXaggItem 2 2 4 2 6" xfId="30812"/>
    <cellStyle name="SAPBEXaggItem 2 2 4 3" xfId="3204"/>
    <cellStyle name="SAPBEXaggItem 2 2 4 3 2" xfId="30813"/>
    <cellStyle name="SAPBEXaggItem 2 2 4 3 2 2" xfId="30814"/>
    <cellStyle name="SAPBEXaggItem 2 2 4 3 2 2 2" xfId="30815"/>
    <cellStyle name="SAPBEXaggItem 2 2 4 3 2 3" xfId="30816"/>
    <cellStyle name="SAPBEXaggItem 2 2 4 3 3" xfId="30817"/>
    <cellStyle name="SAPBEXaggItem 2 2 4 3 3 2" xfId="30818"/>
    <cellStyle name="SAPBEXaggItem 2 2 4 3 3 3" xfId="30819"/>
    <cellStyle name="SAPBEXaggItem 2 2 4 3 4" xfId="30820"/>
    <cellStyle name="SAPBEXaggItem 2 2 4 3 4 2" xfId="30821"/>
    <cellStyle name="SAPBEXaggItem 2 2 4 3 4 3" xfId="30822"/>
    <cellStyle name="SAPBEXaggItem 2 2 4 3 5" xfId="30823"/>
    <cellStyle name="SAPBEXaggItem 2 2 4 3 5 2" xfId="30824"/>
    <cellStyle name="SAPBEXaggItem 2 2 4 3 5 3" xfId="30825"/>
    <cellStyle name="SAPBEXaggItem 2 2 4 3 6" xfId="30826"/>
    <cellStyle name="SAPBEXaggItem 2 2 4 3 6 2" xfId="30827"/>
    <cellStyle name="SAPBEXaggItem 2 2 4 3 7" xfId="30828"/>
    <cellStyle name="SAPBEXaggItem 2 2 4 3 8" xfId="30829"/>
    <cellStyle name="SAPBEXaggItem 2 2 4 3 9" xfId="30830"/>
    <cellStyle name="SAPBEXaggItem 2 2 4 4" xfId="3205"/>
    <cellStyle name="SAPBEXaggItem 2 2 4 4 2" xfId="30831"/>
    <cellStyle name="SAPBEXaggItem 2 2 4 4 2 2" xfId="30832"/>
    <cellStyle name="SAPBEXaggItem 2 2 4 4 3" xfId="30833"/>
    <cellStyle name="SAPBEXaggItem 2 2 4 5" xfId="30834"/>
    <cellStyle name="SAPBEXaggItem 2 2 4 5 2" xfId="30835"/>
    <cellStyle name="SAPBEXaggItem 2 2 4 5 3" xfId="30836"/>
    <cellStyle name="SAPBEXaggItem 2 2 4 6" xfId="30837"/>
    <cellStyle name="SAPBEXaggItem 2 2 5" xfId="3206"/>
    <cellStyle name="SAPBEXaggItem 2 2 5 2" xfId="3207"/>
    <cellStyle name="SAPBEXaggItem 2 2 5 2 2" xfId="30838"/>
    <cellStyle name="SAPBEXaggItem 2 2 5 2 2 2" xfId="30839"/>
    <cellStyle name="SAPBEXaggItem 2 2 5 2 2 2 2" xfId="30840"/>
    <cellStyle name="SAPBEXaggItem 2 2 5 2 2 3" xfId="30841"/>
    <cellStyle name="SAPBEXaggItem 2 2 5 2 3" xfId="30842"/>
    <cellStyle name="SAPBEXaggItem 2 2 5 2 3 2" xfId="30843"/>
    <cellStyle name="SAPBEXaggItem 2 2 5 2 3 2 2" xfId="30844"/>
    <cellStyle name="SAPBEXaggItem 2 2 5 2 3 3" xfId="30845"/>
    <cellStyle name="SAPBEXaggItem 2 2 5 2 4" xfId="30846"/>
    <cellStyle name="SAPBEXaggItem 2 2 5 2 4 2" xfId="30847"/>
    <cellStyle name="SAPBEXaggItem 2 2 5 2 4 3" xfId="30848"/>
    <cellStyle name="SAPBEXaggItem 2 2 5 2 5" xfId="30849"/>
    <cellStyle name="SAPBEXaggItem 2 2 5 2 5 2" xfId="30850"/>
    <cellStyle name="SAPBEXaggItem 2 2 5 2 6" xfId="30851"/>
    <cellStyle name="SAPBEXaggItem 2 2 5 2 7" xfId="30852"/>
    <cellStyle name="SAPBEXaggItem 2 2 5 2 8" xfId="30853"/>
    <cellStyle name="SAPBEXaggItem 2 2 5 2 9" xfId="30854"/>
    <cellStyle name="SAPBEXaggItem 2 2 5 3" xfId="3208"/>
    <cellStyle name="SAPBEXaggItem 2 2 5 3 2" xfId="30855"/>
    <cellStyle name="SAPBEXaggItem 2 2 5 3 2 2" xfId="30856"/>
    <cellStyle name="SAPBEXaggItem 2 2 5 3 3" xfId="30857"/>
    <cellStyle name="SAPBEXaggItem 2 2 5 4" xfId="3209"/>
    <cellStyle name="SAPBEXaggItem 2 2 5 4 2" xfId="30858"/>
    <cellStyle name="SAPBEXaggItem 2 2 5 4 3" xfId="30859"/>
    <cellStyle name="SAPBEXaggItem 2 2 5 5" xfId="30860"/>
    <cellStyle name="SAPBEXaggItem 2 2 5 6" xfId="30861"/>
    <cellStyle name="SAPBEXaggItem 2 2 6" xfId="3210"/>
    <cellStyle name="SAPBEXaggItem 2 2 6 10" xfId="30862"/>
    <cellStyle name="SAPBEXaggItem 2 2 6 11" xfId="30863"/>
    <cellStyle name="SAPBEXaggItem 2 2 6 2" xfId="3211"/>
    <cellStyle name="SAPBEXaggItem 2 2 6 2 10" xfId="30864"/>
    <cellStyle name="SAPBEXaggItem 2 2 6 2 2" xfId="3212"/>
    <cellStyle name="SAPBEXaggItem 2 2 6 2 2 2" xfId="30865"/>
    <cellStyle name="SAPBEXaggItem 2 2 6 2 2 2 2" xfId="30866"/>
    <cellStyle name="SAPBEXaggItem 2 2 6 2 2 3" xfId="30867"/>
    <cellStyle name="SAPBEXaggItem 2 2 6 2 3" xfId="30868"/>
    <cellStyle name="SAPBEXaggItem 2 2 6 2 3 2" xfId="30869"/>
    <cellStyle name="SAPBEXaggItem 2 2 6 2 3 2 2" xfId="30870"/>
    <cellStyle name="SAPBEXaggItem 2 2 6 2 3 3" xfId="30871"/>
    <cellStyle name="SAPBEXaggItem 2 2 6 2 4" xfId="30872"/>
    <cellStyle name="SAPBEXaggItem 2 2 6 2 4 2" xfId="30873"/>
    <cellStyle name="SAPBEXaggItem 2 2 6 2 4 3" xfId="30874"/>
    <cellStyle name="SAPBEXaggItem 2 2 6 2 5" xfId="30875"/>
    <cellStyle name="SAPBEXaggItem 2 2 6 2 5 2" xfId="30876"/>
    <cellStyle name="SAPBEXaggItem 2 2 6 2 5 3" xfId="30877"/>
    <cellStyle name="SAPBEXaggItem 2 2 6 2 6" xfId="30878"/>
    <cellStyle name="SAPBEXaggItem 2 2 6 2 6 2" xfId="30879"/>
    <cellStyle name="SAPBEXaggItem 2 2 6 2 7" xfId="30880"/>
    <cellStyle name="SAPBEXaggItem 2 2 6 2 8" xfId="30881"/>
    <cellStyle name="SAPBEXaggItem 2 2 6 2 9" xfId="30882"/>
    <cellStyle name="SAPBEXaggItem 2 2 6 3" xfId="3213"/>
    <cellStyle name="SAPBEXaggItem 2 2 6 3 2" xfId="30883"/>
    <cellStyle name="SAPBEXaggItem 2 2 6 3 2 2" xfId="30884"/>
    <cellStyle name="SAPBEXaggItem 2 2 6 3 3" xfId="30885"/>
    <cellStyle name="SAPBEXaggItem 2 2 6 4" xfId="30886"/>
    <cellStyle name="SAPBEXaggItem 2 2 6 4 2" xfId="30887"/>
    <cellStyle name="SAPBEXaggItem 2 2 6 4 2 2" xfId="30888"/>
    <cellStyle name="SAPBEXaggItem 2 2 6 4 3" xfId="30889"/>
    <cellStyle name="SAPBEXaggItem 2 2 6 5" xfId="30890"/>
    <cellStyle name="SAPBEXaggItem 2 2 6 5 2" xfId="30891"/>
    <cellStyle name="SAPBEXaggItem 2 2 6 5 3" xfId="30892"/>
    <cellStyle name="SAPBEXaggItem 2 2 6 6" xfId="30893"/>
    <cellStyle name="SAPBEXaggItem 2 2 6 6 2" xfId="30894"/>
    <cellStyle name="SAPBEXaggItem 2 2 6 6 3" xfId="30895"/>
    <cellStyle name="SAPBEXaggItem 2 2 6 7" xfId="30896"/>
    <cellStyle name="SAPBEXaggItem 2 2 6 7 2" xfId="30897"/>
    <cellStyle name="SAPBEXaggItem 2 2 6 8" xfId="30898"/>
    <cellStyle name="SAPBEXaggItem 2 2 6 9" xfId="30899"/>
    <cellStyle name="SAPBEXaggItem 2 2 7" xfId="3214"/>
    <cellStyle name="SAPBEXaggItem 2 2 7 10" xfId="30900"/>
    <cellStyle name="SAPBEXaggItem 2 2 7 11" xfId="30901"/>
    <cellStyle name="SAPBEXaggItem 2 2 7 2" xfId="3215"/>
    <cellStyle name="SAPBEXaggItem 2 2 7 2 10" xfId="30902"/>
    <cellStyle name="SAPBEXaggItem 2 2 7 2 2" xfId="3216"/>
    <cellStyle name="SAPBEXaggItem 2 2 7 2 2 2" xfId="30903"/>
    <cellStyle name="SAPBEXaggItem 2 2 7 2 2 2 2" xfId="30904"/>
    <cellStyle name="SAPBEXaggItem 2 2 7 2 2 3" xfId="30905"/>
    <cellStyle name="SAPBEXaggItem 2 2 7 2 3" xfId="3217"/>
    <cellStyle name="SAPBEXaggItem 2 2 7 2 3 2" xfId="30906"/>
    <cellStyle name="SAPBEXaggItem 2 2 7 2 3 2 2" xfId="30907"/>
    <cellStyle name="SAPBEXaggItem 2 2 7 2 3 3" xfId="30908"/>
    <cellStyle name="SAPBEXaggItem 2 2 7 2 4" xfId="30909"/>
    <cellStyle name="SAPBEXaggItem 2 2 7 2 4 2" xfId="30910"/>
    <cellStyle name="SAPBEXaggItem 2 2 7 2 4 3" xfId="30911"/>
    <cellStyle name="SAPBEXaggItem 2 2 7 2 5" xfId="30912"/>
    <cellStyle name="SAPBEXaggItem 2 2 7 2 5 2" xfId="30913"/>
    <cellStyle name="SAPBEXaggItem 2 2 7 2 5 3" xfId="30914"/>
    <cellStyle name="SAPBEXaggItem 2 2 7 2 6" xfId="30915"/>
    <cellStyle name="SAPBEXaggItem 2 2 7 2 6 2" xfId="30916"/>
    <cellStyle name="SAPBEXaggItem 2 2 7 2 6 3" xfId="30917"/>
    <cellStyle name="SAPBEXaggItem 2 2 7 2 7" xfId="30918"/>
    <cellStyle name="SAPBEXaggItem 2 2 7 2 7 2" xfId="30919"/>
    <cellStyle name="SAPBEXaggItem 2 2 7 2 8" xfId="30920"/>
    <cellStyle name="SAPBEXaggItem 2 2 7 2 9" xfId="30921"/>
    <cellStyle name="SAPBEXaggItem 2 2 7 3" xfId="3218"/>
    <cellStyle name="SAPBEXaggItem 2 2 7 3 2" xfId="30922"/>
    <cellStyle name="SAPBEXaggItem 2 2 7 3 2 2" xfId="30923"/>
    <cellStyle name="SAPBEXaggItem 2 2 7 3 3" xfId="30924"/>
    <cellStyle name="SAPBEXaggItem 2 2 7 4" xfId="3219"/>
    <cellStyle name="SAPBEXaggItem 2 2 7 4 2" xfId="30925"/>
    <cellStyle name="SAPBEXaggItem 2 2 7 4 2 2" xfId="30926"/>
    <cellStyle name="SAPBEXaggItem 2 2 7 4 3" xfId="30927"/>
    <cellStyle name="SAPBEXaggItem 2 2 7 5" xfId="30928"/>
    <cellStyle name="SAPBEXaggItem 2 2 7 5 2" xfId="30929"/>
    <cellStyle name="SAPBEXaggItem 2 2 7 5 3" xfId="30930"/>
    <cellStyle name="SAPBEXaggItem 2 2 7 6" xfId="30931"/>
    <cellStyle name="SAPBEXaggItem 2 2 7 6 2" xfId="30932"/>
    <cellStyle name="SAPBEXaggItem 2 2 7 6 3" xfId="30933"/>
    <cellStyle name="SAPBEXaggItem 2 2 7 7" xfId="30934"/>
    <cellStyle name="SAPBEXaggItem 2 2 7 7 2" xfId="30935"/>
    <cellStyle name="SAPBEXaggItem 2 2 7 7 3" xfId="30936"/>
    <cellStyle name="SAPBEXaggItem 2 2 7 8" xfId="30937"/>
    <cellStyle name="SAPBEXaggItem 2 2 7 8 2" xfId="30938"/>
    <cellStyle name="SAPBEXaggItem 2 2 7 9" xfId="30939"/>
    <cellStyle name="SAPBEXaggItem 2 2 8" xfId="3220"/>
    <cellStyle name="SAPBEXaggItem 2 2 8 2" xfId="3221"/>
    <cellStyle name="SAPBEXaggItem 2 2 8 2 2" xfId="3222"/>
    <cellStyle name="SAPBEXaggItem 2 2 8 2 2 2" xfId="30940"/>
    <cellStyle name="SAPBEXaggItem 2 2 8 2 2 3" xfId="30941"/>
    <cellStyle name="SAPBEXaggItem 2 2 8 2 3" xfId="3223"/>
    <cellStyle name="SAPBEXaggItem 2 2 8 2 3 2" xfId="30942"/>
    <cellStyle name="SAPBEXaggItem 2 2 8 2 3 3" xfId="30943"/>
    <cellStyle name="SAPBEXaggItem 2 2 8 2 4" xfId="30944"/>
    <cellStyle name="SAPBEXaggItem 2 2 8 2 5" xfId="30945"/>
    <cellStyle name="SAPBEXaggItem 2 2 8 3" xfId="3224"/>
    <cellStyle name="SAPBEXaggItem 2 2 8 3 2" xfId="30946"/>
    <cellStyle name="SAPBEXaggItem 2 2 8 3 3" xfId="30947"/>
    <cellStyle name="SAPBEXaggItem 2 2 8 4" xfId="3225"/>
    <cellStyle name="SAPBEXaggItem 2 2 8 4 2" xfId="30948"/>
    <cellStyle name="SAPBEXaggItem 2 2 8 4 3" xfId="30949"/>
    <cellStyle name="SAPBEXaggItem 2 2 8 5" xfId="30950"/>
    <cellStyle name="SAPBEXaggItem 2 2 8 5 2" xfId="30951"/>
    <cellStyle name="SAPBEXaggItem 2 2 8 6" xfId="30952"/>
    <cellStyle name="SAPBEXaggItem 2 2 8 7" xfId="30953"/>
    <cellStyle name="SAPBEXaggItem 2 2 9" xfId="3226"/>
    <cellStyle name="SAPBEXaggItem 2 2 9 2" xfId="3227"/>
    <cellStyle name="SAPBEXaggItem 2 2 9 2 2" xfId="3228"/>
    <cellStyle name="SAPBEXaggItem 2 2 9 2 2 2" xfId="30954"/>
    <cellStyle name="SAPBEXaggItem 2 2 9 2 2 3" xfId="30955"/>
    <cellStyle name="SAPBEXaggItem 2 2 9 2 3" xfId="3229"/>
    <cellStyle name="SAPBEXaggItem 2 2 9 2 3 2" xfId="30956"/>
    <cellStyle name="SAPBEXaggItem 2 2 9 2 3 3" xfId="30957"/>
    <cellStyle name="SAPBEXaggItem 2 2 9 2 4" xfId="30958"/>
    <cellStyle name="SAPBEXaggItem 2 2 9 2 5" xfId="30959"/>
    <cellStyle name="SAPBEXaggItem 2 2 9 3" xfId="3230"/>
    <cellStyle name="SAPBEXaggItem 2 2 9 3 2" xfId="30960"/>
    <cellStyle name="SAPBEXaggItem 2 2 9 3 3" xfId="30961"/>
    <cellStyle name="SAPBEXaggItem 2 2 9 4" xfId="3231"/>
    <cellStyle name="SAPBEXaggItem 2 2 9 4 2" xfId="30962"/>
    <cellStyle name="SAPBEXaggItem 2 2 9 4 3" xfId="30963"/>
    <cellStyle name="SAPBEXaggItem 2 2 9 5" xfId="30964"/>
    <cellStyle name="SAPBEXaggItem 2 2 9 6" xfId="30965"/>
    <cellStyle name="SAPBEXaggItem 2 3" xfId="30966"/>
    <cellStyle name="SAPBEXaggItem 2 3 2" xfId="30967"/>
    <cellStyle name="SAPBEXaggItem 2 3 3" xfId="30968"/>
    <cellStyle name="SAPBEXaggItem 2 4" xfId="30969"/>
    <cellStyle name="SAPBEXaggItem 3" xfId="3232"/>
    <cellStyle name="SAPBEXaggItem 3 2" xfId="3233"/>
    <cellStyle name="SAPBEXaggItem 3 2 10" xfId="3234"/>
    <cellStyle name="SAPBEXaggItem 3 2 10 2" xfId="3235"/>
    <cellStyle name="SAPBEXaggItem 3 2 10 2 2" xfId="30970"/>
    <cellStyle name="SAPBEXaggItem 3 2 10 2 3" xfId="30971"/>
    <cellStyle name="SAPBEXaggItem 3 2 10 3" xfId="3236"/>
    <cellStyle name="SAPBEXaggItem 3 2 10 3 2" xfId="30972"/>
    <cellStyle name="SAPBEXaggItem 3 2 10 3 3" xfId="30973"/>
    <cellStyle name="SAPBEXaggItem 3 2 10 4" xfId="30974"/>
    <cellStyle name="SAPBEXaggItem 3 2 10 5" xfId="30975"/>
    <cellStyle name="SAPBEXaggItem 3 2 11" xfId="3237"/>
    <cellStyle name="SAPBEXaggItem 3 2 11 2" xfId="3238"/>
    <cellStyle name="SAPBEXaggItem 3 2 11 2 2" xfId="30976"/>
    <cellStyle name="SAPBEXaggItem 3 2 11 2 3" xfId="30977"/>
    <cellStyle name="SAPBEXaggItem 3 2 11 3" xfId="3239"/>
    <cellStyle name="SAPBEXaggItem 3 2 11 3 2" xfId="30978"/>
    <cellStyle name="SAPBEXaggItem 3 2 11 3 3" xfId="30979"/>
    <cellStyle name="SAPBEXaggItem 3 2 11 4" xfId="30980"/>
    <cellStyle name="SAPBEXaggItem 3 2 11 5" xfId="30981"/>
    <cellStyle name="SAPBEXaggItem 3 2 12" xfId="3240"/>
    <cellStyle name="SAPBEXaggItem 3 2 12 2" xfId="3241"/>
    <cellStyle name="SAPBEXaggItem 3 2 12 2 2" xfId="30982"/>
    <cellStyle name="SAPBEXaggItem 3 2 12 2 3" xfId="30983"/>
    <cellStyle name="SAPBEXaggItem 3 2 12 3" xfId="3242"/>
    <cellStyle name="SAPBEXaggItem 3 2 12 3 2" xfId="30984"/>
    <cellStyle name="SAPBEXaggItem 3 2 12 3 3" xfId="30985"/>
    <cellStyle name="SAPBEXaggItem 3 2 12 4" xfId="30986"/>
    <cellStyle name="SAPBEXaggItem 3 2 12 5" xfId="30987"/>
    <cellStyle name="SAPBEXaggItem 3 2 13" xfId="30988"/>
    <cellStyle name="SAPBEXaggItem 3 2 13 2" xfId="30989"/>
    <cellStyle name="SAPBEXaggItem 3 2 13 3" xfId="30990"/>
    <cellStyle name="SAPBEXaggItem 3 2 14" xfId="30991"/>
    <cellStyle name="SAPBEXaggItem 3 2 2" xfId="3243"/>
    <cellStyle name="SAPBEXaggItem 3 2 2 10" xfId="3244"/>
    <cellStyle name="SAPBEXaggItem 3 2 2 10 2" xfId="3245"/>
    <cellStyle name="SAPBEXaggItem 3 2 2 10 2 2" xfId="30992"/>
    <cellStyle name="SAPBEXaggItem 3 2 2 10 2 3" xfId="30993"/>
    <cellStyle name="SAPBEXaggItem 3 2 2 10 3" xfId="3246"/>
    <cellStyle name="SAPBEXaggItem 3 2 2 10 3 2" xfId="30994"/>
    <cellStyle name="SAPBEXaggItem 3 2 2 10 3 3" xfId="30995"/>
    <cellStyle name="SAPBEXaggItem 3 2 2 10 4" xfId="30996"/>
    <cellStyle name="SAPBEXaggItem 3 2 2 10 5" xfId="30997"/>
    <cellStyle name="SAPBEXaggItem 3 2 2 11" xfId="30998"/>
    <cellStyle name="SAPBEXaggItem 3 2 2 11 2" xfId="30999"/>
    <cellStyle name="SAPBEXaggItem 3 2 2 11 3" xfId="31000"/>
    <cellStyle name="SAPBEXaggItem 3 2 2 12" xfId="31001"/>
    <cellStyle name="SAPBEXaggItem 3 2 2 2" xfId="3247"/>
    <cellStyle name="SAPBEXaggItem 3 2 2 2 2" xfId="3248"/>
    <cellStyle name="SAPBEXaggItem 3 2 2 2 2 2" xfId="3249"/>
    <cellStyle name="SAPBEXaggItem 3 2 2 2 2 2 2" xfId="31002"/>
    <cellStyle name="SAPBEXaggItem 3 2 2 2 2 2 2 2" xfId="31003"/>
    <cellStyle name="SAPBEXaggItem 3 2 2 2 2 2 2 2 2" xfId="31004"/>
    <cellStyle name="SAPBEXaggItem 3 2 2 2 2 2 2 3" xfId="31005"/>
    <cellStyle name="SAPBEXaggItem 3 2 2 2 2 2 3" xfId="31006"/>
    <cellStyle name="SAPBEXaggItem 3 2 2 2 2 2 3 2" xfId="31007"/>
    <cellStyle name="SAPBEXaggItem 3 2 2 2 2 2 3 3" xfId="31008"/>
    <cellStyle name="SAPBEXaggItem 3 2 2 2 2 2 4" xfId="31009"/>
    <cellStyle name="SAPBEXaggItem 3 2 2 2 2 2 4 2" xfId="31010"/>
    <cellStyle name="SAPBEXaggItem 3 2 2 2 2 2 4 3" xfId="31011"/>
    <cellStyle name="SAPBEXaggItem 3 2 2 2 2 2 5" xfId="31012"/>
    <cellStyle name="SAPBEXaggItem 3 2 2 2 2 2 5 2" xfId="31013"/>
    <cellStyle name="SAPBEXaggItem 3 2 2 2 2 2 6" xfId="31014"/>
    <cellStyle name="SAPBEXaggItem 3 2 2 2 2 2 7" xfId="31015"/>
    <cellStyle name="SAPBEXaggItem 3 2 2 2 2 2 8" xfId="31016"/>
    <cellStyle name="SAPBEXaggItem 3 2 2 2 2 2 9" xfId="31017"/>
    <cellStyle name="SAPBEXaggItem 3 2 2 2 2 3" xfId="31018"/>
    <cellStyle name="SAPBEXaggItem 3 2 2 2 2 3 2" xfId="31019"/>
    <cellStyle name="SAPBEXaggItem 3 2 2 2 2 3 2 2" xfId="31020"/>
    <cellStyle name="SAPBEXaggItem 3 2 2 2 2 3 3" xfId="31021"/>
    <cellStyle name="SAPBEXaggItem 3 2 2 2 2 4" xfId="31022"/>
    <cellStyle name="SAPBEXaggItem 3 2 2 2 2 4 2" xfId="31023"/>
    <cellStyle name="SAPBEXaggItem 3 2 2 2 2 4 3" xfId="31024"/>
    <cellStyle name="SAPBEXaggItem 3 2 2 2 2 5" xfId="31025"/>
    <cellStyle name="SAPBEXaggItem 3 2 2 2 2 6" xfId="31026"/>
    <cellStyle name="SAPBEXaggItem 3 2 2 2 3" xfId="3250"/>
    <cellStyle name="SAPBEXaggItem 3 2 2 2 3 2" xfId="31027"/>
    <cellStyle name="SAPBEXaggItem 3 2 2 2 3 2 2" xfId="31028"/>
    <cellStyle name="SAPBEXaggItem 3 2 2 2 3 2 2 2" xfId="31029"/>
    <cellStyle name="SAPBEXaggItem 3 2 2 2 3 2 3" xfId="31030"/>
    <cellStyle name="SAPBEXaggItem 3 2 2 2 3 3" xfId="31031"/>
    <cellStyle name="SAPBEXaggItem 3 2 2 2 3 3 2" xfId="31032"/>
    <cellStyle name="SAPBEXaggItem 3 2 2 2 3 3 3" xfId="31033"/>
    <cellStyle name="SAPBEXaggItem 3 2 2 2 3 4" xfId="31034"/>
    <cellStyle name="SAPBEXaggItem 3 2 2 2 3 4 2" xfId="31035"/>
    <cellStyle name="SAPBEXaggItem 3 2 2 2 3 4 3" xfId="31036"/>
    <cellStyle name="SAPBEXaggItem 3 2 2 2 3 5" xfId="31037"/>
    <cellStyle name="SAPBEXaggItem 3 2 2 2 3 5 2" xfId="31038"/>
    <cellStyle name="SAPBEXaggItem 3 2 2 2 3 5 3" xfId="31039"/>
    <cellStyle name="SAPBEXaggItem 3 2 2 2 3 6" xfId="31040"/>
    <cellStyle name="SAPBEXaggItem 3 2 2 2 3 6 2" xfId="31041"/>
    <cellStyle name="SAPBEXaggItem 3 2 2 2 3 7" xfId="31042"/>
    <cellStyle name="SAPBEXaggItem 3 2 2 2 3 8" xfId="31043"/>
    <cellStyle name="SAPBEXaggItem 3 2 2 2 3 9" xfId="31044"/>
    <cellStyle name="SAPBEXaggItem 3 2 2 2 4" xfId="3251"/>
    <cellStyle name="SAPBEXaggItem 3 2 2 2 4 2" xfId="31045"/>
    <cellStyle name="SAPBEXaggItem 3 2 2 2 4 2 2" xfId="31046"/>
    <cellStyle name="SAPBEXaggItem 3 2 2 2 4 3" xfId="31047"/>
    <cellStyle name="SAPBEXaggItem 3 2 2 2 5" xfId="31048"/>
    <cellStyle name="SAPBEXaggItem 3 2 2 2 5 2" xfId="31049"/>
    <cellStyle name="SAPBEXaggItem 3 2 2 2 5 3" xfId="31050"/>
    <cellStyle name="SAPBEXaggItem 3 2 2 2 6" xfId="31051"/>
    <cellStyle name="SAPBEXaggItem 3 2 2 3" xfId="3252"/>
    <cellStyle name="SAPBEXaggItem 3 2 2 3 2" xfId="3253"/>
    <cellStyle name="SAPBEXaggItem 3 2 2 3 2 2" xfId="31052"/>
    <cellStyle name="SAPBEXaggItem 3 2 2 3 2 2 2" xfId="31053"/>
    <cellStyle name="SAPBEXaggItem 3 2 2 3 2 2 2 2" xfId="31054"/>
    <cellStyle name="SAPBEXaggItem 3 2 2 3 2 2 3" xfId="31055"/>
    <cellStyle name="SAPBEXaggItem 3 2 2 3 2 3" xfId="31056"/>
    <cellStyle name="SAPBEXaggItem 3 2 2 3 2 3 2" xfId="31057"/>
    <cellStyle name="SAPBEXaggItem 3 2 2 3 2 3 2 2" xfId="31058"/>
    <cellStyle name="SAPBEXaggItem 3 2 2 3 2 3 3" xfId="31059"/>
    <cellStyle name="SAPBEXaggItem 3 2 2 3 2 4" xfId="31060"/>
    <cellStyle name="SAPBEXaggItem 3 2 2 3 2 4 2" xfId="31061"/>
    <cellStyle name="SAPBEXaggItem 3 2 2 3 2 4 3" xfId="31062"/>
    <cellStyle name="SAPBEXaggItem 3 2 2 3 2 5" xfId="31063"/>
    <cellStyle name="SAPBEXaggItem 3 2 2 3 2 5 2" xfId="31064"/>
    <cellStyle name="SAPBEXaggItem 3 2 2 3 2 6" xfId="31065"/>
    <cellStyle name="SAPBEXaggItem 3 2 2 3 2 7" xfId="31066"/>
    <cellStyle name="SAPBEXaggItem 3 2 2 3 2 8" xfId="31067"/>
    <cellStyle name="SAPBEXaggItem 3 2 2 3 2 9" xfId="31068"/>
    <cellStyle name="SAPBEXaggItem 3 2 2 3 3" xfId="3254"/>
    <cellStyle name="SAPBEXaggItem 3 2 2 3 3 2" xfId="31069"/>
    <cellStyle name="SAPBEXaggItem 3 2 2 3 3 2 2" xfId="31070"/>
    <cellStyle name="SAPBEXaggItem 3 2 2 3 3 3" xfId="31071"/>
    <cellStyle name="SAPBEXaggItem 3 2 2 3 4" xfId="3255"/>
    <cellStyle name="SAPBEXaggItem 3 2 2 3 4 2" xfId="31072"/>
    <cellStyle name="SAPBEXaggItem 3 2 2 3 4 3" xfId="31073"/>
    <cellStyle name="SAPBEXaggItem 3 2 2 3 5" xfId="31074"/>
    <cellStyle name="SAPBEXaggItem 3 2 2 3 6" xfId="31075"/>
    <cellStyle name="SAPBEXaggItem 3 2 2 4" xfId="3256"/>
    <cellStyle name="SAPBEXaggItem 3 2 2 4 10" xfId="31076"/>
    <cellStyle name="SAPBEXaggItem 3 2 2 4 11" xfId="31077"/>
    <cellStyle name="SAPBEXaggItem 3 2 2 4 2" xfId="3257"/>
    <cellStyle name="SAPBEXaggItem 3 2 2 4 2 10" xfId="31078"/>
    <cellStyle name="SAPBEXaggItem 3 2 2 4 2 2" xfId="3258"/>
    <cellStyle name="SAPBEXaggItem 3 2 2 4 2 2 2" xfId="31079"/>
    <cellStyle name="SAPBEXaggItem 3 2 2 4 2 2 2 2" xfId="31080"/>
    <cellStyle name="SAPBEXaggItem 3 2 2 4 2 2 3" xfId="31081"/>
    <cellStyle name="SAPBEXaggItem 3 2 2 4 2 3" xfId="31082"/>
    <cellStyle name="SAPBEXaggItem 3 2 2 4 2 3 2" xfId="31083"/>
    <cellStyle name="SAPBEXaggItem 3 2 2 4 2 3 2 2" xfId="31084"/>
    <cellStyle name="SAPBEXaggItem 3 2 2 4 2 3 3" xfId="31085"/>
    <cellStyle name="SAPBEXaggItem 3 2 2 4 2 4" xfId="31086"/>
    <cellStyle name="SAPBEXaggItem 3 2 2 4 2 4 2" xfId="31087"/>
    <cellStyle name="SAPBEXaggItem 3 2 2 4 2 4 3" xfId="31088"/>
    <cellStyle name="SAPBEXaggItem 3 2 2 4 2 5" xfId="31089"/>
    <cellStyle name="SAPBEXaggItem 3 2 2 4 2 5 2" xfId="31090"/>
    <cellStyle name="SAPBEXaggItem 3 2 2 4 2 5 3" xfId="31091"/>
    <cellStyle name="SAPBEXaggItem 3 2 2 4 2 6" xfId="31092"/>
    <cellStyle name="SAPBEXaggItem 3 2 2 4 2 6 2" xfId="31093"/>
    <cellStyle name="SAPBEXaggItem 3 2 2 4 2 7" xfId="31094"/>
    <cellStyle name="SAPBEXaggItem 3 2 2 4 2 8" xfId="31095"/>
    <cellStyle name="SAPBEXaggItem 3 2 2 4 2 9" xfId="31096"/>
    <cellStyle name="SAPBEXaggItem 3 2 2 4 3" xfId="3259"/>
    <cellStyle name="SAPBEXaggItem 3 2 2 4 3 2" xfId="31097"/>
    <cellStyle name="SAPBEXaggItem 3 2 2 4 3 2 2" xfId="31098"/>
    <cellStyle name="SAPBEXaggItem 3 2 2 4 3 3" xfId="31099"/>
    <cellStyle name="SAPBEXaggItem 3 2 2 4 4" xfId="31100"/>
    <cellStyle name="SAPBEXaggItem 3 2 2 4 4 2" xfId="31101"/>
    <cellStyle name="SAPBEXaggItem 3 2 2 4 4 2 2" xfId="31102"/>
    <cellStyle name="SAPBEXaggItem 3 2 2 4 4 3" xfId="31103"/>
    <cellStyle name="SAPBEXaggItem 3 2 2 4 5" xfId="31104"/>
    <cellStyle name="SAPBEXaggItem 3 2 2 4 5 2" xfId="31105"/>
    <cellStyle name="SAPBEXaggItem 3 2 2 4 5 3" xfId="31106"/>
    <cellStyle name="SAPBEXaggItem 3 2 2 4 6" xfId="31107"/>
    <cellStyle name="SAPBEXaggItem 3 2 2 4 6 2" xfId="31108"/>
    <cellStyle name="SAPBEXaggItem 3 2 2 4 6 3" xfId="31109"/>
    <cellStyle name="SAPBEXaggItem 3 2 2 4 7" xfId="31110"/>
    <cellStyle name="SAPBEXaggItem 3 2 2 4 7 2" xfId="31111"/>
    <cellStyle name="SAPBEXaggItem 3 2 2 4 8" xfId="31112"/>
    <cellStyle name="SAPBEXaggItem 3 2 2 4 9" xfId="31113"/>
    <cellStyle name="SAPBEXaggItem 3 2 2 5" xfId="3260"/>
    <cellStyle name="SAPBEXaggItem 3 2 2 5 10" xfId="31114"/>
    <cellStyle name="SAPBEXaggItem 3 2 2 5 11" xfId="31115"/>
    <cellStyle name="SAPBEXaggItem 3 2 2 5 2" xfId="3261"/>
    <cellStyle name="SAPBEXaggItem 3 2 2 5 2 10" xfId="31116"/>
    <cellStyle name="SAPBEXaggItem 3 2 2 5 2 2" xfId="3262"/>
    <cellStyle name="SAPBEXaggItem 3 2 2 5 2 2 2" xfId="31117"/>
    <cellStyle name="SAPBEXaggItem 3 2 2 5 2 2 2 2" xfId="31118"/>
    <cellStyle name="SAPBEXaggItem 3 2 2 5 2 2 3" xfId="31119"/>
    <cellStyle name="SAPBEXaggItem 3 2 2 5 2 3" xfId="3263"/>
    <cellStyle name="SAPBEXaggItem 3 2 2 5 2 3 2" xfId="31120"/>
    <cellStyle name="SAPBEXaggItem 3 2 2 5 2 3 2 2" xfId="31121"/>
    <cellStyle name="SAPBEXaggItem 3 2 2 5 2 3 3" xfId="31122"/>
    <cellStyle name="SAPBEXaggItem 3 2 2 5 2 4" xfId="31123"/>
    <cellStyle name="SAPBEXaggItem 3 2 2 5 2 4 2" xfId="31124"/>
    <cellStyle name="SAPBEXaggItem 3 2 2 5 2 4 3" xfId="31125"/>
    <cellStyle name="SAPBEXaggItem 3 2 2 5 2 5" xfId="31126"/>
    <cellStyle name="SAPBEXaggItem 3 2 2 5 2 5 2" xfId="31127"/>
    <cellStyle name="SAPBEXaggItem 3 2 2 5 2 5 3" xfId="31128"/>
    <cellStyle name="SAPBEXaggItem 3 2 2 5 2 6" xfId="31129"/>
    <cellStyle name="SAPBEXaggItem 3 2 2 5 2 6 2" xfId="31130"/>
    <cellStyle name="SAPBEXaggItem 3 2 2 5 2 6 3" xfId="31131"/>
    <cellStyle name="SAPBEXaggItem 3 2 2 5 2 7" xfId="31132"/>
    <cellStyle name="SAPBEXaggItem 3 2 2 5 2 7 2" xfId="31133"/>
    <cellStyle name="SAPBEXaggItem 3 2 2 5 2 8" xfId="31134"/>
    <cellStyle name="SAPBEXaggItem 3 2 2 5 2 9" xfId="31135"/>
    <cellStyle name="SAPBEXaggItem 3 2 2 5 3" xfId="3264"/>
    <cellStyle name="SAPBEXaggItem 3 2 2 5 3 2" xfId="31136"/>
    <cellStyle name="SAPBEXaggItem 3 2 2 5 3 2 2" xfId="31137"/>
    <cellStyle name="SAPBEXaggItem 3 2 2 5 3 3" xfId="31138"/>
    <cellStyle name="SAPBEXaggItem 3 2 2 5 4" xfId="3265"/>
    <cellStyle name="SAPBEXaggItem 3 2 2 5 4 2" xfId="31139"/>
    <cellStyle name="SAPBEXaggItem 3 2 2 5 4 2 2" xfId="31140"/>
    <cellStyle name="SAPBEXaggItem 3 2 2 5 4 3" xfId="31141"/>
    <cellStyle name="SAPBEXaggItem 3 2 2 5 5" xfId="31142"/>
    <cellStyle name="SAPBEXaggItem 3 2 2 5 5 2" xfId="31143"/>
    <cellStyle name="SAPBEXaggItem 3 2 2 5 5 3" xfId="31144"/>
    <cellStyle name="SAPBEXaggItem 3 2 2 5 6" xfId="31145"/>
    <cellStyle name="SAPBEXaggItem 3 2 2 5 6 2" xfId="31146"/>
    <cellStyle name="SAPBEXaggItem 3 2 2 5 6 3" xfId="31147"/>
    <cellStyle name="SAPBEXaggItem 3 2 2 5 7" xfId="31148"/>
    <cellStyle name="SAPBEXaggItem 3 2 2 5 7 2" xfId="31149"/>
    <cellStyle name="SAPBEXaggItem 3 2 2 5 7 3" xfId="31150"/>
    <cellStyle name="SAPBEXaggItem 3 2 2 5 8" xfId="31151"/>
    <cellStyle name="SAPBEXaggItem 3 2 2 5 8 2" xfId="31152"/>
    <cellStyle name="SAPBEXaggItem 3 2 2 5 9" xfId="31153"/>
    <cellStyle name="SAPBEXaggItem 3 2 2 6" xfId="3266"/>
    <cellStyle name="SAPBEXaggItem 3 2 2 6 2" xfId="3267"/>
    <cellStyle name="SAPBEXaggItem 3 2 2 6 2 2" xfId="3268"/>
    <cellStyle name="SAPBEXaggItem 3 2 2 6 2 2 2" xfId="31154"/>
    <cellStyle name="SAPBEXaggItem 3 2 2 6 2 2 3" xfId="31155"/>
    <cellStyle name="SAPBEXaggItem 3 2 2 6 2 3" xfId="3269"/>
    <cellStyle name="SAPBEXaggItem 3 2 2 6 2 3 2" xfId="31156"/>
    <cellStyle name="SAPBEXaggItem 3 2 2 6 2 3 3" xfId="31157"/>
    <cellStyle name="SAPBEXaggItem 3 2 2 6 2 4" xfId="31158"/>
    <cellStyle name="SAPBEXaggItem 3 2 2 6 2 5" xfId="31159"/>
    <cellStyle name="SAPBEXaggItem 3 2 2 6 3" xfId="3270"/>
    <cellStyle name="SAPBEXaggItem 3 2 2 6 3 2" xfId="31160"/>
    <cellStyle name="SAPBEXaggItem 3 2 2 6 3 3" xfId="31161"/>
    <cellStyle name="SAPBEXaggItem 3 2 2 6 4" xfId="3271"/>
    <cellStyle name="SAPBEXaggItem 3 2 2 6 4 2" xfId="31162"/>
    <cellStyle name="SAPBEXaggItem 3 2 2 6 4 3" xfId="31163"/>
    <cellStyle name="SAPBEXaggItem 3 2 2 6 5" xfId="31164"/>
    <cellStyle name="SAPBEXaggItem 3 2 2 6 5 2" xfId="31165"/>
    <cellStyle name="SAPBEXaggItem 3 2 2 6 6" xfId="31166"/>
    <cellStyle name="SAPBEXaggItem 3 2 2 6 7" xfId="31167"/>
    <cellStyle name="SAPBEXaggItem 3 2 2 7" xfId="3272"/>
    <cellStyle name="SAPBEXaggItem 3 2 2 7 2" xfId="3273"/>
    <cellStyle name="SAPBEXaggItem 3 2 2 7 2 2" xfId="3274"/>
    <cellStyle name="SAPBEXaggItem 3 2 2 7 2 2 2" xfId="31168"/>
    <cellStyle name="SAPBEXaggItem 3 2 2 7 2 2 3" xfId="31169"/>
    <cellStyle name="SAPBEXaggItem 3 2 2 7 2 3" xfId="3275"/>
    <cellStyle name="SAPBEXaggItem 3 2 2 7 2 3 2" xfId="31170"/>
    <cellStyle name="SAPBEXaggItem 3 2 2 7 2 3 3" xfId="31171"/>
    <cellStyle name="SAPBEXaggItem 3 2 2 7 2 4" xfId="31172"/>
    <cellStyle name="SAPBEXaggItem 3 2 2 7 2 5" xfId="31173"/>
    <cellStyle name="SAPBEXaggItem 3 2 2 7 3" xfId="3276"/>
    <cellStyle name="SAPBEXaggItem 3 2 2 7 3 2" xfId="31174"/>
    <cellStyle name="SAPBEXaggItem 3 2 2 7 3 3" xfId="31175"/>
    <cellStyle name="SAPBEXaggItem 3 2 2 7 4" xfId="3277"/>
    <cellStyle name="SAPBEXaggItem 3 2 2 7 4 2" xfId="31176"/>
    <cellStyle name="SAPBEXaggItem 3 2 2 7 4 3" xfId="31177"/>
    <cellStyle name="SAPBEXaggItem 3 2 2 7 5" xfId="31178"/>
    <cellStyle name="SAPBEXaggItem 3 2 2 7 6" xfId="31179"/>
    <cellStyle name="SAPBEXaggItem 3 2 2 8" xfId="3278"/>
    <cellStyle name="SAPBEXaggItem 3 2 2 8 2" xfId="3279"/>
    <cellStyle name="SAPBEXaggItem 3 2 2 8 2 2" xfId="31180"/>
    <cellStyle name="SAPBEXaggItem 3 2 2 8 2 3" xfId="31181"/>
    <cellStyle name="SAPBEXaggItem 3 2 2 8 3" xfId="3280"/>
    <cellStyle name="SAPBEXaggItem 3 2 2 8 3 2" xfId="31182"/>
    <cellStyle name="SAPBEXaggItem 3 2 2 8 3 3" xfId="31183"/>
    <cellStyle name="SAPBEXaggItem 3 2 2 8 4" xfId="31184"/>
    <cellStyle name="SAPBEXaggItem 3 2 2 8 5" xfId="31185"/>
    <cellStyle name="SAPBEXaggItem 3 2 2 9" xfId="3281"/>
    <cellStyle name="SAPBEXaggItem 3 2 2 9 2" xfId="3282"/>
    <cellStyle name="SAPBEXaggItem 3 2 2 9 2 2" xfId="31186"/>
    <cellStyle name="SAPBEXaggItem 3 2 2 9 2 3" xfId="31187"/>
    <cellStyle name="SAPBEXaggItem 3 2 2 9 3" xfId="3283"/>
    <cellStyle name="SAPBEXaggItem 3 2 2 9 3 2" xfId="31188"/>
    <cellStyle name="SAPBEXaggItem 3 2 2 9 3 3" xfId="31189"/>
    <cellStyle name="SAPBEXaggItem 3 2 2 9 4" xfId="31190"/>
    <cellStyle name="SAPBEXaggItem 3 2 2 9 5" xfId="31191"/>
    <cellStyle name="SAPBEXaggItem 3 2 3" xfId="3284"/>
    <cellStyle name="SAPBEXaggItem 3 2 3 10" xfId="3285"/>
    <cellStyle name="SAPBEXaggItem 3 2 3 10 2" xfId="3286"/>
    <cellStyle name="SAPBEXaggItem 3 2 3 10 2 2" xfId="31192"/>
    <cellStyle name="SAPBEXaggItem 3 2 3 10 2 3" xfId="31193"/>
    <cellStyle name="SAPBEXaggItem 3 2 3 10 3" xfId="3287"/>
    <cellStyle name="SAPBEXaggItem 3 2 3 10 3 2" xfId="31194"/>
    <cellStyle name="SAPBEXaggItem 3 2 3 10 3 3" xfId="31195"/>
    <cellStyle name="SAPBEXaggItem 3 2 3 10 4" xfId="31196"/>
    <cellStyle name="SAPBEXaggItem 3 2 3 10 5" xfId="31197"/>
    <cellStyle name="SAPBEXaggItem 3 2 3 11" xfId="31198"/>
    <cellStyle name="SAPBEXaggItem 3 2 3 11 2" xfId="31199"/>
    <cellStyle name="SAPBEXaggItem 3 2 3 11 3" xfId="31200"/>
    <cellStyle name="SAPBEXaggItem 3 2 3 12" xfId="31201"/>
    <cellStyle name="SAPBEXaggItem 3 2 3 2" xfId="3288"/>
    <cellStyle name="SAPBEXaggItem 3 2 3 2 2" xfId="3289"/>
    <cellStyle name="SAPBEXaggItem 3 2 3 2 2 2" xfId="3290"/>
    <cellStyle name="SAPBEXaggItem 3 2 3 2 2 2 2" xfId="31202"/>
    <cellStyle name="SAPBEXaggItem 3 2 3 2 2 2 2 2" xfId="31203"/>
    <cellStyle name="SAPBEXaggItem 3 2 3 2 2 2 2 2 2" xfId="31204"/>
    <cellStyle name="SAPBEXaggItem 3 2 3 2 2 2 2 3" xfId="31205"/>
    <cellStyle name="SAPBEXaggItem 3 2 3 2 2 2 3" xfId="31206"/>
    <cellStyle name="SAPBEXaggItem 3 2 3 2 2 2 3 2" xfId="31207"/>
    <cellStyle name="SAPBEXaggItem 3 2 3 2 2 2 3 3" xfId="31208"/>
    <cellStyle name="SAPBEXaggItem 3 2 3 2 2 2 4" xfId="31209"/>
    <cellStyle name="SAPBEXaggItem 3 2 3 2 2 2 4 2" xfId="31210"/>
    <cellStyle name="SAPBEXaggItem 3 2 3 2 2 2 4 3" xfId="31211"/>
    <cellStyle name="SAPBEXaggItem 3 2 3 2 2 2 5" xfId="31212"/>
    <cellStyle name="SAPBEXaggItem 3 2 3 2 2 2 5 2" xfId="31213"/>
    <cellStyle name="SAPBEXaggItem 3 2 3 2 2 2 6" xfId="31214"/>
    <cellStyle name="SAPBEXaggItem 3 2 3 2 2 2 7" xfId="31215"/>
    <cellStyle name="SAPBEXaggItem 3 2 3 2 2 2 8" xfId="31216"/>
    <cellStyle name="SAPBEXaggItem 3 2 3 2 2 2 9" xfId="31217"/>
    <cellStyle name="SAPBEXaggItem 3 2 3 2 2 3" xfId="31218"/>
    <cellStyle name="SAPBEXaggItem 3 2 3 2 2 3 2" xfId="31219"/>
    <cellStyle name="SAPBEXaggItem 3 2 3 2 2 3 2 2" xfId="31220"/>
    <cellStyle name="SAPBEXaggItem 3 2 3 2 2 3 3" xfId="31221"/>
    <cellStyle name="SAPBEXaggItem 3 2 3 2 2 4" xfId="31222"/>
    <cellStyle name="SAPBEXaggItem 3 2 3 2 2 4 2" xfId="31223"/>
    <cellStyle name="SAPBEXaggItem 3 2 3 2 2 4 3" xfId="31224"/>
    <cellStyle name="SAPBEXaggItem 3 2 3 2 2 5" xfId="31225"/>
    <cellStyle name="SAPBEXaggItem 3 2 3 2 2 6" xfId="31226"/>
    <cellStyle name="SAPBEXaggItem 3 2 3 2 3" xfId="3291"/>
    <cellStyle name="SAPBEXaggItem 3 2 3 2 3 2" xfId="31227"/>
    <cellStyle name="SAPBEXaggItem 3 2 3 2 3 2 2" xfId="31228"/>
    <cellStyle name="SAPBEXaggItem 3 2 3 2 3 2 2 2" xfId="31229"/>
    <cellStyle name="SAPBEXaggItem 3 2 3 2 3 2 3" xfId="31230"/>
    <cellStyle name="SAPBEXaggItem 3 2 3 2 3 3" xfId="31231"/>
    <cellStyle name="SAPBEXaggItem 3 2 3 2 3 3 2" xfId="31232"/>
    <cellStyle name="SAPBEXaggItem 3 2 3 2 3 3 3" xfId="31233"/>
    <cellStyle name="SAPBEXaggItem 3 2 3 2 3 4" xfId="31234"/>
    <cellStyle name="SAPBEXaggItem 3 2 3 2 3 4 2" xfId="31235"/>
    <cellStyle name="SAPBEXaggItem 3 2 3 2 3 4 3" xfId="31236"/>
    <cellStyle name="SAPBEXaggItem 3 2 3 2 3 5" xfId="31237"/>
    <cellStyle name="SAPBEXaggItem 3 2 3 2 3 5 2" xfId="31238"/>
    <cellStyle name="SAPBEXaggItem 3 2 3 2 3 5 3" xfId="31239"/>
    <cellStyle name="SAPBEXaggItem 3 2 3 2 3 6" xfId="31240"/>
    <cellStyle name="SAPBEXaggItem 3 2 3 2 3 6 2" xfId="31241"/>
    <cellStyle name="SAPBEXaggItem 3 2 3 2 3 7" xfId="31242"/>
    <cellStyle name="SAPBEXaggItem 3 2 3 2 3 8" xfId="31243"/>
    <cellStyle name="SAPBEXaggItem 3 2 3 2 3 9" xfId="31244"/>
    <cellStyle name="SAPBEXaggItem 3 2 3 2 4" xfId="3292"/>
    <cellStyle name="SAPBEXaggItem 3 2 3 2 4 2" xfId="31245"/>
    <cellStyle name="SAPBEXaggItem 3 2 3 2 4 2 2" xfId="31246"/>
    <cellStyle name="SAPBEXaggItem 3 2 3 2 4 3" xfId="31247"/>
    <cellStyle name="SAPBEXaggItem 3 2 3 2 5" xfId="31248"/>
    <cellStyle name="SAPBEXaggItem 3 2 3 2 5 2" xfId="31249"/>
    <cellStyle name="SAPBEXaggItem 3 2 3 2 5 3" xfId="31250"/>
    <cellStyle name="SAPBEXaggItem 3 2 3 2 6" xfId="31251"/>
    <cellStyle name="SAPBEXaggItem 3 2 3 3" xfId="3293"/>
    <cellStyle name="SAPBEXaggItem 3 2 3 3 2" xfId="3294"/>
    <cellStyle name="SAPBEXaggItem 3 2 3 3 2 2" xfId="31252"/>
    <cellStyle name="SAPBEXaggItem 3 2 3 3 2 2 2" xfId="31253"/>
    <cellStyle name="SAPBEXaggItem 3 2 3 3 2 2 2 2" xfId="31254"/>
    <cellStyle name="SAPBEXaggItem 3 2 3 3 2 2 3" xfId="31255"/>
    <cellStyle name="SAPBEXaggItem 3 2 3 3 2 3" xfId="31256"/>
    <cellStyle name="SAPBEXaggItem 3 2 3 3 2 3 2" xfId="31257"/>
    <cellStyle name="SAPBEXaggItem 3 2 3 3 2 3 2 2" xfId="31258"/>
    <cellStyle name="SAPBEXaggItem 3 2 3 3 2 3 3" xfId="31259"/>
    <cellStyle name="SAPBEXaggItem 3 2 3 3 2 4" xfId="31260"/>
    <cellStyle name="SAPBEXaggItem 3 2 3 3 2 4 2" xfId="31261"/>
    <cellStyle name="SAPBEXaggItem 3 2 3 3 2 4 3" xfId="31262"/>
    <cellStyle name="SAPBEXaggItem 3 2 3 3 2 5" xfId="31263"/>
    <cellStyle name="SAPBEXaggItem 3 2 3 3 2 5 2" xfId="31264"/>
    <cellStyle name="SAPBEXaggItem 3 2 3 3 2 6" xfId="31265"/>
    <cellStyle name="SAPBEXaggItem 3 2 3 3 2 7" xfId="31266"/>
    <cellStyle name="SAPBEXaggItem 3 2 3 3 2 8" xfId="31267"/>
    <cellStyle name="SAPBEXaggItem 3 2 3 3 2 9" xfId="31268"/>
    <cellStyle name="SAPBEXaggItem 3 2 3 3 3" xfId="3295"/>
    <cellStyle name="SAPBEXaggItem 3 2 3 3 3 2" xfId="31269"/>
    <cellStyle name="SAPBEXaggItem 3 2 3 3 3 2 2" xfId="31270"/>
    <cellStyle name="SAPBEXaggItem 3 2 3 3 3 3" xfId="31271"/>
    <cellStyle name="SAPBEXaggItem 3 2 3 3 4" xfId="3296"/>
    <cellStyle name="SAPBEXaggItem 3 2 3 3 4 2" xfId="31272"/>
    <cellStyle name="SAPBEXaggItem 3 2 3 3 4 3" xfId="31273"/>
    <cellStyle name="SAPBEXaggItem 3 2 3 3 5" xfId="31274"/>
    <cellStyle name="SAPBEXaggItem 3 2 3 3 6" xfId="31275"/>
    <cellStyle name="SAPBEXaggItem 3 2 3 4" xfId="3297"/>
    <cellStyle name="SAPBEXaggItem 3 2 3 4 10" xfId="31276"/>
    <cellStyle name="SAPBEXaggItem 3 2 3 4 11" xfId="31277"/>
    <cellStyle name="SAPBEXaggItem 3 2 3 4 2" xfId="3298"/>
    <cellStyle name="SAPBEXaggItem 3 2 3 4 2 10" xfId="31278"/>
    <cellStyle name="SAPBEXaggItem 3 2 3 4 2 2" xfId="3299"/>
    <cellStyle name="SAPBEXaggItem 3 2 3 4 2 2 2" xfId="31279"/>
    <cellStyle name="SAPBEXaggItem 3 2 3 4 2 2 2 2" xfId="31280"/>
    <cellStyle name="SAPBEXaggItem 3 2 3 4 2 2 3" xfId="31281"/>
    <cellStyle name="SAPBEXaggItem 3 2 3 4 2 3" xfId="31282"/>
    <cellStyle name="SAPBEXaggItem 3 2 3 4 2 3 2" xfId="31283"/>
    <cellStyle name="SAPBEXaggItem 3 2 3 4 2 3 2 2" xfId="31284"/>
    <cellStyle name="SAPBEXaggItem 3 2 3 4 2 3 3" xfId="31285"/>
    <cellStyle name="SAPBEXaggItem 3 2 3 4 2 4" xfId="31286"/>
    <cellStyle name="SAPBEXaggItem 3 2 3 4 2 4 2" xfId="31287"/>
    <cellStyle name="SAPBEXaggItem 3 2 3 4 2 4 3" xfId="31288"/>
    <cellStyle name="SAPBEXaggItem 3 2 3 4 2 5" xfId="31289"/>
    <cellStyle name="SAPBEXaggItem 3 2 3 4 2 5 2" xfId="31290"/>
    <cellStyle name="SAPBEXaggItem 3 2 3 4 2 5 3" xfId="31291"/>
    <cellStyle name="SAPBEXaggItem 3 2 3 4 2 6" xfId="31292"/>
    <cellStyle name="SAPBEXaggItem 3 2 3 4 2 6 2" xfId="31293"/>
    <cellStyle name="SAPBEXaggItem 3 2 3 4 2 7" xfId="31294"/>
    <cellStyle name="SAPBEXaggItem 3 2 3 4 2 8" xfId="31295"/>
    <cellStyle name="SAPBEXaggItem 3 2 3 4 2 9" xfId="31296"/>
    <cellStyle name="SAPBEXaggItem 3 2 3 4 3" xfId="3300"/>
    <cellStyle name="SAPBEXaggItem 3 2 3 4 3 2" xfId="31297"/>
    <cellStyle name="SAPBEXaggItem 3 2 3 4 3 2 2" xfId="31298"/>
    <cellStyle name="SAPBEXaggItem 3 2 3 4 3 3" xfId="31299"/>
    <cellStyle name="SAPBEXaggItem 3 2 3 4 4" xfId="31300"/>
    <cellStyle name="SAPBEXaggItem 3 2 3 4 4 2" xfId="31301"/>
    <cellStyle name="SAPBEXaggItem 3 2 3 4 4 2 2" xfId="31302"/>
    <cellStyle name="SAPBEXaggItem 3 2 3 4 4 3" xfId="31303"/>
    <cellStyle name="SAPBEXaggItem 3 2 3 4 5" xfId="31304"/>
    <cellStyle name="SAPBEXaggItem 3 2 3 4 5 2" xfId="31305"/>
    <cellStyle name="SAPBEXaggItem 3 2 3 4 5 3" xfId="31306"/>
    <cellStyle name="SAPBEXaggItem 3 2 3 4 6" xfId="31307"/>
    <cellStyle name="SAPBEXaggItem 3 2 3 4 6 2" xfId="31308"/>
    <cellStyle name="SAPBEXaggItem 3 2 3 4 6 3" xfId="31309"/>
    <cellStyle name="SAPBEXaggItem 3 2 3 4 7" xfId="31310"/>
    <cellStyle name="SAPBEXaggItem 3 2 3 4 7 2" xfId="31311"/>
    <cellStyle name="SAPBEXaggItem 3 2 3 4 8" xfId="31312"/>
    <cellStyle name="SAPBEXaggItem 3 2 3 4 9" xfId="31313"/>
    <cellStyle name="SAPBEXaggItem 3 2 3 5" xfId="3301"/>
    <cellStyle name="SAPBEXaggItem 3 2 3 5 10" xfId="31314"/>
    <cellStyle name="SAPBEXaggItem 3 2 3 5 11" xfId="31315"/>
    <cellStyle name="SAPBEXaggItem 3 2 3 5 2" xfId="3302"/>
    <cellStyle name="SAPBEXaggItem 3 2 3 5 2 10" xfId="31316"/>
    <cellStyle name="SAPBEXaggItem 3 2 3 5 2 2" xfId="3303"/>
    <cellStyle name="SAPBEXaggItem 3 2 3 5 2 2 2" xfId="31317"/>
    <cellStyle name="SAPBEXaggItem 3 2 3 5 2 2 2 2" xfId="31318"/>
    <cellStyle name="SAPBEXaggItem 3 2 3 5 2 2 3" xfId="31319"/>
    <cellStyle name="SAPBEXaggItem 3 2 3 5 2 3" xfId="3304"/>
    <cellStyle name="SAPBEXaggItem 3 2 3 5 2 3 2" xfId="31320"/>
    <cellStyle name="SAPBEXaggItem 3 2 3 5 2 3 2 2" xfId="31321"/>
    <cellStyle name="SAPBEXaggItem 3 2 3 5 2 3 3" xfId="31322"/>
    <cellStyle name="SAPBEXaggItem 3 2 3 5 2 4" xfId="31323"/>
    <cellStyle name="SAPBEXaggItem 3 2 3 5 2 4 2" xfId="31324"/>
    <cellStyle name="SAPBEXaggItem 3 2 3 5 2 4 3" xfId="31325"/>
    <cellStyle name="SAPBEXaggItem 3 2 3 5 2 5" xfId="31326"/>
    <cellStyle name="SAPBEXaggItem 3 2 3 5 2 5 2" xfId="31327"/>
    <cellStyle name="SAPBEXaggItem 3 2 3 5 2 5 3" xfId="31328"/>
    <cellStyle name="SAPBEXaggItem 3 2 3 5 2 6" xfId="31329"/>
    <cellStyle name="SAPBEXaggItem 3 2 3 5 2 6 2" xfId="31330"/>
    <cellStyle name="SAPBEXaggItem 3 2 3 5 2 6 3" xfId="31331"/>
    <cellStyle name="SAPBEXaggItem 3 2 3 5 2 7" xfId="31332"/>
    <cellStyle name="SAPBEXaggItem 3 2 3 5 2 7 2" xfId="31333"/>
    <cellStyle name="SAPBEXaggItem 3 2 3 5 2 8" xfId="31334"/>
    <cellStyle name="SAPBEXaggItem 3 2 3 5 2 9" xfId="31335"/>
    <cellStyle name="SAPBEXaggItem 3 2 3 5 3" xfId="3305"/>
    <cellStyle name="SAPBEXaggItem 3 2 3 5 3 2" xfId="31336"/>
    <cellStyle name="SAPBEXaggItem 3 2 3 5 3 2 2" xfId="31337"/>
    <cellStyle name="SAPBEXaggItem 3 2 3 5 3 3" xfId="31338"/>
    <cellStyle name="SAPBEXaggItem 3 2 3 5 4" xfId="3306"/>
    <cellStyle name="SAPBEXaggItem 3 2 3 5 4 2" xfId="31339"/>
    <cellStyle name="SAPBEXaggItem 3 2 3 5 4 2 2" xfId="31340"/>
    <cellStyle name="SAPBEXaggItem 3 2 3 5 4 3" xfId="31341"/>
    <cellStyle name="SAPBEXaggItem 3 2 3 5 5" xfId="31342"/>
    <cellStyle name="SAPBEXaggItem 3 2 3 5 5 2" xfId="31343"/>
    <cellStyle name="SAPBEXaggItem 3 2 3 5 5 3" xfId="31344"/>
    <cellStyle name="SAPBEXaggItem 3 2 3 5 6" xfId="31345"/>
    <cellStyle name="SAPBEXaggItem 3 2 3 5 6 2" xfId="31346"/>
    <cellStyle name="SAPBEXaggItem 3 2 3 5 6 3" xfId="31347"/>
    <cellStyle name="SAPBEXaggItem 3 2 3 5 7" xfId="31348"/>
    <cellStyle name="SAPBEXaggItem 3 2 3 5 7 2" xfId="31349"/>
    <cellStyle name="SAPBEXaggItem 3 2 3 5 7 3" xfId="31350"/>
    <cellStyle name="SAPBEXaggItem 3 2 3 5 8" xfId="31351"/>
    <cellStyle name="SAPBEXaggItem 3 2 3 5 8 2" xfId="31352"/>
    <cellStyle name="SAPBEXaggItem 3 2 3 5 9" xfId="31353"/>
    <cellStyle name="SAPBEXaggItem 3 2 3 6" xfId="3307"/>
    <cellStyle name="SAPBEXaggItem 3 2 3 6 2" xfId="3308"/>
    <cellStyle name="SAPBEXaggItem 3 2 3 6 2 2" xfId="3309"/>
    <cellStyle name="SAPBEXaggItem 3 2 3 6 2 2 2" xfId="31354"/>
    <cellStyle name="SAPBEXaggItem 3 2 3 6 2 2 3" xfId="31355"/>
    <cellStyle name="SAPBEXaggItem 3 2 3 6 2 3" xfId="3310"/>
    <cellStyle name="SAPBEXaggItem 3 2 3 6 2 3 2" xfId="31356"/>
    <cellStyle name="SAPBEXaggItem 3 2 3 6 2 3 3" xfId="31357"/>
    <cellStyle name="SAPBEXaggItem 3 2 3 6 2 4" xfId="31358"/>
    <cellStyle name="SAPBEXaggItem 3 2 3 6 2 5" xfId="31359"/>
    <cellStyle name="SAPBEXaggItem 3 2 3 6 3" xfId="3311"/>
    <cellStyle name="SAPBEXaggItem 3 2 3 6 3 2" xfId="31360"/>
    <cellStyle name="SAPBEXaggItem 3 2 3 6 3 3" xfId="31361"/>
    <cellStyle name="SAPBEXaggItem 3 2 3 6 4" xfId="3312"/>
    <cellStyle name="SAPBEXaggItem 3 2 3 6 4 2" xfId="31362"/>
    <cellStyle name="SAPBEXaggItem 3 2 3 6 4 3" xfId="31363"/>
    <cellStyle name="SAPBEXaggItem 3 2 3 6 5" xfId="31364"/>
    <cellStyle name="SAPBEXaggItem 3 2 3 6 5 2" xfId="31365"/>
    <cellStyle name="SAPBEXaggItem 3 2 3 6 6" xfId="31366"/>
    <cellStyle name="SAPBEXaggItem 3 2 3 6 7" xfId="31367"/>
    <cellStyle name="SAPBEXaggItem 3 2 3 7" xfId="3313"/>
    <cellStyle name="SAPBEXaggItem 3 2 3 7 2" xfId="3314"/>
    <cellStyle name="SAPBEXaggItem 3 2 3 7 2 2" xfId="3315"/>
    <cellStyle name="SAPBEXaggItem 3 2 3 7 2 2 2" xfId="31368"/>
    <cellStyle name="SAPBEXaggItem 3 2 3 7 2 2 3" xfId="31369"/>
    <cellStyle name="SAPBEXaggItem 3 2 3 7 2 3" xfId="3316"/>
    <cellStyle name="SAPBEXaggItem 3 2 3 7 2 3 2" xfId="31370"/>
    <cellStyle name="SAPBEXaggItem 3 2 3 7 2 3 3" xfId="31371"/>
    <cellStyle name="SAPBEXaggItem 3 2 3 7 2 4" xfId="31372"/>
    <cellStyle name="SAPBEXaggItem 3 2 3 7 2 5" xfId="31373"/>
    <cellStyle name="SAPBEXaggItem 3 2 3 7 3" xfId="3317"/>
    <cellStyle name="SAPBEXaggItem 3 2 3 7 3 2" xfId="31374"/>
    <cellStyle name="SAPBEXaggItem 3 2 3 7 3 3" xfId="31375"/>
    <cellStyle name="SAPBEXaggItem 3 2 3 7 4" xfId="3318"/>
    <cellStyle name="SAPBEXaggItem 3 2 3 7 4 2" xfId="31376"/>
    <cellStyle name="SAPBEXaggItem 3 2 3 7 4 3" xfId="31377"/>
    <cellStyle name="SAPBEXaggItem 3 2 3 7 5" xfId="31378"/>
    <cellStyle name="SAPBEXaggItem 3 2 3 7 6" xfId="31379"/>
    <cellStyle name="SAPBEXaggItem 3 2 3 8" xfId="3319"/>
    <cellStyle name="SAPBEXaggItem 3 2 3 8 2" xfId="3320"/>
    <cellStyle name="SAPBEXaggItem 3 2 3 8 2 2" xfId="31380"/>
    <cellStyle name="SAPBEXaggItem 3 2 3 8 2 3" xfId="31381"/>
    <cellStyle name="SAPBEXaggItem 3 2 3 8 3" xfId="3321"/>
    <cellStyle name="SAPBEXaggItem 3 2 3 8 3 2" xfId="31382"/>
    <cellStyle name="SAPBEXaggItem 3 2 3 8 3 3" xfId="31383"/>
    <cellStyle name="SAPBEXaggItem 3 2 3 8 4" xfId="31384"/>
    <cellStyle name="SAPBEXaggItem 3 2 3 8 5" xfId="31385"/>
    <cellStyle name="SAPBEXaggItem 3 2 3 9" xfId="3322"/>
    <cellStyle name="SAPBEXaggItem 3 2 3 9 2" xfId="3323"/>
    <cellStyle name="SAPBEXaggItem 3 2 3 9 2 2" xfId="31386"/>
    <cellStyle name="SAPBEXaggItem 3 2 3 9 2 3" xfId="31387"/>
    <cellStyle name="SAPBEXaggItem 3 2 3 9 3" xfId="3324"/>
    <cellStyle name="SAPBEXaggItem 3 2 3 9 3 2" xfId="31388"/>
    <cellStyle name="SAPBEXaggItem 3 2 3 9 3 3" xfId="31389"/>
    <cellStyle name="SAPBEXaggItem 3 2 3 9 4" xfId="31390"/>
    <cellStyle name="SAPBEXaggItem 3 2 3 9 5" xfId="31391"/>
    <cellStyle name="SAPBEXaggItem 3 2 4" xfId="3325"/>
    <cellStyle name="SAPBEXaggItem 3 2 4 2" xfId="3326"/>
    <cellStyle name="SAPBEXaggItem 3 2 4 2 2" xfId="3327"/>
    <cellStyle name="SAPBEXaggItem 3 2 4 2 2 2" xfId="31392"/>
    <cellStyle name="SAPBEXaggItem 3 2 4 2 2 2 2" xfId="31393"/>
    <cellStyle name="SAPBEXaggItem 3 2 4 2 2 2 2 2" xfId="31394"/>
    <cellStyle name="SAPBEXaggItem 3 2 4 2 2 2 3" xfId="31395"/>
    <cellStyle name="SAPBEXaggItem 3 2 4 2 2 3" xfId="31396"/>
    <cellStyle name="SAPBEXaggItem 3 2 4 2 2 3 2" xfId="31397"/>
    <cellStyle name="SAPBEXaggItem 3 2 4 2 2 3 3" xfId="31398"/>
    <cellStyle name="SAPBEXaggItem 3 2 4 2 2 4" xfId="31399"/>
    <cellStyle name="SAPBEXaggItem 3 2 4 2 2 4 2" xfId="31400"/>
    <cellStyle name="SAPBEXaggItem 3 2 4 2 2 4 3" xfId="31401"/>
    <cellStyle name="SAPBEXaggItem 3 2 4 2 2 5" xfId="31402"/>
    <cellStyle name="SAPBEXaggItem 3 2 4 2 2 5 2" xfId="31403"/>
    <cellStyle name="SAPBEXaggItem 3 2 4 2 2 6" xfId="31404"/>
    <cellStyle name="SAPBEXaggItem 3 2 4 2 2 7" xfId="31405"/>
    <cellStyle name="SAPBEXaggItem 3 2 4 2 2 8" xfId="31406"/>
    <cellStyle name="SAPBEXaggItem 3 2 4 2 2 9" xfId="31407"/>
    <cellStyle name="SAPBEXaggItem 3 2 4 2 3" xfId="31408"/>
    <cellStyle name="SAPBEXaggItem 3 2 4 2 3 2" xfId="31409"/>
    <cellStyle name="SAPBEXaggItem 3 2 4 2 3 2 2" xfId="31410"/>
    <cellStyle name="SAPBEXaggItem 3 2 4 2 3 3" xfId="31411"/>
    <cellStyle name="SAPBEXaggItem 3 2 4 2 4" xfId="31412"/>
    <cellStyle name="SAPBEXaggItem 3 2 4 2 4 2" xfId="31413"/>
    <cellStyle name="SAPBEXaggItem 3 2 4 2 4 3" xfId="31414"/>
    <cellStyle name="SAPBEXaggItem 3 2 4 2 5" xfId="31415"/>
    <cellStyle name="SAPBEXaggItem 3 2 4 2 6" xfId="31416"/>
    <cellStyle name="SAPBEXaggItem 3 2 4 3" xfId="3328"/>
    <cellStyle name="SAPBEXaggItem 3 2 4 3 2" xfId="31417"/>
    <cellStyle name="SAPBEXaggItem 3 2 4 3 2 2" xfId="31418"/>
    <cellStyle name="SAPBEXaggItem 3 2 4 3 2 2 2" xfId="31419"/>
    <cellStyle name="SAPBEXaggItem 3 2 4 3 2 3" xfId="31420"/>
    <cellStyle name="SAPBEXaggItem 3 2 4 3 3" xfId="31421"/>
    <cellStyle name="SAPBEXaggItem 3 2 4 3 3 2" xfId="31422"/>
    <cellStyle name="SAPBEXaggItem 3 2 4 3 3 3" xfId="31423"/>
    <cellStyle name="SAPBEXaggItem 3 2 4 3 4" xfId="31424"/>
    <cellStyle name="SAPBEXaggItem 3 2 4 3 4 2" xfId="31425"/>
    <cellStyle name="SAPBEXaggItem 3 2 4 3 4 3" xfId="31426"/>
    <cellStyle name="SAPBEXaggItem 3 2 4 3 5" xfId="31427"/>
    <cellStyle name="SAPBEXaggItem 3 2 4 3 5 2" xfId="31428"/>
    <cellStyle name="SAPBEXaggItem 3 2 4 3 5 3" xfId="31429"/>
    <cellStyle name="SAPBEXaggItem 3 2 4 3 6" xfId="31430"/>
    <cellStyle name="SAPBEXaggItem 3 2 4 3 6 2" xfId="31431"/>
    <cellStyle name="SAPBEXaggItem 3 2 4 3 7" xfId="31432"/>
    <cellStyle name="SAPBEXaggItem 3 2 4 3 8" xfId="31433"/>
    <cellStyle name="SAPBEXaggItem 3 2 4 3 9" xfId="31434"/>
    <cellStyle name="SAPBEXaggItem 3 2 4 4" xfId="3329"/>
    <cellStyle name="SAPBEXaggItem 3 2 4 4 2" xfId="31435"/>
    <cellStyle name="SAPBEXaggItem 3 2 4 4 2 2" xfId="31436"/>
    <cellStyle name="SAPBEXaggItem 3 2 4 4 3" xfId="31437"/>
    <cellStyle name="SAPBEXaggItem 3 2 4 5" xfId="31438"/>
    <cellStyle name="SAPBEXaggItem 3 2 4 5 2" xfId="31439"/>
    <cellStyle name="SAPBEXaggItem 3 2 4 5 3" xfId="31440"/>
    <cellStyle name="SAPBEXaggItem 3 2 4 6" xfId="31441"/>
    <cellStyle name="SAPBEXaggItem 3 2 5" xfId="3330"/>
    <cellStyle name="SAPBEXaggItem 3 2 5 2" xfId="3331"/>
    <cellStyle name="SAPBEXaggItem 3 2 5 2 2" xfId="31442"/>
    <cellStyle name="SAPBEXaggItem 3 2 5 2 2 2" xfId="31443"/>
    <cellStyle name="SAPBEXaggItem 3 2 5 2 2 2 2" xfId="31444"/>
    <cellStyle name="SAPBEXaggItem 3 2 5 2 2 3" xfId="31445"/>
    <cellStyle name="SAPBEXaggItem 3 2 5 2 3" xfId="31446"/>
    <cellStyle name="SAPBEXaggItem 3 2 5 2 3 2" xfId="31447"/>
    <cellStyle name="SAPBEXaggItem 3 2 5 2 3 2 2" xfId="31448"/>
    <cellStyle name="SAPBEXaggItem 3 2 5 2 3 3" xfId="31449"/>
    <cellStyle name="SAPBEXaggItem 3 2 5 2 4" xfId="31450"/>
    <cellStyle name="SAPBEXaggItem 3 2 5 2 4 2" xfId="31451"/>
    <cellStyle name="SAPBEXaggItem 3 2 5 2 4 3" xfId="31452"/>
    <cellStyle name="SAPBEXaggItem 3 2 5 2 5" xfId="31453"/>
    <cellStyle name="SAPBEXaggItem 3 2 5 2 5 2" xfId="31454"/>
    <cellStyle name="SAPBEXaggItem 3 2 5 2 6" xfId="31455"/>
    <cellStyle name="SAPBEXaggItem 3 2 5 2 7" xfId="31456"/>
    <cellStyle name="SAPBEXaggItem 3 2 5 2 8" xfId="31457"/>
    <cellStyle name="SAPBEXaggItem 3 2 5 2 9" xfId="31458"/>
    <cellStyle name="SAPBEXaggItem 3 2 5 3" xfId="3332"/>
    <cellStyle name="SAPBEXaggItem 3 2 5 3 2" xfId="31459"/>
    <cellStyle name="SAPBEXaggItem 3 2 5 3 2 2" xfId="31460"/>
    <cellStyle name="SAPBEXaggItem 3 2 5 3 3" xfId="31461"/>
    <cellStyle name="SAPBEXaggItem 3 2 5 4" xfId="3333"/>
    <cellStyle name="SAPBEXaggItem 3 2 5 4 2" xfId="31462"/>
    <cellStyle name="SAPBEXaggItem 3 2 5 4 3" xfId="31463"/>
    <cellStyle name="SAPBEXaggItem 3 2 5 5" xfId="31464"/>
    <cellStyle name="SAPBEXaggItem 3 2 5 6" xfId="31465"/>
    <cellStyle name="SAPBEXaggItem 3 2 6" xfId="3334"/>
    <cellStyle name="SAPBEXaggItem 3 2 6 10" xfId="31466"/>
    <cellStyle name="SAPBEXaggItem 3 2 6 11" xfId="31467"/>
    <cellStyle name="SAPBEXaggItem 3 2 6 2" xfId="3335"/>
    <cellStyle name="SAPBEXaggItem 3 2 6 2 10" xfId="31468"/>
    <cellStyle name="SAPBEXaggItem 3 2 6 2 2" xfId="3336"/>
    <cellStyle name="SAPBEXaggItem 3 2 6 2 2 2" xfId="31469"/>
    <cellStyle name="SAPBEXaggItem 3 2 6 2 2 2 2" xfId="31470"/>
    <cellStyle name="SAPBEXaggItem 3 2 6 2 2 3" xfId="31471"/>
    <cellStyle name="SAPBEXaggItem 3 2 6 2 3" xfId="31472"/>
    <cellStyle name="SAPBEXaggItem 3 2 6 2 3 2" xfId="31473"/>
    <cellStyle name="SAPBEXaggItem 3 2 6 2 3 2 2" xfId="31474"/>
    <cellStyle name="SAPBEXaggItem 3 2 6 2 3 3" xfId="31475"/>
    <cellStyle name="SAPBEXaggItem 3 2 6 2 4" xfId="31476"/>
    <cellStyle name="SAPBEXaggItem 3 2 6 2 4 2" xfId="31477"/>
    <cellStyle name="SAPBEXaggItem 3 2 6 2 4 3" xfId="31478"/>
    <cellStyle name="SAPBEXaggItem 3 2 6 2 5" xfId="31479"/>
    <cellStyle name="SAPBEXaggItem 3 2 6 2 5 2" xfId="31480"/>
    <cellStyle name="SAPBEXaggItem 3 2 6 2 5 3" xfId="31481"/>
    <cellStyle name="SAPBEXaggItem 3 2 6 2 6" xfId="31482"/>
    <cellStyle name="SAPBEXaggItem 3 2 6 2 6 2" xfId="31483"/>
    <cellStyle name="SAPBEXaggItem 3 2 6 2 7" xfId="31484"/>
    <cellStyle name="SAPBEXaggItem 3 2 6 2 8" xfId="31485"/>
    <cellStyle name="SAPBEXaggItem 3 2 6 2 9" xfId="31486"/>
    <cellStyle name="SAPBEXaggItem 3 2 6 3" xfId="3337"/>
    <cellStyle name="SAPBEXaggItem 3 2 6 3 2" xfId="31487"/>
    <cellStyle name="SAPBEXaggItem 3 2 6 3 2 2" xfId="31488"/>
    <cellStyle name="SAPBEXaggItem 3 2 6 3 3" xfId="31489"/>
    <cellStyle name="SAPBEXaggItem 3 2 6 4" xfId="31490"/>
    <cellStyle name="SAPBEXaggItem 3 2 6 4 2" xfId="31491"/>
    <cellStyle name="SAPBEXaggItem 3 2 6 4 2 2" xfId="31492"/>
    <cellStyle name="SAPBEXaggItem 3 2 6 4 3" xfId="31493"/>
    <cellStyle name="SAPBEXaggItem 3 2 6 5" xfId="31494"/>
    <cellStyle name="SAPBEXaggItem 3 2 6 5 2" xfId="31495"/>
    <cellStyle name="SAPBEXaggItem 3 2 6 5 3" xfId="31496"/>
    <cellStyle name="SAPBEXaggItem 3 2 6 6" xfId="31497"/>
    <cellStyle name="SAPBEXaggItem 3 2 6 6 2" xfId="31498"/>
    <cellStyle name="SAPBEXaggItem 3 2 6 6 3" xfId="31499"/>
    <cellStyle name="SAPBEXaggItem 3 2 6 7" xfId="31500"/>
    <cellStyle name="SAPBEXaggItem 3 2 6 7 2" xfId="31501"/>
    <cellStyle name="SAPBEXaggItem 3 2 6 8" xfId="31502"/>
    <cellStyle name="SAPBEXaggItem 3 2 6 9" xfId="31503"/>
    <cellStyle name="SAPBEXaggItem 3 2 7" xfId="3338"/>
    <cellStyle name="SAPBEXaggItem 3 2 7 10" xfId="31504"/>
    <cellStyle name="SAPBEXaggItem 3 2 7 11" xfId="31505"/>
    <cellStyle name="SAPBEXaggItem 3 2 7 2" xfId="3339"/>
    <cellStyle name="SAPBEXaggItem 3 2 7 2 10" xfId="31506"/>
    <cellStyle name="SAPBEXaggItem 3 2 7 2 2" xfId="3340"/>
    <cellStyle name="SAPBEXaggItem 3 2 7 2 2 2" xfId="31507"/>
    <cellStyle name="SAPBEXaggItem 3 2 7 2 2 2 2" xfId="31508"/>
    <cellStyle name="SAPBEXaggItem 3 2 7 2 2 3" xfId="31509"/>
    <cellStyle name="SAPBEXaggItem 3 2 7 2 3" xfId="3341"/>
    <cellStyle name="SAPBEXaggItem 3 2 7 2 3 2" xfId="31510"/>
    <cellStyle name="SAPBEXaggItem 3 2 7 2 3 2 2" xfId="31511"/>
    <cellStyle name="SAPBEXaggItem 3 2 7 2 3 3" xfId="31512"/>
    <cellStyle name="SAPBEXaggItem 3 2 7 2 4" xfId="31513"/>
    <cellStyle name="SAPBEXaggItem 3 2 7 2 4 2" xfId="31514"/>
    <cellStyle name="SAPBEXaggItem 3 2 7 2 4 3" xfId="31515"/>
    <cellStyle name="SAPBEXaggItem 3 2 7 2 5" xfId="31516"/>
    <cellStyle name="SAPBEXaggItem 3 2 7 2 5 2" xfId="31517"/>
    <cellStyle name="SAPBEXaggItem 3 2 7 2 5 3" xfId="31518"/>
    <cellStyle name="SAPBEXaggItem 3 2 7 2 6" xfId="31519"/>
    <cellStyle name="SAPBEXaggItem 3 2 7 2 6 2" xfId="31520"/>
    <cellStyle name="SAPBEXaggItem 3 2 7 2 6 3" xfId="31521"/>
    <cellStyle name="SAPBEXaggItem 3 2 7 2 7" xfId="31522"/>
    <cellStyle name="SAPBEXaggItem 3 2 7 2 7 2" xfId="31523"/>
    <cellStyle name="SAPBEXaggItem 3 2 7 2 8" xfId="31524"/>
    <cellStyle name="SAPBEXaggItem 3 2 7 2 9" xfId="31525"/>
    <cellStyle name="SAPBEXaggItem 3 2 7 3" xfId="3342"/>
    <cellStyle name="SAPBEXaggItem 3 2 7 3 2" xfId="31526"/>
    <cellStyle name="SAPBEXaggItem 3 2 7 3 2 2" xfId="31527"/>
    <cellStyle name="SAPBEXaggItem 3 2 7 3 3" xfId="31528"/>
    <cellStyle name="SAPBEXaggItem 3 2 7 4" xfId="3343"/>
    <cellStyle name="SAPBEXaggItem 3 2 7 4 2" xfId="31529"/>
    <cellStyle name="SAPBEXaggItem 3 2 7 4 2 2" xfId="31530"/>
    <cellStyle name="SAPBEXaggItem 3 2 7 4 3" xfId="31531"/>
    <cellStyle name="SAPBEXaggItem 3 2 7 5" xfId="31532"/>
    <cellStyle name="SAPBEXaggItem 3 2 7 5 2" xfId="31533"/>
    <cellStyle name="SAPBEXaggItem 3 2 7 5 3" xfId="31534"/>
    <cellStyle name="SAPBEXaggItem 3 2 7 6" xfId="31535"/>
    <cellStyle name="SAPBEXaggItem 3 2 7 6 2" xfId="31536"/>
    <cellStyle name="SAPBEXaggItem 3 2 7 6 3" xfId="31537"/>
    <cellStyle name="SAPBEXaggItem 3 2 7 7" xfId="31538"/>
    <cellStyle name="SAPBEXaggItem 3 2 7 7 2" xfId="31539"/>
    <cellStyle name="SAPBEXaggItem 3 2 7 7 3" xfId="31540"/>
    <cellStyle name="SAPBEXaggItem 3 2 7 8" xfId="31541"/>
    <cellStyle name="SAPBEXaggItem 3 2 7 8 2" xfId="31542"/>
    <cellStyle name="SAPBEXaggItem 3 2 7 9" xfId="31543"/>
    <cellStyle name="SAPBEXaggItem 3 2 8" xfId="3344"/>
    <cellStyle name="SAPBEXaggItem 3 2 8 2" xfId="3345"/>
    <cellStyle name="SAPBEXaggItem 3 2 8 2 2" xfId="3346"/>
    <cellStyle name="SAPBEXaggItem 3 2 8 2 2 2" xfId="31544"/>
    <cellStyle name="SAPBEXaggItem 3 2 8 2 2 3" xfId="31545"/>
    <cellStyle name="SAPBEXaggItem 3 2 8 2 3" xfId="3347"/>
    <cellStyle name="SAPBEXaggItem 3 2 8 2 3 2" xfId="31546"/>
    <cellStyle name="SAPBEXaggItem 3 2 8 2 3 3" xfId="31547"/>
    <cellStyle name="SAPBEXaggItem 3 2 8 2 4" xfId="31548"/>
    <cellStyle name="SAPBEXaggItem 3 2 8 2 5" xfId="31549"/>
    <cellStyle name="SAPBEXaggItem 3 2 8 3" xfId="3348"/>
    <cellStyle name="SAPBEXaggItem 3 2 8 3 2" xfId="31550"/>
    <cellStyle name="SAPBEXaggItem 3 2 8 3 3" xfId="31551"/>
    <cellStyle name="SAPBEXaggItem 3 2 8 4" xfId="3349"/>
    <cellStyle name="SAPBEXaggItem 3 2 8 4 2" xfId="31552"/>
    <cellStyle name="SAPBEXaggItem 3 2 8 4 3" xfId="31553"/>
    <cellStyle name="SAPBEXaggItem 3 2 8 5" xfId="31554"/>
    <cellStyle name="SAPBEXaggItem 3 2 8 5 2" xfId="31555"/>
    <cellStyle name="SAPBEXaggItem 3 2 8 6" xfId="31556"/>
    <cellStyle name="SAPBEXaggItem 3 2 8 7" xfId="31557"/>
    <cellStyle name="SAPBEXaggItem 3 2 9" xfId="3350"/>
    <cellStyle name="SAPBEXaggItem 3 2 9 2" xfId="3351"/>
    <cellStyle name="SAPBEXaggItem 3 2 9 2 2" xfId="3352"/>
    <cellStyle name="SAPBEXaggItem 3 2 9 2 2 2" xfId="31558"/>
    <cellStyle name="SAPBEXaggItem 3 2 9 2 2 3" xfId="31559"/>
    <cellStyle name="SAPBEXaggItem 3 2 9 2 3" xfId="3353"/>
    <cellStyle name="SAPBEXaggItem 3 2 9 2 3 2" xfId="31560"/>
    <cellStyle name="SAPBEXaggItem 3 2 9 2 3 3" xfId="31561"/>
    <cellStyle name="SAPBEXaggItem 3 2 9 2 4" xfId="31562"/>
    <cellStyle name="SAPBEXaggItem 3 2 9 2 5" xfId="31563"/>
    <cellStyle name="SAPBEXaggItem 3 2 9 3" xfId="3354"/>
    <cellStyle name="SAPBEXaggItem 3 2 9 3 2" xfId="31564"/>
    <cellStyle name="SAPBEXaggItem 3 2 9 3 3" xfId="31565"/>
    <cellStyle name="SAPBEXaggItem 3 2 9 4" xfId="3355"/>
    <cellStyle name="SAPBEXaggItem 3 2 9 4 2" xfId="31566"/>
    <cellStyle name="SAPBEXaggItem 3 2 9 4 3" xfId="31567"/>
    <cellStyle name="SAPBEXaggItem 3 2 9 5" xfId="31568"/>
    <cellStyle name="SAPBEXaggItem 3 2 9 6" xfId="31569"/>
    <cellStyle name="SAPBEXaggItem 3 3" xfId="31570"/>
    <cellStyle name="SAPBEXaggItem 3 3 2" xfId="31571"/>
    <cellStyle name="SAPBEXaggItem 3 3 3" xfId="31572"/>
    <cellStyle name="SAPBEXaggItem 3 4" xfId="31573"/>
    <cellStyle name="SAPBEXaggItem 4" xfId="3356"/>
    <cellStyle name="SAPBEXaggItem 4 2" xfId="3357"/>
    <cellStyle name="SAPBEXaggItem 4 2 10" xfId="3358"/>
    <cellStyle name="SAPBEXaggItem 4 2 10 2" xfId="3359"/>
    <cellStyle name="SAPBEXaggItem 4 2 10 2 2" xfId="31574"/>
    <cellStyle name="SAPBEXaggItem 4 2 10 2 3" xfId="31575"/>
    <cellStyle name="SAPBEXaggItem 4 2 10 3" xfId="3360"/>
    <cellStyle name="SAPBEXaggItem 4 2 10 3 2" xfId="31576"/>
    <cellStyle name="SAPBEXaggItem 4 2 10 3 3" xfId="31577"/>
    <cellStyle name="SAPBEXaggItem 4 2 10 4" xfId="31578"/>
    <cellStyle name="SAPBEXaggItem 4 2 10 5" xfId="31579"/>
    <cellStyle name="SAPBEXaggItem 4 2 11" xfId="3361"/>
    <cellStyle name="SAPBEXaggItem 4 2 11 2" xfId="3362"/>
    <cellStyle name="SAPBEXaggItem 4 2 11 2 2" xfId="31580"/>
    <cellStyle name="SAPBEXaggItem 4 2 11 2 3" xfId="31581"/>
    <cellStyle name="SAPBEXaggItem 4 2 11 3" xfId="3363"/>
    <cellStyle name="SAPBEXaggItem 4 2 11 3 2" xfId="31582"/>
    <cellStyle name="SAPBEXaggItem 4 2 11 3 3" xfId="31583"/>
    <cellStyle name="SAPBEXaggItem 4 2 11 4" xfId="31584"/>
    <cellStyle name="SAPBEXaggItem 4 2 11 5" xfId="31585"/>
    <cellStyle name="SAPBEXaggItem 4 2 12" xfId="3364"/>
    <cellStyle name="SAPBEXaggItem 4 2 12 2" xfId="3365"/>
    <cellStyle name="SAPBEXaggItem 4 2 12 2 2" xfId="31586"/>
    <cellStyle name="SAPBEXaggItem 4 2 12 2 3" xfId="31587"/>
    <cellStyle name="SAPBEXaggItem 4 2 12 3" xfId="3366"/>
    <cellStyle name="SAPBEXaggItem 4 2 12 3 2" xfId="31588"/>
    <cellStyle name="SAPBEXaggItem 4 2 12 3 3" xfId="31589"/>
    <cellStyle name="SAPBEXaggItem 4 2 12 4" xfId="31590"/>
    <cellStyle name="SAPBEXaggItem 4 2 12 5" xfId="31591"/>
    <cellStyle name="SAPBEXaggItem 4 2 13" xfId="31592"/>
    <cellStyle name="SAPBEXaggItem 4 2 13 2" xfId="31593"/>
    <cellStyle name="SAPBEXaggItem 4 2 13 3" xfId="31594"/>
    <cellStyle name="SAPBEXaggItem 4 2 14" xfId="31595"/>
    <cellStyle name="SAPBEXaggItem 4 2 2" xfId="3367"/>
    <cellStyle name="SAPBEXaggItem 4 2 2 10" xfId="3368"/>
    <cellStyle name="SAPBEXaggItem 4 2 2 10 2" xfId="3369"/>
    <cellStyle name="SAPBEXaggItem 4 2 2 10 2 2" xfId="31596"/>
    <cellStyle name="SAPBEXaggItem 4 2 2 10 2 3" xfId="31597"/>
    <cellStyle name="SAPBEXaggItem 4 2 2 10 3" xfId="3370"/>
    <cellStyle name="SAPBEXaggItem 4 2 2 10 3 2" xfId="31598"/>
    <cellStyle name="SAPBEXaggItem 4 2 2 10 3 3" xfId="31599"/>
    <cellStyle name="SAPBEXaggItem 4 2 2 10 4" xfId="31600"/>
    <cellStyle name="SAPBEXaggItem 4 2 2 10 5" xfId="31601"/>
    <cellStyle name="SAPBEXaggItem 4 2 2 11" xfId="31602"/>
    <cellStyle name="SAPBEXaggItem 4 2 2 11 2" xfId="31603"/>
    <cellStyle name="SAPBEXaggItem 4 2 2 11 3" xfId="31604"/>
    <cellStyle name="SAPBEXaggItem 4 2 2 12" xfId="31605"/>
    <cellStyle name="SAPBEXaggItem 4 2 2 2" xfId="3371"/>
    <cellStyle name="SAPBEXaggItem 4 2 2 2 2" xfId="3372"/>
    <cellStyle name="SAPBEXaggItem 4 2 2 2 2 2" xfId="3373"/>
    <cellStyle name="SAPBEXaggItem 4 2 2 2 2 2 2" xfId="31606"/>
    <cellStyle name="SAPBEXaggItem 4 2 2 2 2 2 2 2" xfId="31607"/>
    <cellStyle name="SAPBEXaggItem 4 2 2 2 2 2 2 2 2" xfId="31608"/>
    <cellStyle name="SAPBEXaggItem 4 2 2 2 2 2 2 3" xfId="31609"/>
    <cellStyle name="SAPBEXaggItem 4 2 2 2 2 2 3" xfId="31610"/>
    <cellStyle name="SAPBEXaggItem 4 2 2 2 2 2 3 2" xfId="31611"/>
    <cellStyle name="SAPBEXaggItem 4 2 2 2 2 2 3 3" xfId="31612"/>
    <cellStyle name="SAPBEXaggItem 4 2 2 2 2 2 4" xfId="31613"/>
    <cellStyle name="SAPBEXaggItem 4 2 2 2 2 2 4 2" xfId="31614"/>
    <cellStyle name="SAPBEXaggItem 4 2 2 2 2 2 4 3" xfId="31615"/>
    <cellStyle name="SAPBEXaggItem 4 2 2 2 2 2 5" xfId="31616"/>
    <cellStyle name="SAPBEXaggItem 4 2 2 2 2 2 5 2" xfId="31617"/>
    <cellStyle name="SAPBEXaggItem 4 2 2 2 2 2 6" xfId="31618"/>
    <cellStyle name="SAPBEXaggItem 4 2 2 2 2 2 7" xfId="31619"/>
    <cellStyle name="SAPBEXaggItem 4 2 2 2 2 2 8" xfId="31620"/>
    <cellStyle name="SAPBEXaggItem 4 2 2 2 2 2 9" xfId="31621"/>
    <cellStyle name="SAPBEXaggItem 4 2 2 2 2 3" xfId="31622"/>
    <cellStyle name="SAPBEXaggItem 4 2 2 2 2 3 2" xfId="31623"/>
    <cellStyle name="SAPBEXaggItem 4 2 2 2 2 3 2 2" xfId="31624"/>
    <cellStyle name="SAPBEXaggItem 4 2 2 2 2 3 3" xfId="31625"/>
    <cellStyle name="SAPBEXaggItem 4 2 2 2 2 4" xfId="31626"/>
    <cellStyle name="SAPBEXaggItem 4 2 2 2 2 4 2" xfId="31627"/>
    <cellStyle name="SAPBEXaggItem 4 2 2 2 2 4 3" xfId="31628"/>
    <cellStyle name="SAPBEXaggItem 4 2 2 2 2 5" xfId="31629"/>
    <cellStyle name="SAPBEXaggItem 4 2 2 2 2 6" xfId="31630"/>
    <cellStyle name="SAPBEXaggItem 4 2 2 2 3" xfId="3374"/>
    <cellStyle name="SAPBEXaggItem 4 2 2 2 3 2" xfId="31631"/>
    <cellStyle name="SAPBEXaggItem 4 2 2 2 3 2 2" xfId="31632"/>
    <cellStyle name="SAPBEXaggItem 4 2 2 2 3 2 2 2" xfId="31633"/>
    <cellStyle name="SAPBEXaggItem 4 2 2 2 3 2 3" xfId="31634"/>
    <cellStyle name="SAPBEXaggItem 4 2 2 2 3 3" xfId="31635"/>
    <cellStyle name="SAPBEXaggItem 4 2 2 2 3 3 2" xfId="31636"/>
    <cellStyle name="SAPBEXaggItem 4 2 2 2 3 3 3" xfId="31637"/>
    <cellStyle name="SAPBEXaggItem 4 2 2 2 3 4" xfId="31638"/>
    <cellStyle name="SAPBEXaggItem 4 2 2 2 3 4 2" xfId="31639"/>
    <cellStyle name="SAPBEXaggItem 4 2 2 2 3 4 3" xfId="31640"/>
    <cellStyle name="SAPBEXaggItem 4 2 2 2 3 5" xfId="31641"/>
    <cellStyle name="SAPBEXaggItem 4 2 2 2 3 5 2" xfId="31642"/>
    <cellStyle name="SAPBEXaggItem 4 2 2 2 3 5 3" xfId="31643"/>
    <cellStyle name="SAPBEXaggItem 4 2 2 2 3 6" xfId="31644"/>
    <cellStyle name="SAPBEXaggItem 4 2 2 2 3 6 2" xfId="31645"/>
    <cellStyle name="SAPBEXaggItem 4 2 2 2 3 7" xfId="31646"/>
    <cellStyle name="SAPBEXaggItem 4 2 2 2 3 8" xfId="31647"/>
    <cellStyle name="SAPBEXaggItem 4 2 2 2 3 9" xfId="31648"/>
    <cellStyle name="SAPBEXaggItem 4 2 2 2 4" xfId="3375"/>
    <cellStyle name="SAPBEXaggItem 4 2 2 2 4 2" xfId="31649"/>
    <cellStyle name="SAPBEXaggItem 4 2 2 2 4 2 2" xfId="31650"/>
    <cellStyle name="SAPBEXaggItem 4 2 2 2 4 3" xfId="31651"/>
    <cellStyle name="SAPBEXaggItem 4 2 2 2 5" xfId="31652"/>
    <cellStyle name="SAPBEXaggItem 4 2 2 2 5 2" xfId="31653"/>
    <cellStyle name="SAPBEXaggItem 4 2 2 2 5 3" xfId="31654"/>
    <cellStyle name="SAPBEXaggItem 4 2 2 2 6" xfId="31655"/>
    <cellStyle name="SAPBEXaggItem 4 2 2 3" xfId="3376"/>
    <cellStyle name="SAPBEXaggItem 4 2 2 3 2" xfId="3377"/>
    <cellStyle name="SAPBEXaggItem 4 2 2 3 2 2" xfId="31656"/>
    <cellStyle name="SAPBEXaggItem 4 2 2 3 2 2 2" xfId="31657"/>
    <cellStyle name="SAPBEXaggItem 4 2 2 3 2 2 2 2" xfId="31658"/>
    <cellStyle name="SAPBEXaggItem 4 2 2 3 2 2 3" xfId="31659"/>
    <cellStyle name="SAPBEXaggItem 4 2 2 3 2 3" xfId="31660"/>
    <cellStyle name="SAPBEXaggItem 4 2 2 3 2 3 2" xfId="31661"/>
    <cellStyle name="SAPBEXaggItem 4 2 2 3 2 3 2 2" xfId="31662"/>
    <cellStyle name="SAPBEXaggItem 4 2 2 3 2 3 3" xfId="31663"/>
    <cellStyle name="SAPBEXaggItem 4 2 2 3 2 4" xfId="31664"/>
    <cellStyle name="SAPBEXaggItem 4 2 2 3 2 4 2" xfId="31665"/>
    <cellStyle name="SAPBEXaggItem 4 2 2 3 2 4 3" xfId="31666"/>
    <cellStyle name="SAPBEXaggItem 4 2 2 3 2 5" xfId="31667"/>
    <cellStyle name="SAPBEXaggItem 4 2 2 3 2 5 2" xfId="31668"/>
    <cellStyle name="SAPBEXaggItem 4 2 2 3 2 6" xfId="31669"/>
    <cellStyle name="SAPBEXaggItem 4 2 2 3 2 7" xfId="31670"/>
    <cellStyle name="SAPBEXaggItem 4 2 2 3 2 8" xfId="31671"/>
    <cellStyle name="SAPBEXaggItem 4 2 2 3 2 9" xfId="31672"/>
    <cellStyle name="SAPBEXaggItem 4 2 2 3 3" xfId="3378"/>
    <cellStyle name="SAPBEXaggItem 4 2 2 3 3 2" xfId="31673"/>
    <cellStyle name="SAPBEXaggItem 4 2 2 3 3 2 2" xfId="31674"/>
    <cellStyle name="SAPBEXaggItem 4 2 2 3 3 3" xfId="31675"/>
    <cellStyle name="SAPBEXaggItem 4 2 2 3 4" xfId="3379"/>
    <cellStyle name="SAPBEXaggItem 4 2 2 3 4 2" xfId="31676"/>
    <cellStyle name="SAPBEXaggItem 4 2 2 3 4 3" xfId="31677"/>
    <cellStyle name="SAPBEXaggItem 4 2 2 3 5" xfId="31678"/>
    <cellStyle name="SAPBEXaggItem 4 2 2 3 6" xfId="31679"/>
    <cellStyle name="SAPBEXaggItem 4 2 2 4" xfId="3380"/>
    <cellStyle name="SAPBEXaggItem 4 2 2 4 10" xfId="31680"/>
    <cellStyle name="SAPBEXaggItem 4 2 2 4 11" xfId="31681"/>
    <cellStyle name="SAPBEXaggItem 4 2 2 4 2" xfId="3381"/>
    <cellStyle name="SAPBEXaggItem 4 2 2 4 2 10" xfId="31682"/>
    <cellStyle name="SAPBEXaggItem 4 2 2 4 2 2" xfId="3382"/>
    <cellStyle name="SAPBEXaggItem 4 2 2 4 2 2 2" xfId="31683"/>
    <cellStyle name="SAPBEXaggItem 4 2 2 4 2 2 2 2" xfId="31684"/>
    <cellStyle name="SAPBEXaggItem 4 2 2 4 2 2 3" xfId="31685"/>
    <cellStyle name="SAPBEXaggItem 4 2 2 4 2 3" xfId="31686"/>
    <cellStyle name="SAPBEXaggItem 4 2 2 4 2 3 2" xfId="31687"/>
    <cellStyle name="SAPBEXaggItem 4 2 2 4 2 3 2 2" xfId="31688"/>
    <cellStyle name="SAPBEXaggItem 4 2 2 4 2 3 3" xfId="31689"/>
    <cellStyle name="SAPBEXaggItem 4 2 2 4 2 4" xfId="31690"/>
    <cellStyle name="SAPBEXaggItem 4 2 2 4 2 4 2" xfId="31691"/>
    <cellStyle name="SAPBEXaggItem 4 2 2 4 2 4 3" xfId="31692"/>
    <cellStyle name="SAPBEXaggItem 4 2 2 4 2 5" xfId="31693"/>
    <cellStyle name="SAPBEXaggItem 4 2 2 4 2 5 2" xfId="31694"/>
    <cellStyle name="SAPBEXaggItem 4 2 2 4 2 5 3" xfId="31695"/>
    <cellStyle name="SAPBEXaggItem 4 2 2 4 2 6" xfId="31696"/>
    <cellStyle name="SAPBEXaggItem 4 2 2 4 2 6 2" xfId="31697"/>
    <cellStyle name="SAPBEXaggItem 4 2 2 4 2 7" xfId="31698"/>
    <cellStyle name="SAPBEXaggItem 4 2 2 4 2 8" xfId="31699"/>
    <cellStyle name="SAPBEXaggItem 4 2 2 4 2 9" xfId="31700"/>
    <cellStyle name="SAPBEXaggItem 4 2 2 4 3" xfId="3383"/>
    <cellStyle name="SAPBEXaggItem 4 2 2 4 3 2" xfId="31701"/>
    <cellStyle name="SAPBEXaggItem 4 2 2 4 3 2 2" xfId="31702"/>
    <cellStyle name="SAPBEXaggItem 4 2 2 4 3 3" xfId="31703"/>
    <cellStyle name="SAPBEXaggItem 4 2 2 4 4" xfId="31704"/>
    <cellStyle name="SAPBEXaggItem 4 2 2 4 4 2" xfId="31705"/>
    <cellStyle name="SAPBEXaggItem 4 2 2 4 4 2 2" xfId="31706"/>
    <cellStyle name="SAPBEXaggItem 4 2 2 4 4 3" xfId="31707"/>
    <cellStyle name="SAPBEXaggItem 4 2 2 4 5" xfId="31708"/>
    <cellStyle name="SAPBEXaggItem 4 2 2 4 5 2" xfId="31709"/>
    <cellStyle name="SAPBEXaggItem 4 2 2 4 5 3" xfId="31710"/>
    <cellStyle name="SAPBEXaggItem 4 2 2 4 6" xfId="31711"/>
    <cellStyle name="SAPBEXaggItem 4 2 2 4 6 2" xfId="31712"/>
    <cellStyle name="SAPBEXaggItem 4 2 2 4 6 3" xfId="31713"/>
    <cellStyle name="SAPBEXaggItem 4 2 2 4 7" xfId="31714"/>
    <cellStyle name="SAPBEXaggItem 4 2 2 4 7 2" xfId="31715"/>
    <cellStyle name="SAPBEXaggItem 4 2 2 4 8" xfId="31716"/>
    <cellStyle name="SAPBEXaggItem 4 2 2 4 9" xfId="31717"/>
    <cellStyle name="SAPBEXaggItem 4 2 2 5" xfId="3384"/>
    <cellStyle name="SAPBEXaggItem 4 2 2 5 10" xfId="31718"/>
    <cellStyle name="SAPBEXaggItem 4 2 2 5 11" xfId="31719"/>
    <cellStyle name="SAPBEXaggItem 4 2 2 5 2" xfId="3385"/>
    <cellStyle name="SAPBEXaggItem 4 2 2 5 2 10" xfId="31720"/>
    <cellStyle name="SAPBEXaggItem 4 2 2 5 2 2" xfId="3386"/>
    <cellStyle name="SAPBEXaggItem 4 2 2 5 2 2 2" xfId="31721"/>
    <cellStyle name="SAPBEXaggItem 4 2 2 5 2 2 2 2" xfId="31722"/>
    <cellStyle name="SAPBEXaggItem 4 2 2 5 2 2 3" xfId="31723"/>
    <cellStyle name="SAPBEXaggItem 4 2 2 5 2 3" xfId="3387"/>
    <cellStyle name="SAPBEXaggItem 4 2 2 5 2 3 2" xfId="31724"/>
    <cellStyle name="SAPBEXaggItem 4 2 2 5 2 3 2 2" xfId="31725"/>
    <cellStyle name="SAPBEXaggItem 4 2 2 5 2 3 3" xfId="31726"/>
    <cellStyle name="SAPBEXaggItem 4 2 2 5 2 4" xfId="31727"/>
    <cellStyle name="SAPBEXaggItem 4 2 2 5 2 4 2" xfId="31728"/>
    <cellStyle name="SAPBEXaggItem 4 2 2 5 2 4 3" xfId="31729"/>
    <cellStyle name="SAPBEXaggItem 4 2 2 5 2 5" xfId="31730"/>
    <cellStyle name="SAPBEXaggItem 4 2 2 5 2 5 2" xfId="31731"/>
    <cellStyle name="SAPBEXaggItem 4 2 2 5 2 5 3" xfId="31732"/>
    <cellStyle name="SAPBEXaggItem 4 2 2 5 2 6" xfId="31733"/>
    <cellStyle name="SAPBEXaggItem 4 2 2 5 2 6 2" xfId="31734"/>
    <cellStyle name="SAPBEXaggItem 4 2 2 5 2 6 3" xfId="31735"/>
    <cellStyle name="SAPBEXaggItem 4 2 2 5 2 7" xfId="31736"/>
    <cellStyle name="SAPBEXaggItem 4 2 2 5 2 7 2" xfId="31737"/>
    <cellStyle name="SAPBEXaggItem 4 2 2 5 2 8" xfId="31738"/>
    <cellStyle name="SAPBEXaggItem 4 2 2 5 2 9" xfId="31739"/>
    <cellStyle name="SAPBEXaggItem 4 2 2 5 3" xfId="3388"/>
    <cellStyle name="SAPBEXaggItem 4 2 2 5 3 2" xfId="31740"/>
    <cellStyle name="SAPBEXaggItem 4 2 2 5 3 2 2" xfId="31741"/>
    <cellStyle name="SAPBEXaggItem 4 2 2 5 3 3" xfId="31742"/>
    <cellStyle name="SAPBEXaggItem 4 2 2 5 4" xfId="3389"/>
    <cellStyle name="SAPBEXaggItem 4 2 2 5 4 2" xfId="31743"/>
    <cellStyle name="SAPBEXaggItem 4 2 2 5 4 2 2" xfId="31744"/>
    <cellStyle name="SAPBEXaggItem 4 2 2 5 4 3" xfId="31745"/>
    <cellStyle name="SAPBEXaggItem 4 2 2 5 5" xfId="31746"/>
    <cellStyle name="SAPBEXaggItem 4 2 2 5 5 2" xfId="31747"/>
    <cellStyle name="SAPBEXaggItem 4 2 2 5 5 3" xfId="31748"/>
    <cellStyle name="SAPBEXaggItem 4 2 2 5 6" xfId="31749"/>
    <cellStyle name="SAPBEXaggItem 4 2 2 5 6 2" xfId="31750"/>
    <cellStyle name="SAPBEXaggItem 4 2 2 5 6 3" xfId="31751"/>
    <cellStyle name="SAPBEXaggItem 4 2 2 5 7" xfId="31752"/>
    <cellStyle name="SAPBEXaggItem 4 2 2 5 7 2" xfId="31753"/>
    <cellStyle name="SAPBEXaggItem 4 2 2 5 7 3" xfId="31754"/>
    <cellStyle name="SAPBEXaggItem 4 2 2 5 8" xfId="31755"/>
    <cellStyle name="SAPBEXaggItem 4 2 2 5 8 2" xfId="31756"/>
    <cellStyle name="SAPBEXaggItem 4 2 2 5 9" xfId="31757"/>
    <cellStyle name="SAPBEXaggItem 4 2 2 6" xfId="3390"/>
    <cellStyle name="SAPBEXaggItem 4 2 2 6 2" xfId="3391"/>
    <cellStyle name="SAPBEXaggItem 4 2 2 6 2 2" xfId="3392"/>
    <cellStyle name="SAPBEXaggItem 4 2 2 6 2 2 2" xfId="31758"/>
    <cellStyle name="SAPBEXaggItem 4 2 2 6 2 2 3" xfId="31759"/>
    <cellStyle name="SAPBEXaggItem 4 2 2 6 2 3" xfId="3393"/>
    <cellStyle name="SAPBEXaggItem 4 2 2 6 2 3 2" xfId="31760"/>
    <cellStyle name="SAPBEXaggItem 4 2 2 6 2 3 3" xfId="31761"/>
    <cellStyle name="SAPBEXaggItem 4 2 2 6 2 4" xfId="31762"/>
    <cellStyle name="SAPBEXaggItem 4 2 2 6 2 5" xfId="31763"/>
    <cellStyle name="SAPBEXaggItem 4 2 2 6 3" xfId="3394"/>
    <cellStyle name="SAPBEXaggItem 4 2 2 6 3 2" xfId="31764"/>
    <cellStyle name="SAPBEXaggItem 4 2 2 6 3 3" xfId="31765"/>
    <cellStyle name="SAPBEXaggItem 4 2 2 6 4" xfId="3395"/>
    <cellStyle name="SAPBEXaggItem 4 2 2 6 4 2" xfId="31766"/>
    <cellStyle name="SAPBEXaggItem 4 2 2 6 4 3" xfId="31767"/>
    <cellStyle name="SAPBEXaggItem 4 2 2 6 5" xfId="31768"/>
    <cellStyle name="SAPBEXaggItem 4 2 2 6 5 2" xfId="31769"/>
    <cellStyle name="SAPBEXaggItem 4 2 2 6 6" xfId="31770"/>
    <cellStyle name="SAPBEXaggItem 4 2 2 6 7" xfId="31771"/>
    <cellStyle name="SAPBEXaggItem 4 2 2 7" xfId="3396"/>
    <cellStyle name="SAPBEXaggItem 4 2 2 7 2" xfId="3397"/>
    <cellStyle name="SAPBEXaggItem 4 2 2 7 2 2" xfId="3398"/>
    <cellStyle name="SAPBEXaggItem 4 2 2 7 2 2 2" xfId="31772"/>
    <cellStyle name="SAPBEXaggItem 4 2 2 7 2 2 3" xfId="31773"/>
    <cellStyle name="SAPBEXaggItem 4 2 2 7 2 3" xfId="3399"/>
    <cellStyle name="SAPBEXaggItem 4 2 2 7 2 3 2" xfId="31774"/>
    <cellStyle name="SAPBEXaggItem 4 2 2 7 2 3 3" xfId="31775"/>
    <cellStyle name="SAPBEXaggItem 4 2 2 7 2 4" xfId="31776"/>
    <cellStyle name="SAPBEXaggItem 4 2 2 7 2 5" xfId="31777"/>
    <cellStyle name="SAPBEXaggItem 4 2 2 7 3" xfId="3400"/>
    <cellStyle name="SAPBEXaggItem 4 2 2 7 3 2" xfId="31778"/>
    <cellStyle name="SAPBEXaggItem 4 2 2 7 3 3" xfId="31779"/>
    <cellStyle name="SAPBEXaggItem 4 2 2 7 4" xfId="3401"/>
    <cellStyle name="SAPBEXaggItem 4 2 2 7 4 2" xfId="31780"/>
    <cellStyle name="SAPBEXaggItem 4 2 2 7 4 3" xfId="31781"/>
    <cellStyle name="SAPBEXaggItem 4 2 2 7 5" xfId="31782"/>
    <cellStyle name="SAPBEXaggItem 4 2 2 7 6" xfId="31783"/>
    <cellStyle name="SAPBEXaggItem 4 2 2 8" xfId="3402"/>
    <cellStyle name="SAPBEXaggItem 4 2 2 8 2" xfId="3403"/>
    <cellStyle name="SAPBEXaggItem 4 2 2 8 2 2" xfId="31784"/>
    <cellStyle name="SAPBEXaggItem 4 2 2 8 2 3" xfId="31785"/>
    <cellStyle name="SAPBEXaggItem 4 2 2 8 3" xfId="3404"/>
    <cellStyle name="SAPBEXaggItem 4 2 2 8 3 2" xfId="31786"/>
    <cellStyle name="SAPBEXaggItem 4 2 2 8 3 3" xfId="31787"/>
    <cellStyle name="SAPBEXaggItem 4 2 2 8 4" xfId="31788"/>
    <cellStyle name="SAPBEXaggItem 4 2 2 8 5" xfId="31789"/>
    <cellStyle name="SAPBEXaggItem 4 2 2 9" xfId="3405"/>
    <cellStyle name="SAPBEXaggItem 4 2 2 9 2" xfId="3406"/>
    <cellStyle name="SAPBEXaggItem 4 2 2 9 2 2" xfId="31790"/>
    <cellStyle name="SAPBEXaggItem 4 2 2 9 2 3" xfId="31791"/>
    <cellStyle name="SAPBEXaggItem 4 2 2 9 3" xfId="3407"/>
    <cellStyle name="SAPBEXaggItem 4 2 2 9 3 2" xfId="31792"/>
    <cellStyle name="SAPBEXaggItem 4 2 2 9 3 3" xfId="31793"/>
    <cellStyle name="SAPBEXaggItem 4 2 2 9 4" xfId="31794"/>
    <cellStyle name="SAPBEXaggItem 4 2 2 9 5" xfId="31795"/>
    <cellStyle name="SAPBEXaggItem 4 2 3" xfId="3408"/>
    <cellStyle name="SAPBEXaggItem 4 2 3 10" xfId="3409"/>
    <cellStyle name="SAPBEXaggItem 4 2 3 10 2" xfId="3410"/>
    <cellStyle name="SAPBEXaggItem 4 2 3 10 2 2" xfId="31796"/>
    <cellStyle name="SAPBEXaggItem 4 2 3 10 2 3" xfId="31797"/>
    <cellStyle name="SAPBEXaggItem 4 2 3 10 3" xfId="3411"/>
    <cellStyle name="SAPBEXaggItem 4 2 3 10 3 2" xfId="31798"/>
    <cellStyle name="SAPBEXaggItem 4 2 3 10 3 3" xfId="31799"/>
    <cellStyle name="SAPBEXaggItem 4 2 3 10 4" xfId="31800"/>
    <cellStyle name="SAPBEXaggItem 4 2 3 10 5" xfId="31801"/>
    <cellStyle name="SAPBEXaggItem 4 2 3 11" xfId="31802"/>
    <cellStyle name="SAPBEXaggItem 4 2 3 11 2" xfId="31803"/>
    <cellStyle name="SAPBEXaggItem 4 2 3 11 3" xfId="31804"/>
    <cellStyle name="SAPBEXaggItem 4 2 3 12" xfId="31805"/>
    <cellStyle name="SAPBEXaggItem 4 2 3 2" xfId="3412"/>
    <cellStyle name="SAPBEXaggItem 4 2 3 2 2" xfId="3413"/>
    <cellStyle name="SAPBEXaggItem 4 2 3 2 2 2" xfId="3414"/>
    <cellStyle name="SAPBEXaggItem 4 2 3 2 2 2 2" xfId="31806"/>
    <cellStyle name="SAPBEXaggItem 4 2 3 2 2 2 2 2" xfId="31807"/>
    <cellStyle name="SAPBEXaggItem 4 2 3 2 2 2 2 2 2" xfId="31808"/>
    <cellStyle name="SAPBEXaggItem 4 2 3 2 2 2 2 3" xfId="31809"/>
    <cellStyle name="SAPBEXaggItem 4 2 3 2 2 2 3" xfId="31810"/>
    <cellStyle name="SAPBEXaggItem 4 2 3 2 2 2 3 2" xfId="31811"/>
    <cellStyle name="SAPBEXaggItem 4 2 3 2 2 2 3 3" xfId="31812"/>
    <cellStyle name="SAPBEXaggItem 4 2 3 2 2 2 4" xfId="31813"/>
    <cellStyle name="SAPBEXaggItem 4 2 3 2 2 2 4 2" xfId="31814"/>
    <cellStyle name="SAPBEXaggItem 4 2 3 2 2 2 4 3" xfId="31815"/>
    <cellStyle name="SAPBEXaggItem 4 2 3 2 2 2 5" xfId="31816"/>
    <cellStyle name="SAPBEXaggItem 4 2 3 2 2 2 5 2" xfId="31817"/>
    <cellStyle name="SAPBEXaggItem 4 2 3 2 2 2 6" xfId="31818"/>
    <cellStyle name="SAPBEXaggItem 4 2 3 2 2 2 7" xfId="31819"/>
    <cellStyle name="SAPBEXaggItem 4 2 3 2 2 2 8" xfId="31820"/>
    <cellStyle name="SAPBEXaggItem 4 2 3 2 2 2 9" xfId="31821"/>
    <cellStyle name="SAPBEXaggItem 4 2 3 2 2 3" xfId="31822"/>
    <cellStyle name="SAPBEXaggItem 4 2 3 2 2 3 2" xfId="31823"/>
    <cellStyle name="SAPBEXaggItem 4 2 3 2 2 3 2 2" xfId="31824"/>
    <cellStyle name="SAPBEXaggItem 4 2 3 2 2 3 3" xfId="31825"/>
    <cellStyle name="SAPBEXaggItem 4 2 3 2 2 4" xfId="31826"/>
    <cellStyle name="SAPBEXaggItem 4 2 3 2 2 4 2" xfId="31827"/>
    <cellStyle name="SAPBEXaggItem 4 2 3 2 2 4 3" xfId="31828"/>
    <cellStyle name="SAPBEXaggItem 4 2 3 2 2 5" xfId="31829"/>
    <cellStyle name="SAPBEXaggItem 4 2 3 2 2 6" xfId="31830"/>
    <cellStyle name="SAPBEXaggItem 4 2 3 2 3" xfId="3415"/>
    <cellStyle name="SAPBEXaggItem 4 2 3 2 3 2" xfId="31831"/>
    <cellStyle name="SAPBEXaggItem 4 2 3 2 3 2 2" xfId="31832"/>
    <cellStyle name="SAPBEXaggItem 4 2 3 2 3 2 2 2" xfId="31833"/>
    <cellStyle name="SAPBEXaggItem 4 2 3 2 3 2 3" xfId="31834"/>
    <cellStyle name="SAPBEXaggItem 4 2 3 2 3 3" xfId="31835"/>
    <cellStyle name="SAPBEXaggItem 4 2 3 2 3 3 2" xfId="31836"/>
    <cellStyle name="SAPBEXaggItem 4 2 3 2 3 3 3" xfId="31837"/>
    <cellStyle name="SAPBEXaggItem 4 2 3 2 3 4" xfId="31838"/>
    <cellStyle name="SAPBEXaggItem 4 2 3 2 3 4 2" xfId="31839"/>
    <cellStyle name="SAPBEXaggItem 4 2 3 2 3 4 3" xfId="31840"/>
    <cellStyle name="SAPBEXaggItem 4 2 3 2 3 5" xfId="31841"/>
    <cellStyle name="SAPBEXaggItem 4 2 3 2 3 5 2" xfId="31842"/>
    <cellStyle name="SAPBEXaggItem 4 2 3 2 3 5 3" xfId="31843"/>
    <cellStyle name="SAPBEXaggItem 4 2 3 2 3 6" xfId="31844"/>
    <cellStyle name="SAPBEXaggItem 4 2 3 2 3 6 2" xfId="31845"/>
    <cellStyle name="SAPBEXaggItem 4 2 3 2 3 7" xfId="31846"/>
    <cellStyle name="SAPBEXaggItem 4 2 3 2 3 8" xfId="31847"/>
    <cellStyle name="SAPBEXaggItem 4 2 3 2 3 9" xfId="31848"/>
    <cellStyle name="SAPBEXaggItem 4 2 3 2 4" xfId="3416"/>
    <cellStyle name="SAPBEXaggItem 4 2 3 2 4 2" xfId="31849"/>
    <cellStyle name="SAPBEXaggItem 4 2 3 2 4 2 2" xfId="31850"/>
    <cellStyle name="SAPBEXaggItem 4 2 3 2 4 3" xfId="31851"/>
    <cellStyle name="SAPBEXaggItem 4 2 3 2 5" xfId="31852"/>
    <cellStyle name="SAPBEXaggItem 4 2 3 2 5 2" xfId="31853"/>
    <cellStyle name="SAPBEXaggItem 4 2 3 2 5 3" xfId="31854"/>
    <cellStyle name="SAPBEXaggItem 4 2 3 2 6" xfId="31855"/>
    <cellStyle name="SAPBEXaggItem 4 2 3 3" xfId="3417"/>
    <cellStyle name="SAPBEXaggItem 4 2 3 3 2" xfId="3418"/>
    <cellStyle name="SAPBEXaggItem 4 2 3 3 2 2" xfId="31856"/>
    <cellStyle name="SAPBEXaggItem 4 2 3 3 2 2 2" xfId="31857"/>
    <cellStyle name="SAPBEXaggItem 4 2 3 3 2 2 2 2" xfId="31858"/>
    <cellStyle name="SAPBEXaggItem 4 2 3 3 2 2 3" xfId="31859"/>
    <cellStyle name="SAPBEXaggItem 4 2 3 3 2 3" xfId="31860"/>
    <cellStyle name="SAPBEXaggItem 4 2 3 3 2 3 2" xfId="31861"/>
    <cellStyle name="SAPBEXaggItem 4 2 3 3 2 3 2 2" xfId="31862"/>
    <cellStyle name="SAPBEXaggItem 4 2 3 3 2 3 3" xfId="31863"/>
    <cellStyle name="SAPBEXaggItem 4 2 3 3 2 4" xfId="31864"/>
    <cellStyle name="SAPBEXaggItem 4 2 3 3 2 4 2" xfId="31865"/>
    <cellStyle name="SAPBEXaggItem 4 2 3 3 2 4 3" xfId="31866"/>
    <cellStyle name="SAPBEXaggItem 4 2 3 3 2 5" xfId="31867"/>
    <cellStyle name="SAPBEXaggItem 4 2 3 3 2 5 2" xfId="31868"/>
    <cellStyle name="SAPBEXaggItem 4 2 3 3 2 6" xfId="31869"/>
    <cellStyle name="SAPBEXaggItem 4 2 3 3 2 7" xfId="31870"/>
    <cellStyle name="SAPBEXaggItem 4 2 3 3 2 8" xfId="31871"/>
    <cellStyle name="SAPBEXaggItem 4 2 3 3 2 9" xfId="31872"/>
    <cellStyle name="SAPBEXaggItem 4 2 3 3 3" xfId="3419"/>
    <cellStyle name="SAPBEXaggItem 4 2 3 3 3 2" xfId="31873"/>
    <cellStyle name="SAPBEXaggItem 4 2 3 3 3 2 2" xfId="31874"/>
    <cellStyle name="SAPBEXaggItem 4 2 3 3 3 3" xfId="31875"/>
    <cellStyle name="SAPBEXaggItem 4 2 3 3 4" xfId="3420"/>
    <cellStyle name="SAPBEXaggItem 4 2 3 3 4 2" xfId="31876"/>
    <cellStyle name="SAPBEXaggItem 4 2 3 3 4 3" xfId="31877"/>
    <cellStyle name="SAPBEXaggItem 4 2 3 3 5" xfId="31878"/>
    <cellStyle name="SAPBEXaggItem 4 2 3 3 6" xfId="31879"/>
    <cellStyle name="SAPBEXaggItem 4 2 3 4" xfId="3421"/>
    <cellStyle name="SAPBEXaggItem 4 2 3 4 10" xfId="31880"/>
    <cellStyle name="SAPBEXaggItem 4 2 3 4 11" xfId="31881"/>
    <cellStyle name="SAPBEXaggItem 4 2 3 4 2" xfId="3422"/>
    <cellStyle name="SAPBEXaggItem 4 2 3 4 2 10" xfId="31882"/>
    <cellStyle name="SAPBEXaggItem 4 2 3 4 2 2" xfId="3423"/>
    <cellStyle name="SAPBEXaggItem 4 2 3 4 2 2 2" xfId="31883"/>
    <cellStyle name="SAPBEXaggItem 4 2 3 4 2 2 2 2" xfId="31884"/>
    <cellStyle name="SAPBEXaggItem 4 2 3 4 2 2 3" xfId="31885"/>
    <cellStyle name="SAPBEXaggItem 4 2 3 4 2 3" xfId="31886"/>
    <cellStyle name="SAPBEXaggItem 4 2 3 4 2 3 2" xfId="31887"/>
    <cellStyle name="SAPBEXaggItem 4 2 3 4 2 3 2 2" xfId="31888"/>
    <cellStyle name="SAPBEXaggItem 4 2 3 4 2 3 3" xfId="31889"/>
    <cellStyle name="SAPBEXaggItem 4 2 3 4 2 4" xfId="31890"/>
    <cellStyle name="SAPBEXaggItem 4 2 3 4 2 4 2" xfId="31891"/>
    <cellStyle name="SAPBEXaggItem 4 2 3 4 2 4 3" xfId="31892"/>
    <cellStyle name="SAPBEXaggItem 4 2 3 4 2 5" xfId="31893"/>
    <cellStyle name="SAPBEXaggItem 4 2 3 4 2 5 2" xfId="31894"/>
    <cellStyle name="SAPBEXaggItem 4 2 3 4 2 5 3" xfId="31895"/>
    <cellStyle name="SAPBEXaggItem 4 2 3 4 2 6" xfId="31896"/>
    <cellStyle name="SAPBEXaggItem 4 2 3 4 2 6 2" xfId="31897"/>
    <cellStyle name="SAPBEXaggItem 4 2 3 4 2 7" xfId="31898"/>
    <cellStyle name="SAPBEXaggItem 4 2 3 4 2 8" xfId="31899"/>
    <cellStyle name="SAPBEXaggItem 4 2 3 4 2 9" xfId="31900"/>
    <cellStyle name="SAPBEXaggItem 4 2 3 4 3" xfId="3424"/>
    <cellStyle name="SAPBEXaggItem 4 2 3 4 3 2" xfId="31901"/>
    <cellStyle name="SAPBEXaggItem 4 2 3 4 3 2 2" xfId="31902"/>
    <cellStyle name="SAPBEXaggItem 4 2 3 4 3 3" xfId="31903"/>
    <cellStyle name="SAPBEXaggItem 4 2 3 4 4" xfId="31904"/>
    <cellStyle name="SAPBEXaggItem 4 2 3 4 4 2" xfId="31905"/>
    <cellStyle name="SAPBEXaggItem 4 2 3 4 4 2 2" xfId="31906"/>
    <cellStyle name="SAPBEXaggItem 4 2 3 4 4 3" xfId="31907"/>
    <cellStyle name="SAPBEXaggItem 4 2 3 4 5" xfId="31908"/>
    <cellStyle name="SAPBEXaggItem 4 2 3 4 5 2" xfId="31909"/>
    <cellStyle name="SAPBEXaggItem 4 2 3 4 5 3" xfId="31910"/>
    <cellStyle name="SAPBEXaggItem 4 2 3 4 6" xfId="31911"/>
    <cellStyle name="SAPBEXaggItem 4 2 3 4 6 2" xfId="31912"/>
    <cellStyle name="SAPBEXaggItem 4 2 3 4 6 3" xfId="31913"/>
    <cellStyle name="SAPBEXaggItem 4 2 3 4 7" xfId="31914"/>
    <cellStyle name="SAPBEXaggItem 4 2 3 4 7 2" xfId="31915"/>
    <cellStyle name="SAPBEXaggItem 4 2 3 4 8" xfId="31916"/>
    <cellStyle name="SAPBEXaggItem 4 2 3 4 9" xfId="31917"/>
    <cellStyle name="SAPBEXaggItem 4 2 3 5" xfId="3425"/>
    <cellStyle name="SAPBEXaggItem 4 2 3 5 10" xfId="31918"/>
    <cellStyle name="SAPBEXaggItem 4 2 3 5 11" xfId="31919"/>
    <cellStyle name="SAPBEXaggItem 4 2 3 5 2" xfId="3426"/>
    <cellStyle name="SAPBEXaggItem 4 2 3 5 2 10" xfId="31920"/>
    <cellStyle name="SAPBEXaggItem 4 2 3 5 2 2" xfId="3427"/>
    <cellStyle name="SAPBEXaggItem 4 2 3 5 2 2 2" xfId="31921"/>
    <cellStyle name="SAPBEXaggItem 4 2 3 5 2 2 2 2" xfId="31922"/>
    <cellStyle name="SAPBEXaggItem 4 2 3 5 2 2 3" xfId="31923"/>
    <cellStyle name="SAPBEXaggItem 4 2 3 5 2 3" xfId="3428"/>
    <cellStyle name="SAPBEXaggItem 4 2 3 5 2 3 2" xfId="31924"/>
    <cellStyle name="SAPBEXaggItem 4 2 3 5 2 3 2 2" xfId="31925"/>
    <cellStyle name="SAPBEXaggItem 4 2 3 5 2 3 3" xfId="31926"/>
    <cellStyle name="SAPBEXaggItem 4 2 3 5 2 4" xfId="31927"/>
    <cellStyle name="SAPBEXaggItem 4 2 3 5 2 4 2" xfId="31928"/>
    <cellStyle name="SAPBEXaggItem 4 2 3 5 2 4 3" xfId="31929"/>
    <cellStyle name="SAPBEXaggItem 4 2 3 5 2 5" xfId="31930"/>
    <cellStyle name="SAPBEXaggItem 4 2 3 5 2 5 2" xfId="31931"/>
    <cellStyle name="SAPBEXaggItem 4 2 3 5 2 5 3" xfId="31932"/>
    <cellStyle name="SAPBEXaggItem 4 2 3 5 2 6" xfId="31933"/>
    <cellStyle name="SAPBEXaggItem 4 2 3 5 2 6 2" xfId="31934"/>
    <cellStyle name="SAPBEXaggItem 4 2 3 5 2 6 3" xfId="31935"/>
    <cellStyle name="SAPBEXaggItem 4 2 3 5 2 7" xfId="31936"/>
    <cellStyle name="SAPBEXaggItem 4 2 3 5 2 7 2" xfId="31937"/>
    <cellStyle name="SAPBEXaggItem 4 2 3 5 2 8" xfId="31938"/>
    <cellStyle name="SAPBEXaggItem 4 2 3 5 2 9" xfId="31939"/>
    <cellStyle name="SAPBEXaggItem 4 2 3 5 3" xfId="3429"/>
    <cellStyle name="SAPBEXaggItem 4 2 3 5 3 2" xfId="31940"/>
    <cellStyle name="SAPBEXaggItem 4 2 3 5 3 2 2" xfId="31941"/>
    <cellStyle name="SAPBEXaggItem 4 2 3 5 3 3" xfId="31942"/>
    <cellStyle name="SAPBEXaggItem 4 2 3 5 4" xfId="3430"/>
    <cellStyle name="SAPBEXaggItem 4 2 3 5 4 2" xfId="31943"/>
    <cellStyle name="SAPBEXaggItem 4 2 3 5 4 2 2" xfId="31944"/>
    <cellStyle name="SAPBEXaggItem 4 2 3 5 4 3" xfId="31945"/>
    <cellStyle name="SAPBEXaggItem 4 2 3 5 5" xfId="31946"/>
    <cellStyle name="SAPBEXaggItem 4 2 3 5 5 2" xfId="31947"/>
    <cellStyle name="SAPBEXaggItem 4 2 3 5 5 3" xfId="31948"/>
    <cellStyle name="SAPBEXaggItem 4 2 3 5 6" xfId="31949"/>
    <cellStyle name="SAPBEXaggItem 4 2 3 5 6 2" xfId="31950"/>
    <cellStyle name="SAPBEXaggItem 4 2 3 5 6 3" xfId="31951"/>
    <cellStyle name="SAPBEXaggItem 4 2 3 5 7" xfId="31952"/>
    <cellStyle name="SAPBEXaggItem 4 2 3 5 7 2" xfId="31953"/>
    <cellStyle name="SAPBEXaggItem 4 2 3 5 7 3" xfId="31954"/>
    <cellStyle name="SAPBEXaggItem 4 2 3 5 8" xfId="31955"/>
    <cellStyle name="SAPBEXaggItem 4 2 3 5 8 2" xfId="31956"/>
    <cellStyle name="SAPBEXaggItem 4 2 3 5 9" xfId="31957"/>
    <cellStyle name="SAPBEXaggItem 4 2 3 6" xfId="3431"/>
    <cellStyle name="SAPBEXaggItem 4 2 3 6 2" xfId="3432"/>
    <cellStyle name="SAPBEXaggItem 4 2 3 6 2 2" xfId="3433"/>
    <cellStyle name="SAPBEXaggItem 4 2 3 6 2 2 2" xfId="31958"/>
    <cellStyle name="SAPBEXaggItem 4 2 3 6 2 2 3" xfId="31959"/>
    <cellStyle name="SAPBEXaggItem 4 2 3 6 2 3" xfId="3434"/>
    <cellStyle name="SAPBEXaggItem 4 2 3 6 2 3 2" xfId="31960"/>
    <cellStyle name="SAPBEXaggItem 4 2 3 6 2 3 3" xfId="31961"/>
    <cellStyle name="SAPBEXaggItem 4 2 3 6 2 4" xfId="31962"/>
    <cellStyle name="SAPBEXaggItem 4 2 3 6 2 5" xfId="31963"/>
    <cellStyle name="SAPBEXaggItem 4 2 3 6 3" xfId="3435"/>
    <cellStyle name="SAPBEXaggItem 4 2 3 6 3 2" xfId="31964"/>
    <cellStyle name="SAPBEXaggItem 4 2 3 6 3 3" xfId="31965"/>
    <cellStyle name="SAPBEXaggItem 4 2 3 6 4" xfId="3436"/>
    <cellStyle name="SAPBEXaggItem 4 2 3 6 4 2" xfId="31966"/>
    <cellStyle name="SAPBEXaggItem 4 2 3 6 4 3" xfId="31967"/>
    <cellStyle name="SAPBEXaggItem 4 2 3 6 5" xfId="31968"/>
    <cellStyle name="SAPBEXaggItem 4 2 3 6 5 2" xfId="31969"/>
    <cellStyle name="SAPBEXaggItem 4 2 3 6 6" xfId="31970"/>
    <cellStyle name="SAPBEXaggItem 4 2 3 6 7" xfId="31971"/>
    <cellStyle name="SAPBEXaggItem 4 2 3 7" xfId="3437"/>
    <cellStyle name="SAPBEXaggItem 4 2 3 7 2" xfId="3438"/>
    <cellStyle name="SAPBEXaggItem 4 2 3 7 2 2" xfId="3439"/>
    <cellStyle name="SAPBEXaggItem 4 2 3 7 2 2 2" xfId="31972"/>
    <cellStyle name="SAPBEXaggItem 4 2 3 7 2 2 3" xfId="31973"/>
    <cellStyle name="SAPBEXaggItem 4 2 3 7 2 3" xfId="3440"/>
    <cellStyle name="SAPBEXaggItem 4 2 3 7 2 3 2" xfId="31974"/>
    <cellStyle name="SAPBEXaggItem 4 2 3 7 2 3 3" xfId="31975"/>
    <cellStyle name="SAPBEXaggItem 4 2 3 7 2 4" xfId="31976"/>
    <cellStyle name="SAPBEXaggItem 4 2 3 7 2 5" xfId="31977"/>
    <cellStyle name="SAPBEXaggItem 4 2 3 7 3" xfId="3441"/>
    <cellStyle name="SAPBEXaggItem 4 2 3 7 3 2" xfId="31978"/>
    <cellStyle name="SAPBEXaggItem 4 2 3 7 3 3" xfId="31979"/>
    <cellStyle name="SAPBEXaggItem 4 2 3 7 4" xfId="3442"/>
    <cellStyle name="SAPBEXaggItem 4 2 3 7 4 2" xfId="31980"/>
    <cellStyle name="SAPBEXaggItem 4 2 3 7 4 3" xfId="31981"/>
    <cellStyle name="SAPBEXaggItem 4 2 3 7 5" xfId="31982"/>
    <cellStyle name="SAPBEXaggItem 4 2 3 7 6" xfId="31983"/>
    <cellStyle name="SAPBEXaggItem 4 2 3 8" xfId="3443"/>
    <cellStyle name="SAPBEXaggItem 4 2 3 8 2" xfId="3444"/>
    <cellStyle name="SAPBEXaggItem 4 2 3 8 2 2" xfId="31984"/>
    <cellStyle name="SAPBEXaggItem 4 2 3 8 2 3" xfId="31985"/>
    <cellStyle name="SAPBEXaggItem 4 2 3 8 3" xfId="3445"/>
    <cellStyle name="SAPBEXaggItem 4 2 3 8 3 2" xfId="31986"/>
    <cellStyle name="SAPBEXaggItem 4 2 3 8 3 3" xfId="31987"/>
    <cellStyle name="SAPBEXaggItem 4 2 3 8 4" xfId="31988"/>
    <cellStyle name="SAPBEXaggItem 4 2 3 8 5" xfId="31989"/>
    <cellStyle name="SAPBEXaggItem 4 2 3 9" xfId="3446"/>
    <cellStyle name="SAPBEXaggItem 4 2 3 9 2" xfId="3447"/>
    <cellStyle name="SAPBEXaggItem 4 2 3 9 2 2" xfId="31990"/>
    <cellStyle name="SAPBEXaggItem 4 2 3 9 2 3" xfId="31991"/>
    <cellStyle name="SAPBEXaggItem 4 2 3 9 3" xfId="3448"/>
    <cellStyle name="SAPBEXaggItem 4 2 3 9 3 2" xfId="31992"/>
    <cellStyle name="SAPBEXaggItem 4 2 3 9 3 3" xfId="31993"/>
    <cellStyle name="SAPBEXaggItem 4 2 3 9 4" xfId="31994"/>
    <cellStyle name="SAPBEXaggItem 4 2 3 9 5" xfId="31995"/>
    <cellStyle name="SAPBEXaggItem 4 2 4" xfId="3449"/>
    <cellStyle name="SAPBEXaggItem 4 2 4 2" xfId="3450"/>
    <cellStyle name="SAPBEXaggItem 4 2 4 2 2" xfId="3451"/>
    <cellStyle name="SAPBEXaggItem 4 2 4 2 2 2" xfId="31996"/>
    <cellStyle name="SAPBEXaggItem 4 2 4 2 2 2 2" xfId="31997"/>
    <cellStyle name="SAPBEXaggItem 4 2 4 2 2 2 2 2" xfId="31998"/>
    <cellStyle name="SAPBEXaggItem 4 2 4 2 2 2 3" xfId="31999"/>
    <cellStyle name="SAPBEXaggItem 4 2 4 2 2 3" xfId="32000"/>
    <cellStyle name="SAPBEXaggItem 4 2 4 2 2 3 2" xfId="32001"/>
    <cellStyle name="SAPBEXaggItem 4 2 4 2 2 3 3" xfId="32002"/>
    <cellStyle name="SAPBEXaggItem 4 2 4 2 2 4" xfId="32003"/>
    <cellStyle name="SAPBEXaggItem 4 2 4 2 2 4 2" xfId="32004"/>
    <cellStyle name="SAPBEXaggItem 4 2 4 2 2 4 3" xfId="32005"/>
    <cellStyle name="SAPBEXaggItem 4 2 4 2 2 5" xfId="32006"/>
    <cellStyle name="SAPBEXaggItem 4 2 4 2 2 5 2" xfId="32007"/>
    <cellStyle name="SAPBEXaggItem 4 2 4 2 2 6" xfId="32008"/>
    <cellStyle name="SAPBEXaggItem 4 2 4 2 2 7" xfId="32009"/>
    <cellStyle name="SAPBEXaggItem 4 2 4 2 2 8" xfId="32010"/>
    <cellStyle name="SAPBEXaggItem 4 2 4 2 2 9" xfId="32011"/>
    <cellStyle name="SAPBEXaggItem 4 2 4 2 3" xfId="32012"/>
    <cellStyle name="SAPBEXaggItem 4 2 4 2 3 2" xfId="32013"/>
    <cellStyle name="SAPBEXaggItem 4 2 4 2 3 2 2" xfId="32014"/>
    <cellStyle name="SAPBEXaggItem 4 2 4 2 3 3" xfId="32015"/>
    <cellStyle name="SAPBEXaggItem 4 2 4 2 4" xfId="32016"/>
    <cellStyle name="SAPBEXaggItem 4 2 4 2 4 2" xfId="32017"/>
    <cellStyle name="SAPBEXaggItem 4 2 4 2 4 3" xfId="32018"/>
    <cellStyle name="SAPBEXaggItem 4 2 4 2 5" xfId="32019"/>
    <cellStyle name="SAPBEXaggItem 4 2 4 2 6" xfId="32020"/>
    <cellStyle name="SAPBEXaggItem 4 2 4 3" xfId="3452"/>
    <cellStyle name="SAPBEXaggItem 4 2 4 3 2" xfId="32021"/>
    <cellStyle name="SAPBEXaggItem 4 2 4 3 2 2" xfId="32022"/>
    <cellStyle name="SAPBEXaggItem 4 2 4 3 2 2 2" xfId="32023"/>
    <cellStyle name="SAPBEXaggItem 4 2 4 3 2 3" xfId="32024"/>
    <cellStyle name="SAPBEXaggItem 4 2 4 3 3" xfId="32025"/>
    <cellStyle name="SAPBEXaggItem 4 2 4 3 3 2" xfId="32026"/>
    <cellStyle name="SAPBEXaggItem 4 2 4 3 3 3" xfId="32027"/>
    <cellStyle name="SAPBEXaggItem 4 2 4 3 4" xfId="32028"/>
    <cellStyle name="SAPBEXaggItem 4 2 4 3 4 2" xfId="32029"/>
    <cellStyle name="SAPBEXaggItem 4 2 4 3 4 3" xfId="32030"/>
    <cellStyle name="SAPBEXaggItem 4 2 4 3 5" xfId="32031"/>
    <cellStyle name="SAPBEXaggItem 4 2 4 3 5 2" xfId="32032"/>
    <cellStyle name="SAPBEXaggItem 4 2 4 3 5 3" xfId="32033"/>
    <cellStyle name="SAPBEXaggItem 4 2 4 3 6" xfId="32034"/>
    <cellStyle name="SAPBEXaggItem 4 2 4 3 6 2" xfId="32035"/>
    <cellStyle name="SAPBEXaggItem 4 2 4 3 7" xfId="32036"/>
    <cellStyle name="SAPBEXaggItem 4 2 4 3 8" xfId="32037"/>
    <cellStyle name="SAPBEXaggItem 4 2 4 3 9" xfId="32038"/>
    <cellStyle name="SAPBEXaggItem 4 2 4 4" xfId="3453"/>
    <cellStyle name="SAPBEXaggItem 4 2 4 4 2" xfId="32039"/>
    <cellStyle name="SAPBEXaggItem 4 2 4 4 2 2" xfId="32040"/>
    <cellStyle name="SAPBEXaggItem 4 2 4 4 3" xfId="32041"/>
    <cellStyle name="SAPBEXaggItem 4 2 4 5" xfId="32042"/>
    <cellStyle name="SAPBEXaggItem 4 2 4 5 2" xfId="32043"/>
    <cellStyle name="SAPBEXaggItem 4 2 4 5 3" xfId="32044"/>
    <cellStyle name="SAPBEXaggItem 4 2 4 6" xfId="32045"/>
    <cellStyle name="SAPBEXaggItem 4 2 5" xfId="3454"/>
    <cellStyle name="SAPBEXaggItem 4 2 5 2" xfId="3455"/>
    <cellStyle name="SAPBEXaggItem 4 2 5 2 2" xfId="32046"/>
    <cellStyle name="SAPBEXaggItem 4 2 5 2 2 2" xfId="32047"/>
    <cellStyle name="SAPBEXaggItem 4 2 5 2 2 2 2" xfId="32048"/>
    <cellStyle name="SAPBEXaggItem 4 2 5 2 2 3" xfId="32049"/>
    <cellStyle name="SAPBEXaggItem 4 2 5 2 3" xfId="32050"/>
    <cellStyle name="SAPBEXaggItem 4 2 5 2 3 2" xfId="32051"/>
    <cellStyle name="SAPBEXaggItem 4 2 5 2 3 2 2" xfId="32052"/>
    <cellStyle name="SAPBEXaggItem 4 2 5 2 3 3" xfId="32053"/>
    <cellStyle name="SAPBEXaggItem 4 2 5 2 4" xfId="32054"/>
    <cellStyle name="SAPBEXaggItem 4 2 5 2 4 2" xfId="32055"/>
    <cellStyle name="SAPBEXaggItem 4 2 5 2 4 3" xfId="32056"/>
    <cellStyle name="SAPBEXaggItem 4 2 5 2 5" xfId="32057"/>
    <cellStyle name="SAPBEXaggItem 4 2 5 2 5 2" xfId="32058"/>
    <cellStyle name="SAPBEXaggItem 4 2 5 2 6" xfId="32059"/>
    <cellStyle name="SAPBEXaggItem 4 2 5 2 7" xfId="32060"/>
    <cellStyle name="SAPBEXaggItem 4 2 5 2 8" xfId="32061"/>
    <cellStyle name="SAPBEXaggItem 4 2 5 2 9" xfId="32062"/>
    <cellStyle name="SAPBEXaggItem 4 2 5 3" xfId="3456"/>
    <cellStyle name="SAPBEXaggItem 4 2 5 3 2" xfId="32063"/>
    <cellStyle name="SAPBEXaggItem 4 2 5 3 2 2" xfId="32064"/>
    <cellStyle name="SAPBEXaggItem 4 2 5 3 3" xfId="32065"/>
    <cellStyle name="SAPBEXaggItem 4 2 5 4" xfId="3457"/>
    <cellStyle name="SAPBEXaggItem 4 2 5 4 2" xfId="32066"/>
    <cellStyle name="SAPBEXaggItem 4 2 5 4 3" xfId="32067"/>
    <cellStyle name="SAPBEXaggItem 4 2 5 5" xfId="32068"/>
    <cellStyle name="SAPBEXaggItem 4 2 5 6" xfId="32069"/>
    <cellStyle name="SAPBEXaggItem 4 2 6" xfId="3458"/>
    <cellStyle name="SAPBEXaggItem 4 2 6 10" xfId="32070"/>
    <cellStyle name="SAPBEXaggItem 4 2 6 11" xfId="32071"/>
    <cellStyle name="SAPBEXaggItem 4 2 6 2" xfId="3459"/>
    <cellStyle name="SAPBEXaggItem 4 2 6 2 10" xfId="32072"/>
    <cellStyle name="SAPBEXaggItem 4 2 6 2 2" xfId="3460"/>
    <cellStyle name="SAPBEXaggItem 4 2 6 2 2 2" xfId="32073"/>
    <cellStyle name="SAPBEXaggItem 4 2 6 2 2 2 2" xfId="32074"/>
    <cellStyle name="SAPBEXaggItem 4 2 6 2 2 3" xfId="32075"/>
    <cellStyle name="SAPBEXaggItem 4 2 6 2 3" xfId="32076"/>
    <cellStyle name="SAPBEXaggItem 4 2 6 2 3 2" xfId="32077"/>
    <cellStyle name="SAPBEXaggItem 4 2 6 2 3 2 2" xfId="32078"/>
    <cellStyle name="SAPBEXaggItem 4 2 6 2 3 3" xfId="32079"/>
    <cellStyle name="SAPBEXaggItem 4 2 6 2 4" xfId="32080"/>
    <cellStyle name="SAPBEXaggItem 4 2 6 2 4 2" xfId="32081"/>
    <cellStyle name="SAPBEXaggItem 4 2 6 2 4 3" xfId="32082"/>
    <cellStyle name="SAPBEXaggItem 4 2 6 2 5" xfId="32083"/>
    <cellStyle name="SAPBEXaggItem 4 2 6 2 5 2" xfId="32084"/>
    <cellStyle name="SAPBEXaggItem 4 2 6 2 5 3" xfId="32085"/>
    <cellStyle name="SAPBEXaggItem 4 2 6 2 6" xfId="32086"/>
    <cellStyle name="SAPBEXaggItem 4 2 6 2 6 2" xfId="32087"/>
    <cellStyle name="SAPBEXaggItem 4 2 6 2 7" xfId="32088"/>
    <cellStyle name="SAPBEXaggItem 4 2 6 2 8" xfId="32089"/>
    <cellStyle name="SAPBEXaggItem 4 2 6 2 9" xfId="32090"/>
    <cellStyle name="SAPBEXaggItem 4 2 6 3" xfId="3461"/>
    <cellStyle name="SAPBEXaggItem 4 2 6 3 2" xfId="32091"/>
    <cellStyle name="SAPBEXaggItem 4 2 6 3 2 2" xfId="32092"/>
    <cellStyle name="SAPBEXaggItem 4 2 6 3 3" xfId="32093"/>
    <cellStyle name="SAPBEXaggItem 4 2 6 4" xfId="32094"/>
    <cellStyle name="SAPBEXaggItem 4 2 6 4 2" xfId="32095"/>
    <cellStyle name="SAPBEXaggItem 4 2 6 4 2 2" xfId="32096"/>
    <cellStyle name="SAPBEXaggItem 4 2 6 4 3" xfId="32097"/>
    <cellStyle name="SAPBEXaggItem 4 2 6 5" xfId="32098"/>
    <cellStyle name="SAPBEXaggItem 4 2 6 5 2" xfId="32099"/>
    <cellStyle name="SAPBEXaggItem 4 2 6 5 3" xfId="32100"/>
    <cellStyle name="SAPBEXaggItem 4 2 6 6" xfId="32101"/>
    <cellStyle name="SAPBEXaggItem 4 2 6 6 2" xfId="32102"/>
    <cellStyle name="SAPBEXaggItem 4 2 6 6 3" xfId="32103"/>
    <cellStyle name="SAPBEXaggItem 4 2 6 7" xfId="32104"/>
    <cellStyle name="SAPBEXaggItem 4 2 6 7 2" xfId="32105"/>
    <cellStyle name="SAPBEXaggItem 4 2 6 8" xfId="32106"/>
    <cellStyle name="SAPBEXaggItem 4 2 6 9" xfId="32107"/>
    <cellStyle name="SAPBEXaggItem 4 2 7" xfId="3462"/>
    <cellStyle name="SAPBEXaggItem 4 2 7 10" xfId="32108"/>
    <cellStyle name="SAPBEXaggItem 4 2 7 11" xfId="32109"/>
    <cellStyle name="SAPBEXaggItem 4 2 7 2" xfId="3463"/>
    <cellStyle name="SAPBEXaggItem 4 2 7 2 10" xfId="32110"/>
    <cellStyle name="SAPBEXaggItem 4 2 7 2 2" xfId="3464"/>
    <cellStyle name="SAPBEXaggItem 4 2 7 2 2 2" xfId="32111"/>
    <cellStyle name="SAPBEXaggItem 4 2 7 2 2 2 2" xfId="32112"/>
    <cellStyle name="SAPBEXaggItem 4 2 7 2 2 3" xfId="32113"/>
    <cellStyle name="SAPBEXaggItem 4 2 7 2 3" xfId="3465"/>
    <cellStyle name="SAPBEXaggItem 4 2 7 2 3 2" xfId="32114"/>
    <cellStyle name="SAPBEXaggItem 4 2 7 2 3 2 2" xfId="32115"/>
    <cellStyle name="SAPBEXaggItem 4 2 7 2 3 3" xfId="32116"/>
    <cellStyle name="SAPBEXaggItem 4 2 7 2 4" xfId="32117"/>
    <cellStyle name="SAPBEXaggItem 4 2 7 2 4 2" xfId="32118"/>
    <cellStyle name="SAPBEXaggItem 4 2 7 2 4 3" xfId="32119"/>
    <cellStyle name="SAPBEXaggItem 4 2 7 2 5" xfId="32120"/>
    <cellStyle name="SAPBEXaggItem 4 2 7 2 5 2" xfId="32121"/>
    <cellStyle name="SAPBEXaggItem 4 2 7 2 5 3" xfId="32122"/>
    <cellStyle name="SAPBEXaggItem 4 2 7 2 6" xfId="32123"/>
    <cellStyle name="SAPBEXaggItem 4 2 7 2 6 2" xfId="32124"/>
    <cellStyle name="SAPBEXaggItem 4 2 7 2 6 3" xfId="32125"/>
    <cellStyle name="SAPBEXaggItem 4 2 7 2 7" xfId="32126"/>
    <cellStyle name="SAPBEXaggItem 4 2 7 2 7 2" xfId="32127"/>
    <cellStyle name="SAPBEXaggItem 4 2 7 2 8" xfId="32128"/>
    <cellStyle name="SAPBEXaggItem 4 2 7 2 9" xfId="32129"/>
    <cellStyle name="SAPBEXaggItem 4 2 7 3" xfId="3466"/>
    <cellStyle name="SAPBEXaggItem 4 2 7 3 2" xfId="32130"/>
    <cellStyle name="SAPBEXaggItem 4 2 7 3 2 2" xfId="32131"/>
    <cellStyle name="SAPBEXaggItem 4 2 7 3 3" xfId="32132"/>
    <cellStyle name="SAPBEXaggItem 4 2 7 4" xfId="3467"/>
    <cellStyle name="SAPBEXaggItem 4 2 7 4 2" xfId="32133"/>
    <cellStyle name="SAPBEXaggItem 4 2 7 4 2 2" xfId="32134"/>
    <cellStyle name="SAPBEXaggItem 4 2 7 4 3" xfId="32135"/>
    <cellStyle name="SAPBEXaggItem 4 2 7 5" xfId="32136"/>
    <cellStyle name="SAPBEXaggItem 4 2 7 5 2" xfId="32137"/>
    <cellStyle name="SAPBEXaggItem 4 2 7 5 3" xfId="32138"/>
    <cellStyle name="SAPBEXaggItem 4 2 7 6" xfId="32139"/>
    <cellStyle name="SAPBEXaggItem 4 2 7 6 2" xfId="32140"/>
    <cellStyle name="SAPBEXaggItem 4 2 7 6 3" xfId="32141"/>
    <cellStyle name="SAPBEXaggItem 4 2 7 7" xfId="32142"/>
    <cellStyle name="SAPBEXaggItem 4 2 7 7 2" xfId="32143"/>
    <cellStyle name="SAPBEXaggItem 4 2 7 7 3" xfId="32144"/>
    <cellStyle name="SAPBEXaggItem 4 2 7 8" xfId="32145"/>
    <cellStyle name="SAPBEXaggItem 4 2 7 8 2" xfId="32146"/>
    <cellStyle name="SAPBEXaggItem 4 2 7 9" xfId="32147"/>
    <cellStyle name="SAPBEXaggItem 4 2 8" xfId="3468"/>
    <cellStyle name="SAPBEXaggItem 4 2 8 2" xfId="3469"/>
    <cellStyle name="SAPBEXaggItem 4 2 8 2 2" xfId="3470"/>
    <cellStyle name="SAPBEXaggItem 4 2 8 2 2 2" xfId="32148"/>
    <cellStyle name="SAPBEXaggItem 4 2 8 2 2 3" xfId="32149"/>
    <cellStyle name="SAPBEXaggItem 4 2 8 2 3" xfId="3471"/>
    <cellStyle name="SAPBEXaggItem 4 2 8 2 3 2" xfId="32150"/>
    <cellStyle name="SAPBEXaggItem 4 2 8 2 3 3" xfId="32151"/>
    <cellStyle name="SAPBEXaggItem 4 2 8 2 4" xfId="32152"/>
    <cellStyle name="SAPBEXaggItem 4 2 8 2 5" xfId="32153"/>
    <cellStyle name="SAPBEXaggItem 4 2 8 3" xfId="3472"/>
    <cellStyle name="SAPBEXaggItem 4 2 8 3 2" xfId="32154"/>
    <cellStyle name="SAPBEXaggItem 4 2 8 3 3" xfId="32155"/>
    <cellStyle name="SAPBEXaggItem 4 2 8 4" xfId="3473"/>
    <cellStyle name="SAPBEXaggItem 4 2 8 4 2" xfId="32156"/>
    <cellStyle name="SAPBEXaggItem 4 2 8 4 3" xfId="32157"/>
    <cellStyle name="SAPBEXaggItem 4 2 8 5" xfId="32158"/>
    <cellStyle name="SAPBEXaggItem 4 2 8 5 2" xfId="32159"/>
    <cellStyle name="SAPBEXaggItem 4 2 8 6" xfId="32160"/>
    <cellStyle name="SAPBEXaggItem 4 2 8 7" xfId="32161"/>
    <cellStyle name="SAPBEXaggItem 4 2 9" xfId="3474"/>
    <cellStyle name="SAPBEXaggItem 4 2 9 2" xfId="3475"/>
    <cellStyle name="SAPBEXaggItem 4 2 9 2 2" xfId="3476"/>
    <cellStyle name="SAPBEXaggItem 4 2 9 2 2 2" xfId="32162"/>
    <cellStyle name="SAPBEXaggItem 4 2 9 2 2 3" xfId="32163"/>
    <cellStyle name="SAPBEXaggItem 4 2 9 2 3" xfId="3477"/>
    <cellStyle name="SAPBEXaggItem 4 2 9 2 3 2" xfId="32164"/>
    <cellStyle name="SAPBEXaggItem 4 2 9 2 3 3" xfId="32165"/>
    <cellStyle name="SAPBEXaggItem 4 2 9 2 4" xfId="32166"/>
    <cellStyle name="SAPBEXaggItem 4 2 9 2 5" xfId="32167"/>
    <cellStyle name="SAPBEXaggItem 4 2 9 3" xfId="3478"/>
    <cellStyle name="SAPBEXaggItem 4 2 9 3 2" xfId="32168"/>
    <cellStyle name="SAPBEXaggItem 4 2 9 3 3" xfId="32169"/>
    <cellStyle name="SAPBEXaggItem 4 2 9 4" xfId="3479"/>
    <cellStyle name="SAPBEXaggItem 4 2 9 4 2" xfId="32170"/>
    <cellStyle name="SAPBEXaggItem 4 2 9 4 3" xfId="32171"/>
    <cellStyle name="SAPBEXaggItem 4 2 9 5" xfId="32172"/>
    <cellStyle name="SAPBEXaggItem 4 2 9 6" xfId="32173"/>
    <cellStyle name="SAPBEXaggItem 4 3" xfId="32174"/>
    <cellStyle name="SAPBEXaggItem 4 3 2" xfId="32175"/>
    <cellStyle name="SAPBEXaggItem 4 3 3" xfId="32176"/>
    <cellStyle name="SAPBEXaggItem 4 4" xfId="32177"/>
    <cellStyle name="SAPBEXaggItem 5" xfId="3480"/>
    <cellStyle name="SAPBEXaggItem 5 2" xfId="3481"/>
    <cellStyle name="SAPBEXaggItem 5 2 10" xfId="3482"/>
    <cellStyle name="SAPBEXaggItem 5 2 10 2" xfId="3483"/>
    <cellStyle name="SAPBEXaggItem 5 2 10 2 2" xfId="32178"/>
    <cellStyle name="SAPBEXaggItem 5 2 10 2 3" xfId="32179"/>
    <cellStyle name="SAPBEXaggItem 5 2 10 3" xfId="3484"/>
    <cellStyle name="SAPBEXaggItem 5 2 10 3 2" xfId="32180"/>
    <cellStyle name="SAPBEXaggItem 5 2 10 3 3" xfId="32181"/>
    <cellStyle name="SAPBEXaggItem 5 2 10 4" xfId="32182"/>
    <cellStyle name="SAPBEXaggItem 5 2 10 5" xfId="32183"/>
    <cellStyle name="SAPBEXaggItem 5 2 11" xfId="3485"/>
    <cellStyle name="SAPBEXaggItem 5 2 11 2" xfId="3486"/>
    <cellStyle name="SAPBEXaggItem 5 2 11 2 2" xfId="32184"/>
    <cellStyle name="SAPBEXaggItem 5 2 11 2 3" xfId="32185"/>
    <cellStyle name="SAPBEXaggItem 5 2 11 3" xfId="3487"/>
    <cellStyle name="SAPBEXaggItem 5 2 11 3 2" xfId="32186"/>
    <cellStyle name="SAPBEXaggItem 5 2 11 3 3" xfId="32187"/>
    <cellStyle name="SAPBEXaggItem 5 2 11 4" xfId="32188"/>
    <cellStyle name="SAPBEXaggItem 5 2 11 5" xfId="32189"/>
    <cellStyle name="SAPBEXaggItem 5 2 12" xfId="3488"/>
    <cellStyle name="SAPBEXaggItem 5 2 12 2" xfId="3489"/>
    <cellStyle name="SAPBEXaggItem 5 2 12 2 2" xfId="32190"/>
    <cellStyle name="SAPBEXaggItem 5 2 12 2 3" xfId="32191"/>
    <cellStyle name="SAPBEXaggItem 5 2 12 3" xfId="3490"/>
    <cellStyle name="SAPBEXaggItem 5 2 12 3 2" xfId="32192"/>
    <cellStyle name="SAPBEXaggItem 5 2 12 3 3" xfId="32193"/>
    <cellStyle name="SAPBEXaggItem 5 2 12 4" xfId="32194"/>
    <cellStyle name="SAPBEXaggItem 5 2 12 5" xfId="32195"/>
    <cellStyle name="SAPBEXaggItem 5 2 13" xfId="32196"/>
    <cellStyle name="SAPBEXaggItem 5 2 13 2" xfId="32197"/>
    <cellStyle name="SAPBEXaggItem 5 2 13 3" xfId="32198"/>
    <cellStyle name="SAPBEXaggItem 5 2 14" xfId="32199"/>
    <cellStyle name="SAPBEXaggItem 5 2 2" xfId="3491"/>
    <cellStyle name="SAPBEXaggItem 5 2 2 10" xfId="3492"/>
    <cellStyle name="SAPBEXaggItem 5 2 2 10 2" xfId="3493"/>
    <cellStyle name="SAPBEXaggItem 5 2 2 10 2 2" xfId="32200"/>
    <cellStyle name="SAPBEXaggItem 5 2 2 10 2 3" xfId="32201"/>
    <cellStyle name="SAPBEXaggItem 5 2 2 10 3" xfId="3494"/>
    <cellStyle name="SAPBEXaggItem 5 2 2 10 3 2" xfId="32202"/>
    <cellStyle name="SAPBEXaggItem 5 2 2 10 3 3" xfId="32203"/>
    <cellStyle name="SAPBEXaggItem 5 2 2 10 4" xfId="32204"/>
    <cellStyle name="SAPBEXaggItem 5 2 2 10 5" xfId="32205"/>
    <cellStyle name="SAPBEXaggItem 5 2 2 11" xfId="32206"/>
    <cellStyle name="SAPBEXaggItem 5 2 2 11 2" xfId="32207"/>
    <cellStyle name="SAPBEXaggItem 5 2 2 11 3" xfId="32208"/>
    <cellStyle name="SAPBEXaggItem 5 2 2 12" xfId="32209"/>
    <cellStyle name="SAPBEXaggItem 5 2 2 2" xfId="3495"/>
    <cellStyle name="SAPBEXaggItem 5 2 2 2 2" xfId="3496"/>
    <cellStyle name="SAPBEXaggItem 5 2 2 2 2 2" xfId="3497"/>
    <cellStyle name="SAPBEXaggItem 5 2 2 2 2 2 2" xfId="32210"/>
    <cellStyle name="SAPBEXaggItem 5 2 2 2 2 2 2 2" xfId="32211"/>
    <cellStyle name="SAPBEXaggItem 5 2 2 2 2 2 2 2 2" xfId="32212"/>
    <cellStyle name="SAPBEXaggItem 5 2 2 2 2 2 2 3" xfId="32213"/>
    <cellStyle name="SAPBEXaggItem 5 2 2 2 2 2 3" xfId="32214"/>
    <cellStyle name="SAPBEXaggItem 5 2 2 2 2 2 3 2" xfId="32215"/>
    <cellStyle name="SAPBEXaggItem 5 2 2 2 2 2 3 3" xfId="32216"/>
    <cellStyle name="SAPBEXaggItem 5 2 2 2 2 2 4" xfId="32217"/>
    <cellStyle name="SAPBEXaggItem 5 2 2 2 2 2 4 2" xfId="32218"/>
    <cellStyle name="SAPBEXaggItem 5 2 2 2 2 2 4 3" xfId="32219"/>
    <cellStyle name="SAPBEXaggItem 5 2 2 2 2 2 5" xfId="32220"/>
    <cellStyle name="SAPBEXaggItem 5 2 2 2 2 2 5 2" xfId="32221"/>
    <cellStyle name="SAPBEXaggItem 5 2 2 2 2 2 6" xfId="32222"/>
    <cellStyle name="SAPBEXaggItem 5 2 2 2 2 2 7" xfId="32223"/>
    <cellStyle name="SAPBEXaggItem 5 2 2 2 2 2 8" xfId="32224"/>
    <cellStyle name="SAPBEXaggItem 5 2 2 2 2 2 9" xfId="32225"/>
    <cellStyle name="SAPBEXaggItem 5 2 2 2 2 3" xfId="32226"/>
    <cellStyle name="SAPBEXaggItem 5 2 2 2 2 3 2" xfId="32227"/>
    <cellStyle name="SAPBEXaggItem 5 2 2 2 2 3 2 2" xfId="32228"/>
    <cellStyle name="SAPBEXaggItem 5 2 2 2 2 3 3" xfId="32229"/>
    <cellStyle name="SAPBEXaggItem 5 2 2 2 2 4" xfId="32230"/>
    <cellStyle name="SAPBEXaggItem 5 2 2 2 2 4 2" xfId="32231"/>
    <cellStyle name="SAPBEXaggItem 5 2 2 2 2 4 3" xfId="32232"/>
    <cellStyle name="SAPBEXaggItem 5 2 2 2 2 5" xfId="32233"/>
    <cellStyle name="SAPBEXaggItem 5 2 2 2 2 6" xfId="32234"/>
    <cellStyle name="SAPBEXaggItem 5 2 2 2 3" xfId="3498"/>
    <cellStyle name="SAPBEXaggItem 5 2 2 2 3 2" xfId="32235"/>
    <cellStyle name="SAPBEXaggItem 5 2 2 2 3 2 2" xfId="32236"/>
    <cellStyle name="SAPBEXaggItem 5 2 2 2 3 2 2 2" xfId="32237"/>
    <cellStyle name="SAPBEXaggItem 5 2 2 2 3 2 3" xfId="32238"/>
    <cellStyle name="SAPBEXaggItem 5 2 2 2 3 3" xfId="32239"/>
    <cellStyle name="SAPBEXaggItem 5 2 2 2 3 3 2" xfId="32240"/>
    <cellStyle name="SAPBEXaggItem 5 2 2 2 3 3 3" xfId="32241"/>
    <cellStyle name="SAPBEXaggItem 5 2 2 2 3 4" xfId="32242"/>
    <cellStyle name="SAPBEXaggItem 5 2 2 2 3 4 2" xfId="32243"/>
    <cellStyle name="SAPBEXaggItem 5 2 2 2 3 4 3" xfId="32244"/>
    <cellStyle name="SAPBEXaggItem 5 2 2 2 3 5" xfId="32245"/>
    <cellStyle name="SAPBEXaggItem 5 2 2 2 3 5 2" xfId="32246"/>
    <cellStyle name="SAPBEXaggItem 5 2 2 2 3 5 3" xfId="32247"/>
    <cellStyle name="SAPBEXaggItem 5 2 2 2 3 6" xfId="32248"/>
    <cellStyle name="SAPBEXaggItem 5 2 2 2 3 6 2" xfId="32249"/>
    <cellStyle name="SAPBEXaggItem 5 2 2 2 3 7" xfId="32250"/>
    <cellStyle name="SAPBEXaggItem 5 2 2 2 3 8" xfId="32251"/>
    <cellStyle name="SAPBEXaggItem 5 2 2 2 3 9" xfId="32252"/>
    <cellStyle name="SAPBEXaggItem 5 2 2 2 4" xfId="3499"/>
    <cellStyle name="SAPBEXaggItem 5 2 2 2 4 2" xfId="32253"/>
    <cellStyle name="SAPBEXaggItem 5 2 2 2 4 2 2" xfId="32254"/>
    <cellStyle name="SAPBEXaggItem 5 2 2 2 4 3" xfId="32255"/>
    <cellStyle name="SAPBEXaggItem 5 2 2 2 5" xfId="32256"/>
    <cellStyle name="SAPBEXaggItem 5 2 2 2 5 2" xfId="32257"/>
    <cellStyle name="SAPBEXaggItem 5 2 2 2 5 3" xfId="32258"/>
    <cellStyle name="SAPBEXaggItem 5 2 2 2 6" xfId="32259"/>
    <cellStyle name="SAPBEXaggItem 5 2 2 3" xfId="3500"/>
    <cellStyle name="SAPBEXaggItem 5 2 2 3 2" xfId="3501"/>
    <cellStyle name="SAPBEXaggItem 5 2 2 3 2 2" xfId="32260"/>
    <cellStyle name="SAPBEXaggItem 5 2 2 3 2 2 2" xfId="32261"/>
    <cellStyle name="SAPBEXaggItem 5 2 2 3 2 2 2 2" xfId="32262"/>
    <cellStyle name="SAPBEXaggItem 5 2 2 3 2 2 3" xfId="32263"/>
    <cellStyle name="SAPBEXaggItem 5 2 2 3 2 3" xfId="32264"/>
    <cellStyle name="SAPBEXaggItem 5 2 2 3 2 3 2" xfId="32265"/>
    <cellStyle name="SAPBEXaggItem 5 2 2 3 2 3 2 2" xfId="32266"/>
    <cellStyle name="SAPBEXaggItem 5 2 2 3 2 3 3" xfId="32267"/>
    <cellStyle name="SAPBEXaggItem 5 2 2 3 2 4" xfId="32268"/>
    <cellStyle name="SAPBEXaggItem 5 2 2 3 2 4 2" xfId="32269"/>
    <cellStyle name="SAPBEXaggItem 5 2 2 3 2 4 3" xfId="32270"/>
    <cellStyle name="SAPBEXaggItem 5 2 2 3 2 5" xfId="32271"/>
    <cellStyle name="SAPBEXaggItem 5 2 2 3 2 5 2" xfId="32272"/>
    <cellStyle name="SAPBEXaggItem 5 2 2 3 2 6" xfId="32273"/>
    <cellStyle name="SAPBEXaggItem 5 2 2 3 2 7" xfId="32274"/>
    <cellStyle name="SAPBEXaggItem 5 2 2 3 2 8" xfId="32275"/>
    <cellStyle name="SAPBEXaggItem 5 2 2 3 2 9" xfId="32276"/>
    <cellStyle name="SAPBEXaggItem 5 2 2 3 3" xfId="3502"/>
    <cellStyle name="SAPBEXaggItem 5 2 2 3 3 2" xfId="32277"/>
    <cellStyle name="SAPBEXaggItem 5 2 2 3 3 2 2" xfId="32278"/>
    <cellStyle name="SAPBEXaggItem 5 2 2 3 3 3" xfId="32279"/>
    <cellStyle name="SAPBEXaggItem 5 2 2 3 4" xfId="3503"/>
    <cellStyle name="SAPBEXaggItem 5 2 2 3 4 2" xfId="32280"/>
    <cellStyle name="SAPBEXaggItem 5 2 2 3 4 3" xfId="32281"/>
    <cellStyle name="SAPBEXaggItem 5 2 2 3 5" xfId="32282"/>
    <cellStyle name="SAPBEXaggItem 5 2 2 3 6" xfId="32283"/>
    <cellStyle name="SAPBEXaggItem 5 2 2 4" xfId="3504"/>
    <cellStyle name="SAPBEXaggItem 5 2 2 4 10" xfId="32284"/>
    <cellStyle name="SAPBEXaggItem 5 2 2 4 11" xfId="32285"/>
    <cellStyle name="SAPBEXaggItem 5 2 2 4 2" xfId="3505"/>
    <cellStyle name="SAPBEXaggItem 5 2 2 4 2 10" xfId="32286"/>
    <cellStyle name="SAPBEXaggItem 5 2 2 4 2 2" xfId="3506"/>
    <cellStyle name="SAPBEXaggItem 5 2 2 4 2 2 2" xfId="32287"/>
    <cellStyle name="SAPBEXaggItem 5 2 2 4 2 2 2 2" xfId="32288"/>
    <cellStyle name="SAPBEXaggItem 5 2 2 4 2 2 3" xfId="32289"/>
    <cellStyle name="SAPBEXaggItem 5 2 2 4 2 3" xfId="32290"/>
    <cellStyle name="SAPBEXaggItem 5 2 2 4 2 3 2" xfId="32291"/>
    <cellStyle name="SAPBEXaggItem 5 2 2 4 2 3 2 2" xfId="32292"/>
    <cellStyle name="SAPBEXaggItem 5 2 2 4 2 3 3" xfId="32293"/>
    <cellStyle name="SAPBEXaggItem 5 2 2 4 2 4" xfId="32294"/>
    <cellStyle name="SAPBEXaggItem 5 2 2 4 2 4 2" xfId="32295"/>
    <cellStyle name="SAPBEXaggItem 5 2 2 4 2 4 3" xfId="32296"/>
    <cellStyle name="SAPBEXaggItem 5 2 2 4 2 5" xfId="32297"/>
    <cellStyle name="SAPBEXaggItem 5 2 2 4 2 5 2" xfId="32298"/>
    <cellStyle name="SAPBEXaggItem 5 2 2 4 2 5 3" xfId="32299"/>
    <cellStyle name="SAPBEXaggItem 5 2 2 4 2 6" xfId="32300"/>
    <cellStyle name="SAPBEXaggItem 5 2 2 4 2 6 2" xfId="32301"/>
    <cellStyle name="SAPBEXaggItem 5 2 2 4 2 7" xfId="32302"/>
    <cellStyle name="SAPBEXaggItem 5 2 2 4 2 8" xfId="32303"/>
    <cellStyle name="SAPBEXaggItem 5 2 2 4 2 9" xfId="32304"/>
    <cellStyle name="SAPBEXaggItem 5 2 2 4 3" xfId="3507"/>
    <cellStyle name="SAPBEXaggItem 5 2 2 4 3 2" xfId="32305"/>
    <cellStyle name="SAPBEXaggItem 5 2 2 4 3 2 2" xfId="32306"/>
    <cellStyle name="SAPBEXaggItem 5 2 2 4 3 3" xfId="32307"/>
    <cellStyle name="SAPBEXaggItem 5 2 2 4 4" xfId="32308"/>
    <cellStyle name="SAPBEXaggItem 5 2 2 4 4 2" xfId="32309"/>
    <cellStyle name="SAPBEXaggItem 5 2 2 4 4 2 2" xfId="32310"/>
    <cellStyle name="SAPBEXaggItem 5 2 2 4 4 3" xfId="32311"/>
    <cellStyle name="SAPBEXaggItem 5 2 2 4 5" xfId="32312"/>
    <cellStyle name="SAPBEXaggItem 5 2 2 4 5 2" xfId="32313"/>
    <cellStyle name="SAPBEXaggItem 5 2 2 4 5 3" xfId="32314"/>
    <cellStyle name="SAPBEXaggItem 5 2 2 4 6" xfId="32315"/>
    <cellStyle name="SAPBEXaggItem 5 2 2 4 6 2" xfId="32316"/>
    <cellStyle name="SAPBEXaggItem 5 2 2 4 6 3" xfId="32317"/>
    <cellStyle name="SAPBEXaggItem 5 2 2 4 7" xfId="32318"/>
    <cellStyle name="SAPBEXaggItem 5 2 2 4 7 2" xfId="32319"/>
    <cellStyle name="SAPBEXaggItem 5 2 2 4 8" xfId="32320"/>
    <cellStyle name="SAPBEXaggItem 5 2 2 4 9" xfId="32321"/>
    <cellStyle name="SAPBEXaggItem 5 2 2 5" xfId="3508"/>
    <cellStyle name="SAPBEXaggItem 5 2 2 5 10" xfId="32322"/>
    <cellStyle name="SAPBEXaggItem 5 2 2 5 11" xfId="32323"/>
    <cellStyle name="SAPBEXaggItem 5 2 2 5 2" xfId="3509"/>
    <cellStyle name="SAPBEXaggItem 5 2 2 5 2 10" xfId="32324"/>
    <cellStyle name="SAPBEXaggItem 5 2 2 5 2 2" xfId="3510"/>
    <cellStyle name="SAPBEXaggItem 5 2 2 5 2 2 2" xfId="32325"/>
    <cellStyle name="SAPBEXaggItem 5 2 2 5 2 2 2 2" xfId="32326"/>
    <cellStyle name="SAPBEXaggItem 5 2 2 5 2 2 3" xfId="32327"/>
    <cellStyle name="SAPBEXaggItem 5 2 2 5 2 3" xfId="3511"/>
    <cellStyle name="SAPBEXaggItem 5 2 2 5 2 3 2" xfId="32328"/>
    <cellStyle name="SAPBEXaggItem 5 2 2 5 2 3 2 2" xfId="32329"/>
    <cellStyle name="SAPBEXaggItem 5 2 2 5 2 3 3" xfId="32330"/>
    <cellStyle name="SAPBEXaggItem 5 2 2 5 2 4" xfId="32331"/>
    <cellStyle name="SAPBEXaggItem 5 2 2 5 2 4 2" xfId="32332"/>
    <cellStyle name="SAPBEXaggItem 5 2 2 5 2 4 3" xfId="32333"/>
    <cellStyle name="SAPBEXaggItem 5 2 2 5 2 5" xfId="32334"/>
    <cellStyle name="SAPBEXaggItem 5 2 2 5 2 5 2" xfId="32335"/>
    <cellStyle name="SAPBEXaggItem 5 2 2 5 2 5 3" xfId="32336"/>
    <cellStyle name="SAPBEXaggItem 5 2 2 5 2 6" xfId="32337"/>
    <cellStyle name="SAPBEXaggItem 5 2 2 5 2 6 2" xfId="32338"/>
    <cellStyle name="SAPBEXaggItem 5 2 2 5 2 6 3" xfId="32339"/>
    <cellStyle name="SAPBEXaggItem 5 2 2 5 2 7" xfId="32340"/>
    <cellStyle name="SAPBEXaggItem 5 2 2 5 2 7 2" xfId="32341"/>
    <cellStyle name="SAPBEXaggItem 5 2 2 5 2 8" xfId="32342"/>
    <cellStyle name="SAPBEXaggItem 5 2 2 5 2 9" xfId="32343"/>
    <cellStyle name="SAPBEXaggItem 5 2 2 5 3" xfId="3512"/>
    <cellStyle name="SAPBEXaggItem 5 2 2 5 3 2" xfId="32344"/>
    <cellStyle name="SAPBEXaggItem 5 2 2 5 3 2 2" xfId="32345"/>
    <cellStyle name="SAPBEXaggItem 5 2 2 5 3 3" xfId="32346"/>
    <cellStyle name="SAPBEXaggItem 5 2 2 5 4" xfId="3513"/>
    <cellStyle name="SAPBEXaggItem 5 2 2 5 4 2" xfId="32347"/>
    <cellStyle name="SAPBEXaggItem 5 2 2 5 4 2 2" xfId="32348"/>
    <cellStyle name="SAPBEXaggItem 5 2 2 5 4 3" xfId="32349"/>
    <cellStyle name="SAPBEXaggItem 5 2 2 5 5" xfId="32350"/>
    <cellStyle name="SAPBEXaggItem 5 2 2 5 5 2" xfId="32351"/>
    <cellStyle name="SAPBEXaggItem 5 2 2 5 5 3" xfId="32352"/>
    <cellStyle name="SAPBEXaggItem 5 2 2 5 6" xfId="32353"/>
    <cellStyle name="SAPBEXaggItem 5 2 2 5 6 2" xfId="32354"/>
    <cellStyle name="SAPBEXaggItem 5 2 2 5 6 3" xfId="32355"/>
    <cellStyle name="SAPBEXaggItem 5 2 2 5 7" xfId="32356"/>
    <cellStyle name="SAPBEXaggItem 5 2 2 5 7 2" xfId="32357"/>
    <cellStyle name="SAPBEXaggItem 5 2 2 5 7 3" xfId="32358"/>
    <cellStyle name="SAPBEXaggItem 5 2 2 5 8" xfId="32359"/>
    <cellStyle name="SAPBEXaggItem 5 2 2 5 8 2" xfId="32360"/>
    <cellStyle name="SAPBEXaggItem 5 2 2 5 9" xfId="32361"/>
    <cellStyle name="SAPBEXaggItem 5 2 2 6" xfId="3514"/>
    <cellStyle name="SAPBEXaggItem 5 2 2 6 2" xfId="3515"/>
    <cellStyle name="SAPBEXaggItem 5 2 2 6 2 2" xfId="3516"/>
    <cellStyle name="SAPBEXaggItem 5 2 2 6 2 2 2" xfId="32362"/>
    <cellStyle name="SAPBEXaggItem 5 2 2 6 2 2 3" xfId="32363"/>
    <cellStyle name="SAPBEXaggItem 5 2 2 6 2 3" xfId="3517"/>
    <cellStyle name="SAPBEXaggItem 5 2 2 6 2 3 2" xfId="32364"/>
    <cellStyle name="SAPBEXaggItem 5 2 2 6 2 3 3" xfId="32365"/>
    <cellStyle name="SAPBEXaggItem 5 2 2 6 2 4" xfId="32366"/>
    <cellStyle name="SAPBEXaggItem 5 2 2 6 2 5" xfId="32367"/>
    <cellStyle name="SAPBEXaggItem 5 2 2 6 3" xfId="3518"/>
    <cellStyle name="SAPBEXaggItem 5 2 2 6 3 2" xfId="32368"/>
    <cellStyle name="SAPBEXaggItem 5 2 2 6 3 3" xfId="32369"/>
    <cellStyle name="SAPBEXaggItem 5 2 2 6 4" xfId="3519"/>
    <cellStyle name="SAPBEXaggItem 5 2 2 6 4 2" xfId="32370"/>
    <cellStyle name="SAPBEXaggItem 5 2 2 6 4 3" xfId="32371"/>
    <cellStyle name="SAPBEXaggItem 5 2 2 6 5" xfId="32372"/>
    <cellStyle name="SAPBEXaggItem 5 2 2 6 5 2" xfId="32373"/>
    <cellStyle name="SAPBEXaggItem 5 2 2 6 6" xfId="32374"/>
    <cellStyle name="SAPBEXaggItem 5 2 2 6 7" xfId="32375"/>
    <cellStyle name="SAPBEXaggItem 5 2 2 7" xfId="3520"/>
    <cellStyle name="SAPBEXaggItem 5 2 2 7 2" xfId="3521"/>
    <cellStyle name="SAPBEXaggItem 5 2 2 7 2 2" xfId="3522"/>
    <cellStyle name="SAPBEXaggItem 5 2 2 7 2 2 2" xfId="32376"/>
    <cellStyle name="SAPBEXaggItem 5 2 2 7 2 2 3" xfId="32377"/>
    <cellStyle name="SAPBEXaggItem 5 2 2 7 2 3" xfId="3523"/>
    <cellStyle name="SAPBEXaggItem 5 2 2 7 2 3 2" xfId="32378"/>
    <cellStyle name="SAPBEXaggItem 5 2 2 7 2 3 3" xfId="32379"/>
    <cellStyle name="SAPBEXaggItem 5 2 2 7 2 4" xfId="32380"/>
    <cellStyle name="SAPBEXaggItem 5 2 2 7 2 5" xfId="32381"/>
    <cellStyle name="SAPBEXaggItem 5 2 2 7 3" xfId="3524"/>
    <cellStyle name="SAPBEXaggItem 5 2 2 7 3 2" xfId="32382"/>
    <cellStyle name="SAPBEXaggItem 5 2 2 7 3 3" xfId="32383"/>
    <cellStyle name="SAPBEXaggItem 5 2 2 7 4" xfId="3525"/>
    <cellStyle name="SAPBEXaggItem 5 2 2 7 4 2" xfId="32384"/>
    <cellStyle name="SAPBEXaggItem 5 2 2 7 4 3" xfId="32385"/>
    <cellStyle name="SAPBEXaggItem 5 2 2 7 5" xfId="32386"/>
    <cellStyle name="SAPBEXaggItem 5 2 2 7 6" xfId="32387"/>
    <cellStyle name="SAPBEXaggItem 5 2 2 8" xfId="3526"/>
    <cellStyle name="SAPBEXaggItem 5 2 2 8 2" xfId="3527"/>
    <cellStyle name="SAPBEXaggItem 5 2 2 8 2 2" xfId="32388"/>
    <cellStyle name="SAPBEXaggItem 5 2 2 8 2 3" xfId="32389"/>
    <cellStyle name="SAPBEXaggItem 5 2 2 8 3" xfId="3528"/>
    <cellStyle name="SAPBEXaggItem 5 2 2 8 3 2" xfId="32390"/>
    <cellStyle name="SAPBEXaggItem 5 2 2 8 3 3" xfId="32391"/>
    <cellStyle name="SAPBEXaggItem 5 2 2 8 4" xfId="32392"/>
    <cellStyle name="SAPBEXaggItem 5 2 2 8 5" xfId="32393"/>
    <cellStyle name="SAPBEXaggItem 5 2 2 9" xfId="3529"/>
    <cellStyle name="SAPBEXaggItem 5 2 2 9 2" xfId="3530"/>
    <cellStyle name="SAPBEXaggItem 5 2 2 9 2 2" xfId="32394"/>
    <cellStyle name="SAPBEXaggItem 5 2 2 9 2 3" xfId="32395"/>
    <cellStyle name="SAPBEXaggItem 5 2 2 9 3" xfId="3531"/>
    <cellStyle name="SAPBEXaggItem 5 2 2 9 3 2" xfId="32396"/>
    <cellStyle name="SAPBEXaggItem 5 2 2 9 3 3" xfId="32397"/>
    <cellStyle name="SAPBEXaggItem 5 2 2 9 4" xfId="32398"/>
    <cellStyle name="SAPBEXaggItem 5 2 2 9 5" xfId="32399"/>
    <cellStyle name="SAPBEXaggItem 5 2 3" xfId="3532"/>
    <cellStyle name="SAPBEXaggItem 5 2 3 10" xfId="3533"/>
    <cellStyle name="SAPBEXaggItem 5 2 3 10 2" xfId="3534"/>
    <cellStyle name="SAPBEXaggItem 5 2 3 10 2 2" xfId="32400"/>
    <cellStyle name="SAPBEXaggItem 5 2 3 10 2 3" xfId="32401"/>
    <cellStyle name="SAPBEXaggItem 5 2 3 10 3" xfId="3535"/>
    <cellStyle name="SAPBEXaggItem 5 2 3 10 3 2" xfId="32402"/>
    <cellStyle name="SAPBEXaggItem 5 2 3 10 3 3" xfId="32403"/>
    <cellStyle name="SAPBEXaggItem 5 2 3 10 4" xfId="32404"/>
    <cellStyle name="SAPBEXaggItem 5 2 3 10 5" xfId="32405"/>
    <cellStyle name="SAPBEXaggItem 5 2 3 11" xfId="32406"/>
    <cellStyle name="SAPBEXaggItem 5 2 3 11 2" xfId="32407"/>
    <cellStyle name="SAPBEXaggItem 5 2 3 11 3" xfId="32408"/>
    <cellStyle name="SAPBEXaggItem 5 2 3 12" xfId="32409"/>
    <cellStyle name="SAPBEXaggItem 5 2 3 2" xfId="3536"/>
    <cellStyle name="SAPBEXaggItem 5 2 3 2 2" xfId="3537"/>
    <cellStyle name="SAPBEXaggItem 5 2 3 2 2 2" xfId="3538"/>
    <cellStyle name="SAPBEXaggItem 5 2 3 2 2 2 2" xfId="32410"/>
    <cellStyle name="SAPBEXaggItem 5 2 3 2 2 2 2 2" xfId="32411"/>
    <cellStyle name="SAPBEXaggItem 5 2 3 2 2 2 2 2 2" xfId="32412"/>
    <cellStyle name="SAPBEXaggItem 5 2 3 2 2 2 2 3" xfId="32413"/>
    <cellStyle name="SAPBEXaggItem 5 2 3 2 2 2 3" xfId="32414"/>
    <cellStyle name="SAPBEXaggItem 5 2 3 2 2 2 3 2" xfId="32415"/>
    <cellStyle name="SAPBEXaggItem 5 2 3 2 2 2 3 3" xfId="32416"/>
    <cellStyle name="SAPBEXaggItem 5 2 3 2 2 2 4" xfId="32417"/>
    <cellStyle name="SAPBEXaggItem 5 2 3 2 2 2 4 2" xfId="32418"/>
    <cellStyle name="SAPBEXaggItem 5 2 3 2 2 2 4 3" xfId="32419"/>
    <cellStyle name="SAPBEXaggItem 5 2 3 2 2 2 5" xfId="32420"/>
    <cellStyle name="SAPBEXaggItem 5 2 3 2 2 2 5 2" xfId="32421"/>
    <cellStyle name="SAPBEXaggItem 5 2 3 2 2 2 6" xfId="32422"/>
    <cellStyle name="SAPBEXaggItem 5 2 3 2 2 2 7" xfId="32423"/>
    <cellStyle name="SAPBEXaggItem 5 2 3 2 2 2 8" xfId="32424"/>
    <cellStyle name="SAPBEXaggItem 5 2 3 2 2 2 9" xfId="32425"/>
    <cellStyle name="SAPBEXaggItem 5 2 3 2 2 3" xfId="32426"/>
    <cellStyle name="SAPBEXaggItem 5 2 3 2 2 3 2" xfId="32427"/>
    <cellStyle name="SAPBEXaggItem 5 2 3 2 2 3 2 2" xfId="32428"/>
    <cellStyle name="SAPBEXaggItem 5 2 3 2 2 3 3" xfId="32429"/>
    <cellStyle name="SAPBEXaggItem 5 2 3 2 2 4" xfId="32430"/>
    <cellStyle name="SAPBEXaggItem 5 2 3 2 2 4 2" xfId="32431"/>
    <cellStyle name="SAPBEXaggItem 5 2 3 2 2 4 3" xfId="32432"/>
    <cellStyle name="SAPBEXaggItem 5 2 3 2 2 5" xfId="32433"/>
    <cellStyle name="SAPBEXaggItem 5 2 3 2 2 6" xfId="32434"/>
    <cellStyle name="SAPBEXaggItem 5 2 3 2 3" xfId="3539"/>
    <cellStyle name="SAPBEXaggItem 5 2 3 2 3 2" xfId="32435"/>
    <cellStyle name="SAPBEXaggItem 5 2 3 2 3 2 2" xfId="32436"/>
    <cellStyle name="SAPBEXaggItem 5 2 3 2 3 2 2 2" xfId="32437"/>
    <cellStyle name="SAPBEXaggItem 5 2 3 2 3 2 3" xfId="32438"/>
    <cellStyle name="SAPBEXaggItem 5 2 3 2 3 3" xfId="32439"/>
    <cellStyle name="SAPBEXaggItem 5 2 3 2 3 3 2" xfId="32440"/>
    <cellStyle name="SAPBEXaggItem 5 2 3 2 3 3 3" xfId="32441"/>
    <cellStyle name="SAPBEXaggItem 5 2 3 2 3 4" xfId="32442"/>
    <cellStyle name="SAPBEXaggItem 5 2 3 2 3 4 2" xfId="32443"/>
    <cellStyle name="SAPBEXaggItem 5 2 3 2 3 4 3" xfId="32444"/>
    <cellStyle name="SAPBEXaggItem 5 2 3 2 3 5" xfId="32445"/>
    <cellStyle name="SAPBEXaggItem 5 2 3 2 3 5 2" xfId="32446"/>
    <cellStyle name="SAPBEXaggItem 5 2 3 2 3 5 3" xfId="32447"/>
    <cellStyle name="SAPBEXaggItem 5 2 3 2 3 6" xfId="32448"/>
    <cellStyle name="SAPBEXaggItem 5 2 3 2 3 6 2" xfId="32449"/>
    <cellStyle name="SAPBEXaggItem 5 2 3 2 3 7" xfId="32450"/>
    <cellStyle name="SAPBEXaggItem 5 2 3 2 3 8" xfId="32451"/>
    <cellStyle name="SAPBEXaggItem 5 2 3 2 3 9" xfId="32452"/>
    <cellStyle name="SAPBEXaggItem 5 2 3 2 4" xfId="3540"/>
    <cellStyle name="SAPBEXaggItem 5 2 3 2 4 2" xfId="32453"/>
    <cellStyle name="SAPBEXaggItem 5 2 3 2 4 2 2" xfId="32454"/>
    <cellStyle name="SAPBEXaggItem 5 2 3 2 4 3" xfId="32455"/>
    <cellStyle name="SAPBEXaggItem 5 2 3 2 5" xfId="32456"/>
    <cellStyle name="SAPBEXaggItem 5 2 3 2 5 2" xfId="32457"/>
    <cellStyle name="SAPBEXaggItem 5 2 3 2 5 3" xfId="32458"/>
    <cellStyle name="SAPBEXaggItem 5 2 3 2 6" xfId="32459"/>
    <cellStyle name="SAPBEXaggItem 5 2 3 3" xfId="3541"/>
    <cellStyle name="SAPBEXaggItem 5 2 3 3 2" xfId="3542"/>
    <cellStyle name="SAPBEXaggItem 5 2 3 3 2 2" xfId="32460"/>
    <cellStyle name="SAPBEXaggItem 5 2 3 3 2 2 2" xfId="32461"/>
    <cellStyle name="SAPBEXaggItem 5 2 3 3 2 2 2 2" xfId="32462"/>
    <cellStyle name="SAPBEXaggItem 5 2 3 3 2 2 3" xfId="32463"/>
    <cellStyle name="SAPBEXaggItem 5 2 3 3 2 3" xfId="32464"/>
    <cellStyle name="SAPBEXaggItem 5 2 3 3 2 3 2" xfId="32465"/>
    <cellStyle name="SAPBEXaggItem 5 2 3 3 2 3 2 2" xfId="32466"/>
    <cellStyle name="SAPBEXaggItem 5 2 3 3 2 3 3" xfId="32467"/>
    <cellStyle name="SAPBEXaggItem 5 2 3 3 2 4" xfId="32468"/>
    <cellStyle name="SAPBEXaggItem 5 2 3 3 2 4 2" xfId="32469"/>
    <cellStyle name="SAPBEXaggItem 5 2 3 3 2 4 3" xfId="32470"/>
    <cellStyle name="SAPBEXaggItem 5 2 3 3 2 5" xfId="32471"/>
    <cellStyle name="SAPBEXaggItem 5 2 3 3 2 5 2" xfId="32472"/>
    <cellStyle name="SAPBEXaggItem 5 2 3 3 2 6" xfId="32473"/>
    <cellStyle name="SAPBEXaggItem 5 2 3 3 2 7" xfId="32474"/>
    <cellStyle name="SAPBEXaggItem 5 2 3 3 2 8" xfId="32475"/>
    <cellStyle name="SAPBEXaggItem 5 2 3 3 2 9" xfId="32476"/>
    <cellStyle name="SAPBEXaggItem 5 2 3 3 3" xfId="3543"/>
    <cellStyle name="SAPBEXaggItem 5 2 3 3 3 2" xfId="32477"/>
    <cellStyle name="SAPBEXaggItem 5 2 3 3 3 2 2" xfId="32478"/>
    <cellStyle name="SAPBEXaggItem 5 2 3 3 3 3" xfId="32479"/>
    <cellStyle name="SAPBEXaggItem 5 2 3 3 4" xfId="3544"/>
    <cellStyle name="SAPBEXaggItem 5 2 3 3 4 2" xfId="32480"/>
    <cellStyle name="SAPBEXaggItem 5 2 3 3 4 3" xfId="32481"/>
    <cellStyle name="SAPBEXaggItem 5 2 3 3 5" xfId="32482"/>
    <cellStyle name="SAPBEXaggItem 5 2 3 3 6" xfId="32483"/>
    <cellStyle name="SAPBEXaggItem 5 2 3 4" xfId="3545"/>
    <cellStyle name="SAPBEXaggItem 5 2 3 4 10" xfId="32484"/>
    <cellStyle name="SAPBEXaggItem 5 2 3 4 11" xfId="32485"/>
    <cellStyle name="SAPBEXaggItem 5 2 3 4 2" xfId="3546"/>
    <cellStyle name="SAPBEXaggItem 5 2 3 4 2 10" xfId="32486"/>
    <cellStyle name="SAPBEXaggItem 5 2 3 4 2 2" xfId="3547"/>
    <cellStyle name="SAPBEXaggItem 5 2 3 4 2 2 2" xfId="32487"/>
    <cellStyle name="SAPBEXaggItem 5 2 3 4 2 2 2 2" xfId="32488"/>
    <cellStyle name="SAPBEXaggItem 5 2 3 4 2 2 3" xfId="32489"/>
    <cellStyle name="SAPBEXaggItem 5 2 3 4 2 3" xfId="32490"/>
    <cellStyle name="SAPBEXaggItem 5 2 3 4 2 3 2" xfId="32491"/>
    <cellStyle name="SAPBEXaggItem 5 2 3 4 2 3 2 2" xfId="32492"/>
    <cellStyle name="SAPBEXaggItem 5 2 3 4 2 3 3" xfId="32493"/>
    <cellStyle name="SAPBEXaggItem 5 2 3 4 2 4" xfId="32494"/>
    <cellStyle name="SAPBEXaggItem 5 2 3 4 2 4 2" xfId="32495"/>
    <cellStyle name="SAPBEXaggItem 5 2 3 4 2 4 3" xfId="32496"/>
    <cellStyle name="SAPBEXaggItem 5 2 3 4 2 5" xfId="32497"/>
    <cellStyle name="SAPBEXaggItem 5 2 3 4 2 5 2" xfId="32498"/>
    <cellStyle name="SAPBEXaggItem 5 2 3 4 2 5 3" xfId="32499"/>
    <cellStyle name="SAPBEXaggItem 5 2 3 4 2 6" xfId="32500"/>
    <cellStyle name="SAPBEXaggItem 5 2 3 4 2 6 2" xfId="32501"/>
    <cellStyle name="SAPBEXaggItem 5 2 3 4 2 7" xfId="32502"/>
    <cellStyle name="SAPBEXaggItem 5 2 3 4 2 8" xfId="32503"/>
    <cellStyle name="SAPBEXaggItem 5 2 3 4 2 9" xfId="32504"/>
    <cellStyle name="SAPBEXaggItem 5 2 3 4 3" xfId="3548"/>
    <cellStyle name="SAPBEXaggItem 5 2 3 4 3 2" xfId="32505"/>
    <cellStyle name="SAPBEXaggItem 5 2 3 4 3 2 2" xfId="32506"/>
    <cellStyle name="SAPBEXaggItem 5 2 3 4 3 3" xfId="32507"/>
    <cellStyle name="SAPBEXaggItem 5 2 3 4 4" xfId="32508"/>
    <cellStyle name="SAPBEXaggItem 5 2 3 4 4 2" xfId="32509"/>
    <cellStyle name="SAPBEXaggItem 5 2 3 4 4 2 2" xfId="32510"/>
    <cellStyle name="SAPBEXaggItem 5 2 3 4 4 3" xfId="32511"/>
    <cellStyle name="SAPBEXaggItem 5 2 3 4 5" xfId="32512"/>
    <cellStyle name="SAPBEXaggItem 5 2 3 4 5 2" xfId="32513"/>
    <cellStyle name="SAPBEXaggItem 5 2 3 4 5 3" xfId="32514"/>
    <cellStyle name="SAPBEXaggItem 5 2 3 4 6" xfId="32515"/>
    <cellStyle name="SAPBEXaggItem 5 2 3 4 6 2" xfId="32516"/>
    <cellStyle name="SAPBEXaggItem 5 2 3 4 6 3" xfId="32517"/>
    <cellStyle name="SAPBEXaggItem 5 2 3 4 7" xfId="32518"/>
    <cellStyle name="SAPBEXaggItem 5 2 3 4 7 2" xfId="32519"/>
    <cellStyle name="SAPBEXaggItem 5 2 3 4 8" xfId="32520"/>
    <cellStyle name="SAPBEXaggItem 5 2 3 4 9" xfId="32521"/>
    <cellStyle name="SAPBEXaggItem 5 2 3 5" xfId="3549"/>
    <cellStyle name="SAPBEXaggItem 5 2 3 5 10" xfId="32522"/>
    <cellStyle name="SAPBEXaggItem 5 2 3 5 11" xfId="32523"/>
    <cellStyle name="SAPBEXaggItem 5 2 3 5 2" xfId="3550"/>
    <cellStyle name="SAPBEXaggItem 5 2 3 5 2 10" xfId="32524"/>
    <cellStyle name="SAPBEXaggItem 5 2 3 5 2 2" xfId="3551"/>
    <cellStyle name="SAPBEXaggItem 5 2 3 5 2 2 2" xfId="32525"/>
    <cellStyle name="SAPBEXaggItem 5 2 3 5 2 2 2 2" xfId="32526"/>
    <cellStyle name="SAPBEXaggItem 5 2 3 5 2 2 3" xfId="32527"/>
    <cellStyle name="SAPBEXaggItem 5 2 3 5 2 3" xfId="3552"/>
    <cellStyle name="SAPBEXaggItem 5 2 3 5 2 3 2" xfId="32528"/>
    <cellStyle name="SAPBEXaggItem 5 2 3 5 2 3 2 2" xfId="32529"/>
    <cellStyle name="SAPBEXaggItem 5 2 3 5 2 3 3" xfId="32530"/>
    <cellStyle name="SAPBEXaggItem 5 2 3 5 2 4" xfId="32531"/>
    <cellStyle name="SAPBEXaggItem 5 2 3 5 2 4 2" xfId="32532"/>
    <cellStyle name="SAPBEXaggItem 5 2 3 5 2 4 3" xfId="32533"/>
    <cellStyle name="SAPBEXaggItem 5 2 3 5 2 5" xfId="32534"/>
    <cellStyle name="SAPBEXaggItem 5 2 3 5 2 5 2" xfId="32535"/>
    <cellStyle name="SAPBEXaggItem 5 2 3 5 2 5 3" xfId="32536"/>
    <cellStyle name="SAPBEXaggItem 5 2 3 5 2 6" xfId="32537"/>
    <cellStyle name="SAPBEXaggItem 5 2 3 5 2 6 2" xfId="32538"/>
    <cellStyle name="SAPBEXaggItem 5 2 3 5 2 6 3" xfId="32539"/>
    <cellStyle name="SAPBEXaggItem 5 2 3 5 2 7" xfId="32540"/>
    <cellStyle name="SAPBEXaggItem 5 2 3 5 2 7 2" xfId="32541"/>
    <cellStyle name="SAPBEXaggItem 5 2 3 5 2 8" xfId="32542"/>
    <cellStyle name="SAPBEXaggItem 5 2 3 5 2 9" xfId="32543"/>
    <cellStyle name="SAPBEXaggItem 5 2 3 5 3" xfId="3553"/>
    <cellStyle name="SAPBEXaggItem 5 2 3 5 3 2" xfId="32544"/>
    <cellStyle name="SAPBEXaggItem 5 2 3 5 3 2 2" xfId="32545"/>
    <cellStyle name="SAPBEXaggItem 5 2 3 5 3 3" xfId="32546"/>
    <cellStyle name="SAPBEXaggItem 5 2 3 5 4" xfId="3554"/>
    <cellStyle name="SAPBEXaggItem 5 2 3 5 4 2" xfId="32547"/>
    <cellStyle name="SAPBEXaggItem 5 2 3 5 4 2 2" xfId="32548"/>
    <cellStyle name="SAPBEXaggItem 5 2 3 5 4 3" xfId="32549"/>
    <cellStyle name="SAPBEXaggItem 5 2 3 5 5" xfId="32550"/>
    <cellStyle name="SAPBEXaggItem 5 2 3 5 5 2" xfId="32551"/>
    <cellStyle name="SAPBEXaggItem 5 2 3 5 5 3" xfId="32552"/>
    <cellStyle name="SAPBEXaggItem 5 2 3 5 6" xfId="32553"/>
    <cellStyle name="SAPBEXaggItem 5 2 3 5 6 2" xfId="32554"/>
    <cellStyle name="SAPBEXaggItem 5 2 3 5 6 3" xfId="32555"/>
    <cellStyle name="SAPBEXaggItem 5 2 3 5 7" xfId="32556"/>
    <cellStyle name="SAPBEXaggItem 5 2 3 5 7 2" xfId="32557"/>
    <cellStyle name="SAPBEXaggItem 5 2 3 5 7 3" xfId="32558"/>
    <cellStyle name="SAPBEXaggItem 5 2 3 5 8" xfId="32559"/>
    <cellStyle name="SAPBEXaggItem 5 2 3 5 8 2" xfId="32560"/>
    <cellStyle name="SAPBEXaggItem 5 2 3 5 9" xfId="32561"/>
    <cellStyle name="SAPBEXaggItem 5 2 3 6" xfId="3555"/>
    <cellStyle name="SAPBEXaggItem 5 2 3 6 2" xfId="3556"/>
    <cellStyle name="SAPBEXaggItem 5 2 3 6 2 2" xfId="3557"/>
    <cellStyle name="SAPBEXaggItem 5 2 3 6 2 2 2" xfId="32562"/>
    <cellStyle name="SAPBEXaggItem 5 2 3 6 2 2 3" xfId="32563"/>
    <cellStyle name="SAPBEXaggItem 5 2 3 6 2 3" xfId="3558"/>
    <cellStyle name="SAPBEXaggItem 5 2 3 6 2 3 2" xfId="32564"/>
    <cellStyle name="SAPBEXaggItem 5 2 3 6 2 3 3" xfId="32565"/>
    <cellStyle name="SAPBEXaggItem 5 2 3 6 2 4" xfId="32566"/>
    <cellStyle name="SAPBEXaggItem 5 2 3 6 2 5" xfId="32567"/>
    <cellStyle name="SAPBEXaggItem 5 2 3 6 3" xfId="3559"/>
    <cellStyle name="SAPBEXaggItem 5 2 3 6 3 2" xfId="32568"/>
    <cellStyle name="SAPBEXaggItem 5 2 3 6 3 3" xfId="32569"/>
    <cellStyle name="SAPBEXaggItem 5 2 3 6 4" xfId="3560"/>
    <cellStyle name="SAPBEXaggItem 5 2 3 6 4 2" xfId="32570"/>
    <cellStyle name="SAPBEXaggItem 5 2 3 6 4 3" xfId="32571"/>
    <cellStyle name="SAPBEXaggItem 5 2 3 6 5" xfId="32572"/>
    <cellStyle name="SAPBEXaggItem 5 2 3 6 5 2" xfId="32573"/>
    <cellStyle name="SAPBEXaggItem 5 2 3 6 6" xfId="32574"/>
    <cellStyle name="SAPBEXaggItem 5 2 3 6 7" xfId="32575"/>
    <cellStyle name="SAPBEXaggItem 5 2 3 7" xfId="3561"/>
    <cellStyle name="SAPBEXaggItem 5 2 3 7 2" xfId="3562"/>
    <cellStyle name="SAPBEXaggItem 5 2 3 7 2 2" xfId="3563"/>
    <cellStyle name="SAPBEXaggItem 5 2 3 7 2 2 2" xfId="32576"/>
    <cellStyle name="SAPBEXaggItem 5 2 3 7 2 2 3" xfId="32577"/>
    <cellStyle name="SAPBEXaggItem 5 2 3 7 2 3" xfId="3564"/>
    <cellStyle name="SAPBEXaggItem 5 2 3 7 2 3 2" xfId="32578"/>
    <cellStyle name="SAPBEXaggItem 5 2 3 7 2 3 3" xfId="32579"/>
    <cellStyle name="SAPBEXaggItem 5 2 3 7 2 4" xfId="32580"/>
    <cellStyle name="SAPBEXaggItem 5 2 3 7 2 5" xfId="32581"/>
    <cellStyle name="SAPBEXaggItem 5 2 3 7 3" xfId="3565"/>
    <cellStyle name="SAPBEXaggItem 5 2 3 7 3 2" xfId="32582"/>
    <cellStyle name="SAPBEXaggItem 5 2 3 7 3 3" xfId="32583"/>
    <cellStyle name="SAPBEXaggItem 5 2 3 7 4" xfId="3566"/>
    <cellStyle name="SAPBEXaggItem 5 2 3 7 4 2" xfId="32584"/>
    <cellStyle name="SAPBEXaggItem 5 2 3 7 4 3" xfId="32585"/>
    <cellStyle name="SAPBEXaggItem 5 2 3 7 5" xfId="32586"/>
    <cellStyle name="SAPBEXaggItem 5 2 3 7 6" xfId="32587"/>
    <cellStyle name="SAPBEXaggItem 5 2 3 8" xfId="3567"/>
    <cellStyle name="SAPBEXaggItem 5 2 3 8 2" xfId="3568"/>
    <cellStyle name="SAPBEXaggItem 5 2 3 8 2 2" xfId="32588"/>
    <cellStyle name="SAPBEXaggItem 5 2 3 8 2 3" xfId="32589"/>
    <cellStyle name="SAPBEXaggItem 5 2 3 8 3" xfId="3569"/>
    <cellStyle name="SAPBEXaggItem 5 2 3 8 3 2" xfId="32590"/>
    <cellStyle name="SAPBEXaggItem 5 2 3 8 3 3" xfId="32591"/>
    <cellStyle name="SAPBEXaggItem 5 2 3 8 4" xfId="32592"/>
    <cellStyle name="SAPBEXaggItem 5 2 3 8 5" xfId="32593"/>
    <cellStyle name="SAPBEXaggItem 5 2 3 9" xfId="3570"/>
    <cellStyle name="SAPBEXaggItem 5 2 3 9 2" xfId="3571"/>
    <cellStyle name="SAPBEXaggItem 5 2 3 9 2 2" xfId="32594"/>
    <cellStyle name="SAPBEXaggItem 5 2 3 9 2 3" xfId="32595"/>
    <cellStyle name="SAPBEXaggItem 5 2 3 9 3" xfId="3572"/>
    <cellStyle name="SAPBEXaggItem 5 2 3 9 3 2" xfId="32596"/>
    <cellStyle name="SAPBEXaggItem 5 2 3 9 3 3" xfId="32597"/>
    <cellStyle name="SAPBEXaggItem 5 2 3 9 4" xfId="32598"/>
    <cellStyle name="SAPBEXaggItem 5 2 3 9 5" xfId="32599"/>
    <cellStyle name="SAPBEXaggItem 5 2 4" xfId="3573"/>
    <cellStyle name="SAPBEXaggItem 5 2 4 2" xfId="3574"/>
    <cellStyle name="SAPBEXaggItem 5 2 4 2 2" xfId="3575"/>
    <cellStyle name="SAPBEXaggItem 5 2 4 2 2 2" xfId="32600"/>
    <cellStyle name="SAPBEXaggItem 5 2 4 2 2 2 2" xfId="32601"/>
    <cellStyle name="SAPBEXaggItem 5 2 4 2 2 2 2 2" xfId="32602"/>
    <cellStyle name="SAPBEXaggItem 5 2 4 2 2 2 3" xfId="32603"/>
    <cellStyle name="SAPBEXaggItem 5 2 4 2 2 3" xfId="32604"/>
    <cellStyle name="SAPBEXaggItem 5 2 4 2 2 3 2" xfId="32605"/>
    <cellStyle name="SAPBEXaggItem 5 2 4 2 2 3 3" xfId="32606"/>
    <cellStyle name="SAPBEXaggItem 5 2 4 2 2 4" xfId="32607"/>
    <cellStyle name="SAPBEXaggItem 5 2 4 2 2 4 2" xfId="32608"/>
    <cellStyle name="SAPBEXaggItem 5 2 4 2 2 4 3" xfId="32609"/>
    <cellStyle name="SAPBEXaggItem 5 2 4 2 2 5" xfId="32610"/>
    <cellStyle name="SAPBEXaggItem 5 2 4 2 2 5 2" xfId="32611"/>
    <cellStyle name="SAPBEXaggItem 5 2 4 2 2 6" xfId="32612"/>
    <cellStyle name="SAPBEXaggItem 5 2 4 2 2 7" xfId="32613"/>
    <cellStyle name="SAPBEXaggItem 5 2 4 2 2 8" xfId="32614"/>
    <cellStyle name="SAPBEXaggItem 5 2 4 2 2 9" xfId="32615"/>
    <cellStyle name="SAPBEXaggItem 5 2 4 2 3" xfId="32616"/>
    <cellStyle name="SAPBEXaggItem 5 2 4 2 3 2" xfId="32617"/>
    <cellStyle name="SAPBEXaggItem 5 2 4 2 3 2 2" xfId="32618"/>
    <cellStyle name="SAPBEXaggItem 5 2 4 2 3 3" xfId="32619"/>
    <cellStyle name="SAPBEXaggItem 5 2 4 2 4" xfId="32620"/>
    <cellStyle name="SAPBEXaggItem 5 2 4 2 4 2" xfId="32621"/>
    <cellStyle name="SAPBEXaggItem 5 2 4 2 4 3" xfId="32622"/>
    <cellStyle name="SAPBEXaggItem 5 2 4 2 5" xfId="32623"/>
    <cellStyle name="SAPBEXaggItem 5 2 4 2 6" xfId="32624"/>
    <cellStyle name="SAPBEXaggItem 5 2 4 3" xfId="3576"/>
    <cellStyle name="SAPBEXaggItem 5 2 4 3 2" xfId="32625"/>
    <cellStyle name="SAPBEXaggItem 5 2 4 3 2 2" xfId="32626"/>
    <cellStyle name="SAPBEXaggItem 5 2 4 3 2 2 2" xfId="32627"/>
    <cellStyle name="SAPBEXaggItem 5 2 4 3 2 3" xfId="32628"/>
    <cellStyle name="SAPBEXaggItem 5 2 4 3 3" xfId="32629"/>
    <cellStyle name="SAPBEXaggItem 5 2 4 3 3 2" xfId="32630"/>
    <cellStyle name="SAPBEXaggItem 5 2 4 3 3 3" xfId="32631"/>
    <cellStyle name="SAPBEXaggItem 5 2 4 3 4" xfId="32632"/>
    <cellStyle name="SAPBEXaggItem 5 2 4 3 4 2" xfId="32633"/>
    <cellStyle name="SAPBEXaggItem 5 2 4 3 4 3" xfId="32634"/>
    <cellStyle name="SAPBEXaggItem 5 2 4 3 5" xfId="32635"/>
    <cellStyle name="SAPBEXaggItem 5 2 4 3 5 2" xfId="32636"/>
    <cellStyle name="SAPBEXaggItem 5 2 4 3 5 3" xfId="32637"/>
    <cellStyle name="SAPBEXaggItem 5 2 4 3 6" xfId="32638"/>
    <cellStyle name="SAPBEXaggItem 5 2 4 3 6 2" xfId="32639"/>
    <cellStyle name="SAPBEXaggItem 5 2 4 3 7" xfId="32640"/>
    <cellStyle name="SAPBEXaggItem 5 2 4 3 8" xfId="32641"/>
    <cellStyle name="SAPBEXaggItem 5 2 4 3 9" xfId="32642"/>
    <cellStyle name="SAPBEXaggItem 5 2 4 4" xfId="3577"/>
    <cellStyle name="SAPBEXaggItem 5 2 4 4 2" xfId="32643"/>
    <cellStyle name="SAPBEXaggItem 5 2 4 4 2 2" xfId="32644"/>
    <cellStyle name="SAPBEXaggItem 5 2 4 4 3" xfId="32645"/>
    <cellStyle name="SAPBEXaggItem 5 2 4 5" xfId="32646"/>
    <cellStyle name="SAPBEXaggItem 5 2 4 5 2" xfId="32647"/>
    <cellStyle name="SAPBEXaggItem 5 2 4 5 3" xfId="32648"/>
    <cellStyle name="SAPBEXaggItem 5 2 4 6" xfId="32649"/>
    <cellStyle name="SAPBEXaggItem 5 2 5" xfId="3578"/>
    <cellStyle name="SAPBEXaggItem 5 2 5 2" xfId="3579"/>
    <cellStyle name="SAPBEXaggItem 5 2 5 2 2" xfId="32650"/>
    <cellStyle name="SAPBEXaggItem 5 2 5 2 2 2" xfId="32651"/>
    <cellStyle name="SAPBEXaggItem 5 2 5 2 2 2 2" xfId="32652"/>
    <cellStyle name="SAPBEXaggItem 5 2 5 2 2 3" xfId="32653"/>
    <cellStyle name="SAPBEXaggItem 5 2 5 2 3" xfId="32654"/>
    <cellStyle name="SAPBEXaggItem 5 2 5 2 3 2" xfId="32655"/>
    <cellStyle name="SAPBEXaggItem 5 2 5 2 3 2 2" xfId="32656"/>
    <cellStyle name="SAPBEXaggItem 5 2 5 2 3 3" xfId="32657"/>
    <cellStyle name="SAPBEXaggItem 5 2 5 2 4" xfId="32658"/>
    <cellStyle name="SAPBEXaggItem 5 2 5 2 4 2" xfId="32659"/>
    <cellStyle name="SAPBEXaggItem 5 2 5 2 4 3" xfId="32660"/>
    <cellStyle name="SAPBEXaggItem 5 2 5 2 5" xfId="32661"/>
    <cellStyle name="SAPBEXaggItem 5 2 5 2 5 2" xfId="32662"/>
    <cellStyle name="SAPBEXaggItem 5 2 5 2 6" xfId="32663"/>
    <cellStyle name="SAPBEXaggItem 5 2 5 2 7" xfId="32664"/>
    <cellStyle name="SAPBEXaggItem 5 2 5 2 8" xfId="32665"/>
    <cellStyle name="SAPBEXaggItem 5 2 5 2 9" xfId="32666"/>
    <cellStyle name="SAPBEXaggItem 5 2 5 3" xfId="3580"/>
    <cellStyle name="SAPBEXaggItem 5 2 5 3 2" xfId="32667"/>
    <cellStyle name="SAPBEXaggItem 5 2 5 3 2 2" xfId="32668"/>
    <cellStyle name="SAPBEXaggItem 5 2 5 3 3" xfId="32669"/>
    <cellStyle name="SAPBEXaggItem 5 2 5 4" xfId="3581"/>
    <cellStyle name="SAPBEXaggItem 5 2 5 4 2" xfId="32670"/>
    <cellStyle name="SAPBEXaggItem 5 2 5 4 3" xfId="32671"/>
    <cellStyle name="SAPBEXaggItem 5 2 5 5" xfId="32672"/>
    <cellStyle name="SAPBEXaggItem 5 2 5 6" xfId="32673"/>
    <cellStyle name="SAPBEXaggItem 5 2 6" xfId="3582"/>
    <cellStyle name="SAPBEXaggItem 5 2 6 10" xfId="32674"/>
    <cellStyle name="SAPBEXaggItem 5 2 6 11" xfId="32675"/>
    <cellStyle name="SAPBEXaggItem 5 2 6 2" xfId="3583"/>
    <cellStyle name="SAPBEXaggItem 5 2 6 2 10" xfId="32676"/>
    <cellStyle name="SAPBEXaggItem 5 2 6 2 2" xfId="3584"/>
    <cellStyle name="SAPBEXaggItem 5 2 6 2 2 2" xfId="32677"/>
    <cellStyle name="SAPBEXaggItem 5 2 6 2 2 2 2" xfId="32678"/>
    <cellStyle name="SAPBEXaggItem 5 2 6 2 2 3" xfId="32679"/>
    <cellStyle name="SAPBEXaggItem 5 2 6 2 3" xfId="32680"/>
    <cellStyle name="SAPBEXaggItem 5 2 6 2 3 2" xfId="32681"/>
    <cellStyle name="SAPBEXaggItem 5 2 6 2 3 2 2" xfId="32682"/>
    <cellStyle name="SAPBEXaggItem 5 2 6 2 3 3" xfId="32683"/>
    <cellStyle name="SAPBEXaggItem 5 2 6 2 4" xfId="32684"/>
    <cellStyle name="SAPBEXaggItem 5 2 6 2 4 2" xfId="32685"/>
    <cellStyle name="SAPBEXaggItem 5 2 6 2 4 3" xfId="32686"/>
    <cellStyle name="SAPBEXaggItem 5 2 6 2 5" xfId="32687"/>
    <cellStyle name="SAPBEXaggItem 5 2 6 2 5 2" xfId="32688"/>
    <cellStyle name="SAPBEXaggItem 5 2 6 2 5 3" xfId="32689"/>
    <cellStyle name="SAPBEXaggItem 5 2 6 2 6" xfId="32690"/>
    <cellStyle name="SAPBEXaggItem 5 2 6 2 6 2" xfId="32691"/>
    <cellStyle name="SAPBEXaggItem 5 2 6 2 7" xfId="32692"/>
    <cellStyle name="SAPBEXaggItem 5 2 6 2 8" xfId="32693"/>
    <cellStyle name="SAPBEXaggItem 5 2 6 2 9" xfId="32694"/>
    <cellStyle name="SAPBEXaggItem 5 2 6 3" xfId="3585"/>
    <cellStyle name="SAPBEXaggItem 5 2 6 3 2" xfId="32695"/>
    <cellStyle name="SAPBEXaggItem 5 2 6 3 2 2" xfId="32696"/>
    <cellStyle name="SAPBEXaggItem 5 2 6 3 3" xfId="32697"/>
    <cellStyle name="SAPBEXaggItem 5 2 6 4" xfId="32698"/>
    <cellStyle name="SAPBEXaggItem 5 2 6 4 2" xfId="32699"/>
    <cellStyle name="SAPBEXaggItem 5 2 6 4 2 2" xfId="32700"/>
    <cellStyle name="SAPBEXaggItem 5 2 6 4 3" xfId="32701"/>
    <cellStyle name="SAPBEXaggItem 5 2 6 5" xfId="32702"/>
    <cellStyle name="SAPBEXaggItem 5 2 6 5 2" xfId="32703"/>
    <cellStyle name="SAPBEXaggItem 5 2 6 5 3" xfId="32704"/>
    <cellStyle name="SAPBEXaggItem 5 2 6 6" xfId="32705"/>
    <cellStyle name="SAPBEXaggItem 5 2 6 6 2" xfId="32706"/>
    <cellStyle name="SAPBEXaggItem 5 2 6 6 3" xfId="32707"/>
    <cellStyle name="SAPBEXaggItem 5 2 6 7" xfId="32708"/>
    <cellStyle name="SAPBEXaggItem 5 2 6 7 2" xfId="32709"/>
    <cellStyle name="SAPBEXaggItem 5 2 6 8" xfId="32710"/>
    <cellStyle name="SAPBEXaggItem 5 2 6 9" xfId="32711"/>
    <cellStyle name="SAPBEXaggItem 5 2 7" xfId="3586"/>
    <cellStyle name="SAPBEXaggItem 5 2 7 10" xfId="32712"/>
    <cellStyle name="SAPBEXaggItem 5 2 7 11" xfId="32713"/>
    <cellStyle name="SAPBEXaggItem 5 2 7 2" xfId="3587"/>
    <cellStyle name="SAPBEXaggItem 5 2 7 2 10" xfId="32714"/>
    <cellStyle name="SAPBEXaggItem 5 2 7 2 2" xfId="3588"/>
    <cellStyle name="SAPBEXaggItem 5 2 7 2 2 2" xfId="32715"/>
    <cellStyle name="SAPBEXaggItem 5 2 7 2 2 2 2" xfId="32716"/>
    <cellStyle name="SAPBEXaggItem 5 2 7 2 2 3" xfId="32717"/>
    <cellStyle name="SAPBEXaggItem 5 2 7 2 3" xfId="3589"/>
    <cellStyle name="SAPBEXaggItem 5 2 7 2 3 2" xfId="32718"/>
    <cellStyle name="SAPBEXaggItem 5 2 7 2 3 2 2" xfId="32719"/>
    <cellStyle name="SAPBEXaggItem 5 2 7 2 3 3" xfId="32720"/>
    <cellStyle name="SAPBEXaggItem 5 2 7 2 4" xfId="32721"/>
    <cellStyle name="SAPBEXaggItem 5 2 7 2 4 2" xfId="32722"/>
    <cellStyle name="SAPBEXaggItem 5 2 7 2 4 3" xfId="32723"/>
    <cellStyle name="SAPBEXaggItem 5 2 7 2 5" xfId="32724"/>
    <cellStyle name="SAPBEXaggItem 5 2 7 2 5 2" xfId="32725"/>
    <cellStyle name="SAPBEXaggItem 5 2 7 2 5 3" xfId="32726"/>
    <cellStyle name="SAPBEXaggItem 5 2 7 2 6" xfId="32727"/>
    <cellStyle name="SAPBEXaggItem 5 2 7 2 6 2" xfId="32728"/>
    <cellStyle name="SAPBEXaggItem 5 2 7 2 6 3" xfId="32729"/>
    <cellStyle name="SAPBEXaggItem 5 2 7 2 7" xfId="32730"/>
    <cellStyle name="SAPBEXaggItem 5 2 7 2 7 2" xfId="32731"/>
    <cellStyle name="SAPBEXaggItem 5 2 7 2 8" xfId="32732"/>
    <cellStyle name="SAPBEXaggItem 5 2 7 2 9" xfId="32733"/>
    <cellStyle name="SAPBEXaggItem 5 2 7 3" xfId="3590"/>
    <cellStyle name="SAPBEXaggItem 5 2 7 3 2" xfId="32734"/>
    <cellStyle name="SAPBEXaggItem 5 2 7 3 2 2" xfId="32735"/>
    <cellStyle name="SAPBEXaggItem 5 2 7 3 3" xfId="32736"/>
    <cellStyle name="SAPBEXaggItem 5 2 7 4" xfId="3591"/>
    <cellStyle name="SAPBEXaggItem 5 2 7 4 2" xfId="32737"/>
    <cellStyle name="SAPBEXaggItem 5 2 7 4 2 2" xfId="32738"/>
    <cellStyle name="SAPBEXaggItem 5 2 7 4 3" xfId="32739"/>
    <cellStyle name="SAPBEXaggItem 5 2 7 5" xfId="32740"/>
    <cellStyle name="SAPBEXaggItem 5 2 7 5 2" xfId="32741"/>
    <cellStyle name="SAPBEXaggItem 5 2 7 5 3" xfId="32742"/>
    <cellStyle name="SAPBEXaggItem 5 2 7 6" xfId="32743"/>
    <cellStyle name="SAPBEXaggItem 5 2 7 6 2" xfId="32744"/>
    <cellStyle name="SAPBEXaggItem 5 2 7 6 3" xfId="32745"/>
    <cellStyle name="SAPBEXaggItem 5 2 7 7" xfId="32746"/>
    <cellStyle name="SAPBEXaggItem 5 2 7 7 2" xfId="32747"/>
    <cellStyle name="SAPBEXaggItem 5 2 7 7 3" xfId="32748"/>
    <cellStyle name="SAPBEXaggItem 5 2 7 8" xfId="32749"/>
    <cellStyle name="SAPBEXaggItem 5 2 7 8 2" xfId="32750"/>
    <cellStyle name="SAPBEXaggItem 5 2 7 9" xfId="32751"/>
    <cellStyle name="SAPBEXaggItem 5 2 8" xfId="3592"/>
    <cellStyle name="SAPBEXaggItem 5 2 8 2" xfId="3593"/>
    <cellStyle name="SAPBEXaggItem 5 2 8 2 2" xfId="3594"/>
    <cellStyle name="SAPBEXaggItem 5 2 8 2 2 2" xfId="32752"/>
    <cellStyle name="SAPBEXaggItem 5 2 8 2 2 3" xfId="32753"/>
    <cellStyle name="SAPBEXaggItem 5 2 8 2 3" xfId="3595"/>
    <cellStyle name="SAPBEXaggItem 5 2 8 2 3 2" xfId="32754"/>
    <cellStyle name="SAPBEXaggItem 5 2 8 2 3 3" xfId="32755"/>
    <cellStyle name="SAPBEXaggItem 5 2 8 2 4" xfId="32756"/>
    <cellStyle name="SAPBEXaggItem 5 2 8 2 5" xfId="32757"/>
    <cellStyle name="SAPBEXaggItem 5 2 8 3" xfId="3596"/>
    <cellStyle name="SAPBEXaggItem 5 2 8 3 2" xfId="32758"/>
    <cellStyle name="SAPBEXaggItem 5 2 8 3 3" xfId="32759"/>
    <cellStyle name="SAPBEXaggItem 5 2 8 4" xfId="3597"/>
    <cellStyle name="SAPBEXaggItem 5 2 8 4 2" xfId="32760"/>
    <cellStyle name="SAPBEXaggItem 5 2 8 4 3" xfId="32761"/>
    <cellStyle name="SAPBEXaggItem 5 2 8 5" xfId="32762"/>
    <cellStyle name="SAPBEXaggItem 5 2 8 5 2" xfId="32763"/>
    <cellStyle name="SAPBEXaggItem 5 2 8 6" xfId="32764"/>
    <cellStyle name="SAPBEXaggItem 5 2 8 7" xfId="32765"/>
    <cellStyle name="SAPBEXaggItem 5 2 9" xfId="3598"/>
    <cellStyle name="SAPBEXaggItem 5 2 9 2" xfId="3599"/>
    <cellStyle name="SAPBEXaggItem 5 2 9 2 2" xfId="3600"/>
    <cellStyle name="SAPBEXaggItem 5 2 9 2 2 2" xfId="32766"/>
    <cellStyle name="SAPBEXaggItem 5 2 9 2 2 3" xfId="32767"/>
    <cellStyle name="SAPBEXaggItem 5 2 9 2 3" xfId="3601"/>
    <cellStyle name="SAPBEXaggItem 5 2 9 2 3 2" xfId="32768"/>
    <cellStyle name="SAPBEXaggItem 5 2 9 2 3 3" xfId="32769"/>
    <cellStyle name="SAPBEXaggItem 5 2 9 2 4" xfId="32770"/>
    <cellStyle name="SAPBEXaggItem 5 2 9 2 5" xfId="32771"/>
    <cellStyle name="SAPBEXaggItem 5 2 9 3" xfId="3602"/>
    <cellStyle name="SAPBEXaggItem 5 2 9 3 2" xfId="32772"/>
    <cellStyle name="SAPBEXaggItem 5 2 9 3 3" xfId="32773"/>
    <cellStyle name="SAPBEXaggItem 5 2 9 4" xfId="3603"/>
    <cellStyle name="SAPBEXaggItem 5 2 9 4 2" xfId="32774"/>
    <cellStyle name="SAPBEXaggItem 5 2 9 4 3" xfId="32775"/>
    <cellStyle name="SAPBEXaggItem 5 2 9 5" xfId="32776"/>
    <cellStyle name="SAPBEXaggItem 5 2 9 6" xfId="32777"/>
    <cellStyle name="SAPBEXaggItem 5 3" xfId="32778"/>
    <cellStyle name="SAPBEXaggItem 5 3 2" xfId="32779"/>
    <cellStyle name="SAPBEXaggItem 5 3 3" xfId="32780"/>
    <cellStyle name="SAPBEXaggItem 5 4" xfId="32781"/>
    <cellStyle name="SAPBEXaggItem 6" xfId="3604"/>
    <cellStyle name="SAPBEXaggItem 6 2" xfId="3605"/>
    <cellStyle name="SAPBEXaggItem 6 2 10" xfId="3606"/>
    <cellStyle name="SAPBEXaggItem 6 2 10 2" xfId="3607"/>
    <cellStyle name="SAPBEXaggItem 6 2 10 2 2" xfId="32782"/>
    <cellStyle name="SAPBEXaggItem 6 2 10 2 3" xfId="32783"/>
    <cellStyle name="SAPBEXaggItem 6 2 10 3" xfId="3608"/>
    <cellStyle name="SAPBEXaggItem 6 2 10 3 2" xfId="32784"/>
    <cellStyle name="SAPBEXaggItem 6 2 10 3 3" xfId="32785"/>
    <cellStyle name="SAPBEXaggItem 6 2 10 4" xfId="32786"/>
    <cellStyle name="SAPBEXaggItem 6 2 10 5" xfId="32787"/>
    <cellStyle name="SAPBEXaggItem 6 2 11" xfId="3609"/>
    <cellStyle name="SAPBEXaggItem 6 2 11 2" xfId="3610"/>
    <cellStyle name="SAPBEXaggItem 6 2 11 2 2" xfId="32788"/>
    <cellStyle name="SAPBEXaggItem 6 2 11 2 3" xfId="32789"/>
    <cellStyle name="SAPBEXaggItem 6 2 11 3" xfId="3611"/>
    <cellStyle name="SAPBEXaggItem 6 2 11 3 2" xfId="32790"/>
    <cellStyle name="SAPBEXaggItem 6 2 11 3 3" xfId="32791"/>
    <cellStyle name="SAPBEXaggItem 6 2 11 4" xfId="32792"/>
    <cellStyle name="SAPBEXaggItem 6 2 11 5" xfId="32793"/>
    <cellStyle name="SAPBEXaggItem 6 2 12" xfId="3612"/>
    <cellStyle name="SAPBEXaggItem 6 2 12 2" xfId="3613"/>
    <cellStyle name="SAPBEXaggItem 6 2 12 2 2" xfId="32794"/>
    <cellStyle name="SAPBEXaggItem 6 2 12 2 3" xfId="32795"/>
    <cellStyle name="SAPBEXaggItem 6 2 12 3" xfId="3614"/>
    <cellStyle name="SAPBEXaggItem 6 2 12 3 2" xfId="32796"/>
    <cellStyle name="SAPBEXaggItem 6 2 12 3 3" xfId="32797"/>
    <cellStyle name="SAPBEXaggItem 6 2 12 4" xfId="32798"/>
    <cellStyle name="SAPBEXaggItem 6 2 12 5" xfId="32799"/>
    <cellStyle name="SAPBEXaggItem 6 2 13" xfId="32800"/>
    <cellStyle name="SAPBEXaggItem 6 2 13 2" xfId="32801"/>
    <cellStyle name="SAPBEXaggItem 6 2 13 3" xfId="32802"/>
    <cellStyle name="SAPBEXaggItem 6 2 14" xfId="32803"/>
    <cellStyle name="SAPBEXaggItem 6 2 2" xfId="3615"/>
    <cellStyle name="SAPBEXaggItem 6 2 2 10" xfId="3616"/>
    <cellStyle name="SAPBEXaggItem 6 2 2 10 2" xfId="3617"/>
    <cellStyle name="SAPBEXaggItem 6 2 2 10 2 2" xfId="32804"/>
    <cellStyle name="SAPBEXaggItem 6 2 2 10 2 3" xfId="32805"/>
    <cellStyle name="SAPBEXaggItem 6 2 2 10 3" xfId="3618"/>
    <cellStyle name="SAPBEXaggItem 6 2 2 10 3 2" xfId="32806"/>
    <cellStyle name="SAPBEXaggItem 6 2 2 10 3 3" xfId="32807"/>
    <cellStyle name="SAPBEXaggItem 6 2 2 10 4" xfId="32808"/>
    <cellStyle name="SAPBEXaggItem 6 2 2 10 5" xfId="32809"/>
    <cellStyle name="SAPBEXaggItem 6 2 2 11" xfId="32810"/>
    <cellStyle name="SAPBEXaggItem 6 2 2 11 2" xfId="32811"/>
    <cellStyle name="SAPBEXaggItem 6 2 2 11 3" xfId="32812"/>
    <cellStyle name="SAPBEXaggItem 6 2 2 12" xfId="32813"/>
    <cellStyle name="SAPBEXaggItem 6 2 2 2" xfId="3619"/>
    <cellStyle name="SAPBEXaggItem 6 2 2 2 2" xfId="3620"/>
    <cellStyle name="SAPBEXaggItem 6 2 2 2 2 2" xfId="3621"/>
    <cellStyle name="SAPBEXaggItem 6 2 2 2 2 2 2" xfId="32814"/>
    <cellStyle name="SAPBEXaggItem 6 2 2 2 2 2 2 2" xfId="32815"/>
    <cellStyle name="SAPBEXaggItem 6 2 2 2 2 2 2 2 2" xfId="32816"/>
    <cellStyle name="SAPBEXaggItem 6 2 2 2 2 2 2 3" xfId="32817"/>
    <cellStyle name="SAPBEXaggItem 6 2 2 2 2 2 3" xfId="32818"/>
    <cellStyle name="SAPBEXaggItem 6 2 2 2 2 2 3 2" xfId="32819"/>
    <cellStyle name="SAPBEXaggItem 6 2 2 2 2 2 3 3" xfId="32820"/>
    <cellStyle name="SAPBEXaggItem 6 2 2 2 2 2 4" xfId="32821"/>
    <cellStyle name="SAPBEXaggItem 6 2 2 2 2 2 4 2" xfId="32822"/>
    <cellStyle name="SAPBEXaggItem 6 2 2 2 2 2 4 3" xfId="32823"/>
    <cellStyle name="SAPBEXaggItem 6 2 2 2 2 2 5" xfId="32824"/>
    <cellStyle name="SAPBEXaggItem 6 2 2 2 2 2 5 2" xfId="32825"/>
    <cellStyle name="SAPBEXaggItem 6 2 2 2 2 2 6" xfId="32826"/>
    <cellStyle name="SAPBEXaggItem 6 2 2 2 2 2 7" xfId="32827"/>
    <cellStyle name="SAPBEXaggItem 6 2 2 2 2 2 8" xfId="32828"/>
    <cellStyle name="SAPBEXaggItem 6 2 2 2 2 2 9" xfId="32829"/>
    <cellStyle name="SAPBEXaggItem 6 2 2 2 2 3" xfId="32830"/>
    <cellStyle name="SAPBEXaggItem 6 2 2 2 2 3 2" xfId="32831"/>
    <cellStyle name="SAPBEXaggItem 6 2 2 2 2 3 2 2" xfId="32832"/>
    <cellStyle name="SAPBEXaggItem 6 2 2 2 2 3 3" xfId="32833"/>
    <cellStyle name="SAPBEXaggItem 6 2 2 2 2 4" xfId="32834"/>
    <cellStyle name="SAPBEXaggItem 6 2 2 2 2 4 2" xfId="32835"/>
    <cellStyle name="SAPBEXaggItem 6 2 2 2 2 4 3" xfId="32836"/>
    <cellStyle name="SAPBEXaggItem 6 2 2 2 2 5" xfId="32837"/>
    <cellStyle name="SAPBEXaggItem 6 2 2 2 2 6" xfId="32838"/>
    <cellStyle name="SAPBEXaggItem 6 2 2 2 3" xfId="3622"/>
    <cellStyle name="SAPBEXaggItem 6 2 2 2 3 2" xfId="32839"/>
    <cellStyle name="SAPBEXaggItem 6 2 2 2 3 2 2" xfId="32840"/>
    <cellStyle name="SAPBEXaggItem 6 2 2 2 3 2 2 2" xfId="32841"/>
    <cellStyle name="SAPBEXaggItem 6 2 2 2 3 2 3" xfId="32842"/>
    <cellStyle name="SAPBEXaggItem 6 2 2 2 3 3" xfId="32843"/>
    <cellStyle name="SAPBEXaggItem 6 2 2 2 3 3 2" xfId="32844"/>
    <cellStyle name="SAPBEXaggItem 6 2 2 2 3 3 3" xfId="32845"/>
    <cellStyle name="SAPBEXaggItem 6 2 2 2 3 4" xfId="32846"/>
    <cellStyle name="SAPBEXaggItem 6 2 2 2 3 4 2" xfId="32847"/>
    <cellStyle name="SAPBEXaggItem 6 2 2 2 3 4 3" xfId="32848"/>
    <cellStyle name="SAPBEXaggItem 6 2 2 2 3 5" xfId="32849"/>
    <cellStyle name="SAPBEXaggItem 6 2 2 2 3 5 2" xfId="32850"/>
    <cellStyle name="SAPBEXaggItem 6 2 2 2 3 5 3" xfId="32851"/>
    <cellStyle name="SAPBEXaggItem 6 2 2 2 3 6" xfId="32852"/>
    <cellStyle name="SAPBEXaggItem 6 2 2 2 3 6 2" xfId="32853"/>
    <cellStyle name="SAPBEXaggItem 6 2 2 2 3 7" xfId="32854"/>
    <cellStyle name="SAPBEXaggItem 6 2 2 2 3 8" xfId="32855"/>
    <cellStyle name="SAPBEXaggItem 6 2 2 2 3 9" xfId="32856"/>
    <cellStyle name="SAPBEXaggItem 6 2 2 2 4" xfId="3623"/>
    <cellStyle name="SAPBEXaggItem 6 2 2 2 4 2" xfId="32857"/>
    <cellStyle name="SAPBEXaggItem 6 2 2 2 4 2 2" xfId="32858"/>
    <cellStyle name="SAPBEXaggItem 6 2 2 2 4 3" xfId="32859"/>
    <cellStyle name="SAPBEXaggItem 6 2 2 2 5" xfId="32860"/>
    <cellStyle name="SAPBEXaggItem 6 2 2 2 5 2" xfId="32861"/>
    <cellStyle name="SAPBEXaggItem 6 2 2 2 5 3" xfId="32862"/>
    <cellStyle name="SAPBEXaggItem 6 2 2 2 6" xfId="32863"/>
    <cellStyle name="SAPBEXaggItem 6 2 2 3" xfId="3624"/>
    <cellStyle name="SAPBEXaggItem 6 2 2 3 2" xfId="3625"/>
    <cellStyle name="SAPBEXaggItem 6 2 2 3 2 2" xfId="32864"/>
    <cellStyle name="SAPBEXaggItem 6 2 2 3 2 2 2" xfId="32865"/>
    <cellStyle name="SAPBEXaggItem 6 2 2 3 2 2 2 2" xfId="32866"/>
    <cellStyle name="SAPBEXaggItem 6 2 2 3 2 2 3" xfId="32867"/>
    <cellStyle name="SAPBEXaggItem 6 2 2 3 2 3" xfId="32868"/>
    <cellStyle name="SAPBEXaggItem 6 2 2 3 2 3 2" xfId="32869"/>
    <cellStyle name="SAPBEXaggItem 6 2 2 3 2 3 2 2" xfId="32870"/>
    <cellStyle name="SAPBEXaggItem 6 2 2 3 2 3 3" xfId="32871"/>
    <cellStyle name="SAPBEXaggItem 6 2 2 3 2 4" xfId="32872"/>
    <cellStyle name="SAPBEXaggItem 6 2 2 3 2 4 2" xfId="32873"/>
    <cellStyle name="SAPBEXaggItem 6 2 2 3 2 4 3" xfId="32874"/>
    <cellStyle name="SAPBEXaggItem 6 2 2 3 2 5" xfId="32875"/>
    <cellStyle name="SAPBEXaggItem 6 2 2 3 2 5 2" xfId="32876"/>
    <cellStyle name="SAPBEXaggItem 6 2 2 3 2 6" xfId="32877"/>
    <cellStyle name="SAPBEXaggItem 6 2 2 3 2 7" xfId="32878"/>
    <cellStyle name="SAPBEXaggItem 6 2 2 3 2 8" xfId="32879"/>
    <cellStyle name="SAPBEXaggItem 6 2 2 3 2 9" xfId="32880"/>
    <cellStyle name="SAPBEXaggItem 6 2 2 3 3" xfId="3626"/>
    <cellStyle name="SAPBEXaggItem 6 2 2 3 3 2" xfId="32881"/>
    <cellStyle name="SAPBEXaggItem 6 2 2 3 3 2 2" xfId="32882"/>
    <cellStyle name="SAPBEXaggItem 6 2 2 3 3 3" xfId="32883"/>
    <cellStyle name="SAPBEXaggItem 6 2 2 3 4" xfId="3627"/>
    <cellStyle name="SAPBEXaggItem 6 2 2 3 4 2" xfId="32884"/>
    <cellStyle name="SAPBEXaggItem 6 2 2 3 4 3" xfId="32885"/>
    <cellStyle name="SAPBEXaggItem 6 2 2 3 5" xfId="32886"/>
    <cellStyle name="SAPBEXaggItem 6 2 2 3 6" xfId="32887"/>
    <cellStyle name="SAPBEXaggItem 6 2 2 4" xfId="3628"/>
    <cellStyle name="SAPBEXaggItem 6 2 2 4 10" xfId="32888"/>
    <cellStyle name="SAPBEXaggItem 6 2 2 4 11" xfId="32889"/>
    <cellStyle name="SAPBEXaggItem 6 2 2 4 2" xfId="3629"/>
    <cellStyle name="SAPBEXaggItem 6 2 2 4 2 10" xfId="32890"/>
    <cellStyle name="SAPBEXaggItem 6 2 2 4 2 2" xfId="3630"/>
    <cellStyle name="SAPBEXaggItem 6 2 2 4 2 2 2" xfId="32891"/>
    <cellStyle name="SAPBEXaggItem 6 2 2 4 2 2 2 2" xfId="32892"/>
    <cellStyle name="SAPBEXaggItem 6 2 2 4 2 2 3" xfId="32893"/>
    <cellStyle name="SAPBEXaggItem 6 2 2 4 2 3" xfId="32894"/>
    <cellStyle name="SAPBEXaggItem 6 2 2 4 2 3 2" xfId="32895"/>
    <cellStyle name="SAPBEXaggItem 6 2 2 4 2 3 2 2" xfId="32896"/>
    <cellStyle name="SAPBEXaggItem 6 2 2 4 2 3 3" xfId="32897"/>
    <cellStyle name="SAPBEXaggItem 6 2 2 4 2 4" xfId="32898"/>
    <cellStyle name="SAPBEXaggItem 6 2 2 4 2 4 2" xfId="32899"/>
    <cellStyle name="SAPBEXaggItem 6 2 2 4 2 4 3" xfId="32900"/>
    <cellStyle name="SAPBEXaggItem 6 2 2 4 2 5" xfId="32901"/>
    <cellStyle name="SAPBEXaggItem 6 2 2 4 2 5 2" xfId="32902"/>
    <cellStyle name="SAPBEXaggItem 6 2 2 4 2 5 3" xfId="32903"/>
    <cellStyle name="SAPBEXaggItem 6 2 2 4 2 6" xfId="32904"/>
    <cellStyle name="SAPBEXaggItem 6 2 2 4 2 6 2" xfId="32905"/>
    <cellStyle name="SAPBEXaggItem 6 2 2 4 2 7" xfId="32906"/>
    <cellStyle name="SAPBEXaggItem 6 2 2 4 2 8" xfId="32907"/>
    <cellStyle name="SAPBEXaggItem 6 2 2 4 2 9" xfId="32908"/>
    <cellStyle name="SAPBEXaggItem 6 2 2 4 3" xfId="3631"/>
    <cellStyle name="SAPBEXaggItem 6 2 2 4 3 2" xfId="32909"/>
    <cellStyle name="SAPBEXaggItem 6 2 2 4 3 2 2" xfId="32910"/>
    <cellStyle name="SAPBEXaggItem 6 2 2 4 3 3" xfId="32911"/>
    <cellStyle name="SAPBEXaggItem 6 2 2 4 4" xfId="32912"/>
    <cellStyle name="SAPBEXaggItem 6 2 2 4 4 2" xfId="32913"/>
    <cellStyle name="SAPBEXaggItem 6 2 2 4 4 2 2" xfId="32914"/>
    <cellStyle name="SAPBEXaggItem 6 2 2 4 4 3" xfId="32915"/>
    <cellStyle name="SAPBEXaggItem 6 2 2 4 5" xfId="32916"/>
    <cellStyle name="SAPBEXaggItem 6 2 2 4 5 2" xfId="32917"/>
    <cellStyle name="SAPBEXaggItem 6 2 2 4 5 3" xfId="32918"/>
    <cellStyle name="SAPBEXaggItem 6 2 2 4 6" xfId="32919"/>
    <cellStyle name="SAPBEXaggItem 6 2 2 4 6 2" xfId="32920"/>
    <cellStyle name="SAPBEXaggItem 6 2 2 4 6 3" xfId="32921"/>
    <cellStyle name="SAPBEXaggItem 6 2 2 4 7" xfId="32922"/>
    <cellStyle name="SAPBEXaggItem 6 2 2 4 7 2" xfId="32923"/>
    <cellStyle name="SAPBEXaggItem 6 2 2 4 8" xfId="32924"/>
    <cellStyle name="SAPBEXaggItem 6 2 2 4 9" xfId="32925"/>
    <cellStyle name="SAPBEXaggItem 6 2 2 5" xfId="3632"/>
    <cellStyle name="SAPBEXaggItem 6 2 2 5 10" xfId="32926"/>
    <cellStyle name="SAPBEXaggItem 6 2 2 5 11" xfId="32927"/>
    <cellStyle name="SAPBEXaggItem 6 2 2 5 2" xfId="3633"/>
    <cellStyle name="SAPBEXaggItem 6 2 2 5 2 10" xfId="32928"/>
    <cellStyle name="SAPBEXaggItem 6 2 2 5 2 2" xfId="3634"/>
    <cellStyle name="SAPBEXaggItem 6 2 2 5 2 2 2" xfId="32929"/>
    <cellStyle name="SAPBEXaggItem 6 2 2 5 2 2 2 2" xfId="32930"/>
    <cellStyle name="SAPBEXaggItem 6 2 2 5 2 2 3" xfId="32931"/>
    <cellStyle name="SAPBEXaggItem 6 2 2 5 2 3" xfId="3635"/>
    <cellStyle name="SAPBEXaggItem 6 2 2 5 2 3 2" xfId="32932"/>
    <cellStyle name="SAPBEXaggItem 6 2 2 5 2 3 2 2" xfId="32933"/>
    <cellStyle name="SAPBEXaggItem 6 2 2 5 2 3 3" xfId="32934"/>
    <cellStyle name="SAPBEXaggItem 6 2 2 5 2 4" xfId="32935"/>
    <cellStyle name="SAPBEXaggItem 6 2 2 5 2 4 2" xfId="32936"/>
    <cellStyle name="SAPBEXaggItem 6 2 2 5 2 4 3" xfId="32937"/>
    <cellStyle name="SAPBEXaggItem 6 2 2 5 2 5" xfId="32938"/>
    <cellStyle name="SAPBEXaggItem 6 2 2 5 2 5 2" xfId="32939"/>
    <cellStyle name="SAPBEXaggItem 6 2 2 5 2 5 3" xfId="32940"/>
    <cellStyle name="SAPBEXaggItem 6 2 2 5 2 6" xfId="32941"/>
    <cellStyle name="SAPBEXaggItem 6 2 2 5 2 6 2" xfId="32942"/>
    <cellStyle name="SAPBEXaggItem 6 2 2 5 2 6 3" xfId="32943"/>
    <cellStyle name="SAPBEXaggItem 6 2 2 5 2 7" xfId="32944"/>
    <cellStyle name="SAPBEXaggItem 6 2 2 5 2 7 2" xfId="32945"/>
    <cellStyle name="SAPBEXaggItem 6 2 2 5 2 8" xfId="32946"/>
    <cellStyle name="SAPBEXaggItem 6 2 2 5 2 9" xfId="32947"/>
    <cellStyle name="SAPBEXaggItem 6 2 2 5 3" xfId="3636"/>
    <cellStyle name="SAPBEXaggItem 6 2 2 5 3 2" xfId="32948"/>
    <cellStyle name="SAPBEXaggItem 6 2 2 5 3 2 2" xfId="32949"/>
    <cellStyle name="SAPBEXaggItem 6 2 2 5 3 3" xfId="32950"/>
    <cellStyle name="SAPBEXaggItem 6 2 2 5 4" xfId="3637"/>
    <cellStyle name="SAPBEXaggItem 6 2 2 5 4 2" xfId="32951"/>
    <cellStyle name="SAPBEXaggItem 6 2 2 5 4 2 2" xfId="32952"/>
    <cellStyle name="SAPBEXaggItem 6 2 2 5 4 3" xfId="32953"/>
    <cellStyle name="SAPBEXaggItem 6 2 2 5 5" xfId="32954"/>
    <cellStyle name="SAPBEXaggItem 6 2 2 5 5 2" xfId="32955"/>
    <cellStyle name="SAPBEXaggItem 6 2 2 5 5 3" xfId="32956"/>
    <cellStyle name="SAPBEXaggItem 6 2 2 5 6" xfId="32957"/>
    <cellStyle name="SAPBEXaggItem 6 2 2 5 6 2" xfId="32958"/>
    <cellStyle name="SAPBEXaggItem 6 2 2 5 6 3" xfId="32959"/>
    <cellStyle name="SAPBEXaggItem 6 2 2 5 7" xfId="32960"/>
    <cellStyle name="SAPBEXaggItem 6 2 2 5 7 2" xfId="32961"/>
    <cellStyle name="SAPBEXaggItem 6 2 2 5 7 3" xfId="32962"/>
    <cellStyle name="SAPBEXaggItem 6 2 2 5 8" xfId="32963"/>
    <cellStyle name="SAPBEXaggItem 6 2 2 5 8 2" xfId="32964"/>
    <cellStyle name="SAPBEXaggItem 6 2 2 5 9" xfId="32965"/>
    <cellStyle name="SAPBEXaggItem 6 2 2 6" xfId="3638"/>
    <cellStyle name="SAPBEXaggItem 6 2 2 6 2" xfId="3639"/>
    <cellStyle name="SAPBEXaggItem 6 2 2 6 2 2" xfId="3640"/>
    <cellStyle name="SAPBEXaggItem 6 2 2 6 2 2 2" xfId="32966"/>
    <cellStyle name="SAPBEXaggItem 6 2 2 6 2 2 3" xfId="32967"/>
    <cellStyle name="SAPBEXaggItem 6 2 2 6 2 3" xfId="3641"/>
    <cellStyle name="SAPBEXaggItem 6 2 2 6 2 3 2" xfId="32968"/>
    <cellStyle name="SAPBEXaggItem 6 2 2 6 2 3 3" xfId="32969"/>
    <cellStyle name="SAPBEXaggItem 6 2 2 6 2 4" xfId="32970"/>
    <cellStyle name="SAPBEXaggItem 6 2 2 6 2 5" xfId="32971"/>
    <cellStyle name="SAPBEXaggItem 6 2 2 6 3" xfId="3642"/>
    <cellStyle name="SAPBEXaggItem 6 2 2 6 3 2" xfId="32972"/>
    <cellStyle name="SAPBEXaggItem 6 2 2 6 3 3" xfId="32973"/>
    <cellStyle name="SAPBEXaggItem 6 2 2 6 4" xfId="3643"/>
    <cellStyle name="SAPBEXaggItem 6 2 2 6 4 2" xfId="32974"/>
    <cellStyle name="SAPBEXaggItem 6 2 2 6 4 3" xfId="32975"/>
    <cellStyle name="SAPBEXaggItem 6 2 2 6 5" xfId="32976"/>
    <cellStyle name="SAPBEXaggItem 6 2 2 6 5 2" xfId="32977"/>
    <cellStyle name="SAPBEXaggItem 6 2 2 6 6" xfId="32978"/>
    <cellStyle name="SAPBEXaggItem 6 2 2 6 7" xfId="32979"/>
    <cellStyle name="SAPBEXaggItem 6 2 2 7" xfId="3644"/>
    <cellStyle name="SAPBEXaggItem 6 2 2 7 2" xfId="3645"/>
    <cellStyle name="SAPBEXaggItem 6 2 2 7 2 2" xfId="3646"/>
    <cellStyle name="SAPBEXaggItem 6 2 2 7 2 2 2" xfId="32980"/>
    <cellStyle name="SAPBEXaggItem 6 2 2 7 2 2 3" xfId="32981"/>
    <cellStyle name="SAPBEXaggItem 6 2 2 7 2 3" xfId="3647"/>
    <cellStyle name="SAPBEXaggItem 6 2 2 7 2 3 2" xfId="32982"/>
    <cellStyle name="SAPBEXaggItem 6 2 2 7 2 3 3" xfId="32983"/>
    <cellStyle name="SAPBEXaggItem 6 2 2 7 2 4" xfId="32984"/>
    <cellStyle name="SAPBEXaggItem 6 2 2 7 2 5" xfId="32985"/>
    <cellStyle name="SAPBEXaggItem 6 2 2 7 3" xfId="3648"/>
    <cellStyle name="SAPBEXaggItem 6 2 2 7 3 2" xfId="32986"/>
    <cellStyle name="SAPBEXaggItem 6 2 2 7 3 3" xfId="32987"/>
    <cellStyle name="SAPBEXaggItem 6 2 2 7 4" xfId="3649"/>
    <cellStyle name="SAPBEXaggItem 6 2 2 7 4 2" xfId="32988"/>
    <cellStyle name="SAPBEXaggItem 6 2 2 7 4 3" xfId="32989"/>
    <cellStyle name="SAPBEXaggItem 6 2 2 7 5" xfId="32990"/>
    <cellStyle name="SAPBEXaggItem 6 2 2 7 6" xfId="32991"/>
    <cellStyle name="SAPBEXaggItem 6 2 2 8" xfId="3650"/>
    <cellStyle name="SAPBEXaggItem 6 2 2 8 2" xfId="3651"/>
    <cellStyle name="SAPBEXaggItem 6 2 2 8 2 2" xfId="32992"/>
    <cellStyle name="SAPBEXaggItem 6 2 2 8 2 3" xfId="32993"/>
    <cellStyle name="SAPBEXaggItem 6 2 2 8 3" xfId="3652"/>
    <cellStyle name="SAPBEXaggItem 6 2 2 8 3 2" xfId="32994"/>
    <cellStyle name="SAPBEXaggItem 6 2 2 8 3 3" xfId="32995"/>
    <cellStyle name="SAPBEXaggItem 6 2 2 8 4" xfId="32996"/>
    <cellStyle name="SAPBEXaggItem 6 2 2 8 5" xfId="32997"/>
    <cellStyle name="SAPBEXaggItem 6 2 2 9" xfId="3653"/>
    <cellStyle name="SAPBEXaggItem 6 2 2 9 2" xfId="3654"/>
    <cellStyle name="SAPBEXaggItem 6 2 2 9 2 2" xfId="32998"/>
    <cellStyle name="SAPBEXaggItem 6 2 2 9 2 3" xfId="32999"/>
    <cellStyle name="SAPBEXaggItem 6 2 2 9 3" xfId="3655"/>
    <cellStyle name="SAPBEXaggItem 6 2 2 9 3 2" xfId="33000"/>
    <cellStyle name="SAPBEXaggItem 6 2 2 9 3 3" xfId="33001"/>
    <cellStyle name="SAPBEXaggItem 6 2 2 9 4" xfId="33002"/>
    <cellStyle name="SAPBEXaggItem 6 2 2 9 5" xfId="33003"/>
    <cellStyle name="SAPBEXaggItem 6 2 3" xfId="3656"/>
    <cellStyle name="SAPBEXaggItem 6 2 3 10" xfId="3657"/>
    <cellStyle name="SAPBEXaggItem 6 2 3 10 2" xfId="3658"/>
    <cellStyle name="SAPBEXaggItem 6 2 3 10 2 2" xfId="33004"/>
    <cellStyle name="SAPBEXaggItem 6 2 3 10 2 3" xfId="33005"/>
    <cellStyle name="SAPBEXaggItem 6 2 3 10 3" xfId="3659"/>
    <cellStyle name="SAPBEXaggItem 6 2 3 10 3 2" xfId="33006"/>
    <cellStyle name="SAPBEXaggItem 6 2 3 10 3 3" xfId="33007"/>
    <cellStyle name="SAPBEXaggItem 6 2 3 10 4" xfId="33008"/>
    <cellStyle name="SAPBEXaggItem 6 2 3 10 5" xfId="33009"/>
    <cellStyle name="SAPBEXaggItem 6 2 3 11" xfId="33010"/>
    <cellStyle name="SAPBEXaggItem 6 2 3 11 2" xfId="33011"/>
    <cellStyle name="SAPBEXaggItem 6 2 3 11 3" xfId="33012"/>
    <cellStyle name="SAPBEXaggItem 6 2 3 12" xfId="33013"/>
    <cellStyle name="SAPBEXaggItem 6 2 3 2" xfId="3660"/>
    <cellStyle name="SAPBEXaggItem 6 2 3 2 2" xfId="3661"/>
    <cellStyle name="SAPBEXaggItem 6 2 3 2 2 2" xfId="3662"/>
    <cellStyle name="SAPBEXaggItem 6 2 3 2 2 2 2" xfId="33014"/>
    <cellStyle name="SAPBEXaggItem 6 2 3 2 2 2 2 2" xfId="33015"/>
    <cellStyle name="SAPBEXaggItem 6 2 3 2 2 2 2 2 2" xfId="33016"/>
    <cellStyle name="SAPBEXaggItem 6 2 3 2 2 2 2 3" xfId="33017"/>
    <cellStyle name="SAPBEXaggItem 6 2 3 2 2 2 3" xfId="33018"/>
    <cellStyle name="SAPBEXaggItem 6 2 3 2 2 2 3 2" xfId="33019"/>
    <cellStyle name="SAPBEXaggItem 6 2 3 2 2 2 3 3" xfId="33020"/>
    <cellStyle name="SAPBEXaggItem 6 2 3 2 2 2 4" xfId="33021"/>
    <cellStyle name="SAPBEXaggItem 6 2 3 2 2 2 4 2" xfId="33022"/>
    <cellStyle name="SAPBEXaggItem 6 2 3 2 2 2 4 3" xfId="33023"/>
    <cellStyle name="SAPBEXaggItem 6 2 3 2 2 2 5" xfId="33024"/>
    <cellStyle name="SAPBEXaggItem 6 2 3 2 2 2 5 2" xfId="33025"/>
    <cellStyle name="SAPBEXaggItem 6 2 3 2 2 2 6" xfId="33026"/>
    <cellStyle name="SAPBEXaggItem 6 2 3 2 2 2 7" xfId="33027"/>
    <cellStyle name="SAPBEXaggItem 6 2 3 2 2 2 8" xfId="33028"/>
    <cellStyle name="SAPBEXaggItem 6 2 3 2 2 2 9" xfId="33029"/>
    <cellStyle name="SAPBEXaggItem 6 2 3 2 2 3" xfId="33030"/>
    <cellStyle name="SAPBEXaggItem 6 2 3 2 2 3 2" xfId="33031"/>
    <cellStyle name="SAPBEXaggItem 6 2 3 2 2 3 2 2" xfId="33032"/>
    <cellStyle name="SAPBEXaggItem 6 2 3 2 2 3 3" xfId="33033"/>
    <cellStyle name="SAPBEXaggItem 6 2 3 2 2 4" xfId="33034"/>
    <cellStyle name="SAPBEXaggItem 6 2 3 2 2 4 2" xfId="33035"/>
    <cellStyle name="SAPBEXaggItem 6 2 3 2 2 4 3" xfId="33036"/>
    <cellStyle name="SAPBEXaggItem 6 2 3 2 2 5" xfId="33037"/>
    <cellStyle name="SAPBEXaggItem 6 2 3 2 2 6" xfId="33038"/>
    <cellStyle name="SAPBEXaggItem 6 2 3 2 3" xfId="3663"/>
    <cellStyle name="SAPBEXaggItem 6 2 3 2 3 2" xfId="33039"/>
    <cellStyle name="SAPBEXaggItem 6 2 3 2 3 2 2" xfId="33040"/>
    <cellStyle name="SAPBEXaggItem 6 2 3 2 3 2 2 2" xfId="33041"/>
    <cellStyle name="SAPBEXaggItem 6 2 3 2 3 2 3" xfId="33042"/>
    <cellStyle name="SAPBEXaggItem 6 2 3 2 3 3" xfId="33043"/>
    <cellStyle name="SAPBEXaggItem 6 2 3 2 3 3 2" xfId="33044"/>
    <cellStyle name="SAPBEXaggItem 6 2 3 2 3 3 3" xfId="33045"/>
    <cellStyle name="SAPBEXaggItem 6 2 3 2 3 4" xfId="33046"/>
    <cellStyle name="SAPBEXaggItem 6 2 3 2 3 4 2" xfId="33047"/>
    <cellStyle name="SAPBEXaggItem 6 2 3 2 3 4 3" xfId="33048"/>
    <cellStyle name="SAPBEXaggItem 6 2 3 2 3 5" xfId="33049"/>
    <cellStyle name="SAPBEXaggItem 6 2 3 2 3 5 2" xfId="33050"/>
    <cellStyle name="SAPBEXaggItem 6 2 3 2 3 5 3" xfId="33051"/>
    <cellStyle name="SAPBEXaggItem 6 2 3 2 3 6" xfId="33052"/>
    <cellStyle name="SAPBEXaggItem 6 2 3 2 3 6 2" xfId="33053"/>
    <cellStyle name="SAPBEXaggItem 6 2 3 2 3 7" xfId="33054"/>
    <cellStyle name="SAPBEXaggItem 6 2 3 2 3 8" xfId="33055"/>
    <cellStyle name="SAPBEXaggItem 6 2 3 2 3 9" xfId="33056"/>
    <cellStyle name="SAPBEXaggItem 6 2 3 2 4" xfId="3664"/>
    <cellStyle name="SAPBEXaggItem 6 2 3 2 4 2" xfId="33057"/>
    <cellStyle name="SAPBEXaggItem 6 2 3 2 4 2 2" xfId="33058"/>
    <cellStyle name="SAPBEXaggItem 6 2 3 2 4 3" xfId="33059"/>
    <cellStyle name="SAPBEXaggItem 6 2 3 2 5" xfId="33060"/>
    <cellStyle name="SAPBEXaggItem 6 2 3 2 5 2" xfId="33061"/>
    <cellStyle name="SAPBEXaggItem 6 2 3 2 5 3" xfId="33062"/>
    <cellStyle name="SAPBEXaggItem 6 2 3 2 6" xfId="33063"/>
    <cellStyle name="SAPBEXaggItem 6 2 3 3" xfId="3665"/>
    <cellStyle name="SAPBEXaggItem 6 2 3 3 2" xfId="3666"/>
    <cellStyle name="SAPBEXaggItem 6 2 3 3 2 2" xfId="33064"/>
    <cellStyle name="SAPBEXaggItem 6 2 3 3 2 2 2" xfId="33065"/>
    <cellStyle name="SAPBEXaggItem 6 2 3 3 2 2 2 2" xfId="33066"/>
    <cellStyle name="SAPBEXaggItem 6 2 3 3 2 2 3" xfId="33067"/>
    <cellStyle name="SAPBEXaggItem 6 2 3 3 2 3" xfId="33068"/>
    <cellStyle name="SAPBEXaggItem 6 2 3 3 2 3 2" xfId="33069"/>
    <cellStyle name="SAPBEXaggItem 6 2 3 3 2 3 2 2" xfId="33070"/>
    <cellStyle name="SAPBEXaggItem 6 2 3 3 2 3 3" xfId="33071"/>
    <cellStyle name="SAPBEXaggItem 6 2 3 3 2 4" xfId="33072"/>
    <cellStyle name="SAPBEXaggItem 6 2 3 3 2 4 2" xfId="33073"/>
    <cellStyle name="SAPBEXaggItem 6 2 3 3 2 4 3" xfId="33074"/>
    <cellStyle name="SAPBEXaggItem 6 2 3 3 2 5" xfId="33075"/>
    <cellStyle name="SAPBEXaggItem 6 2 3 3 2 5 2" xfId="33076"/>
    <cellStyle name="SAPBEXaggItem 6 2 3 3 2 6" xfId="33077"/>
    <cellStyle name="SAPBEXaggItem 6 2 3 3 2 7" xfId="33078"/>
    <cellStyle name="SAPBEXaggItem 6 2 3 3 2 8" xfId="33079"/>
    <cellStyle name="SAPBEXaggItem 6 2 3 3 2 9" xfId="33080"/>
    <cellStyle name="SAPBEXaggItem 6 2 3 3 3" xfId="3667"/>
    <cellStyle name="SAPBEXaggItem 6 2 3 3 3 2" xfId="33081"/>
    <cellStyle name="SAPBEXaggItem 6 2 3 3 3 2 2" xfId="33082"/>
    <cellStyle name="SAPBEXaggItem 6 2 3 3 3 3" xfId="33083"/>
    <cellStyle name="SAPBEXaggItem 6 2 3 3 4" xfId="3668"/>
    <cellStyle name="SAPBEXaggItem 6 2 3 3 4 2" xfId="33084"/>
    <cellStyle name="SAPBEXaggItem 6 2 3 3 4 3" xfId="33085"/>
    <cellStyle name="SAPBEXaggItem 6 2 3 3 5" xfId="33086"/>
    <cellStyle name="SAPBEXaggItem 6 2 3 3 6" xfId="33087"/>
    <cellStyle name="SAPBEXaggItem 6 2 3 4" xfId="3669"/>
    <cellStyle name="SAPBEXaggItem 6 2 3 4 10" xfId="33088"/>
    <cellStyle name="SAPBEXaggItem 6 2 3 4 11" xfId="33089"/>
    <cellStyle name="SAPBEXaggItem 6 2 3 4 2" xfId="3670"/>
    <cellStyle name="SAPBEXaggItem 6 2 3 4 2 10" xfId="33090"/>
    <cellStyle name="SAPBEXaggItem 6 2 3 4 2 2" xfId="3671"/>
    <cellStyle name="SAPBEXaggItem 6 2 3 4 2 2 2" xfId="33091"/>
    <cellStyle name="SAPBEXaggItem 6 2 3 4 2 2 2 2" xfId="33092"/>
    <cellStyle name="SAPBEXaggItem 6 2 3 4 2 2 3" xfId="33093"/>
    <cellStyle name="SAPBEXaggItem 6 2 3 4 2 3" xfId="33094"/>
    <cellStyle name="SAPBEXaggItem 6 2 3 4 2 3 2" xfId="33095"/>
    <cellStyle name="SAPBEXaggItem 6 2 3 4 2 3 2 2" xfId="33096"/>
    <cellStyle name="SAPBEXaggItem 6 2 3 4 2 3 3" xfId="33097"/>
    <cellStyle name="SAPBEXaggItem 6 2 3 4 2 4" xfId="33098"/>
    <cellStyle name="SAPBEXaggItem 6 2 3 4 2 4 2" xfId="33099"/>
    <cellStyle name="SAPBEXaggItem 6 2 3 4 2 4 3" xfId="33100"/>
    <cellStyle name="SAPBEXaggItem 6 2 3 4 2 5" xfId="33101"/>
    <cellStyle name="SAPBEXaggItem 6 2 3 4 2 5 2" xfId="33102"/>
    <cellStyle name="SAPBEXaggItem 6 2 3 4 2 5 3" xfId="33103"/>
    <cellStyle name="SAPBEXaggItem 6 2 3 4 2 6" xfId="33104"/>
    <cellStyle name="SAPBEXaggItem 6 2 3 4 2 6 2" xfId="33105"/>
    <cellStyle name="SAPBEXaggItem 6 2 3 4 2 7" xfId="33106"/>
    <cellStyle name="SAPBEXaggItem 6 2 3 4 2 8" xfId="33107"/>
    <cellStyle name="SAPBEXaggItem 6 2 3 4 2 9" xfId="33108"/>
    <cellStyle name="SAPBEXaggItem 6 2 3 4 3" xfId="3672"/>
    <cellStyle name="SAPBEXaggItem 6 2 3 4 3 2" xfId="33109"/>
    <cellStyle name="SAPBEXaggItem 6 2 3 4 3 2 2" xfId="33110"/>
    <cellStyle name="SAPBEXaggItem 6 2 3 4 3 3" xfId="33111"/>
    <cellStyle name="SAPBEXaggItem 6 2 3 4 4" xfId="33112"/>
    <cellStyle name="SAPBEXaggItem 6 2 3 4 4 2" xfId="33113"/>
    <cellStyle name="SAPBEXaggItem 6 2 3 4 4 2 2" xfId="33114"/>
    <cellStyle name="SAPBEXaggItem 6 2 3 4 4 3" xfId="33115"/>
    <cellStyle name="SAPBEXaggItem 6 2 3 4 5" xfId="33116"/>
    <cellStyle name="SAPBEXaggItem 6 2 3 4 5 2" xfId="33117"/>
    <cellStyle name="SAPBEXaggItem 6 2 3 4 5 3" xfId="33118"/>
    <cellStyle name="SAPBEXaggItem 6 2 3 4 6" xfId="33119"/>
    <cellStyle name="SAPBEXaggItem 6 2 3 4 6 2" xfId="33120"/>
    <cellStyle name="SAPBEXaggItem 6 2 3 4 6 3" xfId="33121"/>
    <cellStyle name="SAPBEXaggItem 6 2 3 4 7" xfId="33122"/>
    <cellStyle name="SAPBEXaggItem 6 2 3 4 7 2" xfId="33123"/>
    <cellStyle name="SAPBEXaggItem 6 2 3 4 8" xfId="33124"/>
    <cellStyle name="SAPBEXaggItem 6 2 3 4 9" xfId="33125"/>
    <cellStyle name="SAPBEXaggItem 6 2 3 5" xfId="3673"/>
    <cellStyle name="SAPBEXaggItem 6 2 3 5 10" xfId="33126"/>
    <cellStyle name="SAPBEXaggItem 6 2 3 5 11" xfId="33127"/>
    <cellStyle name="SAPBEXaggItem 6 2 3 5 2" xfId="3674"/>
    <cellStyle name="SAPBEXaggItem 6 2 3 5 2 10" xfId="33128"/>
    <cellStyle name="SAPBEXaggItem 6 2 3 5 2 2" xfId="3675"/>
    <cellStyle name="SAPBEXaggItem 6 2 3 5 2 2 2" xfId="33129"/>
    <cellStyle name="SAPBEXaggItem 6 2 3 5 2 2 2 2" xfId="33130"/>
    <cellStyle name="SAPBEXaggItem 6 2 3 5 2 2 3" xfId="33131"/>
    <cellStyle name="SAPBEXaggItem 6 2 3 5 2 3" xfId="3676"/>
    <cellStyle name="SAPBEXaggItem 6 2 3 5 2 3 2" xfId="33132"/>
    <cellStyle name="SAPBEXaggItem 6 2 3 5 2 3 2 2" xfId="33133"/>
    <cellStyle name="SAPBEXaggItem 6 2 3 5 2 3 3" xfId="33134"/>
    <cellStyle name="SAPBEXaggItem 6 2 3 5 2 4" xfId="33135"/>
    <cellStyle name="SAPBEXaggItem 6 2 3 5 2 4 2" xfId="33136"/>
    <cellStyle name="SAPBEXaggItem 6 2 3 5 2 4 3" xfId="33137"/>
    <cellStyle name="SAPBEXaggItem 6 2 3 5 2 5" xfId="33138"/>
    <cellStyle name="SAPBEXaggItem 6 2 3 5 2 5 2" xfId="33139"/>
    <cellStyle name="SAPBEXaggItem 6 2 3 5 2 5 3" xfId="33140"/>
    <cellStyle name="SAPBEXaggItem 6 2 3 5 2 6" xfId="33141"/>
    <cellStyle name="SAPBEXaggItem 6 2 3 5 2 6 2" xfId="33142"/>
    <cellStyle name="SAPBEXaggItem 6 2 3 5 2 6 3" xfId="33143"/>
    <cellStyle name="SAPBEXaggItem 6 2 3 5 2 7" xfId="33144"/>
    <cellStyle name="SAPBEXaggItem 6 2 3 5 2 7 2" xfId="33145"/>
    <cellStyle name="SAPBEXaggItem 6 2 3 5 2 8" xfId="33146"/>
    <cellStyle name="SAPBEXaggItem 6 2 3 5 2 9" xfId="33147"/>
    <cellStyle name="SAPBEXaggItem 6 2 3 5 3" xfId="3677"/>
    <cellStyle name="SAPBEXaggItem 6 2 3 5 3 2" xfId="33148"/>
    <cellStyle name="SAPBEXaggItem 6 2 3 5 3 2 2" xfId="33149"/>
    <cellStyle name="SAPBEXaggItem 6 2 3 5 3 3" xfId="33150"/>
    <cellStyle name="SAPBEXaggItem 6 2 3 5 4" xfId="3678"/>
    <cellStyle name="SAPBEXaggItem 6 2 3 5 4 2" xfId="33151"/>
    <cellStyle name="SAPBEXaggItem 6 2 3 5 4 2 2" xfId="33152"/>
    <cellStyle name="SAPBEXaggItem 6 2 3 5 4 3" xfId="33153"/>
    <cellStyle name="SAPBEXaggItem 6 2 3 5 5" xfId="33154"/>
    <cellStyle name="SAPBEXaggItem 6 2 3 5 5 2" xfId="33155"/>
    <cellStyle name="SAPBEXaggItem 6 2 3 5 5 3" xfId="33156"/>
    <cellStyle name="SAPBEXaggItem 6 2 3 5 6" xfId="33157"/>
    <cellStyle name="SAPBEXaggItem 6 2 3 5 6 2" xfId="33158"/>
    <cellStyle name="SAPBEXaggItem 6 2 3 5 6 3" xfId="33159"/>
    <cellStyle name="SAPBEXaggItem 6 2 3 5 7" xfId="33160"/>
    <cellStyle name="SAPBEXaggItem 6 2 3 5 7 2" xfId="33161"/>
    <cellStyle name="SAPBEXaggItem 6 2 3 5 7 3" xfId="33162"/>
    <cellStyle name="SAPBEXaggItem 6 2 3 5 8" xfId="33163"/>
    <cellStyle name="SAPBEXaggItem 6 2 3 5 8 2" xfId="33164"/>
    <cellStyle name="SAPBEXaggItem 6 2 3 5 9" xfId="33165"/>
    <cellStyle name="SAPBEXaggItem 6 2 3 6" xfId="3679"/>
    <cellStyle name="SAPBEXaggItem 6 2 3 6 2" xfId="3680"/>
    <cellStyle name="SAPBEXaggItem 6 2 3 6 2 2" xfId="3681"/>
    <cellStyle name="SAPBEXaggItem 6 2 3 6 2 2 2" xfId="33166"/>
    <cellStyle name="SAPBEXaggItem 6 2 3 6 2 2 3" xfId="33167"/>
    <cellStyle name="SAPBEXaggItem 6 2 3 6 2 3" xfId="3682"/>
    <cellStyle name="SAPBEXaggItem 6 2 3 6 2 3 2" xfId="33168"/>
    <cellStyle name="SAPBEXaggItem 6 2 3 6 2 3 3" xfId="33169"/>
    <cellStyle name="SAPBEXaggItem 6 2 3 6 2 4" xfId="33170"/>
    <cellStyle name="SAPBEXaggItem 6 2 3 6 2 5" xfId="33171"/>
    <cellStyle name="SAPBEXaggItem 6 2 3 6 3" xfId="3683"/>
    <cellStyle name="SAPBEXaggItem 6 2 3 6 3 2" xfId="33172"/>
    <cellStyle name="SAPBEXaggItem 6 2 3 6 3 3" xfId="33173"/>
    <cellStyle name="SAPBEXaggItem 6 2 3 6 4" xfId="3684"/>
    <cellStyle name="SAPBEXaggItem 6 2 3 6 4 2" xfId="33174"/>
    <cellStyle name="SAPBEXaggItem 6 2 3 6 4 3" xfId="33175"/>
    <cellStyle name="SAPBEXaggItem 6 2 3 6 5" xfId="33176"/>
    <cellStyle name="SAPBEXaggItem 6 2 3 6 5 2" xfId="33177"/>
    <cellStyle name="SAPBEXaggItem 6 2 3 6 6" xfId="33178"/>
    <cellStyle name="SAPBEXaggItem 6 2 3 6 7" xfId="33179"/>
    <cellStyle name="SAPBEXaggItem 6 2 3 7" xfId="3685"/>
    <cellStyle name="SAPBEXaggItem 6 2 3 7 2" xfId="3686"/>
    <cellStyle name="SAPBEXaggItem 6 2 3 7 2 2" xfId="3687"/>
    <cellStyle name="SAPBEXaggItem 6 2 3 7 2 2 2" xfId="33180"/>
    <cellStyle name="SAPBEXaggItem 6 2 3 7 2 2 3" xfId="33181"/>
    <cellStyle name="SAPBEXaggItem 6 2 3 7 2 3" xfId="3688"/>
    <cellStyle name="SAPBEXaggItem 6 2 3 7 2 3 2" xfId="33182"/>
    <cellStyle name="SAPBEXaggItem 6 2 3 7 2 3 3" xfId="33183"/>
    <cellStyle name="SAPBEXaggItem 6 2 3 7 2 4" xfId="33184"/>
    <cellStyle name="SAPBEXaggItem 6 2 3 7 2 5" xfId="33185"/>
    <cellStyle name="SAPBEXaggItem 6 2 3 7 3" xfId="3689"/>
    <cellStyle name="SAPBEXaggItem 6 2 3 7 3 2" xfId="33186"/>
    <cellStyle name="SAPBEXaggItem 6 2 3 7 3 3" xfId="33187"/>
    <cellStyle name="SAPBEXaggItem 6 2 3 7 4" xfId="3690"/>
    <cellStyle name="SAPBEXaggItem 6 2 3 7 4 2" xfId="33188"/>
    <cellStyle name="SAPBEXaggItem 6 2 3 7 4 3" xfId="33189"/>
    <cellStyle name="SAPBEXaggItem 6 2 3 7 5" xfId="33190"/>
    <cellStyle name="SAPBEXaggItem 6 2 3 7 6" xfId="33191"/>
    <cellStyle name="SAPBEXaggItem 6 2 3 8" xfId="3691"/>
    <cellStyle name="SAPBEXaggItem 6 2 3 8 2" xfId="3692"/>
    <cellStyle name="SAPBEXaggItem 6 2 3 8 2 2" xfId="33192"/>
    <cellStyle name="SAPBEXaggItem 6 2 3 8 2 3" xfId="33193"/>
    <cellStyle name="SAPBEXaggItem 6 2 3 8 3" xfId="3693"/>
    <cellStyle name="SAPBEXaggItem 6 2 3 8 3 2" xfId="33194"/>
    <cellStyle name="SAPBEXaggItem 6 2 3 8 3 3" xfId="33195"/>
    <cellStyle name="SAPBEXaggItem 6 2 3 8 4" xfId="33196"/>
    <cellStyle name="SAPBEXaggItem 6 2 3 8 5" xfId="33197"/>
    <cellStyle name="SAPBEXaggItem 6 2 3 9" xfId="3694"/>
    <cellStyle name="SAPBEXaggItem 6 2 3 9 2" xfId="3695"/>
    <cellStyle name="SAPBEXaggItem 6 2 3 9 2 2" xfId="33198"/>
    <cellStyle name="SAPBEXaggItem 6 2 3 9 2 3" xfId="33199"/>
    <cellStyle name="SAPBEXaggItem 6 2 3 9 3" xfId="3696"/>
    <cellStyle name="SAPBEXaggItem 6 2 3 9 3 2" xfId="33200"/>
    <cellStyle name="SAPBEXaggItem 6 2 3 9 3 3" xfId="33201"/>
    <cellStyle name="SAPBEXaggItem 6 2 3 9 4" xfId="33202"/>
    <cellStyle name="SAPBEXaggItem 6 2 3 9 5" xfId="33203"/>
    <cellStyle name="SAPBEXaggItem 6 2 4" xfId="3697"/>
    <cellStyle name="SAPBEXaggItem 6 2 4 2" xfId="3698"/>
    <cellStyle name="SAPBEXaggItem 6 2 4 2 2" xfId="3699"/>
    <cellStyle name="SAPBEXaggItem 6 2 4 2 2 2" xfId="33204"/>
    <cellStyle name="SAPBEXaggItem 6 2 4 2 2 2 2" xfId="33205"/>
    <cellStyle name="SAPBEXaggItem 6 2 4 2 2 2 2 2" xfId="33206"/>
    <cellStyle name="SAPBEXaggItem 6 2 4 2 2 2 3" xfId="33207"/>
    <cellStyle name="SAPBEXaggItem 6 2 4 2 2 3" xfId="33208"/>
    <cellStyle name="SAPBEXaggItem 6 2 4 2 2 3 2" xfId="33209"/>
    <cellStyle name="SAPBEXaggItem 6 2 4 2 2 3 3" xfId="33210"/>
    <cellStyle name="SAPBEXaggItem 6 2 4 2 2 4" xfId="33211"/>
    <cellStyle name="SAPBEXaggItem 6 2 4 2 2 4 2" xfId="33212"/>
    <cellStyle name="SAPBEXaggItem 6 2 4 2 2 4 3" xfId="33213"/>
    <cellStyle name="SAPBEXaggItem 6 2 4 2 2 5" xfId="33214"/>
    <cellStyle name="SAPBEXaggItem 6 2 4 2 2 5 2" xfId="33215"/>
    <cellStyle name="SAPBEXaggItem 6 2 4 2 2 6" xfId="33216"/>
    <cellStyle name="SAPBEXaggItem 6 2 4 2 2 7" xfId="33217"/>
    <cellStyle name="SAPBEXaggItem 6 2 4 2 2 8" xfId="33218"/>
    <cellStyle name="SAPBEXaggItem 6 2 4 2 2 9" xfId="33219"/>
    <cellStyle name="SAPBEXaggItem 6 2 4 2 3" xfId="33220"/>
    <cellStyle name="SAPBEXaggItem 6 2 4 2 3 2" xfId="33221"/>
    <cellStyle name="SAPBEXaggItem 6 2 4 2 3 2 2" xfId="33222"/>
    <cellStyle name="SAPBEXaggItem 6 2 4 2 3 3" xfId="33223"/>
    <cellStyle name="SAPBEXaggItem 6 2 4 2 4" xfId="33224"/>
    <cellStyle name="SAPBEXaggItem 6 2 4 2 4 2" xfId="33225"/>
    <cellStyle name="SAPBEXaggItem 6 2 4 2 4 3" xfId="33226"/>
    <cellStyle name="SAPBEXaggItem 6 2 4 2 5" xfId="33227"/>
    <cellStyle name="SAPBEXaggItem 6 2 4 2 6" xfId="33228"/>
    <cellStyle name="SAPBEXaggItem 6 2 4 3" xfId="3700"/>
    <cellStyle name="SAPBEXaggItem 6 2 4 3 2" xfId="33229"/>
    <cellStyle name="SAPBEXaggItem 6 2 4 3 2 2" xfId="33230"/>
    <cellStyle name="SAPBEXaggItem 6 2 4 3 2 2 2" xfId="33231"/>
    <cellStyle name="SAPBEXaggItem 6 2 4 3 2 3" xfId="33232"/>
    <cellStyle name="SAPBEXaggItem 6 2 4 3 3" xfId="33233"/>
    <cellStyle name="SAPBEXaggItem 6 2 4 3 3 2" xfId="33234"/>
    <cellStyle name="SAPBEXaggItem 6 2 4 3 3 3" xfId="33235"/>
    <cellStyle name="SAPBEXaggItem 6 2 4 3 4" xfId="33236"/>
    <cellStyle name="SAPBEXaggItem 6 2 4 3 4 2" xfId="33237"/>
    <cellStyle name="SAPBEXaggItem 6 2 4 3 4 3" xfId="33238"/>
    <cellStyle name="SAPBEXaggItem 6 2 4 3 5" xfId="33239"/>
    <cellStyle name="SAPBEXaggItem 6 2 4 3 5 2" xfId="33240"/>
    <cellStyle name="SAPBEXaggItem 6 2 4 3 5 3" xfId="33241"/>
    <cellStyle name="SAPBEXaggItem 6 2 4 3 6" xfId="33242"/>
    <cellStyle name="SAPBEXaggItem 6 2 4 3 6 2" xfId="33243"/>
    <cellStyle name="SAPBEXaggItem 6 2 4 3 7" xfId="33244"/>
    <cellStyle name="SAPBEXaggItem 6 2 4 3 8" xfId="33245"/>
    <cellStyle name="SAPBEXaggItem 6 2 4 3 9" xfId="33246"/>
    <cellStyle name="SAPBEXaggItem 6 2 4 4" xfId="3701"/>
    <cellStyle name="SAPBEXaggItem 6 2 4 4 2" xfId="33247"/>
    <cellStyle name="SAPBEXaggItem 6 2 4 4 2 2" xfId="33248"/>
    <cellStyle name="SAPBEXaggItem 6 2 4 4 3" xfId="33249"/>
    <cellStyle name="SAPBEXaggItem 6 2 4 5" xfId="33250"/>
    <cellStyle name="SAPBEXaggItem 6 2 4 5 2" xfId="33251"/>
    <cellStyle name="SAPBEXaggItem 6 2 4 5 3" xfId="33252"/>
    <cellStyle name="SAPBEXaggItem 6 2 4 6" xfId="33253"/>
    <cellStyle name="SAPBEXaggItem 6 2 5" xfId="3702"/>
    <cellStyle name="SAPBEXaggItem 6 2 5 2" xfId="3703"/>
    <cellStyle name="SAPBEXaggItem 6 2 5 2 2" xfId="33254"/>
    <cellStyle name="SAPBEXaggItem 6 2 5 2 2 2" xfId="33255"/>
    <cellStyle name="SAPBEXaggItem 6 2 5 2 2 2 2" xfId="33256"/>
    <cellStyle name="SAPBEXaggItem 6 2 5 2 2 3" xfId="33257"/>
    <cellStyle name="SAPBEXaggItem 6 2 5 2 3" xfId="33258"/>
    <cellStyle name="SAPBEXaggItem 6 2 5 2 3 2" xfId="33259"/>
    <cellStyle name="SAPBEXaggItem 6 2 5 2 3 2 2" xfId="33260"/>
    <cellStyle name="SAPBEXaggItem 6 2 5 2 3 3" xfId="33261"/>
    <cellStyle name="SAPBEXaggItem 6 2 5 2 4" xfId="33262"/>
    <cellStyle name="SAPBEXaggItem 6 2 5 2 4 2" xfId="33263"/>
    <cellStyle name="SAPBEXaggItem 6 2 5 2 4 3" xfId="33264"/>
    <cellStyle name="SAPBEXaggItem 6 2 5 2 5" xfId="33265"/>
    <cellStyle name="SAPBEXaggItem 6 2 5 2 5 2" xfId="33266"/>
    <cellStyle name="SAPBEXaggItem 6 2 5 2 6" xfId="33267"/>
    <cellStyle name="SAPBEXaggItem 6 2 5 2 7" xfId="33268"/>
    <cellStyle name="SAPBEXaggItem 6 2 5 2 8" xfId="33269"/>
    <cellStyle name="SAPBEXaggItem 6 2 5 2 9" xfId="33270"/>
    <cellStyle name="SAPBEXaggItem 6 2 5 3" xfId="3704"/>
    <cellStyle name="SAPBEXaggItem 6 2 5 3 2" xfId="33271"/>
    <cellStyle name="SAPBEXaggItem 6 2 5 3 2 2" xfId="33272"/>
    <cellStyle name="SAPBEXaggItem 6 2 5 3 3" xfId="33273"/>
    <cellStyle name="SAPBEXaggItem 6 2 5 4" xfId="3705"/>
    <cellStyle name="SAPBEXaggItem 6 2 5 4 2" xfId="33274"/>
    <cellStyle name="SAPBEXaggItem 6 2 5 4 3" xfId="33275"/>
    <cellStyle name="SAPBEXaggItem 6 2 5 5" xfId="33276"/>
    <cellStyle name="SAPBEXaggItem 6 2 5 6" xfId="33277"/>
    <cellStyle name="SAPBEXaggItem 6 2 6" xfId="3706"/>
    <cellStyle name="SAPBEXaggItem 6 2 6 10" xfId="33278"/>
    <cellStyle name="SAPBEXaggItem 6 2 6 11" xfId="33279"/>
    <cellStyle name="SAPBEXaggItem 6 2 6 2" xfId="3707"/>
    <cellStyle name="SAPBEXaggItem 6 2 6 2 10" xfId="33280"/>
    <cellStyle name="SAPBEXaggItem 6 2 6 2 2" xfId="3708"/>
    <cellStyle name="SAPBEXaggItem 6 2 6 2 2 2" xfId="33281"/>
    <cellStyle name="SAPBEXaggItem 6 2 6 2 2 2 2" xfId="33282"/>
    <cellStyle name="SAPBEXaggItem 6 2 6 2 2 3" xfId="33283"/>
    <cellStyle name="SAPBEXaggItem 6 2 6 2 3" xfId="33284"/>
    <cellStyle name="SAPBEXaggItem 6 2 6 2 3 2" xfId="33285"/>
    <cellStyle name="SAPBEXaggItem 6 2 6 2 3 2 2" xfId="33286"/>
    <cellStyle name="SAPBEXaggItem 6 2 6 2 3 3" xfId="33287"/>
    <cellStyle name="SAPBEXaggItem 6 2 6 2 4" xfId="33288"/>
    <cellStyle name="SAPBEXaggItem 6 2 6 2 4 2" xfId="33289"/>
    <cellStyle name="SAPBEXaggItem 6 2 6 2 4 3" xfId="33290"/>
    <cellStyle name="SAPBEXaggItem 6 2 6 2 5" xfId="33291"/>
    <cellStyle name="SAPBEXaggItem 6 2 6 2 5 2" xfId="33292"/>
    <cellStyle name="SAPBEXaggItem 6 2 6 2 5 3" xfId="33293"/>
    <cellStyle name="SAPBEXaggItem 6 2 6 2 6" xfId="33294"/>
    <cellStyle name="SAPBEXaggItem 6 2 6 2 6 2" xfId="33295"/>
    <cellStyle name="SAPBEXaggItem 6 2 6 2 7" xfId="33296"/>
    <cellStyle name="SAPBEXaggItem 6 2 6 2 8" xfId="33297"/>
    <cellStyle name="SAPBEXaggItem 6 2 6 2 9" xfId="33298"/>
    <cellStyle name="SAPBEXaggItem 6 2 6 3" xfId="3709"/>
    <cellStyle name="SAPBEXaggItem 6 2 6 3 2" xfId="33299"/>
    <cellStyle name="SAPBEXaggItem 6 2 6 3 2 2" xfId="33300"/>
    <cellStyle name="SAPBEXaggItem 6 2 6 3 3" xfId="33301"/>
    <cellStyle name="SAPBEXaggItem 6 2 6 4" xfId="33302"/>
    <cellStyle name="SAPBEXaggItem 6 2 6 4 2" xfId="33303"/>
    <cellStyle name="SAPBEXaggItem 6 2 6 4 2 2" xfId="33304"/>
    <cellStyle name="SAPBEXaggItem 6 2 6 4 3" xfId="33305"/>
    <cellStyle name="SAPBEXaggItem 6 2 6 5" xfId="33306"/>
    <cellStyle name="SAPBEXaggItem 6 2 6 5 2" xfId="33307"/>
    <cellStyle name="SAPBEXaggItem 6 2 6 5 3" xfId="33308"/>
    <cellStyle name="SAPBEXaggItem 6 2 6 6" xfId="33309"/>
    <cellStyle name="SAPBEXaggItem 6 2 6 6 2" xfId="33310"/>
    <cellStyle name="SAPBEXaggItem 6 2 6 6 3" xfId="33311"/>
    <cellStyle name="SAPBEXaggItem 6 2 6 7" xfId="33312"/>
    <cellStyle name="SAPBEXaggItem 6 2 6 7 2" xfId="33313"/>
    <cellStyle name="SAPBEXaggItem 6 2 6 8" xfId="33314"/>
    <cellStyle name="SAPBEXaggItem 6 2 6 9" xfId="33315"/>
    <cellStyle name="SAPBEXaggItem 6 2 7" xfId="3710"/>
    <cellStyle name="SAPBEXaggItem 6 2 7 10" xfId="33316"/>
    <cellStyle name="SAPBEXaggItem 6 2 7 11" xfId="33317"/>
    <cellStyle name="SAPBEXaggItem 6 2 7 2" xfId="3711"/>
    <cellStyle name="SAPBEXaggItem 6 2 7 2 10" xfId="33318"/>
    <cellStyle name="SAPBEXaggItem 6 2 7 2 2" xfId="3712"/>
    <cellStyle name="SAPBEXaggItem 6 2 7 2 2 2" xfId="33319"/>
    <cellStyle name="SAPBEXaggItem 6 2 7 2 2 2 2" xfId="33320"/>
    <cellStyle name="SAPBEXaggItem 6 2 7 2 2 3" xfId="33321"/>
    <cellStyle name="SAPBEXaggItem 6 2 7 2 3" xfId="3713"/>
    <cellStyle name="SAPBEXaggItem 6 2 7 2 3 2" xfId="33322"/>
    <cellStyle name="SAPBEXaggItem 6 2 7 2 3 2 2" xfId="33323"/>
    <cellStyle name="SAPBEXaggItem 6 2 7 2 3 3" xfId="33324"/>
    <cellStyle name="SAPBEXaggItem 6 2 7 2 4" xfId="33325"/>
    <cellStyle name="SAPBEXaggItem 6 2 7 2 4 2" xfId="33326"/>
    <cellStyle name="SAPBEXaggItem 6 2 7 2 4 3" xfId="33327"/>
    <cellStyle name="SAPBEXaggItem 6 2 7 2 5" xfId="33328"/>
    <cellStyle name="SAPBEXaggItem 6 2 7 2 5 2" xfId="33329"/>
    <cellStyle name="SAPBEXaggItem 6 2 7 2 5 3" xfId="33330"/>
    <cellStyle name="SAPBEXaggItem 6 2 7 2 6" xfId="33331"/>
    <cellStyle name="SAPBEXaggItem 6 2 7 2 6 2" xfId="33332"/>
    <cellStyle name="SAPBEXaggItem 6 2 7 2 6 3" xfId="33333"/>
    <cellStyle name="SAPBEXaggItem 6 2 7 2 7" xfId="33334"/>
    <cellStyle name="SAPBEXaggItem 6 2 7 2 7 2" xfId="33335"/>
    <cellStyle name="SAPBEXaggItem 6 2 7 2 8" xfId="33336"/>
    <cellStyle name="SAPBEXaggItem 6 2 7 2 9" xfId="33337"/>
    <cellStyle name="SAPBEXaggItem 6 2 7 3" xfId="3714"/>
    <cellStyle name="SAPBEXaggItem 6 2 7 3 2" xfId="33338"/>
    <cellStyle name="SAPBEXaggItem 6 2 7 3 2 2" xfId="33339"/>
    <cellStyle name="SAPBEXaggItem 6 2 7 3 3" xfId="33340"/>
    <cellStyle name="SAPBEXaggItem 6 2 7 4" xfId="3715"/>
    <cellStyle name="SAPBEXaggItem 6 2 7 4 2" xfId="33341"/>
    <cellStyle name="SAPBEXaggItem 6 2 7 4 2 2" xfId="33342"/>
    <cellStyle name="SAPBEXaggItem 6 2 7 4 3" xfId="33343"/>
    <cellStyle name="SAPBEXaggItem 6 2 7 5" xfId="33344"/>
    <cellStyle name="SAPBEXaggItem 6 2 7 5 2" xfId="33345"/>
    <cellStyle name="SAPBEXaggItem 6 2 7 5 3" xfId="33346"/>
    <cellStyle name="SAPBEXaggItem 6 2 7 6" xfId="33347"/>
    <cellStyle name="SAPBEXaggItem 6 2 7 6 2" xfId="33348"/>
    <cellStyle name="SAPBEXaggItem 6 2 7 6 3" xfId="33349"/>
    <cellStyle name="SAPBEXaggItem 6 2 7 7" xfId="33350"/>
    <cellStyle name="SAPBEXaggItem 6 2 7 7 2" xfId="33351"/>
    <cellStyle name="SAPBEXaggItem 6 2 7 7 3" xfId="33352"/>
    <cellStyle name="SAPBEXaggItem 6 2 7 8" xfId="33353"/>
    <cellStyle name="SAPBEXaggItem 6 2 7 8 2" xfId="33354"/>
    <cellStyle name="SAPBEXaggItem 6 2 7 9" xfId="33355"/>
    <cellStyle name="SAPBEXaggItem 6 2 8" xfId="3716"/>
    <cellStyle name="SAPBEXaggItem 6 2 8 2" xfId="3717"/>
    <cellStyle name="SAPBEXaggItem 6 2 8 2 2" xfId="3718"/>
    <cellStyle name="SAPBEXaggItem 6 2 8 2 2 2" xfId="33356"/>
    <cellStyle name="SAPBEXaggItem 6 2 8 2 2 3" xfId="33357"/>
    <cellStyle name="SAPBEXaggItem 6 2 8 2 3" xfId="3719"/>
    <cellStyle name="SAPBEXaggItem 6 2 8 2 3 2" xfId="33358"/>
    <cellStyle name="SAPBEXaggItem 6 2 8 2 3 3" xfId="33359"/>
    <cellStyle name="SAPBEXaggItem 6 2 8 2 4" xfId="33360"/>
    <cellStyle name="SAPBEXaggItem 6 2 8 2 5" xfId="33361"/>
    <cellStyle name="SAPBEXaggItem 6 2 8 3" xfId="3720"/>
    <cellStyle name="SAPBEXaggItem 6 2 8 3 2" xfId="33362"/>
    <cellStyle name="SAPBEXaggItem 6 2 8 3 3" xfId="33363"/>
    <cellStyle name="SAPBEXaggItem 6 2 8 4" xfId="3721"/>
    <cellStyle name="SAPBEXaggItem 6 2 8 4 2" xfId="33364"/>
    <cellStyle name="SAPBEXaggItem 6 2 8 4 3" xfId="33365"/>
    <cellStyle name="SAPBEXaggItem 6 2 8 5" xfId="33366"/>
    <cellStyle name="SAPBEXaggItem 6 2 8 5 2" xfId="33367"/>
    <cellStyle name="SAPBEXaggItem 6 2 8 6" xfId="33368"/>
    <cellStyle name="SAPBEXaggItem 6 2 8 7" xfId="33369"/>
    <cellStyle name="SAPBEXaggItem 6 2 9" xfId="3722"/>
    <cellStyle name="SAPBEXaggItem 6 2 9 2" xfId="3723"/>
    <cellStyle name="SAPBEXaggItem 6 2 9 2 2" xfId="3724"/>
    <cellStyle name="SAPBEXaggItem 6 2 9 2 2 2" xfId="33370"/>
    <cellStyle name="SAPBEXaggItem 6 2 9 2 2 3" xfId="33371"/>
    <cellStyle name="SAPBEXaggItem 6 2 9 2 3" xfId="3725"/>
    <cellStyle name="SAPBEXaggItem 6 2 9 2 3 2" xfId="33372"/>
    <cellStyle name="SAPBEXaggItem 6 2 9 2 3 3" xfId="33373"/>
    <cellStyle name="SAPBEXaggItem 6 2 9 2 4" xfId="33374"/>
    <cellStyle name="SAPBEXaggItem 6 2 9 2 5" xfId="33375"/>
    <cellStyle name="SAPBEXaggItem 6 2 9 3" xfId="3726"/>
    <cellStyle name="SAPBEXaggItem 6 2 9 3 2" xfId="33376"/>
    <cellStyle name="SAPBEXaggItem 6 2 9 3 3" xfId="33377"/>
    <cellStyle name="SAPBEXaggItem 6 2 9 4" xfId="3727"/>
    <cellStyle name="SAPBEXaggItem 6 2 9 4 2" xfId="33378"/>
    <cellStyle name="SAPBEXaggItem 6 2 9 4 3" xfId="33379"/>
    <cellStyle name="SAPBEXaggItem 6 2 9 5" xfId="33380"/>
    <cellStyle name="SAPBEXaggItem 6 2 9 6" xfId="33381"/>
    <cellStyle name="SAPBEXaggItem 6 3" xfId="33382"/>
    <cellStyle name="SAPBEXaggItem 6 3 2" xfId="33383"/>
    <cellStyle name="SAPBEXaggItem 6 3 3" xfId="33384"/>
    <cellStyle name="SAPBEXaggItem 6 4" xfId="33385"/>
    <cellStyle name="SAPBEXaggItem 7" xfId="3728"/>
    <cellStyle name="SAPBEXaggItem 7 2" xfId="3729"/>
    <cellStyle name="SAPBEXaggItem 7 2 10" xfId="3730"/>
    <cellStyle name="SAPBEXaggItem 7 2 10 2" xfId="3731"/>
    <cellStyle name="SAPBEXaggItem 7 2 10 2 2" xfId="33386"/>
    <cellStyle name="SAPBEXaggItem 7 2 10 2 3" xfId="33387"/>
    <cellStyle name="SAPBEXaggItem 7 2 10 3" xfId="3732"/>
    <cellStyle name="SAPBEXaggItem 7 2 10 3 2" xfId="33388"/>
    <cellStyle name="SAPBEXaggItem 7 2 10 3 3" xfId="33389"/>
    <cellStyle name="SAPBEXaggItem 7 2 10 4" xfId="33390"/>
    <cellStyle name="SAPBEXaggItem 7 2 10 5" xfId="33391"/>
    <cellStyle name="SAPBEXaggItem 7 2 11" xfId="3733"/>
    <cellStyle name="SAPBEXaggItem 7 2 11 2" xfId="3734"/>
    <cellStyle name="SAPBEXaggItem 7 2 11 2 2" xfId="33392"/>
    <cellStyle name="SAPBEXaggItem 7 2 11 2 3" xfId="33393"/>
    <cellStyle name="SAPBEXaggItem 7 2 11 3" xfId="3735"/>
    <cellStyle name="SAPBEXaggItem 7 2 11 3 2" xfId="33394"/>
    <cellStyle name="SAPBEXaggItem 7 2 11 3 3" xfId="33395"/>
    <cellStyle name="SAPBEXaggItem 7 2 11 4" xfId="33396"/>
    <cellStyle name="SAPBEXaggItem 7 2 11 5" xfId="33397"/>
    <cellStyle name="SAPBEXaggItem 7 2 12" xfId="3736"/>
    <cellStyle name="SAPBEXaggItem 7 2 12 2" xfId="3737"/>
    <cellStyle name="SAPBEXaggItem 7 2 12 2 2" xfId="33398"/>
    <cellStyle name="SAPBEXaggItem 7 2 12 2 3" xfId="33399"/>
    <cellStyle name="SAPBEXaggItem 7 2 12 3" xfId="3738"/>
    <cellStyle name="SAPBEXaggItem 7 2 12 3 2" xfId="33400"/>
    <cellStyle name="SAPBEXaggItem 7 2 12 3 3" xfId="33401"/>
    <cellStyle name="SAPBEXaggItem 7 2 12 4" xfId="33402"/>
    <cellStyle name="SAPBEXaggItem 7 2 12 5" xfId="33403"/>
    <cellStyle name="SAPBEXaggItem 7 2 13" xfId="33404"/>
    <cellStyle name="SAPBEXaggItem 7 2 13 2" xfId="33405"/>
    <cellStyle name="SAPBEXaggItem 7 2 13 3" xfId="33406"/>
    <cellStyle name="SAPBEXaggItem 7 2 14" xfId="33407"/>
    <cellStyle name="SAPBEXaggItem 7 2 2" xfId="3739"/>
    <cellStyle name="SAPBEXaggItem 7 2 2 10" xfId="3740"/>
    <cellStyle name="SAPBEXaggItem 7 2 2 10 2" xfId="3741"/>
    <cellStyle name="SAPBEXaggItem 7 2 2 10 2 2" xfId="33408"/>
    <cellStyle name="SAPBEXaggItem 7 2 2 10 2 3" xfId="33409"/>
    <cellStyle name="SAPBEXaggItem 7 2 2 10 3" xfId="3742"/>
    <cellStyle name="SAPBEXaggItem 7 2 2 10 3 2" xfId="33410"/>
    <cellStyle name="SAPBEXaggItem 7 2 2 10 3 3" xfId="33411"/>
    <cellStyle name="SAPBEXaggItem 7 2 2 10 4" xfId="33412"/>
    <cellStyle name="SAPBEXaggItem 7 2 2 10 5" xfId="33413"/>
    <cellStyle name="SAPBEXaggItem 7 2 2 11" xfId="33414"/>
    <cellStyle name="SAPBEXaggItem 7 2 2 11 2" xfId="33415"/>
    <cellStyle name="SAPBEXaggItem 7 2 2 11 3" xfId="33416"/>
    <cellStyle name="SAPBEXaggItem 7 2 2 12" xfId="33417"/>
    <cellStyle name="SAPBEXaggItem 7 2 2 2" xfId="3743"/>
    <cellStyle name="SAPBEXaggItem 7 2 2 2 2" xfId="3744"/>
    <cellStyle name="SAPBEXaggItem 7 2 2 2 2 2" xfId="3745"/>
    <cellStyle name="SAPBEXaggItem 7 2 2 2 2 2 2" xfId="33418"/>
    <cellStyle name="SAPBEXaggItem 7 2 2 2 2 2 2 2" xfId="33419"/>
    <cellStyle name="SAPBEXaggItem 7 2 2 2 2 2 2 2 2" xfId="33420"/>
    <cellStyle name="SAPBEXaggItem 7 2 2 2 2 2 2 3" xfId="33421"/>
    <cellStyle name="SAPBEXaggItem 7 2 2 2 2 2 3" xfId="33422"/>
    <cellStyle name="SAPBEXaggItem 7 2 2 2 2 2 3 2" xfId="33423"/>
    <cellStyle name="SAPBEXaggItem 7 2 2 2 2 2 3 3" xfId="33424"/>
    <cellStyle name="SAPBEXaggItem 7 2 2 2 2 2 4" xfId="33425"/>
    <cellStyle name="SAPBEXaggItem 7 2 2 2 2 2 4 2" xfId="33426"/>
    <cellStyle name="SAPBEXaggItem 7 2 2 2 2 2 4 3" xfId="33427"/>
    <cellStyle name="SAPBEXaggItem 7 2 2 2 2 2 5" xfId="33428"/>
    <cellStyle name="SAPBEXaggItem 7 2 2 2 2 2 5 2" xfId="33429"/>
    <cellStyle name="SAPBEXaggItem 7 2 2 2 2 2 6" xfId="33430"/>
    <cellStyle name="SAPBEXaggItem 7 2 2 2 2 2 7" xfId="33431"/>
    <cellStyle name="SAPBEXaggItem 7 2 2 2 2 2 8" xfId="33432"/>
    <cellStyle name="SAPBEXaggItem 7 2 2 2 2 2 9" xfId="33433"/>
    <cellStyle name="SAPBEXaggItem 7 2 2 2 2 3" xfId="33434"/>
    <cellStyle name="SAPBEXaggItem 7 2 2 2 2 3 2" xfId="33435"/>
    <cellStyle name="SAPBEXaggItem 7 2 2 2 2 3 2 2" xfId="33436"/>
    <cellStyle name="SAPBEXaggItem 7 2 2 2 2 3 3" xfId="33437"/>
    <cellStyle name="SAPBEXaggItem 7 2 2 2 2 4" xfId="33438"/>
    <cellStyle name="SAPBEXaggItem 7 2 2 2 2 4 2" xfId="33439"/>
    <cellStyle name="SAPBEXaggItem 7 2 2 2 2 4 3" xfId="33440"/>
    <cellStyle name="SAPBEXaggItem 7 2 2 2 2 5" xfId="33441"/>
    <cellStyle name="SAPBEXaggItem 7 2 2 2 2 6" xfId="33442"/>
    <cellStyle name="SAPBEXaggItem 7 2 2 2 3" xfId="3746"/>
    <cellStyle name="SAPBEXaggItem 7 2 2 2 3 2" xfId="33443"/>
    <cellStyle name="SAPBEXaggItem 7 2 2 2 3 2 2" xfId="33444"/>
    <cellStyle name="SAPBEXaggItem 7 2 2 2 3 2 2 2" xfId="33445"/>
    <cellStyle name="SAPBEXaggItem 7 2 2 2 3 2 3" xfId="33446"/>
    <cellStyle name="SAPBEXaggItem 7 2 2 2 3 3" xfId="33447"/>
    <cellStyle name="SAPBEXaggItem 7 2 2 2 3 3 2" xfId="33448"/>
    <cellStyle name="SAPBEXaggItem 7 2 2 2 3 3 3" xfId="33449"/>
    <cellStyle name="SAPBEXaggItem 7 2 2 2 3 4" xfId="33450"/>
    <cellStyle name="SAPBEXaggItem 7 2 2 2 3 4 2" xfId="33451"/>
    <cellStyle name="SAPBEXaggItem 7 2 2 2 3 4 3" xfId="33452"/>
    <cellStyle name="SAPBEXaggItem 7 2 2 2 3 5" xfId="33453"/>
    <cellStyle name="SAPBEXaggItem 7 2 2 2 3 5 2" xfId="33454"/>
    <cellStyle name="SAPBEXaggItem 7 2 2 2 3 5 3" xfId="33455"/>
    <cellStyle name="SAPBEXaggItem 7 2 2 2 3 6" xfId="33456"/>
    <cellStyle name="SAPBEXaggItem 7 2 2 2 3 6 2" xfId="33457"/>
    <cellStyle name="SAPBEXaggItem 7 2 2 2 3 7" xfId="33458"/>
    <cellStyle name="SAPBEXaggItem 7 2 2 2 3 8" xfId="33459"/>
    <cellStyle name="SAPBEXaggItem 7 2 2 2 3 9" xfId="33460"/>
    <cellStyle name="SAPBEXaggItem 7 2 2 2 4" xfId="3747"/>
    <cellStyle name="SAPBEXaggItem 7 2 2 2 4 2" xfId="33461"/>
    <cellStyle name="SAPBEXaggItem 7 2 2 2 4 2 2" xfId="33462"/>
    <cellStyle name="SAPBEXaggItem 7 2 2 2 4 3" xfId="33463"/>
    <cellStyle name="SAPBEXaggItem 7 2 2 2 5" xfId="33464"/>
    <cellStyle name="SAPBEXaggItem 7 2 2 2 5 2" xfId="33465"/>
    <cellStyle name="SAPBEXaggItem 7 2 2 2 5 3" xfId="33466"/>
    <cellStyle name="SAPBEXaggItem 7 2 2 2 6" xfId="33467"/>
    <cellStyle name="SAPBEXaggItem 7 2 2 3" xfId="3748"/>
    <cellStyle name="SAPBEXaggItem 7 2 2 3 2" xfId="3749"/>
    <cellStyle name="SAPBEXaggItem 7 2 2 3 2 2" xfId="33468"/>
    <cellStyle name="SAPBEXaggItem 7 2 2 3 2 2 2" xfId="33469"/>
    <cellStyle name="SAPBEXaggItem 7 2 2 3 2 2 2 2" xfId="33470"/>
    <cellStyle name="SAPBEXaggItem 7 2 2 3 2 2 3" xfId="33471"/>
    <cellStyle name="SAPBEXaggItem 7 2 2 3 2 3" xfId="33472"/>
    <cellStyle name="SAPBEXaggItem 7 2 2 3 2 3 2" xfId="33473"/>
    <cellStyle name="SAPBEXaggItem 7 2 2 3 2 3 2 2" xfId="33474"/>
    <cellStyle name="SAPBEXaggItem 7 2 2 3 2 3 3" xfId="33475"/>
    <cellStyle name="SAPBEXaggItem 7 2 2 3 2 4" xfId="33476"/>
    <cellStyle name="SAPBEXaggItem 7 2 2 3 2 4 2" xfId="33477"/>
    <cellStyle name="SAPBEXaggItem 7 2 2 3 2 4 3" xfId="33478"/>
    <cellStyle name="SAPBEXaggItem 7 2 2 3 2 5" xfId="33479"/>
    <cellStyle name="SAPBEXaggItem 7 2 2 3 2 5 2" xfId="33480"/>
    <cellStyle name="SAPBEXaggItem 7 2 2 3 2 6" xfId="33481"/>
    <cellStyle name="SAPBEXaggItem 7 2 2 3 2 7" xfId="33482"/>
    <cellStyle name="SAPBEXaggItem 7 2 2 3 2 8" xfId="33483"/>
    <cellStyle name="SAPBEXaggItem 7 2 2 3 2 9" xfId="33484"/>
    <cellStyle name="SAPBEXaggItem 7 2 2 3 3" xfId="3750"/>
    <cellStyle name="SAPBEXaggItem 7 2 2 3 3 2" xfId="33485"/>
    <cellStyle name="SAPBEXaggItem 7 2 2 3 3 2 2" xfId="33486"/>
    <cellStyle name="SAPBEXaggItem 7 2 2 3 3 3" xfId="33487"/>
    <cellStyle name="SAPBEXaggItem 7 2 2 3 4" xfId="3751"/>
    <cellStyle name="SAPBEXaggItem 7 2 2 3 4 2" xfId="33488"/>
    <cellStyle name="SAPBEXaggItem 7 2 2 3 4 3" xfId="33489"/>
    <cellStyle name="SAPBEXaggItem 7 2 2 3 5" xfId="33490"/>
    <cellStyle name="SAPBEXaggItem 7 2 2 3 6" xfId="33491"/>
    <cellStyle name="SAPBEXaggItem 7 2 2 4" xfId="3752"/>
    <cellStyle name="SAPBEXaggItem 7 2 2 4 10" xfId="33492"/>
    <cellStyle name="SAPBEXaggItem 7 2 2 4 11" xfId="33493"/>
    <cellStyle name="SAPBEXaggItem 7 2 2 4 2" xfId="3753"/>
    <cellStyle name="SAPBEXaggItem 7 2 2 4 2 10" xfId="33494"/>
    <cellStyle name="SAPBEXaggItem 7 2 2 4 2 2" xfId="3754"/>
    <cellStyle name="SAPBEXaggItem 7 2 2 4 2 2 2" xfId="33495"/>
    <cellStyle name="SAPBEXaggItem 7 2 2 4 2 2 2 2" xfId="33496"/>
    <cellStyle name="SAPBEXaggItem 7 2 2 4 2 2 3" xfId="33497"/>
    <cellStyle name="SAPBEXaggItem 7 2 2 4 2 3" xfId="33498"/>
    <cellStyle name="SAPBEXaggItem 7 2 2 4 2 3 2" xfId="33499"/>
    <cellStyle name="SAPBEXaggItem 7 2 2 4 2 3 2 2" xfId="33500"/>
    <cellStyle name="SAPBEXaggItem 7 2 2 4 2 3 3" xfId="33501"/>
    <cellStyle name="SAPBEXaggItem 7 2 2 4 2 4" xfId="33502"/>
    <cellStyle name="SAPBEXaggItem 7 2 2 4 2 4 2" xfId="33503"/>
    <cellStyle name="SAPBEXaggItem 7 2 2 4 2 4 3" xfId="33504"/>
    <cellStyle name="SAPBEXaggItem 7 2 2 4 2 5" xfId="33505"/>
    <cellStyle name="SAPBEXaggItem 7 2 2 4 2 5 2" xfId="33506"/>
    <cellStyle name="SAPBEXaggItem 7 2 2 4 2 5 3" xfId="33507"/>
    <cellStyle name="SAPBEXaggItem 7 2 2 4 2 6" xfId="33508"/>
    <cellStyle name="SAPBEXaggItem 7 2 2 4 2 6 2" xfId="33509"/>
    <cellStyle name="SAPBEXaggItem 7 2 2 4 2 7" xfId="33510"/>
    <cellStyle name="SAPBEXaggItem 7 2 2 4 2 8" xfId="33511"/>
    <cellStyle name="SAPBEXaggItem 7 2 2 4 2 9" xfId="33512"/>
    <cellStyle name="SAPBEXaggItem 7 2 2 4 3" xfId="3755"/>
    <cellStyle name="SAPBEXaggItem 7 2 2 4 3 2" xfId="33513"/>
    <cellStyle name="SAPBEXaggItem 7 2 2 4 3 2 2" xfId="33514"/>
    <cellStyle name="SAPBEXaggItem 7 2 2 4 3 3" xfId="33515"/>
    <cellStyle name="SAPBEXaggItem 7 2 2 4 4" xfId="33516"/>
    <cellStyle name="SAPBEXaggItem 7 2 2 4 4 2" xfId="33517"/>
    <cellStyle name="SAPBEXaggItem 7 2 2 4 4 2 2" xfId="33518"/>
    <cellStyle name="SAPBEXaggItem 7 2 2 4 4 3" xfId="33519"/>
    <cellStyle name="SAPBEXaggItem 7 2 2 4 5" xfId="33520"/>
    <cellStyle name="SAPBEXaggItem 7 2 2 4 5 2" xfId="33521"/>
    <cellStyle name="SAPBEXaggItem 7 2 2 4 5 3" xfId="33522"/>
    <cellStyle name="SAPBEXaggItem 7 2 2 4 6" xfId="33523"/>
    <cellStyle name="SAPBEXaggItem 7 2 2 4 6 2" xfId="33524"/>
    <cellStyle name="SAPBEXaggItem 7 2 2 4 6 3" xfId="33525"/>
    <cellStyle name="SAPBEXaggItem 7 2 2 4 7" xfId="33526"/>
    <cellStyle name="SAPBEXaggItem 7 2 2 4 7 2" xfId="33527"/>
    <cellStyle name="SAPBEXaggItem 7 2 2 4 8" xfId="33528"/>
    <cellStyle name="SAPBEXaggItem 7 2 2 4 9" xfId="33529"/>
    <cellStyle name="SAPBEXaggItem 7 2 2 5" xfId="3756"/>
    <cellStyle name="SAPBEXaggItem 7 2 2 5 10" xfId="33530"/>
    <cellStyle name="SAPBEXaggItem 7 2 2 5 11" xfId="33531"/>
    <cellStyle name="SAPBEXaggItem 7 2 2 5 2" xfId="3757"/>
    <cellStyle name="SAPBEXaggItem 7 2 2 5 2 10" xfId="33532"/>
    <cellStyle name="SAPBEXaggItem 7 2 2 5 2 2" xfId="3758"/>
    <cellStyle name="SAPBEXaggItem 7 2 2 5 2 2 2" xfId="33533"/>
    <cellStyle name="SAPBEXaggItem 7 2 2 5 2 2 2 2" xfId="33534"/>
    <cellStyle name="SAPBEXaggItem 7 2 2 5 2 2 3" xfId="33535"/>
    <cellStyle name="SAPBEXaggItem 7 2 2 5 2 3" xfId="3759"/>
    <cellStyle name="SAPBEXaggItem 7 2 2 5 2 3 2" xfId="33536"/>
    <cellStyle name="SAPBEXaggItem 7 2 2 5 2 3 2 2" xfId="33537"/>
    <cellStyle name="SAPBEXaggItem 7 2 2 5 2 3 3" xfId="33538"/>
    <cellStyle name="SAPBEXaggItem 7 2 2 5 2 4" xfId="33539"/>
    <cellStyle name="SAPBEXaggItem 7 2 2 5 2 4 2" xfId="33540"/>
    <cellStyle name="SAPBEXaggItem 7 2 2 5 2 4 3" xfId="33541"/>
    <cellStyle name="SAPBEXaggItem 7 2 2 5 2 5" xfId="33542"/>
    <cellStyle name="SAPBEXaggItem 7 2 2 5 2 5 2" xfId="33543"/>
    <cellStyle name="SAPBEXaggItem 7 2 2 5 2 5 3" xfId="33544"/>
    <cellStyle name="SAPBEXaggItem 7 2 2 5 2 6" xfId="33545"/>
    <cellStyle name="SAPBEXaggItem 7 2 2 5 2 6 2" xfId="33546"/>
    <cellStyle name="SAPBEXaggItem 7 2 2 5 2 6 3" xfId="33547"/>
    <cellStyle name="SAPBEXaggItem 7 2 2 5 2 7" xfId="33548"/>
    <cellStyle name="SAPBEXaggItem 7 2 2 5 2 7 2" xfId="33549"/>
    <cellStyle name="SAPBEXaggItem 7 2 2 5 2 8" xfId="33550"/>
    <cellStyle name="SAPBEXaggItem 7 2 2 5 2 9" xfId="33551"/>
    <cellStyle name="SAPBEXaggItem 7 2 2 5 3" xfId="3760"/>
    <cellStyle name="SAPBEXaggItem 7 2 2 5 3 2" xfId="33552"/>
    <cellStyle name="SAPBEXaggItem 7 2 2 5 3 2 2" xfId="33553"/>
    <cellStyle name="SAPBEXaggItem 7 2 2 5 3 3" xfId="33554"/>
    <cellStyle name="SAPBEXaggItem 7 2 2 5 4" xfId="3761"/>
    <cellStyle name="SAPBEXaggItem 7 2 2 5 4 2" xfId="33555"/>
    <cellStyle name="SAPBEXaggItem 7 2 2 5 4 2 2" xfId="33556"/>
    <cellStyle name="SAPBEXaggItem 7 2 2 5 4 3" xfId="33557"/>
    <cellStyle name="SAPBEXaggItem 7 2 2 5 5" xfId="33558"/>
    <cellStyle name="SAPBEXaggItem 7 2 2 5 5 2" xfId="33559"/>
    <cellStyle name="SAPBEXaggItem 7 2 2 5 5 3" xfId="33560"/>
    <cellStyle name="SAPBEXaggItem 7 2 2 5 6" xfId="33561"/>
    <cellStyle name="SAPBEXaggItem 7 2 2 5 6 2" xfId="33562"/>
    <cellStyle name="SAPBEXaggItem 7 2 2 5 6 3" xfId="33563"/>
    <cellStyle name="SAPBEXaggItem 7 2 2 5 7" xfId="33564"/>
    <cellStyle name="SAPBEXaggItem 7 2 2 5 7 2" xfId="33565"/>
    <cellStyle name="SAPBEXaggItem 7 2 2 5 7 3" xfId="33566"/>
    <cellStyle name="SAPBEXaggItem 7 2 2 5 8" xfId="33567"/>
    <cellStyle name="SAPBEXaggItem 7 2 2 5 8 2" xfId="33568"/>
    <cellStyle name="SAPBEXaggItem 7 2 2 5 9" xfId="33569"/>
    <cellStyle name="SAPBEXaggItem 7 2 2 6" xfId="3762"/>
    <cellStyle name="SAPBEXaggItem 7 2 2 6 2" xfId="3763"/>
    <cellStyle name="SAPBEXaggItem 7 2 2 6 2 2" xfId="3764"/>
    <cellStyle name="SAPBEXaggItem 7 2 2 6 2 2 2" xfId="33570"/>
    <cellStyle name="SAPBEXaggItem 7 2 2 6 2 2 3" xfId="33571"/>
    <cellStyle name="SAPBEXaggItem 7 2 2 6 2 3" xfId="3765"/>
    <cellStyle name="SAPBEXaggItem 7 2 2 6 2 3 2" xfId="33572"/>
    <cellStyle name="SAPBEXaggItem 7 2 2 6 2 3 3" xfId="33573"/>
    <cellStyle name="SAPBEXaggItem 7 2 2 6 2 4" xfId="33574"/>
    <cellStyle name="SAPBEXaggItem 7 2 2 6 2 5" xfId="33575"/>
    <cellStyle name="SAPBEXaggItem 7 2 2 6 3" xfId="3766"/>
    <cellStyle name="SAPBEXaggItem 7 2 2 6 3 2" xfId="33576"/>
    <cellStyle name="SAPBEXaggItem 7 2 2 6 3 3" xfId="33577"/>
    <cellStyle name="SAPBEXaggItem 7 2 2 6 4" xfId="3767"/>
    <cellStyle name="SAPBEXaggItem 7 2 2 6 4 2" xfId="33578"/>
    <cellStyle name="SAPBEXaggItem 7 2 2 6 4 3" xfId="33579"/>
    <cellStyle name="SAPBEXaggItem 7 2 2 6 5" xfId="33580"/>
    <cellStyle name="SAPBEXaggItem 7 2 2 6 5 2" xfId="33581"/>
    <cellStyle name="SAPBEXaggItem 7 2 2 6 6" xfId="33582"/>
    <cellStyle name="SAPBEXaggItem 7 2 2 6 7" xfId="33583"/>
    <cellStyle name="SAPBEXaggItem 7 2 2 7" xfId="3768"/>
    <cellStyle name="SAPBEXaggItem 7 2 2 7 2" xfId="3769"/>
    <cellStyle name="SAPBEXaggItem 7 2 2 7 2 2" xfId="3770"/>
    <cellStyle name="SAPBEXaggItem 7 2 2 7 2 2 2" xfId="33584"/>
    <cellStyle name="SAPBEXaggItem 7 2 2 7 2 2 3" xfId="33585"/>
    <cellStyle name="SAPBEXaggItem 7 2 2 7 2 3" xfId="3771"/>
    <cellStyle name="SAPBEXaggItem 7 2 2 7 2 3 2" xfId="33586"/>
    <cellStyle name="SAPBEXaggItem 7 2 2 7 2 3 3" xfId="33587"/>
    <cellStyle name="SAPBEXaggItem 7 2 2 7 2 4" xfId="33588"/>
    <cellStyle name="SAPBEXaggItem 7 2 2 7 2 5" xfId="33589"/>
    <cellStyle name="SAPBEXaggItem 7 2 2 7 3" xfId="3772"/>
    <cellStyle name="SAPBEXaggItem 7 2 2 7 3 2" xfId="33590"/>
    <cellStyle name="SAPBEXaggItem 7 2 2 7 3 3" xfId="33591"/>
    <cellStyle name="SAPBEXaggItem 7 2 2 7 4" xfId="3773"/>
    <cellStyle name="SAPBEXaggItem 7 2 2 7 4 2" xfId="33592"/>
    <cellStyle name="SAPBEXaggItem 7 2 2 7 4 3" xfId="33593"/>
    <cellStyle name="SAPBEXaggItem 7 2 2 7 5" xfId="33594"/>
    <cellStyle name="SAPBEXaggItem 7 2 2 7 6" xfId="33595"/>
    <cellStyle name="SAPBEXaggItem 7 2 2 8" xfId="3774"/>
    <cellStyle name="SAPBEXaggItem 7 2 2 8 2" xfId="3775"/>
    <cellStyle name="SAPBEXaggItem 7 2 2 8 2 2" xfId="33596"/>
    <cellStyle name="SAPBEXaggItem 7 2 2 8 2 3" xfId="33597"/>
    <cellStyle name="SAPBEXaggItem 7 2 2 8 3" xfId="3776"/>
    <cellStyle name="SAPBEXaggItem 7 2 2 8 3 2" xfId="33598"/>
    <cellStyle name="SAPBEXaggItem 7 2 2 8 3 3" xfId="33599"/>
    <cellStyle name="SAPBEXaggItem 7 2 2 8 4" xfId="33600"/>
    <cellStyle name="SAPBEXaggItem 7 2 2 8 5" xfId="33601"/>
    <cellStyle name="SAPBEXaggItem 7 2 2 9" xfId="3777"/>
    <cellStyle name="SAPBEXaggItem 7 2 2 9 2" xfId="3778"/>
    <cellStyle name="SAPBEXaggItem 7 2 2 9 2 2" xfId="33602"/>
    <cellStyle name="SAPBEXaggItem 7 2 2 9 2 3" xfId="33603"/>
    <cellStyle name="SAPBEXaggItem 7 2 2 9 3" xfId="3779"/>
    <cellStyle name="SAPBEXaggItem 7 2 2 9 3 2" xfId="33604"/>
    <cellStyle name="SAPBEXaggItem 7 2 2 9 3 3" xfId="33605"/>
    <cellStyle name="SAPBEXaggItem 7 2 2 9 4" xfId="33606"/>
    <cellStyle name="SAPBEXaggItem 7 2 2 9 5" xfId="33607"/>
    <cellStyle name="SAPBEXaggItem 7 2 3" xfId="3780"/>
    <cellStyle name="SAPBEXaggItem 7 2 3 10" xfId="3781"/>
    <cellStyle name="SAPBEXaggItem 7 2 3 10 2" xfId="3782"/>
    <cellStyle name="SAPBEXaggItem 7 2 3 10 2 2" xfId="33608"/>
    <cellStyle name="SAPBEXaggItem 7 2 3 10 2 3" xfId="33609"/>
    <cellStyle name="SAPBEXaggItem 7 2 3 10 3" xfId="3783"/>
    <cellStyle name="SAPBEXaggItem 7 2 3 10 3 2" xfId="33610"/>
    <cellStyle name="SAPBEXaggItem 7 2 3 10 3 3" xfId="33611"/>
    <cellStyle name="SAPBEXaggItem 7 2 3 10 4" xfId="33612"/>
    <cellStyle name="SAPBEXaggItem 7 2 3 10 5" xfId="33613"/>
    <cellStyle name="SAPBEXaggItem 7 2 3 11" xfId="33614"/>
    <cellStyle name="SAPBEXaggItem 7 2 3 11 2" xfId="33615"/>
    <cellStyle name="SAPBEXaggItem 7 2 3 11 3" xfId="33616"/>
    <cellStyle name="SAPBEXaggItem 7 2 3 12" xfId="33617"/>
    <cellStyle name="SAPBEXaggItem 7 2 3 2" xfId="3784"/>
    <cellStyle name="SAPBEXaggItem 7 2 3 2 2" xfId="3785"/>
    <cellStyle name="SAPBEXaggItem 7 2 3 2 2 2" xfId="3786"/>
    <cellStyle name="SAPBEXaggItem 7 2 3 2 2 2 2" xfId="33618"/>
    <cellStyle name="SAPBEXaggItem 7 2 3 2 2 2 2 2" xfId="33619"/>
    <cellStyle name="SAPBEXaggItem 7 2 3 2 2 2 2 2 2" xfId="33620"/>
    <cellStyle name="SAPBEXaggItem 7 2 3 2 2 2 2 3" xfId="33621"/>
    <cellStyle name="SAPBEXaggItem 7 2 3 2 2 2 3" xfId="33622"/>
    <cellStyle name="SAPBEXaggItem 7 2 3 2 2 2 3 2" xfId="33623"/>
    <cellStyle name="SAPBEXaggItem 7 2 3 2 2 2 3 3" xfId="33624"/>
    <cellStyle name="SAPBEXaggItem 7 2 3 2 2 2 4" xfId="33625"/>
    <cellStyle name="SAPBEXaggItem 7 2 3 2 2 2 4 2" xfId="33626"/>
    <cellStyle name="SAPBEXaggItem 7 2 3 2 2 2 4 3" xfId="33627"/>
    <cellStyle name="SAPBEXaggItem 7 2 3 2 2 2 5" xfId="33628"/>
    <cellStyle name="SAPBEXaggItem 7 2 3 2 2 2 5 2" xfId="33629"/>
    <cellStyle name="SAPBEXaggItem 7 2 3 2 2 2 6" xfId="33630"/>
    <cellStyle name="SAPBEXaggItem 7 2 3 2 2 2 7" xfId="33631"/>
    <cellStyle name="SAPBEXaggItem 7 2 3 2 2 2 8" xfId="33632"/>
    <cellStyle name="SAPBEXaggItem 7 2 3 2 2 2 9" xfId="33633"/>
    <cellStyle name="SAPBEXaggItem 7 2 3 2 2 3" xfId="33634"/>
    <cellStyle name="SAPBEXaggItem 7 2 3 2 2 3 2" xfId="33635"/>
    <cellStyle name="SAPBEXaggItem 7 2 3 2 2 3 2 2" xfId="33636"/>
    <cellStyle name="SAPBEXaggItem 7 2 3 2 2 3 3" xfId="33637"/>
    <cellStyle name="SAPBEXaggItem 7 2 3 2 2 4" xfId="33638"/>
    <cellStyle name="SAPBEXaggItem 7 2 3 2 2 4 2" xfId="33639"/>
    <cellStyle name="SAPBEXaggItem 7 2 3 2 2 4 3" xfId="33640"/>
    <cellStyle name="SAPBEXaggItem 7 2 3 2 2 5" xfId="33641"/>
    <cellStyle name="SAPBEXaggItem 7 2 3 2 2 6" xfId="33642"/>
    <cellStyle name="SAPBEXaggItem 7 2 3 2 3" xfId="3787"/>
    <cellStyle name="SAPBEXaggItem 7 2 3 2 3 2" xfId="33643"/>
    <cellStyle name="SAPBEXaggItem 7 2 3 2 3 2 2" xfId="33644"/>
    <cellStyle name="SAPBEXaggItem 7 2 3 2 3 2 2 2" xfId="33645"/>
    <cellStyle name="SAPBEXaggItem 7 2 3 2 3 2 3" xfId="33646"/>
    <cellStyle name="SAPBEXaggItem 7 2 3 2 3 3" xfId="33647"/>
    <cellStyle name="SAPBEXaggItem 7 2 3 2 3 3 2" xfId="33648"/>
    <cellStyle name="SAPBEXaggItem 7 2 3 2 3 3 3" xfId="33649"/>
    <cellStyle name="SAPBEXaggItem 7 2 3 2 3 4" xfId="33650"/>
    <cellStyle name="SAPBEXaggItem 7 2 3 2 3 4 2" xfId="33651"/>
    <cellStyle name="SAPBEXaggItem 7 2 3 2 3 4 3" xfId="33652"/>
    <cellStyle name="SAPBEXaggItem 7 2 3 2 3 5" xfId="33653"/>
    <cellStyle name="SAPBEXaggItem 7 2 3 2 3 5 2" xfId="33654"/>
    <cellStyle name="SAPBEXaggItem 7 2 3 2 3 5 3" xfId="33655"/>
    <cellStyle name="SAPBEXaggItem 7 2 3 2 3 6" xfId="33656"/>
    <cellStyle name="SAPBEXaggItem 7 2 3 2 3 6 2" xfId="33657"/>
    <cellStyle name="SAPBEXaggItem 7 2 3 2 3 7" xfId="33658"/>
    <cellStyle name="SAPBEXaggItem 7 2 3 2 3 8" xfId="33659"/>
    <cellStyle name="SAPBEXaggItem 7 2 3 2 3 9" xfId="33660"/>
    <cellStyle name="SAPBEXaggItem 7 2 3 2 4" xfId="3788"/>
    <cellStyle name="SAPBEXaggItem 7 2 3 2 4 2" xfId="33661"/>
    <cellStyle name="SAPBEXaggItem 7 2 3 2 4 2 2" xfId="33662"/>
    <cellStyle name="SAPBEXaggItem 7 2 3 2 4 3" xfId="33663"/>
    <cellStyle name="SAPBEXaggItem 7 2 3 2 5" xfId="33664"/>
    <cellStyle name="SAPBEXaggItem 7 2 3 2 5 2" xfId="33665"/>
    <cellStyle name="SAPBEXaggItem 7 2 3 2 5 3" xfId="33666"/>
    <cellStyle name="SAPBEXaggItem 7 2 3 2 6" xfId="33667"/>
    <cellStyle name="SAPBEXaggItem 7 2 3 3" xfId="3789"/>
    <cellStyle name="SAPBEXaggItem 7 2 3 3 2" xfId="3790"/>
    <cellStyle name="SAPBEXaggItem 7 2 3 3 2 2" xfId="33668"/>
    <cellStyle name="SAPBEXaggItem 7 2 3 3 2 2 2" xfId="33669"/>
    <cellStyle name="SAPBEXaggItem 7 2 3 3 2 2 2 2" xfId="33670"/>
    <cellStyle name="SAPBEXaggItem 7 2 3 3 2 2 3" xfId="33671"/>
    <cellStyle name="SAPBEXaggItem 7 2 3 3 2 3" xfId="33672"/>
    <cellStyle name="SAPBEXaggItem 7 2 3 3 2 3 2" xfId="33673"/>
    <cellStyle name="SAPBEXaggItem 7 2 3 3 2 3 2 2" xfId="33674"/>
    <cellStyle name="SAPBEXaggItem 7 2 3 3 2 3 3" xfId="33675"/>
    <cellStyle name="SAPBEXaggItem 7 2 3 3 2 4" xfId="33676"/>
    <cellStyle name="SAPBEXaggItem 7 2 3 3 2 4 2" xfId="33677"/>
    <cellStyle name="SAPBEXaggItem 7 2 3 3 2 4 3" xfId="33678"/>
    <cellStyle name="SAPBEXaggItem 7 2 3 3 2 5" xfId="33679"/>
    <cellStyle name="SAPBEXaggItem 7 2 3 3 2 5 2" xfId="33680"/>
    <cellStyle name="SAPBEXaggItem 7 2 3 3 2 6" xfId="33681"/>
    <cellStyle name="SAPBEXaggItem 7 2 3 3 2 7" xfId="33682"/>
    <cellStyle name="SAPBEXaggItem 7 2 3 3 2 8" xfId="33683"/>
    <cellStyle name="SAPBEXaggItem 7 2 3 3 2 9" xfId="33684"/>
    <cellStyle name="SAPBEXaggItem 7 2 3 3 3" xfId="3791"/>
    <cellStyle name="SAPBEXaggItem 7 2 3 3 3 2" xfId="33685"/>
    <cellStyle name="SAPBEXaggItem 7 2 3 3 3 2 2" xfId="33686"/>
    <cellStyle name="SAPBEXaggItem 7 2 3 3 3 3" xfId="33687"/>
    <cellStyle name="SAPBEXaggItem 7 2 3 3 4" xfId="3792"/>
    <cellStyle name="SAPBEXaggItem 7 2 3 3 4 2" xfId="33688"/>
    <cellStyle name="SAPBEXaggItem 7 2 3 3 4 3" xfId="33689"/>
    <cellStyle name="SAPBEXaggItem 7 2 3 3 5" xfId="33690"/>
    <cellStyle name="SAPBEXaggItem 7 2 3 3 6" xfId="33691"/>
    <cellStyle name="SAPBEXaggItem 7 2 3 4" xfId="3793"/>
    <cellStyle name="SAPBEXaggItem 7 2 3 4 10" xfId="33692"/>
    <cellStyle name="SAPBEXaggItem 7 2 3 4 11" xfId="33693"/>
    <cellStyle name="SAPBEXaggItem 7 2 3 4 2" xfId="3794"/>
    <cellStyle name="SAPBEXaggItem 7 2 3 4 2 10" xfId="33694"/>
    <cellStyle name="SAPBEXaggItem 7 2 3 4 2 2" xfId="3795"/>
    <cellStyle name="SAPBEXaggItem 7 2 3 4 2 2 2" xfId="33695"/>
    <cellStyle name="SAPBEXaggItem 7 2 3 4 2 2 2 2" xfId="33696"/>
    <cellStyle name="SAPBEXaggItem 7 2 3 4 2 2 3" xfId="33697"/>
    <cellStyle name="SAPBEXaggItem 7 2 3 4 2 3" xfId="33698"/>
    <cellStyle name="SAPBEXaggItem 7 2 3 4 2 3 2" xfId="33699"/>
    <cellStyle name="SAPBEXaggItem 7 2 3 4 2 3 2 2" xfId="33700"/>
    <cellStyle name="SAPBEXaggItem 7 2 3 4 2 3 3" xfId="33701"/>
    <cellStyle name="SAPBEXaggItem 7 2 3 4 2 4" xfId="33702"/>
    <cellStyle name="SAPBEXaggItem 7 2 3 4 2 4 2" xfId="33703"/>
    <cellStyle name="SAPBEXaggItem 7 2 3 4 2 4 3" xfId="33704"/>
    <cellStyle name="SAPBEXaggItem 7 2 3 4 2 5" xfId="33705"/>
    <cellStyle name="SAPBEXaggItem 7 2 3 4 2 5 2" xfId="33706"/>
    <cellStyle name="SAPBEXaggItem 7 2 3 4 2 5 3" xfId="33707"/>
    <cellStyle name="SAPBEXaggItem 7 2 3 4 2 6" xfId="33708"/>
    <cellStyle name="SAPBEXaggItem 7 2 3 4 2 6 2" xfId="33709"/>
    <cellStyle name="SAPBEXaggItem 7 2 3 4 2 7" xfId="33710"/>
    <cellStyle name="SAPBEXaggItem 7 2 3 4 2 8" xfId="33711"/>
    <cellStyle name="SAPBEXaggItem 7 2 3 4 2 9" xfId="33712"/>
    <cellStyle name="SAPBEXaggItem 7 2 3 4 3" xfId="3796"/>
    <cellStyle name="SAPBEXaggItem 7 2 3 4 3 2" xfId="33713"/>
    <cellStyle name="SAPBEXaggItem 7 2 3 4 3 2 2" xfId="33714"/>
    <cellStyle name="SAPBEXaggItem 7 2 3 4 3 3" xfId="33715"/>
    <cellStyle name="SAPBEXaggItem 7 2 3 4 4" xfId="33716"/>
    <cellStyle name="SAPBEXaggItem 7 2 3 4 4 2" xfId="33717"/>
    <cellStyle name="SAPBEXaggItem 7 2 3 4 4 2 2" xfId="33718"/>
    <cellStyle name="SAPBEXaggItem 7 2 3 4 4 3" xfId="33719"/>
    <cellStyle name="SAPBEXaggItem 7 2 3 4 5" xfId="33720"/>
    <cellStyle name="SAPBEXaggItem 7 2 3 4 5 2" xfId="33721"/>
    <cellStyle name="SAPBEXaggItem 7 2 3 4 5 3" xfId="33722"/>
    <cellStyle name="SAPBEXaggItem 7 2 3 4 6" xfId="33723"/>
    <cellStyle name="SAPBEXaggItem 7 2 3 4 6 2" xfId="33724"/>
    <cellStyle name="SAPBEXaggItem 7 2 3 4 6 3" xfId="33725"/>
    <cellStyle name="SAPBEXaggItem 7 2 3 4 7" xfId="33726"/>
    <cellStyle name="SAPBEXaggItem 7 2 3 4 7 2" xfId="33727"/>
    <cellStyle name="SAPBEXaggItem 7 2 3 4 8" xfId="33728"/>
    <cellStyle name="SAPBEXaggItem 7 2 3 4 9" xfId="33729"/>
    <cellStyle name="SAPBEXaggItem 7 2 3 5" xfId="3797"/>
    <cellStyle name="SAPBEXaggItem 7 2 3 5 10" xfId="33730"/>
    <cellStyle name="SAPBEXaggItem 7 2 3 5 11" xfId="33731"/>
    <cellStyle name="SAPBEXaggItem 7 2 3 5 2" xfId="3798"/>
    <cellStyle name="SAPBEXaggItem 7 2 3 5 2 10" xfId="33732"/>
    <cellStyle name="SAPBEXaggItem 7 2 3 5 2 2" xfId="3799"/>
    <cellStyle name="SAPBEXaggItem 7 2 3 5 2 2 2" xfId="33733"/>
    <cellStyle name="SAPBEXaggItem 7 2 3 5 2 2 2 2" xfId="33734"/>
    <cellStyle name="SAPBEXaggItem 7 2 3 5 2 2 3" xfId="33735"/>
    <cellStyle name="SAPBEXaggItem 7 2 3 5 2 3" xfId="3800"/>
    <cellStyle name="SAPBEXaggItem 7 2 3 5 2 3 2" xfId="33736"/>
    <cellStyle name="SAPBEXaggItem 7 2 3 5 2 3 2 2" xfId="33737"/>
    <cellStyle name="SAPBEXaggItem 7 2 3 5 2 3 3" xfId="33738"/>
    <cellStyle name="SAPBEXaggItem 7 2 3 5 2 4" xfId="33739"/>
    <cellStyle name="SAPBEXaggItem 7 2 3 5 2 4 2" xfId="33740"/>
    <cellStyle name="SAPBEXaggItem 7 2 3 5 2 4 3" xfId="33741"/>
    <cellStyle name="SAPBEXaggItem 7 2 3 5 2 5" xfId="33742"/>
    <cellStyle name="SAPBEXaggItem 7 2 3 5 2 5 2" xfId="33743"/>
    <cellStyle name="SAPBEXaggItem 7 2 3 5 2 5 3" xfId="33744"/>
    <cellStyle name="SAPBEXaggItem 7 2 3 5 2 6" xfId="33745"/>
    <cellStyle name="SAPBEXaggItem 7 2 3 5 2 6 2" xfId="33746"/>
    <cellStyle name="SAPBEXaggItem 7 2 3 5 2 6 3" xfId="33747"/>
    <cellStyle name="SAPBEXaggItem 7 2 3 5 2 7" xfId="33748"/>
    <cellStyle name="SAPBEXaggItem 7 2 3 5 2 7 2" xfId="33749"/>
    <cellStyle name="SAPBEXaggItem 7 2 3 5 2 8" xfId="33750"/>
    <cellStyle name="SAPBEXaggItem 7 2 3 5 2 9" xfId="33751"/>
    <cellStyle name="SAPBEXaggItem 7 2 3 5 3" xfId="3801"/>
    <cellStyle name="SAPBEXaggItem 7 2 3 5 3 2" xfId="33752"/>
    <cellStyle name="SAPBEXaggItem 7 2 3 5 3 2 2" xfId="33753"/>
    <cellStyle name="SAPBEXaggItem 7 2 3 5 3 3" xfId="33754"/>
    <cellStyle name="SAPBEXaggItem 7 2 3 5 4" xfId="3802"/>
    <cellStyle name="SAPBEXaggItem 7 2 3 5 4 2" xfId="33755"/>
    <cellStyle name="SAPBEXaggItem 7 2 3 5 4 2 2" xfId="33756"/>
    <cellStyle name="SAPBEXaggItem 7 2 3 5 4 3" xfId="33757"/>
    <cellStyle name="SAPBEXaggItem 7 2 3 5 5" xfId="33758"/>
    <cellStyle name="SAPBEXaggItem 7 2 3 5 5 2" xfId="33759"/>
    <cellStyle name="SAPBEXaggItem 7 2 3 5 5 3" xfId="33760"/>
    <cellStyle name="SAPBEXaggItem 7 2 3 5 6" xfId="33761"/>
    <cellStyle name="SAPBEXaggItem 7 2 3 5 6 2" xfId="33762"/>
    <cellStyle name="SAPBEXaggItem 7 2 3 5 6 3" xfId="33763"/>
    <cellStyle name="SAPBEXaggItem 7 2 3 5 7" xfId="33764"/>
    <cellStyle name="SAPBEXaggItem 7 2 3 5 7 2" xfId="33765"/>
    <cellStyle name="SAPBEXaggItem 7 2 3 5 7 3" xfId="33766"/>
    <cellStyle name="SAPBEXaggItem 7 2 3 5 8" xfId="33767"/>
    <cellStyle name="SAPBEXaggItem 7 2 3 5 8 2" xfId="33768"/>
    <cellStyle name="SAPBEXaggItem 7 2 3 5 9" xfId="33769"/>
    <cellStyle name="SAPBEXaggItem 7 2 3 6" xfId="3803"/>
    <cellStyle name="SAPBEXaggItem 7 2 3 6 2" xfId="3804"/>
    <cellStyle name="SAPBEXaggItem 7 2 3 6 2 2" xfId="3805"/>
    <cellStyle name="SAPBEXaggItem 7 2 3 6 2 2 2" xfId="33770"/>
    <cellStyle name="SAPBEXaggItem 7 2 3 6 2 2 3" xfId="33771"/>
    <cellStyle name="SAPBEXaggItem 7 2 3 6 2 3" xfId="3806"/>
    <cellStyle name="SAPBEXaggItem 7 2 3 6 2 3 2" xfId="33772"/>
    <cellStyle name="SAPBEXaggItem 7 2 3 6 2 3 3" xfId="33773"/>
    <cellStyle name="SAPBEXaggItem 7 2 3 6 2 4" xfId="33774"/>
    <cellStyle name="SAPBEXaggItem 7 2 3 6 2 5" xfId="33775"/>
    <cellStyle name="SAPBEXaggItem 7 2 3 6 3" xfId="3807"/>
    <cellStyle name="SAPBEXaggItem 7 2 3 6 3 2" xfId="33776"/>
    <cellStyle name="SAPBEXaggItem 7 2 3 6 3 3" xfId="33777"/>
    <cellStyle name="SAPBEXaggItem 7 2 3 6 4" xfId="3808"/>
    <cellStyle name="SAPBEXaggItem 7 2 3 6 4 2" xfId="33778"/>
    <cellStyle name="SAPBEXaggItem 7 2 3 6 4 3" xfId="33779"/>
    <cellStyle name="SAPBEXaggItem 7 2 3 6 5" xfId="33780"/>
    <cellStyle name="SAPBEXaggItem 7 2 3 6 5 2" xfId="33781"/>
    <cellStyle name="SAPBEXaggItem 7 2 3 6 6" xfId="33782"/>
    <cellStyle name="SAPBEXaggItem 7 2 3 6 7" xfId="33783"/>
    <cellStyle name="SAPBEXaggItem 7 2 3 7" xfId="3809"/>
    <cellStyle name="SAPBEXaggItem 7 2 3 7 2" xfId="3810"/>
    <cellStyle name="SAPBEXaggItem 7 2 3 7 2 2" xfId="3811"/>
    <cellStyle name="SAPBEXaggItem 7 2 3 7 2 2 2" xfId="33784"/>
    <cellStyle name="SAPBEXaggItem 7 2 3 7 2 2 3" xfId="33785"/>
    <cellStyle name="SAPBEXaggItem 7 2 3 7 2 3" xfId="3812"/>
    <cellStyle name="SAPBEXaggItem 7 2 3 7 2 3 2" xfId="33786"/>
    <cellStyle name="SAPBEXaggItem 7 2 3 7 2 3 3" xfId="33787"/>
    <cellStyle name="SAPBEXaggItem 7 2 3 7 2 4" xfId="33788"/>
    <cellStyle name="SAPBEXaggItem 7 2 3 7 2 5" xfId="33789"/>
    <cellStyle name="SAPBEXaggItem 7 2 3 7 3" xfId="3813"/>
    <cellStyle name="SAPBEXaggItem 7 2 3 7 3 2" xfId="33790"/>
    <cellStyle name="SAPBEXaggItem 7 2 3 7 3 3" xfId="33791"/>
    <cellStyle name="SAPBEXaggItem 7 2 3 7 4" xfId="3814"/>
    <cellStyle name="SAPBEXaggItem 7 2 3 7 4 2" xfId="33792"/>
    <cellStyle name="SAPBEXaggItem 7 2 3 7 4 3" xfId="33793"/>
    <cellStyle name="SAPBEXaggItem 7 2 3 7 5" xfId="33794"/>
    <cellStyle name="SAPBEXaggItem 7 2 3 7 6" xfId="33795"/>
    <cellStyle name="SAPBEXaggItem 7 2 3 8" xfId="3815"/>
    <cellStyle name="SAPBEXaggItem 7 2 3 8 2" xfId="3816"/>
    <cellStyle name="SAPBEXaggItem 7 2 3 8 2 2" xfId="33796"/>
    <cellStyle name="SAPBEXaggItem 7 2 3 8 2 3" xfId="33797"/>
    <cellStyle name="SAPBEXaggItem 7 2 3 8 3" xfId="3817"/>
    <cellStyle name="SAPBEXaggItem 7 2 3 8 3 2" xfId="33798"/>
    <cellStyle name="SAPBEXaggItem 7 2 3 8 3 3" xfId="33799"/>
    <cellStyle name="SAPBEXaggItem 7 2 3 8 4" xfId="33800"/>
    <cellStyle name="SAPBEXaggItem 7 2 3 8 5" xfId="33801"/>
    <cellStyle name="SAPBEXaggItem 7 2 3 9" xfId="3818"/>
    <cellStyle name="SAPBEXaggItem 7 2 3 9 2" xfId="3819"/>
    <cellStyle name="SAPBEXaggItem 7 2 3 9 2 2" xfId="33802"/>
    <cellStyle name="SAPBEXaggItem 7 2 3 9 2 3" xfId="33803"/>
    <cellStyle name="SAPBEXaggItem 7 2 3 9 3" xfId="3820"/>
    <cellStyle name="SAPBEXaggItem 7 2 3 9 3 2" xfId="33804"/>
    <cellStyle name="SAPBEXaggItem 7 2 3 9 3 3" xfId="33805"/>
    <cellStyle name="SAPBEXaggItem 7 2 3 9 4" xfId="33806"/>
    <cellStyle name="SAPBEXaggItem 7 2 3 9 5" xfId="33807"/>
    <cellStyle name="SAPBEXaggItem 7 2 4" xfId="3821"/>
    <cellStyle name="SAPBEXaggItem 7 2 4 2" xfId="3822"/>
    <cellStyle name="SAPBEXaggItem 7 2 4 2 2" xfId="3823"/>
    <cellStyle name="SAPBEXaggItem 7 2 4 2 2 2" xfId="33808"/>
    <cellStyle name="SAPBEXaggItem 7 2 4 2 2 2 2" xfId="33809"/>
    <cellStyle name="SAPBEXaggItem 7 2 4 2 2 2 2 2" xfId="33810"/>
    <cellStyle name="SAPBEXaggItem 7 2 4 2 2 2 3" xfId="33811"/>
    <cellStyle name="SAPBEXaggItem 7 2 4 2 2 3" xfId="33812"/>
    <cellStyle name="SAPBEXaggItem 7 2 4 2 2 3 2" xfId="33813"/>
    <cellStyle name="SAPBEXaggItem 7 2 4 2 2 3 3" xfId="33814"/>
    <cellStyle name="SAPBEXaggItem 7 2 4 2 2 4" xfId="33815"/>
    <cellStyle name="SAPBEXaggItem 7 2 4 2 2 4 2" xfId="33816"/>
    <cellStyle name="SAPBEXaggItem 7 2 4 2 2 4 3" xfId="33817"/>
    <cellStyle name="SAPBEXaggItem 7 2 4 2 2 5" xfId="33818"/>
    <cellStyle name="SAPBEXaggItem 7 2 4 2 2 5 2" xfId="33819"/>
    <cellStyle name="SAPBEXaggItem 7 2 4 2 2 6" xfId="33820"/>
    <cellStyle name="SAPBEXaggItem 7 2 4 2 2 7" xfId="33821"/>
    <cellStyle name="SAPBEXaggItem 7 2 4 2 2 8" xfId="33822"/>
    <cellStyle name="SAPBEXaggItem 7 2 4 2 2 9" xfId="33823"/>
    <cellStyle name="SAPBEXaggItem 7 2 4 2 3" xfId="33824"/>
    <cellStyle name="SAPBEXaggItem 7 2 4 2 3 2" xfId="33825"/>
    <cellStyle name="SAPBEXaggItem 7 2 4 2 3 2 2" xfId="33826"/>
    <cellStyle name="SAPBEXaggItem 7 2 4 2 3 3" xfId="33827"/>
    <cellStyle name="SAPBEXaggItem 7 2 4 2 4" xfId="33828"/>
    <cellStyle name="SAPBEXaggItem 7 2 4 2 4 2" xfId="33829"/>
    <cellStyle name="SAPBEXaggItem 7 2 4 2 4 3" xfId="33830"/>
    <cellStyle name="SAPBEXaggItem 7 2 4 2 5" xfId="33831"/>
    <cellStyle name="SAPBEXaggItem 7 2 4 2 6" xfId="33832"/>
    <cellStyle name="SAPBEXaggItem 7 2 4 3" xfId="3824"/>
    <cellStyle name="SAPBEXaggItem 7 2 4 3 2" xfId="33833"/>
    <cellStyle name="SAPBEXaggItem 7 2 4 3 2 2" xfId="33834"/>
    <cellStyle name="SAPBEXaggItem 7 2 4 3 2 2 2" xfId="33835"/>
    <cellStyle name="SAPBEXaggItem 7 2 4 3 2 3" xfId="33836"/>
    <cellStyle name="SAPBEXaggItem 7 2 4 3 3" xfId="33837"/>
    <cellStyle name="SAPBEXaggItem 7 2 4 3 3 2" xfId="33838"/>
    <cellStyle name="SAPBEXaggItem 7 2 4 3 3 3" xfId="33839"/>
    <cellStyle name="SAPBEXaggItem 7 2 4 3 4" xfId="33840"/>
    <cellStyle name="SAPBEXaggItem 7 2 4 3 4 2" xfId="33841"/>
    <cellStyle name="SAPBEXaggItem 7 2 4 3 4 3" xfId="33842"/>
    <cellStyle name="SAPBEXaggItem 7 2 4 3 5" xfId="33843"/>
    <cellStyle name="SAPBEXaggItem 7 2 4 3 5 2" xfId="33844"/>
    <cellStyle name="SAPBEXaggItem 7 2 4 3 5 3" xfId="33845"/>
    <cellStyle name="SAPBEXaggItem 7 2 4 3 6" xfId="33846"/>
    <cellStyle name="SAPBEXaggItem 7 2 4 3 6 2" xfId="33847"/>
    <cellStyle name="SAPBEXaggItem 7 2 4 3 7" xfId="33848"/>
    <cellStyle name="SAPBEXaggItem 7 2 4 3 8" xfId="33849"/>
    <cellStyle name="SAPBEXaggItem 7 2 4 3 9" xfId="33850"/>
    <cellStyle name="SAPBEXaggItem 7 2 4 4" xfId="3825"/>
    <cellStyle name="SAPBEXaggItem 7 2 4 4 2" xfId="33851"/>
    <cellStyle name="SAPBEXaggItem 7 2 4 4 2 2" xfId="33852"/>
    <cellStyle name="SAPBEXaggItem 7 2 4 4 3" xfId="33853"/>
    <cellStyle name="SAPBEXaggItem 7 2 4 5" xfId="33854"/>
    <cellStyle name="SAPBEXaggItem 7 2 4 5 2" xfId="33855"/>
    <cellStyle name="SAPBEXaggItem 7 2 4 5 3" xfId="33856"/>
    <cellStyle name="SAPBEXaggItem 7 2 4 6" xfId="33857"/>
    <cellStyle name="SAPBEXaggItem 7 2 5" xfId="3826"/>
    <cellStyle name="SAPBEXaggItem 7 2 5 2" xfId="3827"/>
    <cellStyle name="SAPBEXaggItem 7 2 5 2 2" xfId="33858"/>
    <cellStyle name="SAPBEXaggItem 7 2 5 2 2 2" xfId="33859"/>
    <cellStyle name="SAPBEXaggItem 7 2 5 2 2 2 2" xfId="33860"/>
    <cellStyle name="SAPBEXaggItem 7 2 5 2 2 3" xfId="33861"/>
    <cellStyle name="SAPBEXaggItem 7 2 5 2 3" xfId="33862"/>
    <cellStyle name="SAPBEXaggItem 7 2 5 2 3 2" xfId="33863"/>
    <cellStyle name="SAPBEXaggItem 7 2 5 2 3 2 2" xfId="33864"/>
    <cellStyle name="SAPBEXaggItem 7 2 5 2 3 3" xfId="33865"/>
    <cellStyle name="SAPBEXaggItem 7 2 5 2 4" xfId="33866"/>
    <cellStyle name="SAPBEXaggItem 7 2 5 2 4 2" xfId="33867"/>
    <cellStyle name="SAPBEXaggItem 7 2 5 2 4 3" xfId="33868"/>
    <cellStyle name="SAPBEXaggItem 7 2 5 2 5" xfId="33869"/>
    <cellStyle name="SAPBEXaggItem 7 2 5 2 5 2" xfId="33870"/>
    <cellStyle name="SAPBEXaggItem 7 2 5 2 6" xfId="33871"/>
    <cellStyle name="SAPBEXaggItem 7 2 5 2 7" xfId="33872"/>
    <cellStyle name="SAPBEXaggItem 7 2 5 2 8" xfId="33873"/>
    <cellStyle name="SAPBEXaggItem 7 2 5 2 9" xfId="33874"/>
    <cellStyle name="SAPBEXaggItem 7 2 5 3" xfId="3828"/>
    <cellStyle name="SAPBEXaggItem 7 2 5 3 2" xfId="33875"/>
    <cellStyle name="SAPBEXaggItem 7 2 5 3 2 2" xfId="33876"/>
    <cellStyle name="SAPBEXaggItem 7 2 5 3 3" xfId="33877"/>
    <cellStyle name="SAPBEXaggItem 7 2 5 4" xfId="3829"/>
    <cellStyle name="SAPBEXaggItem 7 2 5 4 2" xfId="33878"/>
    <cellStyle name="SAPBEXaggItem 7 2 5 4 3" xfId="33879"/>
    <cellStyle name="SAPBEXaggItem 7 2 5 5" xfId="33880"/>
    <cellStyle name="SAPBEXaggItem 7 2 5 6" xfId="33881"/>
    <cellStyle name="SAPBEXaggItem 7 2 6" xfId="3830"/>
    <cellStyle name="SAPBEXaggItem 7 2 6 10" xfId="33882"/>
    <cellStyle name="SAPBEXaggItem 7 2 6 11" xfId="33883"/>
    <cellStyle name="SAPBEXaggItem 7 2 6 2" xfId="3831"/>
    <cellStyle name="SAPBEXaggItem 7 2 6 2 10" xfId="33884"/>
    <cellStyle name="SAPBEXaggItem 7 2 6 2 2" xfId="3832"/>
    <cellStyle name="SAPBEXaggItem 7 2 6 2 2 2" xfId="33885"/>
    <cellStyle name="SAPBEXaggItem 7 2 6 2 2 2 2" xfId="33886"/>
    <cellStyle name="SAPBEXaggItem 7 2 6 2 2 3" xfId="33887"/>
    <cellStyle name="SAPBEXaggItem 7 2 6 2 3" xfId="33888"/>
    <cellStyle name="SAPBEXaggItem 7 2 6 2 3 2" xfId="33889"/>
    <cellStyle name="SAPBEXaggItem 7 2 6 2 3 2 2" xfId="33890"/>
    <cellStyle name="SAPBEXaggItem 7 2 6 2 3 3" xfId="33891"/>
    <cellStyle name="SAPBEXaggItem 7 2 6 2 4" xfId="33892"/>
    <cellStyle name="SAPBEXaggItem 7 2 6 2 4 2" xfId="33893"/>
    <cellStyle name="SAPBEXaggItem 7 2 6 2 4 3" xfId="33894"/>
    <cellStyle name="SAPBEXaggItem 7 2 6 2 5" xfId="33895"/>
    <cellStyle name="SAPBEXaggItem 7 2 6 2 5 2" xfId="33896"/>
    <cellStyle name="SAPBEXaggItem 7 2 6 2 5 3" xfId="33897"/>
    <cellStyle name="SAPBEXaggItem 7 2 6 2 6" xfId="33898"/>
    <cellStyle name="SAPBEXaggItem 7 2 6 2 6 2" xfId="33899"/>
    <cellStyle name="SAPBEXaggItem 7 2 6 2 7" xfId="33900"/>
    <cellStyle name="SAPBEXaggItem 7 2 6 2 8" xfId="33901"/>
    <cellStyle name="SAPBEXaggItem 7 2 6 2 9" xfId="33902"/>
    <cellStyle name="SAPBEXaggItem 7 2 6 3" xfId="3833"/>
    <cellStyle name="SAPBEXaggItem 7 2 6 3 2" xfId="33903"/>
    <cellStyle name="SAPBEXaggItem 7 2 6 3 2 2" xfId="33904"/>
    <cellStyle name="SAPBEXaggItem 7 2 6 3 3" xfId="33905"/>
    <cellStyle name="SAPBEXaggItem 7 2 6 4" xfId="33906"/>
    <cellStyle name="SAPBEXaggItem 7 2 6 4 2" xfId="33907"/>
    <cellStyle name="SAPBEXaggItem 7 2 6 4 2 2" xfId="33908"/>
    <cellStyle name="SAPBEXaggItem 7 2 6 4 3" xfId="33909"/>
    <cellStyle name="SAPBEXaggItem 7 2 6 5" xfId="33910"/>
    <cellStyle name="SAPBEXaggItem 7 2 6 5 2" xfId="33911"/>
    <cellStyle name="SAPBEXaggItem 7 2 6 5 3" xfId="33912"/>
    <cellStyle name="SAPBEXaggItem 7 2 6 6" xfId="33913"/>
    <cellStyle name="SAPBEXaggItem 7 2 6 6 2" xfId="33914"/>
    <cellStyle name="SAPBEXaggItem 7 2 6 6 3" xfId="33915"/>
    <cellStyle name="SAPBEXaggItem 7 2 6 7" xfId="33916"/>
    <cellStyle name="SAPBEXaggItem 7 2 6 7 2" xfId="33917"/>
    <cellStyle name="SAPBEXaggItem 7 2 6 8" xfId="33918"/>
    <cellStyle name="SAPBEXaggItem 7 2 6 9" xfId="33919"/>
    <cellStyle name="SAPBEXaggItem 7 2 7" xfId="3834"/>
    <cellStyle name="SAPBEXaggItem 7 2 7 10" xfId="33920"/>
    <cellStyle name="SAPBEXaggItem 7 2 7 11" xfId="33921"/>
    <cellStyle name="SAPBEXaggItem 7 2 7 2" xfId="3835"/>
    <cellStyle name="SAPBEXaggItem 7 2 7 2 10" xfId="33922"/>
    <cellStyle name="SAPBEXaggItem 7 2 7 2 2" xfId="3836"/>
    <cellStyle name="SAPBEXaggItem 7 2 7 2 2 2" xfId="33923"/>
    <cellStyle name="SAPBEXaggItem 7 2 7 2 2 2 2" xfId="33924"/>
    <cellStyle name="SAPBEXaggItem 7 2 7 2 2 3" xfId="33925"/>
    <cellStyle name="SAPBEXaggItem 7 2 7 2 3" xfId="3837"/>
    <cellStyle name="SAPBEXaggItem 7 2 7 2 3 2" xfId="33926"/>
    <cellStyle name="SAPBEXaggItem 7 2 7 2 3 2 2" xfId="33927"/>
    <cellStyle name="SAPBEXaggItem 7 2 7 2 3 3" xfId="33928"/>
    <cellStyle name="SAPBEXaggItem 7 2 7 2 4" xfId="33929"/>
    <cellStyle name="SAPBEXaggItem 7 2 7 2 4 2" xfId="33930"/>
    <cellStyle name="SAPBEXaggItem 7 2 7 2 4 3" xfId="33931"/>
    <cellStyle name="SAPBEXaggItem 7 2 7 2 5" xfId="33932"/>
    <cellStyle name="SAPBEXaggItem 7 2 7 2 5 2" xfId="33933"/>
    <cellStyle name="SAPBEXaggItem 7 2 7 2 5 3" xfId="33934"/>
    <cellStyle name="SAPBEXaggItem 7 2 7 2 6" xfId="33935"/>
    <cellStyle name="SAPBEXaggItem 7 2 7 2 6 2" xfId="33936"/>
    <cellStyle name="SAPBEXaggItem 7 2 7 2 6 3" xfId="33937"/>
    <cellStyle name="SAPBEXaggItem 7 2 7 2 7" xfId="33938"/>
    <cellStyle name="SAPBEXaggItem 7 2 7 2 7 2" xfId="33939"/>
    <cellStyle name="SAPBEXaggItem 7 2 7 2 8" xfId="33940"/>
    <cellStyle name="SAPBEXaggItem 7 2 7 2 9" xfId="33941"/>
    <cellStyle name="SAPBEXaggItem 7 2 7 3" xfId="3838"/>
    <cellStyle name="SAPBEXaggItem 7 2 7 3 2" xfId="33942"/>
    <cellStyle name="SAPBEXaggItem 7 2 7 3 2 2" xfId="33943"/>
    <cellStyle name="SAPBEXaggItem 7 2 7 3 3" xfId="33944"/>
    <cellStyle name="SAPBEXaggItem 7 2 7 4" xfId="3839"/>
    <cellStyle name="SAPBEXaggItem 7 2 7 4 2" xfId="33945"/>
    <cellStyle name="SAPBEXaggItem 7 2 7 4 2 2" xfId="33946"/>
    <cellStyle name="SAPBEXaggItem 7 2 7 4 3" xfId="33947"/>
    <cellStyle name="SAPBEXaggItem 7 2 7 5" xfId="33948"/>
    <cellStyle name="SAPBEXaggItem 7 2 7 5 2" xfId="33949"/>
    <cellStyle name="SAPBEXaggItem 7 2 7 5 3" xfId="33950"/>
    <cellStyle name="SAPBEXaggItem 7 2 7 6" xfId="33951"/>
    <cellStyle name="SAPBEXaggItem 7 2 7 6 2" xfId="33952"/>
    <cellStyle name="SAPBEXaggItem 7 2 7 6 3" xfId="33953"/>
    <cellStyle name="SAPBEXaggItem 7 2 7 7" xfId="33954"/>
    <cellStyle name="SAPBEXaggItem 7 2 7 7 2" xfId="33955"/>
    <cellStyle name="SAPBEXaggItem 7 2 7 7 3" xfId="33956"/>
    <cellStyle name="SAPBEXaggItem 7 2 7 8" xfId="33957"/>
    <cellStyle name="SAPBEXaggItem 7 2 7 8 2" xfId="33958"/>
    <cellStyle name="SAPBEXaggItem 7 2 7 9" xfId="33959"/>
    <cellStyle name="SAPBEXaggItem 7 2 8" xfId="3840"/>
    <cellStyle name="SAPBEXaggItem 7 2 8 2" xfId="3841"/>
    <cellStyle name="SAPBEXaggItem 7 2 8 2 2" xfId="3842"/>
    <cellStyle name="SAPBEXaggItem 7 2 8 2 2 2" xfId="33960"/>
    <cellStyle name="SAPBEXaggItem 7 2 8 2 2 3" xfId="33961"/>
    <cellStyle name="SAPBEXaggItem 7 2 8 2 3" xfId="3843"/>
    <cellStyle name="SAPBEXaggItem 7 2 8 2 3 2" xfId="33962"/>
    <cellStyle name="SAPBEXaggItem 7 2 8 2 3 3" xfId="33963"/>
    <cellStyle name="SAPBEXaggItem 7 2 8 2 4" xfId="33964"/>
    <cellStyle name="SAPBEXaggItem 7 2 8 2 5" xfId="33965"/>
    <cellStyle name="SAPBEXaggItem 7 2 8 3" xfId="3844"/>
    <cellStyle name="SAPBEXaggItem 7 2 8 3 2" xfId="33966"/>
    <cellStyle name="SAPBEXaggItem 7 2 8 3 3" xfId="33967"/>
    <cellStyle name="SAPBEXaggItem 7 2 8 4" xfId="3845"/>
    <cellStyle name="SAPBEXaggItem 7 2 8 4 2" xfId="33968"/>
    <cellStyle name="SAPBEXaggItem 7 2 8 4 3" xfId="33969"/>
    <cellStyle name="SAPBEXaggItem 7 2 8 5" xfId="33970"/>
    <cellStyle name="SAPBEXaggItem 7 2 8 5 2" xfId="33971"/>
    <cellStyle name="SAPBEXaggItem 7 2 8 6" xfId="33972"/>
    <cellStyle name="SAPBEXaggItem 7 2 8 7" xfId="33973"/>
    <cellStyle name="SAPBEXaggItem 7 2 9" xfId="3846"/>
    <cellStyle name="SAPBEXaggItem 7 2 9 2" xfId="3847"/>
    <cellStyle name="SAPBEXaggItem 7 2 9 2 2" xfId="3848"/>
    <cellStyle name="SAPBEXaggItem 7 2 9 2 2 2" xfId="33974"/>
    <cellStyle name="SAPBEXaggItem 7 2 9 2 2 3" xfId="33975"/>
    <cellStyle name="SAPBEXaggItem 7 2 9 2 3" xfId="3849"/>
    <cellStyle name="SAPBEXaggItem 7 2 9 2 3 2" xfId="33976"/>
    <cellStyle name="SAPBEXaggItem 7 2 9 2 3 3" xfId="33977"/>
    <cellStyle name="SAPBEXaggItem 7 2 9 2 4" xfId="33978"/>
    <cellStyle name="SAPBEXaggItem 7 2 9 2 5" xfId="33979"/>
    <cellStyle name="SAPBEXaggItem 7 2 9 3" xfId="3850"/>
    <cellStyle name="SAPBEXaggItem 7 2 9 3 2" xfId="33980"/>
    <cellStyle name="SAPBEXaggItem 7 2 9 3 3" xfId="33981"/>
    <cellStyle name="SAPBEXaggItem 7 2 9 4" xfId="3851"/>
    <cellStyle name="SAPBEXaggItem 7 2 9 4 2" xfId="33982"/>
    <cellStyle name="SAPBEXaggItem 7 2 9 4 3" xfId="33983"/>
    <cellStyle name="SAPBEXaggItem 7 2 9 5" xfId="33984"/>
    <cellStyle name="SAPBEXaggItem 7 2 9 6" xfId="33985"/>
    <cellStyle name="SAPBEXaggItem 7 3" xfId="33986"/>
    <cellStyle name="SAPBEXaggItem 7 3 2" xfId="33987"/>
    <cellStyle name="SAPBEXaggItem 7 3 3" xfId="33988"/>
    <cellStyle name="SAPBEXaggItem 7 4" xfId="33989"/>
    <cellStyle name="SAPBEXaggItem 8" xfId="3852"/>
    <cellStyle name="SAPBEXaggItem 8 2" xfId="3853"/>
    <cellStyle name="SAPBEXaggItem 8 2 10" xfId="3854"/>
    <cellStyle name="SAPBEXaggItem 8 2 10 2" xfId="3855"/>
    <cellStyle name="SAPBEXaggItem 8 2 10 2 2" xfId="33990"/>
    <cellStyle name="SAPBEXaggItem 8 2 10 2 3" xfId="33991"/>
    <cellStyle name="SAPBEXaggItem 8 2 10 3" xfId="3856"/>
    <cellStyle name="SAPBEXaggItem 8 2 10 3 2" xfId="33992"/>
    <cellStyle name="SAPBEXaggItem 8 2 10 3 3" xfId="33993"/>
    <cellStyle name="SAPBEXaggItem 8 2 10 4" xfId="33994"/>
    <cellStyle name="SAPBEXaggItem 8 2 10 5" xfId="33995"/>
    <cellStyle name="SAPBEXaggItem 8 2 11" xfId="3857"/>
    <cellStyle name="SAPBEXaggItem 8 2 11 2" xfId="3858"/>
    <cellStyle name="SAPBEXaggItem 8 2 11 2 2" xfId="33996"/>
    <cellStyle name="SAPBEXaggItem 8 2 11 2 3" xfId="33997"/>
    <cellStyle name="SAPBEXaggItem 8 2 11 3" xfId="3859"/>
    <cellStyle name="SAPBEXaggItem 8 2 11 3 2" xfId="33998"/>
    <cellStyle name="SAPBEXaggItem 8 2 11 3 3" xfId="33999"/>
    <cellStyle name="SAPBEXaggItem 8 2 11 4" xfId="34000"/>
    <cellStyle name="SAPBEXaggItem 8 2 11 5" xfId="34001"/>
    <cellStyle name="SAPBEXaggItem 8 2 12" xfId="3860"/>
    <cellStyle name="SAPBEXaggItem 8 2 12 2" xfId="3861"/>
    <cellStyle name="SAPBEXaggItem 8 2 12 2 2" xfId="34002"/>
    <cellStyle name="SAPBEXaggItem 8 2 12 2 3" xfId="34003"/>
    <cellStyle name="SAPBEXaggItem 8 2 12 3" xfId="3862"/>
    <cellStyle name="SAPBEXaggItem 8 2 12 3 2" xfId="34004"/>
    <cellStyle name="SAPBEXaggItem 8 2 12 3 3" xfId="34005"/>
    <cellStyle name="SAPBEXaggItem 8 2 12 4" xfId="34006"/>
    <cellStyle name="SAPBEXaggItem 8 2 12 5" xfId="34007"/>
    <cellStyle name="SAPBEXaggItem 8 2 13" xfId="34008"/>
    <cellStyle name="SAPBEXaggItem 8 2 13 2" xfId="34009"/>
    <cellStyle name="SAPBEXaggItem 8 2 13 3" xfId="34010"/>
    <cellStyle name="SAPBEXaggItem 8 2 14" xfId="34011"/>
    <cellStyle name="SAPBEXaggItem 8 2 2" xfId="3863"/>
    <cellStyle name="SAPBEXaggItem 8 2 2 10" xfId="3864"/>
    <cellStyle name="SAPBEXaggItem 8 2 2 10 2" xfId="3865"/>
    <cellStyle name="SAPBEXaggItem 8 2 2 10 2 2" xfId="34012"/>
    <cellStyle name="SAPBEXaggItem 8 2 2 10 2 3" xfId="34013"/>
    <cellStyle name="SAPBEXaggItem 8 2 2 10 3" xfId="3866"/>
    <cellStyle name="SAPBEXaggItem 8 2 2 10 3 2" xfId="34014"/>
    <cellStyle name="SAPBEXaggItem 8 2 2 10 3 3" xfId="34015"/>
    <cellStyle name="SAPBEXaggItem 8 2 2 10 4" xfId="34016"/>
    <cellStyle name="SAPBEXaggItem 8 2 2 10 5" xfId="34017"/>
    <cellStyle name="SAPBEXaggItem 8 2 2 11" xfId="34018"/>
    <cellStyle name="SAPBEXaggItem 8 2 2 11 2" xfId="34019"/>
    <cellStyle name="SAPBEXaggItem 8 2 2 11 3" xfId="34020"/>
    <cellStyle name="SAPBEXaggItem 8 2 2 12" xfId="34021"/>
    <cellStyle name="SAPBEXaggItem 8 2 2 2" xfId="3867"/>
    <cellStyle name="SAPBEXaggItem 8 2 2 2 2" xfId="3868"/>
    <cellStyle name="SAPBEXaggItem 8 2 2 2 2 2" xfId="3869"/>
    <cellStyle name="SAPBEXaggItem 8 2 2 2 2 2 2" xfId="34022"/>
    <cellStyle name="SAPBEXaggItem 8 2 2 2 2 2 2 2" xfId="34023"/>
    <cellStyle name="SAPBEXaggItem 8 2 2 2 2 2 2 2 2" xfId="34024"/>
    <cellStyle name="SAPBEXaggItem 8 2 2 2 2 2 2 3" xfId="34025"/>
    <cellStyle name="SAPBEXaggItem 8 2 2 2 2 2 3" xfId="34026"/>
    <cellStyle name="SAPBEXaggItem 8 2 2 2 2 2 3 2" xfId="34027"/>
    <cellStyle name="SAPBEXaggItem 8 2 2 2 2 2 3 3" xfId="34028"/>
    <cellStyle name="SAPBEXaggItem 8 2 2 2 2 2 4" xfId="34029"/>
    <cellStyle name="SAPBEXaggItem 8 2 2 2 2 2 4 2" xfId="34030"/>
    <cellStyle name="SAPBEXaggItem 8 2 2 2 2 2 4 3" xfId="34031"/>
    <cellStyle name="SAPBEXaggItem 8 2 2 2 2 2 5" xfId="34032"/>
    <cellStyle name="SAPBEXaggItem 8 2 2 2 2 2 5 2" xfId="34033"/>
    <cellStyle name="SAPBEXaggItem 8 2 2 2 2 2 6" xfId="34034"/>
    <cellStyle name="SAPBEXaggItem 8 2 2 2 2 2 7" xfId="34035"/>
    <cellStyle name="SAPBEXaggItem 8 2 2 2 2 2 8" xfId="34036"/>
    <cellStyle name="SAPBEXaggItem 8 2 2 2 2 2 9" xfId="34037"/>
    <cellStyle name="SAPBEXaggItem 8 2 2 2 2 3" xfId="34038"/>
    <cellStyle name="SAPBEXaggItem 8 2 2 2 2 3 2" xfId="34039"/>
    <cellStyle name="SAPBEXaggItem 8 2 2 2 2 3 2 2" xfId="34040"/>
    <cellStyle name="SAPBEXaggItem 8 2 2 2 2 3 3" xfId="34041"/>
    <cellStyle name="SAPBEXaggItem 8 2 2 2 2 4" xfId="34042"/>
    <cellStyle name="SAPBEXaggItem 8 2 2 2 2 4 2" xfId="34043"/>
    <cellStyle name="SAPBEXaggItem 8 2 2 2 2 4 3" xfId="34044"/>
    <cellStyle name="SAPBEXaggItem 8 2 2 2 2 5" xfId="34045"/>
    <cellStyle name="SAPBEXaggItem 8 2 2 2 2 6" xfId="34046"/>
    <cellStyle name="SAPBEXaggItem 8 2 2 2 3" xfId="3870"/>
    <cellStyle name="SAPBEXaggItem 8 2 2 2 3 2" xfId="34047"/>
    <cellStyle name="SAPBEXaggItem 8 2 2 2 3 2 2" xfId="34048"/>
    <cellStyle name="SAPBEXaggItem 8 2 2 2 3 2 2 2" xfId="34049"/>
    <cellStyle name="SAPBEXaggItem 8 2 2 2 3 2 3" xfId="34050"/>
    <cellStyle name="SAPBEXaggItem 8 2 2 2 3 3" xfId="34051"/>
    <cellStyle name="SAPBEXaggItem 8 2 2 2 3 3 2" xfId="34052"/>
    <cellStyle name="SAPBEXaggItem 8 2 2 2 3 3 3" xfId="34053"/>
    <cellStyle name="SAPBEXaggItem 8 2 2 2 3 4" xfId="34054"/>
    <cellStyle name="SAPBEXaggItem 8 2 2 2 3 4 2" xfId="34055"/>
    <cellStyle name="SAPBEXaggItem 8 2 2 2 3 4 3" xfId="34056"/>
    <cellStyle name="SAPBEXaggItem 8 2 2 2 3 5" xfId="34057"/>
    <cellStyle name="SAPBEXaggItem 8 2 2 2 3 5 2" xfId="34058"/>
    <cellStyle name="SAPBEXaggItem 8 2 2 2 3 5 3" xfId="34059"/>
    <cellStyle name="SAPBEXaggItem 8 2 2 2 3 6" xfId="34060"/>
    <cellStyle name="SAPBEXaggItem 8 2 2 2 3 6 2" xfId="34061"/>
    <cellStyle name="SAPBEXaggItem 8 2 2 2 3 7" xfId="34062"/>
    <cellStyle name="SAPBEXaggItem 8 2 2 2 3 8" xfId="34063"/>
    <cellStyle name="SAPBEXaggItem 8 2 2 2 3 9" xfId="34064"/>
    <cellStyle name="SAPBEXaggItem 8 2 2 2 4" xfId="3871"/>
    <cellStyle name="SAPBEXaggItem 8 2 2 2 4 2" xfId="34065"/>
    <cellStyle name="SAPBEXaggItem 8 2 2 2 4 2 2" xfId="34066"/>
    <cellStyle name="SAPBEXaggItem 8 2 2 2 4 3" xfId="34067"/>
    <cellStyle name="SAPBEXaggItem 8 2 2 2 5" xfId="34068"/>
    <cellStyle name="SAPBEXaggItem 8 2 2 2 5 2" xfId="34069"/>
    <cellStyle name="SAPBEXaggItem 8 2 2 2 5 3" xfId="34070"/>
    <cellStyle name="SAPBEXaggItem 8 2 2 2 6" xfId="34071"/>
    <cellStyle name="SAPBEXaggItem 8 2 2 3" xfId="3872"/>
    <cellStyle name="SAPBEXaggItem 8 2 2 3 2" xfId="3873"/>
    <cellStyle name="SAPBEXaggItem 8 2 2 3 2 2" xfId="34072"/>
    <cellStyle name="SAPBEXaggItem 8 2 2 3 2 2 2" xfId="34073"/>
    <cellStyle name="SAPBEXaggItem 8 2 2 3 2 2 2 2" xfId="34074"/>
    <cellStyle name="SAPBEXaggItem 8 2 2 3 2 2 3" xfId="34075"/>
    <cellStyle name="SAPBEXaggItem 8 2 2 3 2 3" xfId="34076"/>
    <cellStyle name="SAPBEXaggItem 8 2 2 3 2 3 2" xfId="34077"/>
    <cellStyle name="SAPBEXaggItem 8 2 2 3 2 3 2 2" xfId="34078"/>
    <cellStyle name="SAPBEXaggItem 8 2 2 3 2 3 3" xfId="34079"/>
    <cellStyle name="SAPBEXaggItem 8 2 2 3 2 4" xfId="34080"/>
    <cellStyle name="SAPBEXaggItem 8 2 2 3 2 4 2" xfId="34081"/>
    <cellStyle name="SAPBEXaggItem 8 2 2 3 2 4 3" xfId="34082"/>
    <cellStyle name="SAPBEXaggItem 8 2 2 3 2 5" xfId="34083"/>
    <cellStyle name="SAPBEXaggItem 8 2 2 3 2 5 2" xfId="34084"/>
    <cellStyle name="SAPBEXaggItem 8 2 2 3 2 6" xfId="34085"/>
    <cellStyle name="SAPBEXaggItem 8 2 2 3 2 7" xfId="34086"/>
    <cellStyle name="SAPBEXaggItem 8 2 2 3 2 8" xfId="34087"/>
    <cellStyle name="SAPBEXaggItem 8 2 2 3 2 9" xfId="34088"/>
    <cellStyle name="SAPBEXaggItem 8 2 2 3 3" xfId="3874"/>
    <cellStyle name="SAPBEXaggItem 8 2 2 3 3 2" xfId="34089"/>
    <cellStyle name="SAPBEXaggItem 8 2 2 3 3 2 2" xfId="34090"/>
    <cellStyle name="SAPBEXaggItem 8 2 2 3 3 3" xfId="34091"/>
    <cellStyle name="SAPBEXaggItem 8 2 2 3 4" xfId="3875"/>
    <cellStyle name="SAPBEXaggItem 8 2 2 3 4 2" xfId="34092"/>
    <cellStyle name="SAPBEXaggItem 8 2 2 3 4 3" xfId="34093"/>
    <cellStyle name="SAPBEXaggItem 8 2 2 3 5" xfId="34094"/>
    <cellStyle name="SAPBEXaggItem 8 2 2 3 6" xfId="34095"/>
    <cellStyle name="SAPBEXaggItem 8 2 2 4" xfId="3876"/>
    <cellStyle name="SAPBEXaggItem 8 2 2 4 10" xfId="34096"/>
    <cellStyle name="SAPBEXaggItem 8 2 2 4 11" xfId="34097"/>
    <cellStyle name="SAPBEXaggItem 8 2 2 4 2" xfId="3877"/>
    <cellStyle name="SAPBEXaggItem 8 2 2 4 2 10" xfId="34098"/>
    <cellStyle name="SAPBEXaggItem 8 2 2 4 2 2" xfId="3878"/>
    <cellStyle name="SAPBEXaggItem 8 2 2 4 2 2 2" xfId="34099"/>
    <cellStyle name="SAPBEXaggItem 8 2 2 4 2 2 2 2" xfId="34100"/>
    <cellStyle name="SAPBEXaggItem 8 2 2 4 2 2 3" xfId="34101"/>
    <cellStyle name="SAPBEXaggItem 8 2 2 4 2 3" xfId="34102"/>
    <cellStyle name="SAPBEXaggItem 8 2 2 4 2 3 2" xfId="34103"/>
    <cellStyle name="SAPBEXaggItem 8 2 2 4 2 3 2 2" xfId="34104"/>
    <cellStyle name="SAPBEXaggItem 8 2 2 4 2 3 3" xfId="34105"/>
    <cellStyle name="SAPBEXaggItem 8 2 2 4 2 4" xfId="34106"/>
    <cellStyle name="SAPBEXaggItem 8 2 2 4 2 4 2" xfId="34107"/>
    <cellStyle name="SAPBEXaggItem 8 2 2 4 2 4 3" xfId="34108"/>
    <cellStyle name="SAPBEXaggItem 8 2 2 4 2 5" xfId="34109"/>
    <cellStyle name="SAPBEXaggItem 8 2 2 4 2 5 2" xfId="34110"/>
    <cellStyle name="SAPBEXaggItem 8 2 2 4 2 5 3" xfId="34111"/>
    <cellStyle name="SAPBEXaggItem 8 2 2 4 2 6" xfId="34112"/>
    <cellStyle name="SAPBEXaggItem 8 2 2 4 2 6 2" xfId="34113"/>
    <cellStyle name="SAPBEXaggItem 8 2 2 4 2 7" xfId="34114"/>
    <cellStyle name="SAPBEXaggItem 8 2 2 4 2 8" xfId="34115"/>
    <cellStyle name="SAPBEXaggItem 8 2 2 4 2 9" xfId="34116"/>
    <cellStyle name="SAPBEXaggItem 8 2 2 4 3" xfId="3879"/>
    <cellStyle name="SAPBEXaggItem 8 2 2 4 3 2" xfId="34117"/>
    <cellStyle name="SAPBEXaggItem 8 2 2 4 3 2 2" xfId="34118"/>
    <cellStyle name="SAPBEXaggItem 8 2 2 4 3 3" xfId="34119"/>
    <cellStyle name="SAPBEXaggItem 8 2 2 4 4" xfId="34120"/>
    <cellStyle name="SAPBEXaggItem 8 2 2 4 4 2" xfId="34121"/>
    <cellStyle name="SAPBEXaggItem 8 2 2 4 4 2 2" xfId="34122"/>
    <cellStyle name="SAPBEXaggItem 8 2 2 4 4 3" xfId="34123"/>
    <cellStyle name="SAPBEXaggItem 8 2 2 4 5" xfId="34124"/>
    <cellStyle name="SAPBEXaggItem 8 2 2 4 5 2" xfId="34125"/>
    <cellStyle name="SAPBEXaggItem 8 2 2 4 5 3" xfId="34126"/>
    <cellStyle name="SAPBEXaggItem 8 2 2 4 6" xfId="34127"/>
    <cellStyle name="SAPBEXaggItem 8 2 2 4 6 2" xfId="34128"/>
    <cellStyle name="SAPBEXaggItem 8 2 2 4 6 3" xfId="34129"/>
    <cellStyle name="SAPBEXaggItem 8 2 2 4 7" xfId="34130"/>
    <cellStyle name="SAPBEXaggItem 8 2 2 4 7 2" xfId="34131"/>
    <cellStyle name="SAPBEXaggItem 8 2 2 4 8" xfId="34132"/>
    <cellStyle name="SAPBEXaggItem 8 2 2 4 9" xfId="34133"/>
    <cellStyle name="SAPBEXaggItem 8 2 2 5" xfId="3880"/>
    <cellStyle name="SAPBEXaggItem 8 2 2 5 10" xfId="34134"/>
    <cellStyle name="SAPBEXaggItem 8 2 2 5 11" xfId="34135"/>
    <cellStyle name="SAPBEXaggItem 8 2 2 5 2" xfId="3881"/>
    <cellStyle name="SAPBEXaggItem 8 2 2 5 2 10" xfId="34136"/>
    <cellStyle name="SAPBEXaggItem 8 2 2 5 2 2" xfId="3882"/>
    <cellStyle name="SAPBEXaggItem 8 2 2 5 2 2 2" xfId="34137"/>
    <cellStyle name="SAPBEXaggItem 8 2 2 5 2 2 2 2" xfId="34138"/>
    <cellStyle name="SAPBEXaggItem 8 2 2 5 2 2 3" xfId="34139"/>
    <cellStyle name="SAPBEXaggItem 8 2 2 5 2 3" xfId="3883"/>
    <cellStyle name="SAPBEXaggItem 8 2 2 5 2 3 2" xfId="34140"/>
    <cellStyle name="SAPBEXaggItem 8 2 2 5 2 3 2 2" xfId="34141"/>
    <cellStyle name="SAPBEXaggItem 8 2 2 5 2 3 3" xfId="34142"/>
    <cellStyle name="SAPBEXaggItem 8 2 2 5 2 4" xfId="34143"/>
    <cellStyle name="SAPBEXaggItem 8 2 2 5 2 4 2" xfId="34144"/>
    <cellStyle name="SAPBEXaggItem 8 2 2 5 2 4 3" xfId="34145"/>
    <cellStyle name="SAPBEXaggItem 8 2 2 5 2 5" xfId="34146"/>
    <cellStyle name="SAPBEXaggItem 8 2 2 5 2 5 2" xfId="34147"/>
    <cellStyle name="SAPBEXaggItem 8 2 2 5 2 5 3" xfId="34148"/>
    <cellStyle name="SAPBEXaggItem 8 2 2 5 2 6" xfId="34149"/>
    <cellStyle name="SAPBEXaggItem 8 2 2 5 2 6 2" xfId="34150"/>
    <cellStyle name="SAPBEXaggItem 8 2 2 5 2 6 3" xfId="34151"/>
    <cellStyle name="SAPBEXaggItem 8 2 2 5 2 7" xfId="34152"/>
    <cellStyle name="SAPBEXaggItem 8 2 2 5 2 7 2" xfId="34153"/>
    <cellStyle name="SAPBEXaggItem 8 2 2 5 2 8" xfId="34154"/>
    <cellStyle name="SAPBEXaggItem 8 2 2 5 2 9" xfId="34155"/>
    <cellStyle name="SAPBEXaggItem 8 2 2 5 3" xfId="3884"/>
    <cellStyle name="SAPBEXaggItem 8 2 2 5 3 2" xfId="34156"/>
    <cellStyle name="SAPBEXaggItem 8 2 2 5 3 2 2" xfId="34157"/>
    <cellStyle name="SAPBEXaggItem 8 2 2 5 3 3" xfId="34158"/>
    <cellStyle name="SAPBEXaggItem 8 2 2 5 4" xfId="3885"/>
    <cellStyle name="SAPBEXaggItem 8 2 2 5 4 2" xfId="34159"/>
    <cellStyle name="SAPBEXaggItem 8 2 2 5 4 2 2" xfId="34160"/>
    <cellStyle name="SAPBEXaggItem 8 2 2 5 4 3" xfId="34161"/>
    <cellStyle name="SAPBEXaggItem 8 2 2 5 5" xfId="34162"/>
    <cellStyle name="SAPBEXaggItem 8 2 2 5 5 2" xfId="34163"/>
    <cellStyle name="SAPBEXaggItem 8 2 2 5 5 3" xfId="34164"/>
    <cellStyle name="SAPBEXaggItem 8 2 2 5 6" xfId="34165"/>
    <cellStyle name="SAPBEXaggItem 8 2 2 5 6 2" xfId="34166"/>
    <cellStyle name="SAPBEXaggItem 8 2 2 5 6 3" xfId="34167"/>
    <cellStyle name="SAPBEXaggItem 8 2 2 5 7" xfId="34168"/>
    <cellStyle name="SAPBEXaggItem 8 2 2 5 7 2" xfId="34169"/>
    <cellStyle name="SAPBEXaggItem 8 2 2 5 7 3" xfId="34170"/>
    <cellStyle name="SAPBEXaggItem 8 2 2 5 8" xfId="34171"/>
    <cellStyle name="SAPBEXaggItem 8 2 2 5 8 2" xfId="34172"/>
    <cellStyle name="SAPBEXaggItem 8 2 2 5 9" xfId="34173"/>
    <cellStyle name="SAPBEXaggItem 8 2 2 6" xfId="3886"/>
    <cellStyle name="SAPBEXaggItem 8 2 2 6 2" xfId="3887"/>
    <cellStyle name="SAPBEXaggItem 8 2 2 6 2 2" xfId="3888"/>
    <cellStyle name="SAPBEXaggItem 8 2 2 6 2 2 2" xfId="34174"/>
    <cellStyle name="SAPBEXaggItem 8 2 2 6 2 2 3" xfId="34175"/>
    <cellStyle name="SAPBEXaggItem 8 2 2 6 2 3" xfId="3889"/>
    <cellStyle name="SAPBEXaggItem 8 2 2 6 2 3 2" xfId="34176"/>
    <cellStyle name="SAPBEXaggItem 8 2 2 6 2 3 3" xfId="34177"/>
    <cellStyle name="SAPBEXaggItem 8 2 2 6 2 4" xfId="34178"/>
    <cellStyle name="SAPBEXaggItem 8 2 2 6 2 5" xfId="34179"/>
    <cellStyle name="SAPBEXaggItem 8 2 2 6 3" xfId="3890"/>
    <cellStyle name="SAPBEXaggItem 8 2 2 6 3 2" xfId="34180"/>
    <cellStyle name="SAPBEXaggItem 8 2 2 6 3 3" xfId="34181"/>
    <cellStyle name="SAPBEXaggItem 8 2 2 6 4" xfId="3891"/>
    <cellStyle name="SAPBEXaggItem 8 2 2 6 4 2" xfId="34182"/>
    <cellStyle name="SAPBEXaggItem 8 2 2 6 4 3" xfId="34183"/>
    <cellStyle name="SAPBEXaggItem 8 2 2 6 5" xfId="34184"/>
    <cellStyle name="SAPBEXaggItem 8 2 2 6 5 2" xfId="34185"/>
    <cellStyle name="SAPBEXaggItem 8 2 2 6 6" xfId="34186"/>
    <cellStyle name="SAPBEXaggItem 8 2 2 6 7" xfId="34187"/>
    <cellStyle name="SAPBEXaggItem 8 2 2 7" xfId="3892"/>
    <cellStyle name="SAPBEXaggItem 8 2 2 7 2" xfId="3893"/>
    <cellStyle name="SAPBEXaggItem 8 2 2 7 2 2" xfId="3894"/>
    <cellStyle name="SAPBEXaggItem 8 2 2 7 2 2 2" xfId="34188"/>
    <cellStyle name="SAPBEXaggItem 8 2 2 7 2 2 3" xfId="34189"/>
    <cellStyle name="SAPBEXaggItem 8 2 2 7 2 3" xfId="3895"/>
    <cellStyle name="SAPBEXaggItem 8 2 2 7 2 3 2" xfId="34190"/>
    <cellStyle name="SAPBEXaggItem 8 2 2 7 2 3 3" xfId="34191"/>
    <cellStyle name="SAPBEXaggItem 8 2 2 7 2 4" xfId="34192"/>
    <cellStyle name="SAPBEXaggItem 8 2 2 7 2 5" xfId="34193"/>
    <cellStyle name="SAPBEXaggItem 8 2 2 7 3" xfId="3896"/>
    <cellStyle name="SAPBEXaggItem 8 2 2 7 3 2" xfId="34194"/>
    <cellStyle name="SAPBEXaggItem 8 2 2 7 3 3" xfId="34195"/>
    <cellStyle name="SAPBEXaggItem 8 2 2 7 4" xfId="3897"/>
    <cellStyle name="SAPBEXaggItem 8 2 2 7 4 2" xfId="34196"/>
    <cellStyle name="SAPBEXaggItem 8 2 2 7 4 3" xfId="34197"/>
    <cellStyle name="SAPBEXaggItem 8 2 2 7 5" xfId="34198"/>
    <cellStyle name="SAPBEXaggItem 8 2 2 7 6" xfId="34199"/>
    <cellStyle name="SAPBEXaggItem 8 2 2 8" xfId="3898"/>
    <cellStyle name="SAPBEXaggItem 8 2 2 8 2" xfId="3899"/>
    <cellStyle name="SAPBEXaggItem 8 2 2 8 2 2" xfId="34200"/>
    <cellStyle name="SAPBEXaggItem 8 2 2 8 2 3" xfId="34201"/>
    <cellStyle name="SAPBEXaggItem 8 2 2 8 3" xfId="3900"/>
    <cellStyle name="SAPBEXaggItem 8 2 2 8 3 2" xfId="34202"/>
    <cellStyle name="SAPBEXaggItem 8 2 2 8 3 3" xfId="34203"/>
    <cellStyle name="SAPBEXaggItem 8 2 2 8 4" xfId="34204"/>
    <cellStyle name="SAPBEXaggItem 8 2 2 8 5" xfId="34205"/>
    <cellStyle name="SAPBEXaggItem 8 2 2 9" xfId="3901"/>
    <cellStyle name="SAPBEXaggItem 8 2 2 9 2" xfId="3902"/>
    <cellStyle name="SAPBEXaggItem 8 2 2 9 2 2" xfId="34206"/>
    <cellStyle name="SAPBEXaggItem 8 2 2 9 2 3" xfId="34207"/>
    <cellStyle name="SAPBEXaggItem 8 2 2 9 3" xfId="3903"/>
    <cellStyle name="SAPBEXaggItem 8 2 2 9 3 2" xfId="34208"/>
    <cellStyle name="SAPBEXaggItem 8 2 2 9 3 3" xfId="34209"/>
    <cellStyle name="SAPBEXaggItem 8 2 2 9 4" xfId="34210"/>
    <cellStyle name="SAPBEXaggItem 8 2 2 9 5" xfId="34211"/>
    <cellStyle name="SAPBEXaggItem 8 2 3" xfId="3904"/>
    <cellStyle name="SAPBEXaggItem 8 2 3 10" xfId="3905"/>
    <cellStyle name="SAPBEXaggItem 8 2 3 10 2" xfId="3906"/>
    <cellStyle name="SAPBEXaggItem 8 2 3 10 2 2" xfId="34212"/>
    <cellStyle name="SAPBEXaggItem 8 2 3 10 2 3" xfId="34213"/>
    <cellStyle name="SAPBEXaggItem 8 2 3 10 3" xfId="3907"/>
    <cellStyle name="SAPBEXaggItem 8 2 3 10 3 2" xfId="34214"/>
    <cellStyle name="SAPBEXaggItem 8 2 3 10 3 3" xfId="34215"/>
    <cellStyle name="SAPBEXaggItem 8 2 3 10 4" xfId="34216"/>
    <cellStyle name="SAPBEXaggItem 8 2 3 10 5" xfId="34217"/>
    <cellStyle name="SAPBEXaggItem 8 2 3 11" xfId="34218"/>
    <cellStyle name="SAPBEXaggItem 8 2 3 11 2" xfId="34219"/>
    <cellStyle name="SAPBEXaggItem 8 2 3 11 3" xfId="34220"/>
    <cellStyle name="SAPBEXaggItem 8 2 3 12" xfId="34221"/>
    <cellStyle name="SAPBEXaggItem 8 2 3 2" xfId="3908"/>
    <cellStyle name="SAPBEXaggItem 8 2 3 2 2" xfId="3909"/>
    <cellStyle name="SAPBEXaggItem 8 2 3 2 2 2" xfId="3910"/>
    <cellStyle name="SAPBEXaggItem 8 2 3 2 2 2 2" xfId="34222"/>
    <cellStyle name="SAPBEXaggItem 8 2 3 2 2 2 2 2" xfId="34223"/>
    <cellStyle name="SAPBEXaggItem 8 2 3 2 2 2 2 2 2" xfId="34224"/>
    <cellStyle name="SAPBEXaggItem 8 2 3 2 2 2 2 3" xfId="34225"/>
    <cellStyle name="SAPBEXaggItem 8 2 3 2 2 2 3" xfId="34226"/>
    <cellStyle name="SAPBEXaggItem 8 2 3 2 2 2 3 2" xfId="34227"/>
    <cellStyle name="SAPBEXaggItem 8 2 3 2 2 2 3 3" xfId="34228"/>
    <cellStyle name="SAPBEXaggItem 8 2 3 2 2 2 4" xfId="34229"/>
    <cellStyle name="SAPBEXaggItem 8 2 3 2 2 2 4 2" xfId="34230"/>
    <cellStyle name="SAPBEXaggItem 8 2 3 2 2 2 4 3" xfId="34231"/>
    <cellStyle name="SAPBEXaggItem 8 2 3 2 2 2 5" xfId="34232"/>
    <cellStyle name="SAPBEXaggItem 8 2 3 2 2 2 5 2" xfId="34233"/>
    <cellStyle name="SAPBEXaggItem 8 2 3 2 2 2 6" xfId="34234"/>
    <cellStyle name="SAPBEXaggItem 8 2 3 2 2 2 7" xfId="34235"/>
    <cellStyle name="SAPBEXaggItem 8 2 3 2 2 2 8" xfId="34236"/>
    <cellStyle name="SAPBEXaggItem 8 2 3 2 2 2 9" xfId="34237"/>
    <cellStyle name="SAPBEXaggItem 8 2 3 2 2 3" xfId="34238"/>
    <cellStyle name="SAPBEXaggItem 8 2 3 2 2 3 2" xfId="34239"/>
    <cellStyle name="SAPBEXaggItem 8 2 3 2 2 3 2 2" xfId="34240"/>
    <cellStyle name="SAPBEXaggItem 8 2 3 2 2 3 3" xfId="34241"/>
    <cellStyle name="SAPBEXaggItem 8 2 3 2 2 4" xfId="34242"/>
    <cellStyle name="SAPBEXaggItem 8 2 3 2 2 4 2" xfId="34243"/>
    <cellStyle name="SAPBEXaggItem 8 2 3 2 2 4 3" xfId="34244"/>
    <cellStyle name="SAPBEXaggItem 8 2 3 2 2 5" xfId="34245"/>
    <cellStyle name="SAPBEXaggItem 8 2 3 2 2 6" xfId="34246"/>
    <cellStyle name="SAPBEXaggItem 8 2 3 2 3" xfId="3911"/>
    <cellStyle name="SAPBEXaggItem 8 2 3 2 3 2" xfId="34247"/>
    <cellStyle name="SAPBEXaggItem 8 2 3 2 3 2 2" xfId="34248"/>
    <cellStyle name="SAPBEXaggItem 8 2 3 2 3 2 2 2" xfId="34249"/>
    <cellStyle name="SAPBEXaggItem 8 2 3 2 3 2 3" xfId="34250"/>
    <cellStyle name="SAPBEXaggItem 8 2 3 2 3 3" xfId="34251"/>
    <cellStyle name="SAPBEXaggItem 8 2 3 2 3 3 2" xfId="34252"/>
    <cellStyle name="SAPBEXaggItem 8 2 3 2 3 3 3" xfId="34253"/>
    <cellStyle name="SAPBEXaggItem 8 2 3 2 3 4" xfId="34254"/>
    <cellStyle name="SAPBEXaggItem 8 2 3 2 3 4 2" xfId="34255"/>
    <cellStyle name="SAPBEXaggItem 8 2 3 2 3 4 3" xfId="34256"/>
    <cellStyle name="SAPBEXaggItem 8 2 3 2 3 5" xfId="34257"/>
    <cellStyle name="SAPBEXaggItem 8 2 3 2 3 5 2" xfId="34258"/>
    <cellStyle name="SAPBEXaggItem 8 2 3 2 3 5 3" xfId="34259"/>
    <cellStyle name="SAPBEXaggItem 8 2 3 2 3 6" xfId="34260"/>
    <cellStyle name="SAPBEXaggItem 8 2 3 2 3 6 2" xfId="34261"/>
    <cellStyle name="SAPBEXaggItem 8 2 3 2 3 7" xfId="34262"/>
    <cellStyle name="SAPBEXaggItem 8 2 3 2 3 8" xfId="34263"/>
    <cellStyle name="SAPBEXaggItem 8 2 3 2 3 9" xfId="34264"/>
    <cellStyle name="SAPBEXaggItem 8 2 3 2 4" xfId="3912"/>
    <cellStyle name="SAPBEXaggItem 8 2 3 2 4 2" xfId="34265"/>
    <cellStyle name="SAPBEXaggItem 8 2 3 2 4 2 2" xfId="34266"/>
    <cellStyle name="SAPBEXaggItem 8 2 3 2 4 3" xfId="34267"/>
    <cellStyle name="SAPBEXaggItem 8 2 3 2 5" xfId="34268"/>
    <cellStyle name="SAPBEXaggItem 8 2 3 2 5 2" xfId="34269"/>
    <cellStyle name="SAPBEXaggItem 8 2 3 2 5 3" xfId="34270"/>
    <cellStyle name="SAPBEXaggItem 8 2 3 2 6" xfId="34271"/>
    <cellStyle name="SAPBEXaggItem 8 2 3 3" xfId="3913"/>
    <cellStyle name="SAPBEXaggItem 8 2 3 3 2" xfId="3914"/>
    <cellStyle name="SAPBEXaggItem 8 2 3 3 2 2" xfId="34272"/>
    <cellStyle name="SAPBEXaggItem 8 2 3 3 2 2 2" xfId="34273"/>
    <cellStyle name="SAPBEXaggItem 8 2 3 3 2 2 2 2" xfId="34274"/>
    <cellStyle name="SAPBEXaggItem 8 2 3 3 2 2 3" xfId="34275"/>
    <cellStyle name="SAPBEXaggItem 8 2 3 3 2 3" xfId="34276"/>
    <cellStyle name="SAPBEXaggItem 8 2 3 3 2 3 2" xfId="34277"/>
    <cellStyle name="SAPBEXaggItem 8 2 3 3 2 3 2 2" xfId="34278"/>
    <cellStyle name="SAPBEXaggItem 8 2 3 3 2 3 3" xfId="34279"/>
    <cellStyle name="SAPBEXaggItem 8 2 3 3 2 4" xfId="34280"/>
    <cellStyle name="SAPBEXaggItem 8 2 3 3 2 4 2" xfId="34281"/>
    <cellStyle name="SAPBEXaggItem 8 2 3 3 2 4 3" xfId="34282"/>
    <cellStyle name="SAPBEXaggItem 8 2 3 3 2 5" xfId="34283"/>
    <cellStyle name="SAPBEXaggItem 8 2 3 3 2 5 2" xfId="34284"/>
    <cellStyle name="SAPBEXaggItem 8 2 3 3 2 6" xfId="34285"/>
    <cellStyle name="SAPBEXaggItem 8 2 3 3 2 7" xfId="34286"/>
    <cellStyle name="SAPBEXaggItem 8 2 3 3 2 8" xfId="34287"/>
    <cellStyle name="SAPBEXaggItem 8 2 3 3 2 9" xfId="34288"/>
    <cellStyle name="SAPBEXaggItem 8 2 3 3 3" xfId="3915"/>
    <cellStyle name="SAPBEXaggItem 8 2 3 3 3 2" xfId="34289"/>
    <cellStyle name="SAPBEXaggItem 8 2 3 3 3 2 2" xfId="34290"/>
    <cellStyle name="SAPBEXaggItem 8 2 3 3 3 3" xfId="34291"/>
    <cellStyle name="SAPBEXaggItem 8 2 3 3 4" xfId="3916"/>
    <cellStyle name="SAPBEXaggItem 8 2 3 3 4 2" xfId="34292"/>
    <cellStyle name="SAPBEXaggItem 8 2 3 3 4 3" xfId="34293"/>
    <cellStyle name="SAPBEXaggItem 8 2 3 3 5" xfId="34294"/>
    <cellStyle name="SAPBEXaggItem 8 2 3 3 6" xfId="34295"/>
    <cellStyle name="SAPBEXaggItem 8 2 3 4" xfId="3917"/>
    <cellStyle name="SAPBEXaggItem 8 2 3 4 10" xfId="34296"/>
    <cellStyle name="SAPBEXaggItem 8 2 3 4 11" xfId="34297"/>
    <cellStyle name="SAPBEXaggItem 8 2 3 4 2" xfId="3918"/>
    <cellStyle name="SAPBEXaggItem 8 2 3 4 2 10" xfId="34298"/>
    <cellStyle name="SAPBEXaggItem 8 2 3 4 2 2" xfId="3919"/>
    <cellStyle name="SAPBEXaggItem 8 2 3 4 2 2 2" xfId="34299"/>
    <cellStyle name="SAPBEXaggItem 8 2 3 4 2 2 2 2" xfId="34300"/>
    <cellStyle name="SAPBEXaggItem 8 2 3 4 2 2 3" xfId="34301"/>
    <cellStyle name="SAPBEXaggItem 8 2 3 4 2 3" xfId="34302"/>
    <cellStyle name="SAPBEXaggItem 8 2 3 4 2 3 2" xfId="34303"/>
    <cellStyle name="SAPBEXaggItem 8 2 3 4 2 3 2 2" xfId="34304"/>
    <cellStyle name="SAPBEXaggItem 8 2 3 4 2 3 3" xfId="34305"/>
    <cellStyle name="SAPBEXaggItem 8 2 3 4 2 4" xfId="34306"/>
    <cellStyle name="SAPBEXaggItem 8 2 3 4 2 4 2" xfId="34307"/>
    <cellStyle name="SAPBEXaggItem 8 2 3 4 2 4 3" xfId="34308"/>
    <cellStyle name="SAPBEXaggItem 8 2 3 4 2 5" xfId="34309"/>
    <cellStyle name="SAPBEXaggItem 8 2 3 4 2 5 2" xfId="34310"/>
    <cellStyle name="SAPBEXaggItem 8 2 3 4 2 5 3" xfId="34311"/>
    <cellStyle name="SAPBEXaggItem 8 2 3 4 2 6" xfId="34312"/>
    <cellStyle name="SAPBEXaggItem 8 2 3 4 2 6 2" xfId="34313"/>
    <cellStyle name="SAPBEXaggItem 8 2 3 4 2 7" xfId="34314"/>
    <cellStyle name="SAPBEXaggItem 8 2 3 4 2 8" xfId="34315"/>
    <cellStyle name="SAPBEXaggItem 8 2 3 4 2 9" xfId="34316"/>
    <cellStyle name="SAPBEXaggItem 8 2 3 4 3" xfId="3920"/>
    <cellStyle name="SAPBEXaggItem 8 2 3 4 3 2" xfId="34317"/>
    <cellStyle name="SAPBEXaggItem 8 2 3 4 3 2 2" xfId="34318"/>
    <cellStyle name="SAPBEXaggItem 8 2 3 4 3 3" xfId="34319"/>
    <cellStyle name="SAPBEXaggItem 8 2 3 4 4" xfId="34320"/>
    <cellStyle name="SAPBEXaggItem 8 2 3 4 4 2" xfId="34321"/>
    <cellStyle name="SAPBEXaggItem 8 2 3 4 4 2 2" xfId="34322"/>
    <cellStyle name="SAPBEXaggItem 8 2 3 4 4 3" xfId="34323"/>
    <cellStyle name="SAPBEXaggItem 8 2 3 4 5" xfId="34324"/>
    <cellStyle name="SAPBEXaggItem 8 2 3 4 5 2" xfId="34325"/>
    <cellStyle name="SAPBEXaggItem 8 2 3 4 5 3" xfId="34326"/>
    <cellStyle name="SAPBEXaggItem 8 2 3 4 6" xfId="34327"/>
    <cellStyle name="SAPBEXaggItem 8 2 3 4 6 2" xfId="34328"/>
    <cellStyle name="SAPBEXaggItem 8 2 3 4 6 3" xfId="34329"/>
    <cellStyle name="SAPBEXaggItem 8 2 3 4 7" xfId="34330"/>
    <cellStyle name="SAPBEXaggItem 8 2 3 4 7 2" xfId="34331"/>
    <cellStyle name="SAPBEXaggItem 8 2 3 4 8" xfId="34332"/>
    <cellStyle name="SAPBEXaggItem 8 2 3 4 9" xfId="34333"/>
    <cellStyle name="SAPBEXaggItem 8 2 3 5" xfId="3921"/>
    <cellStyle name="SAPBEXaggItem 8 2 3 5 10" xfId="34334"/>
    <cellStyle name="SAPBEXaggItem 8 2 3 5 11" xfId="34335"/>
    <cellStyle name="SAPBEXaggItem 8 2 3 5 2" xfId="3922"/>
    <cellStyle name="SAPBEXaggItem 8 2 3 5 2 10" xfId="34336"/>
    <cellStyle name="SAPBEXaggItem 8 2 3 5 2 2" xfId="3923"/>
    <cellStyle name="SAPBEXaggItem 8 2 3 5 2 2 2" xfId="34337"/>
    <cellStyle name="SAPBEXaggItem 8 2 3 5 2 2 2 2" xfId="34338"/>
    <cellStyle name="SAPBEXaggItem 8 2 3 5 2 2 3" xfId="34339"/>
    <cellStyle name="SAPBEXaggItem 8 2 3 5 2 3" xfId="3924"/>
    <cellStyle name="SAPBEXaggItem 8 2 3 5 2 3 2" xfId="34340"/>
    <cellStyle name="SAPBEXaggItem 8 2 3 5 2 3 2 2" xfId="34341"/>
    <cellStyle name="SAPBEXaggItem 8 2 3 5 2 3 3" xfId="34342"/>
    <cellStyle name="SAPBEXaggItem 8 2 3 5 2 4" xfId="34343"/>
    <cellStyle name="SAPBEXaggItem 8 2 3 5 2 4 2" xfId="34344"/>
    <cellStyle name="SAPBEXaggItem 8 2 3 5 2 4 3" xfId="34345"/>
    <cellStyle name="SAPBEXaggItem 8 2 3 5 2 5" xfId="34346"/>
    <cellStyle name="SAPBEXaggItem 8 2 3 5 2 5 2" xfId="34347"/>
    <cellStyle name="SAPBEXaggItem 8 2 3 5 2 5 3" xfId="34348"/>
    <cellStyle name="SAPBEXaggItem 8 2 3 5 2 6" xfId="34349"/>
    <cellStyle name="SAPBEXaggItem 8 2 3 5 2 6 2" xfId="34350"/>
    <cellStyle name="SAPBEXaggItem 8 2 3 5 2 6 3" xfId="34351"/>
    <cellStyle name="SAPBEXaggItem 8 2 3 5 2 7" xfId="34352"/>
    <cellStyle name="SAPBEXaggItem 8 2 3 5 2 7 2" xfId="34353"/>
    <cellStyle name="SAPBEXaggItem 8 2 3 5 2 8" xfId="34354"/>
    <cellStyle name="SAPBEXaggItem 8 2 3 5 2 9" xfId="34355"/>
    <cellStyle name="SAPBEXaggItem 8 2 3 5 3" xfId="3925"/>
    <cellStyle name="SAPBEXaggItem 8 2 3 5 3 2" xfId="34356"/>
    <cellStyle name="SAPBEXaggItem 8 2 3 5 3 2 2" xfId="34357"/>
    <cellStyle name="SAPBEXaggItem 8 2 3 5 3 3" xfId="34358"/>
    <cellStyle name="SAPBEXaggItem 8 2 3 5 4" xfId="3926"/>
    <cellStyle name="SAPBEXaggItem 8 2 3 5 4 2" xfId="34359"/>
    <cellStyle name="SAPBEXaggItem 8 2 3 5 4 2 2" xfId="34360"/>
    <cellStyle name="SAPBEXaggItem 8 2 3 5 4 3" xfId="34361"/>
    <cellStyle name="SAPBEXaggItem 8 2 3 5 5" xfId="34362"/>
    <cellStyle name="SAPBEXaggItem 8 2 3 5 5 2" xfId="34363"/>
    <cellStyle name="SAPBEXaggItem 8 2 3 5 5 3" xfId="34364"/>
    <cellStyle name="SAPBEXaggItem 8 2 3 5 6" xfId="34365"/>
    <cellStyle name="SAPBEXaggItem 8 2 3 5 6 2" xfId="34366"/>
    <cellStyle name="SAPBEXaggItem 8 2 3 5 6 3" xfId="34367"/>
    <cellStyle name="SAPBEXaggItem 8 2 3 5 7" xfId="34368"/>
    <cellStyle name="SAPBEXaggItem 8 2 3 5 7 2" xfId="34369"/>
    <cellStyle name="SAPBEXaggItem 8 2 3 5 7 3" xfId="34370"/>
    <cellStyle name="SAPBEXaggItem 8 2 3 5 8" xfId="34371"/>
    <cellStyle name="SAPBEXaggItem 8 2 3 5 8 2" xfId="34372"/>
    <cellStyle name="SAPBEXaggItem 8 2 3 5 9" xfId="34373"/>
    <cellStyle name="SAPBEXaggItem 8 2 3 6" xfId="3927"/>
    <cellStyle name="SAPBEXaggItem 8 2 3 6 2" xfId="3928"/>
    <cellStyle name="SAPBEXaggItem 8 2 3 6 2 2" xfId="3929"/>
    <cellStyle name="SAPBEXaggItem 8 2 3 6 2 2 2" xfId="34374"/>
    <cellStyle name="SAPBEXaggItem 8 2 3 6 2 2 3" xfId="34375"/>
    <cellStyle name="SAPBEXaggItem 8 2 3 6 2 3" xfId="3930"/>
    <cellStyle name="SAPBEXaggItem 8 2 3 6 2 3 2" xfId="34376"/>
    <cellStyle name="SAPBEXaggItem 8 2 3 6 2 3 3" xfId="34377"/>
    <cellStyle name="SAPBEXaggItem 8 2 3 6 2 4" xfId="34378"/>
    <cellStyle name="SAPBEXaggItem 8 2 3 6 2 5" xfId="34379"/>
    <cellStyle name="SAPBEXaggItem 8 2 3 6 3" xfId="3931"/>
    <cellStyle name="SAPBEXaggItem 8 2 3 6 3 2" xfId="34380"/>
    <cellStyle name="SAPBEXaggItem 8 2 3 6 3 3" xfId="34381"/>
    <cellStyle name="SAPBEXaggItem 8 2 3 6 4" xfId="3932"/>
    <cellStyle name="SAPBEXaggItem 8 2 3 6 4 2" xfId="34382"/>
    <cellStyle name="SAPBEXaggItem 8 2 3 6 4 3" xfId="34383"/>
    <cellStyle name="SAPBEXaggItem 8 2 3 6 5" xfId="34384"/>
    <cellStyle name="SAPBEXaggItem 8 2 3 6 5 2" xfId="34385"/>
    <cellStyle name="SAPBEXaggItem 8 2 3 6 6" xfId="34386"/>
    <cellStyle name="SAPBEXaggItem 8 2 3 6 7" xfId="34387"/>
    <cellStyle name="SAPBEXaggItem 8 2 3 7" xfId="3933"/>
    <cellStyle name="SAPBEXaggItem 8 2 3 7 2" xfId="3934"/>
    <cellStyle name="SAPBEXaggItem 8 2 3 7 2 2" xfId="3935"/>
    <cellStyle name="SAPBEXaggItem 8 2 3 7 2 2 2" xfId="34388"/>
    <cellStyle name="SAPBEXaggItem 8 2 3 7 2 2 3" xfId="34389"/>
    <cellStyle name="SAPBEXaggItem 8 2 3 7 2 3" xfId="3936"/>
    <cellStyle name="SAPBEXaggItem 8 2 3 7 2 3 2" xfId="34390"/>
    <cellStyle name="SAPBEXaggItem 8 2 3 7 2 3 3" xfId="34391"/>
    <cellStyle name="SAPBEXaggItem 8 2 3 7 2 4" xfId="34392"/>
    <cellStyle name="SAPBEXaggItem 8 2 3 7 2 5" xfId="34393"/>
    <cellStyle name="SAPBEXaggItem 8 2 3 7 3" xfId="3937"/>
    <cellStyle name="SAPBEXaggItem 8 2 3 7 3 2" xfId="34394"/>
    <cellStyle name="SAPBEXaggItem 8 2 3 7 3 3" xfId="34395"/>
    <cellStyle name="SAPBEXaggItem 8 2 3 7 4" xfId="3938"/>
    <cellStyle name="SAPBEXaggItem 8 2 3 7 4 2" xfId="34396"/>
    <cellStyle name="SAPBEXaggItem 8 2 3 7 4 3" xfId="34397"/>
    <cellStyle name="SAPBEXaggItem 8 2 3 7 5" xfId="34398"/>
    <cellStyle name="SAPBEXaggItem 8 2 3 7 6" xfId="34399"/>
    <cellStyle name="SAPBEXaggItem 8 2 3 8" xfId="3939"/>
    <cellStyle name="SAPBEXaggItem 8 2 3 8 2" xfId="3940"/>
    <cellStyle name="SAPBEXaggItem 8 2 3 8 2 2" xfId="34400"/>
    <cellStyle name="SAPBEXaggItem 8 2 3 8 2 3" xfId="34401"/>
    <cellStyle name="SAPBEXaggItem 8 2 3 8 3" xfId="3941"/>
    <cellStyle name="SAPBEXaggItem 8 2 3 8 3 2" xfId="34402"/>
    <cellStyle name="SAPBEXaggItem 8 2 3 8 3 3" xfId="34403"/>
    <cellStyle name="SAPBEXaggItem 8 2 3 8 4" xfId="34404"/>
    <cellStyle name="SAPBEXaggItem 8 2 3 8 5" xfId="34405"/>
    <cellStyle name="SAPBEXaggItem 8 2 3 9" xfId="3942"/>
    <cellStyle name="SAPBEXaggItem 8 2 3 9 2" xfId="3943"/>
    <cellStyle name="SAPBEXaggItem 8 2 3 9 2 2" xfId="34406"/>
    <cellStyle name="SAPBEXaggItem 8 2 3 9 2 3" xfId="34407"/>
    <cellStyle name="SAPBEXaggItem 8 2 3 9 3" xfId="3944"/>
    <cellStyle name="SAPBEXaggItem 8 2 3 9 3 2" xfId="34408"/>
    <cellStyle name="SAPBEXaggItem 8 2 3 9 3 3" xfId="34409"/>
    <cellStyle name="SAPBEXaggItem 8 2 3 9 4" xfId="34410"/>
    <cellStyle name="SAPBEXaggItem 8 2 3 9 5" xfId="34411"/>
    <cellStyle name="SAPBEXaggItem 8 2 4" xfId="3945"/>
    <cellStyle name="SAPBEXaggItem 8 2 4 2" xfId="3946"/>
    <cellStyle name="SAPBEXaggItem 8 2 4 2 2" xfId="3947"/>
    <cellStyle name="SAPBEXaggItem 8 2 4 2 2 2" xfId="34412"/>
    <cellStyle name="SAPBEXaggItem 8 2 4 2 2 2 2" xfId="34413"/>
    <cellStyle name="SAPBEXaggItem 8 2 4 2 2 2 2 2" xfId="34414"/>
    <cellStyle name="SAPBEXaggItem 8 2 4 2 2 2 3" xfId="34415"/>
    <cellStyle name="SAPBEXaggItem 8 2 4 2 2 3" xfId="34416"/>
    <cellStyle name="SAPBEXaggItem 8 2 4 2 2 3 2" xfId="34417"/>
    <cellStyle name="SAPBEXaggItem 8 2 4 2 2 3 3" xfId="34418"/>
    <cellStyle name="SAPBEXaggItem 8 2 4 2 2 4" xfId="34419"/>
    <cellStyle name="SAPBEXaggItem 8 2 4 2 2 4 2" xfId="34420"/>
    <cellStyle name="SAPBEXaggItem 8 2 4 2 2 4 3" xfId="34421"/>
    <cellStyle name="SAPBEXaggItem 8 2 4 2 2 5" xfId="34422"/>
    <cellStyle name="SAPBEXaggItem 8 2 4 2 2 5 2" xfId="34423"/>
    <cellStyle name="SAPBEXaggItem 8 2 4 2 2 6" xfId="34424"/>
    <cellStyle name="SAPBEXaggItem 8 2 4 2 2 7" xfId="34425"/>
    <cellStyle name="SAPBEXaggItem 8 2 4 2 2 8" xfId="34426"/>
    <cellStyle name="SAPBEXaggItem 8 2 4 2 2 9" xfId="34427"/>
    <cellStyle name="SAPBEXaggItem 8 2 4 2 3" xfId="34428"/>
    <cellStyle name="SAPBEXaggItem 8 2 4 2 3 2" xfId="34429"/>
    <cellStyle name="SAPBEXaggItem 8 2 4 2 3 2 2" xfId="34430"/>
    <cellStyle name="SAPBEXaggItem 8 2 4 2 3 3" xfId="34431"/>
    <cellStyle name="SAPBEXaggItem 8 2 4 2 4" xfId="34432"/>
    <cellStyle name="SAPBEXaggItem 8 2 4 2 4 2" xfId="34433"/>
    <cellStyle name="SAPBEXaggItem 8 2 4 2 4 3" xfId="34434"/>
    <cellStyle name="SAPBEXaggItem 8 2 4 2 5" xfId="34435"/>
    <cellStyle name="SAPBEXaggItem 8 2 4 2 6" xfId="34436"/>
    <cellStyle name="SAPBEXaggItem 8 2 4 3" xfId="3948"/>
    <cellStyle name="SAPBEXaggItem 8 2 4 3 2" xfId="34437"/>
    <cellStyle name="SAPBEXaggItem 8 2 4 3 2 2" xfId="34438"/>
    <cellStyle name="SAPBEXaggItem 8 2 4 3 2 2 2" xfId="34439"/>
    <cellStyle name="SAPBEXaggItem 8 2 4 3 2 3" xfId="34440"/>
    <cellStyle name="SAPBEXaggItem 8 2 4 3 3" xfId="34441"/>
    <cellStyle name="SAPBEXaggItem 8 2 4 3 3 2" xfId="34442"/>
    <cellStyle name="SAPBEXaggItem 8 2 4 3 3 3" xfId="34443"/>
    <cellStyle name="SAPBEXaggItem 8 2 4 3 4" xfId="34444"/>
    <cellStyle name="SAPBEXaggItem 8 2 4 3 4 2" xfId="34445"/>
    <cellStyle name="SAPBEXaggItem 8 2 4 3 4 3" xfId="34446"/>
    <cellStyle name="SAPBEXaggItem 8 2 4 3 5" xfId="34447"/>
    <cellStyle name="SAPBEXaggItem 8 2 4 3 5 2" xfId="34448"/>
    <cellStyle name="SAPBEXaggItem 8 2 4 3 5 3" xfId="34449"/>
    <cellStyle name="SAPBEXaggItem 8 2 4 3 6" xfId="34450"/>
    <cellStyle name="SAPBEXaggItem 8 2 4 3 6 2" xfId="34451"/>
    <cellStyle name="SAPBEXaggItem 8 2 4 3 7" xfId="34452"/>
    <cellStyle name="SAPBEXaggItem 8 2 4 3 8" xfId="34453"/>
    <cellStyle name="SAPBEXaggItem 8 2 4 3 9" xfId="34454"/>
    <cellStyle name="SAPBEXaggItem 8 2 4 4" xfId="3949"/>
    <cellStyle name="SAPBEXaggItem 8 2 4 4 2" xfId="34455"/>
    <cellStyle name="SAPBEXaggItem 8 2 4 4 2 2" xfId="34456"/>
    <cellStyle name="SAPBEXaggItem 8 2 4 4 3" xfId="34457"/>
    <cellStyle name="SAPBEXaggItem 8 2 4 5" xfId="34458"/>
    <cellStyle name="SAPBEXaggItem 8 2 4 5 2" xfId="34459"/>
    <cellStyle name="SAPBEXaggItem 8 2 4 5 3" xfId="34460"/>
    <cellStyle name="SAPBEXaggItem 8 2 4 6" xfId="34461"/>
    <cellStyle name="SAPBEXaggItem 8 2 5" xfId="3950"/>
    <cellStyle name="SAPBEXaggItem 8 2 5 2" xfId="3951"/>
    <cellStyle name="SAPBEXaggItem 8 2 5 2 2" xfId="34462"/>
    <cellStyle name="SAPBEXaggItem 8 2 5 2 2 2" xfId="34463"/>
    <cellStyle name="SAPBEXaggItem 8 2 5 2 2 2 2" xfId="34464"/>
    <cellStyle name="SAPBEXaggItem 8 2 5 2 2 3" xfId="34465"/>
    <cellStyle name="SAPBEXaggItem 8 2 5 2 3" xfId="34466"/>
    <cellStyle name="SAPBEXaggItem 8 2 5 2 3 2" xfId="34467"/>
    <cellStyle name="SAPBEXaggItem 8 2 5 2 3 2 2" xfId="34468"/>
    <cellStyle name="SAPBEXaggItem 8 2 5 2 3 3" xfId="34469"/>
    <cellStyle name="SAPBEXaggItem 8 2 5 2 4" xfId="34470"/>
    <cellStyle name="SAPBEXaggItem 8 2 5 2 4 2" xfId="34471"/>
    <cellStyle name="SAPBEXaggItem 8 2 5 2 4 3" xfId="34472"/>
    <cellStyle name="SAPBEXaggItem 8 2 5 2 5" xfId="34473"/>
    <cellStyle name="SAPBEXaggItem 8 2 5 2 5 2" xfId="34474"/>
    <cellStyle name="SAPBEXaggItem 8 2 5 2 6" xfId="34475"/>
    <cellStyle name="SAPBEXaggItem 8 2 5 2 7" xfId="34476"/>
    <cellStyle name="SAPBEXaggItem 8 2 5 2 8" xfId="34477"/>
    <cellStyle name="SAPBEXaggItem 8 2 5 2 9" xfId="34478"/>
    <cellStyle name="SAPBEXaggItem 8 2 5 3" xfId="3952"/>
    <cellStyle name="SAPBEXaggItem 8 2 5 3 2" xfId="34479"/>
    <cellStyle name="SAPBEXaggItem 8 2 5 3 2 2" xfId="34480"/>
    <cellStyle name="SAPBEXaggItem 8 2 5 3 3" xfId="34481"/>
    <cellStyle name="SAPBEXaggItem 8 2 5 4" xfId="3953"/>
    <cellStyle name="SAPBEXaggItem 8 2 5 4 2" xfId="34482"/>
    <cellStyle name="SAPBEXaggItem 8 2 5 4 3" xfId="34483"/>
    <cellStyle name="SAPBEXaggItem 8 2 5 5" xfId="34484"/>
    <cellStyle name="SAPBEXaggItem 8 2 5 6" xfId="34485"/>
    <cellStyle name="SAPBEXaggItem 8 2 6" xfId="3954"/>
    <cellStyle name="SAPBEXaggItem 8 2 6 10" xfId="34486"/>
    <cellStyle name="SAPBEXaggItem 8 2 6 11" xfId="34487"/>
    <cellStyle name="SAPBEXaggItem 8 2 6 2" xfId="3955"/>
    <cellStyle name="SAPBEXaggItem 8 2 6 2 10" xfId="34488"/>
    <cellStyle name="SAPBEXaggItem 8 2 6 2 2" xfId="3956"/>
    <cellStyle name="SAPBEXaggItem 8 2 6 2 2 2" xfId="34489"/>
    <cellStyle name="SAPBEXaggItem 8 2 6 2 2 2 2" xfId="34490"/>
    <cellStyle name="SAPBEXaggItem 8 2 6 2 2 3" xfId="34491"/>
    <cellStyle name="SAPBEXaggItem 8 2 6 2 3" xfId="34492"/>
    <cellStyle name="SAPBEXaggItem 8 2 6 2 3 2" xfId="34493"/>
    <cellStyle name="SAPBEXaggItem 8 2 6 2 3 2 2" xfId="34494"/>
    <cellStyle name="SAPBEXaggItem 8 2 6 2 3 3" xfId="34495"/>
    <cellStyle name="SAPBEXaggItem 8 2 6 2 4" xfId="34496"/>
    <cellStyle name="SAPBEXaggItem 8 2 6 2 4 2" xfId="34497"/>
    <cellStyle name="SAPBEXaggItem 8 2 6 2 4 3" xfId="34498"/>
    <cellStyle name="SAPBEXaggItem 8 2 6 2 5" xfId="34499"/>
    <cellStyle name="SAPBEXaggItem 8 2 6 2 5 2" xfId="34500"/>
    <cellStyle name="SAPBEXaggItem 8 2 6 2 5 3" xfId="34501"/>
    <cellStyle name="SAPBEXaggItem 8 2 6 2 6" xfId="34502"/>
    <cellStyle name="SAPBEXaggItem 8 2 6 2 6 2" xfId="34503"/>
    <cellStyle name="SAPBEXaggItem 8 2 6 2 7" xfId="34504"/>
    <cellStyle name="SAPBEXaggItem 8 2 6 2 8" xfId="34505"/>
    <cellStyle name="SAPBEXaggItem 8 2 6 2 9" xfId="34506"/>
    <cellStyle name="SAPBEXaggItem 8 2 6 3" xfId="3957"/>
    <cellStyle name="SAPBEXaggItem 8 2 6 3 2" xfId="34507"/>
    <cellStyle name="SAPBEXaggItem 8 2 6 3 2 2" xfId="34508"/>
    <cellStyle name="SAPBEXaggItem 8 2 6 3 3" xfId="34509"/>
    <cellStyle name="SAPBEXaggItem 8 2 6 4" xfId="34510"/>
    <cellStyle name="SAPBEXaggItem 8 2 6 4 2" xfId="34511"/>
    <cellStyle name="SAPBEXaggItem 8 2 6 4 2 2" xfId="34512"/>
    <cellStyle name="SAPBEXaggItem 8 2 6 4 3" xfId="34513"/>
    <cellStyle name="SAPBEXaggItem 8 2 6 5" xfId="34514"/>
    <cellStyle name="SAPBEXaggItem 8 2 6 5 2" xfId="34515"/>
    <cellStyle name="SAPBEXaggItem 8 2 6 5 3" xfId="34516"/>
    <cellStyle name="SAPBEXaggItem 8 2 6 6" xfId="34517"/>
    <cellStyle name="SAPBEXaggItem 8 2 6 6 2" xfId="34518"/>
    <cellStyle name="SAPBEXaggItem 8 2 6 6 3" xfId="34519"/>
    <cellStyle name="SAPBEXaggItem 8 2 6 7" xfId="34520"/>
    <cellStyle name="SAPBEXaggItem 8 2 6 7 2" xfId="34521"/>
    <cellStyle name="SAPBEXaggItem 8 2 6 8" xfId="34522"/>
    <cellStyle name="SAPBEXaggItem 8 2 6 9" xfId="34523"/>
    <cellStyle name="SAPBEXaggItem 8 2 7" xfId="3958"/>
    <cellStyle name="SAPBEXaggItem 8 2 7 10" xfId="34524"/>
    <cellStyle name="SAPBEXaggItem 8 2 7 11" xfId="34525"/>
    <cellStyle name="SAPBEXaggItem 8 2 7 2" xfId="3959"/>
    <cellStyle name="SAPBEXaggItem 8 2 7 2 10" xfId="34526"/>
    <cellStyle name="SAPBEXaggItem 8 2 7 2 2" xfId="3960"/>
    <cellStyle name="SAPBEXaggItem 8 2 7 2 2 2" xfId="34527"/>
    <cellStyle name="SAPBEXaggItem 8 2 7 2 2 2 2" xfId="34528"/>
    <cellStyle name="SAPBEXaggItem 8 2 7 2 2 3" xfId="34529"/>
    <cellStyle name="SAPBEXaggItem 8 2 7 2 3" xfId="3961"/>
    <cellStyle name="SAPBEXaggItem 8 2 7 2 3 2" xfId="34530"/>
    <cellStyle name="SAPBEXaggItem 8 2 7 2 3 2 2" xfId="34531"/>
    <cellStyle name="SAPBEXaggItem 8 2 7 2 3 3" xfId="34532"/>
    <cellStyle name="SAPBEXaggItem 8 2 7 2 4" xfId="34533"/>
    <cellStyle name="SAPBEXaggItem 8 2 7 2 4 2" xfId="34534"/>
    <cellStyle name="SAPBEXaggItem 8 2 7 2 4 3" xfId="34535"/>
    <cellStyle name="SAPBEXaggItem 8 2 7 2 5" xfId="34536"/>
    <cellStyle name="SAPBEXaggItem 8 2 7 2 5 2" xfId="34537"/>
    <cellStyle name="SAPBEXaggItem 8 2 7 2 5 3" xfId="34538"/>
    <cellStyle name="SAPBEXaggItem 8 2 7 2 6" xfId="34539"/>
    <cellStyle name="SAPBEXaggItem 8 2 7 2 6 2" xfId="34540"/>
    <cellStyle name="SAPBEXaggItem 8 2 7 2 6 3" xfId="34541"/>
    <cellStyle name="SAPBEXaggItem 8 2 7 2 7" xfId="34542"/>
    <cellStyle name="SAPBEXaggItem 8 2 7 2 7 2" xfId="34543"/>
    <cellStyle name="SAPBEXaggItem 8 2 7 2 8" xfId="34544"/>
    <cellStyle name="SAPBEXaggItem 8 2 7 2 9" xfId="34545"/>
    <cellStyle name="SAPBEXaggItem 8 2 7 3" xfId="3962"/>
    <cellStyle name="SAPBEXaggItem 8 2 7 3 2" xfId="34546"/>
    <cellStyle name="SAPBEXaggItem 8 2 7 3 2 2" xfId="34547"/>
    <cellStyle name="SAPBEXaggItem 8 2 7 3 3" xfId="34548"/>
    <cellStyle name="SAPBEXaggItem 8 2 7 4" xfId="3963"/>
    <cellStyle name="SAPBEXaggItem 8 2 7 4 2" xfId="34549"/>
    <cellStyle name="SAPBEXaggItem 8 2 7 4 2 2" xfId="34550"/>
    <cellStyle name="SAPBEXaggItem 8 2 7 4 3" xfId="34551"/>
    <cellStyle name="SAPBEXaggItem 8 2 7 5" xfId="34552"/>
    <cellStyle name="SAPBEXaggItem 8 2 7 5 2" xfId="34553"/>
    <cellStyle name="SAPBEXaggItem 8 2 7 5 3" xfId="34554"/>
    <cellStyle name="SAPBEXaggItem 8 2 7 6" xfId="34555"/>
    <cellStyle name="SAPBEXaggItem 8 2 7 6 2" xfId="34556"/>
    <cellStyle name="SAPBEXaggItem 8 2 7 6 3" xfId="34557"/>
    <cellStyle name="SAPBEXaggItem 8 2 7 7" xfId="34558"/>
    <cellStyle name="SAPBEXaggItem 8 2 7 7 2" xfId="34559"/>
    <cellStyle name="SAPBEXaggItem 8 2 7 7 3" xfId="34560"/>
    <cellStyle name="SAPBEXaggItem 8 2 7 8" xfId="34561"/>
    <cellStyle name="SAPBEXaggItem 8 2 7 8 2" xfId="34562"/>
    <cellStyle name="SAPBEXaggItem 8 2 7 9" xfId="34563"/>
    <cellStyle name="SAPBEXaggItem 8 2 8" xfId="3964"/>
    <cellStyle name="SAPBEXaggItem 8 2 8 2" xfId="3965"/>
    <cellStyle name="SAPBEXaggItem 8 2 8 2 2" xfId="3966"/>
    <cellStyle name="SAPBEXaggItem 8 2 8 2 2 2" xfId="34564"/>
    <cellStyle name="SAPBEXaggItem 8 2 8 2 2 3" xfId="34565"/>
    <cellStyle name="SAPBEXaggItem 8 2 8 2 3" xfId="3967"/>
    <cellStyle name="SAPBEXaggItem 8 2 8 2 3 2" xfId="34566"/>
    <cellStyle name="SAPBEXaggItem 8 2 8 2 3 3" xfId="34567"/>
    <cellStyle name="SAPBEXaggItem 8 2 8 2 4" xfId="34568"/>
    <cellStyle name="SAPBEXaggItem 8 2 8 2 5" xfId="34569"/>
    <cellStyle name="SAPBEXaggItem 8 2 8 3" xfId="3968"/>
    <cellStyle name="SAPBEXaggItem 8 2 8 3 2" xfId="34570"/>
    <cellStyle name="SAPBEXaggItem 8 2 8 3 3" xfId="34571"/>
    <cellStyle name="SAPBEXaggItem 8 2 8 4" xfId="3969"/>
    <cellStyle name="SAPBEXaggItem 8 2 8 4 2" xfId="34572"/>
    <cellStyle name="SAPBEXaggItem 8 2 8 4 3" xfId="34573"/>
    <cellStyle name="SAPBEXaggItem 8 2 8 5" xfId="34574"/>
    <cellStyle name="SAPBEXaggItem 8 2 8 5 2" xfId="34575"/>
    <cellStyle name="SAPBEXaggItem 8 2 8 6" xfId="34576"/>
    <cellStyle name="SAPBEXaggItem 8 2 8 7" xfId="34577"/>
    <cellStyle name="SAPBEXaggItem 8 2 9" xfId="3970"/>
    <cellStyle name="SAPBEXaggItem 8 2 9 2" xfId="3971"/>
    <cellStyle name="SAPBEXaggItem 8 2 9 2 2" xfId="3972"/>
    <cellStyle name="SAPBEXaggItem 8 2 9 2 2 2" xfId="34578"/>
    <cellStyle name="SAPBEXaggItem 8 2 9 2 2 3" xfId="34579"/>
    <cellStyle name="SAPBEXaggItem 8 2 9 2 3" xfId="3973"/>
    <cellStyle name="SAPBEXaggItem 8 2 9 2 3 2" xfId="34580"/>
    <cellStyle name="SAPBEXaggItem 8 2 9 2 3 3" xfId="34581"/>
    <cellStyle name="SAPBEXaggItem 8 2 9 2 4" xfId="34582"/>
    <cellStyle name="SAPBEXaggItem 8 2 9 2 5" xfId="34583"/>
    <cellStyle name="SAPBEXaggItem 8 2 9 3" xfId="3974"/>
    <cellStyle name="SAPBEXaggItem 8 2 9 3 2" xfId="34584"/>
    <cellStyle name="SAPBEXaggItem 8 2 9 3 3" xfId="34585"/>
    <cellStyle name="SAPBEXaggItem 8 2 9 4" xfId="3975"/>
    <cellStyle name="SAPBEXaggItem 8 2 9 4 2" xfId="34586"/>
    <cellStyle name="SAPBEXaggItem 8 2 9 4 3" xfId="34587"/>
    <cellStyle name="SAPBEXaggItem 8 2 9 5" xfId="34588"/>
    <cellStyle name="SAPBEXaggItem 8 2 9 6" xfId="34589"/>
    <cellStyle name="SAPBEXaggItem 8 3" xfId="34590"/>
    <cellStyle name="SAPBEXaggItem 8 3 2" xfId="34591"/>
    <cellStyle name="SAPBEXaggItem 8 3 3" xfId="34592"/>
    <cellStyle name="SAPBEXaggItem 8 4" xfId="34593"/>
    <cellStyle name="SAPBEXaggItem 9" xfId="3976"/>
    <cellStyle name="SAPBEXaggItem 9 2" xfId="3977"/>
    <cellStyle name="SAPBEXaggItem 9 2 10" xfId="3978"/>
    <cellStyle name="SAPBEXaggItem 9 2 10 2" xfId="3979"/>
    <cellStyle name="SAPBEXaggItem 9 2 10 2 2" xfId="34594"/>
    <cellStyle name="SAPBEXaggItem 9 2 10 2 3" xfId="34595"/>
    <cellStyle name="SAPBEXaggItem 9 2 10 3" xfId="3980"/>
    <cellStyle name="SAPBEXaggItem 9 2 10 3 2" xfId="34596"/>
    <cellStyle name="SAPBEXaggItem 9 2 10 3 3" xfId="34597"/>
    <cellStyle name="SAPBEXaggItem 9 2 10 4" xfId="34598"/>
    <cellStyle name="SAPBEXaggItem 9 2 10 5" xfId="34599"/>
    <cellStyle name="SAPBEXaggItem 9 2 11" xfId="3981"/>
    <cellStyle name="SAPBEXaggItem 9 2 11 2" xfId="3982"/>
    <cellStyle name="SAPBEXaggItem 9 2 11 2 2" xfId="34600"/>
    <cellStyle name="SAPBEXaggItem 9 2 11 2 3" xfId="34601"/>
    <cellStyle name="SAPBEXaggItem 9 2 11 3" xfId="3983"/>
    <cellStyle name="SAPBEXaggItem 9 2 11 3 2" xfId="34602"/>
    <cellStyle name="SAPBEXaggItem 9 2 11 3 3" xfId="34603"/>
    <cellStyle name="SAPBEXaggItem 9 2 11 4" xfId="34604"/>
    <cellStyle name="SAPBEXaggItem 9 2 11 5" xfId="34605"/>
    <cellStyle name="SAPBEXaggItem 9 2 12" xfId="3984"/>
    <cellStyle name="SAPBEXaggItem 9 2 12 2" xfId="3985"/>
    <cellStyle name="SAPBEXaggItem 9 2 12 2 2" xfId="34606"/>
    <cellStyle name="SAPBEXaggItem 9 2 12 2 3" xfId="34607"/>
    <cellStyle name="SAPBEXaggItem 9 2 12 3" xfId="3986"/>
    <cellStyle name="SAPBEXaggItem 9 2 12 3 2" xfId="34608"/>
    <cellStyle name="SAPBEXaggItem 9 2 12 3 3" xfId="34609"/>
    <cellStyle name="SAPBEXaggItem 9 2 12 4" xfId="34610"/>
    <cellStyle name="SAPBEXaggItem 9 2 12 5" xfId="34611"/>
    <cellStyle name="SAPBEXaggItem 9 2 13" xfId="34612"/>
    <cellStyle name="SAPBEXaggItem 9 2 13 2" xfId="34613"/>
    <cellStyle name="SAPBEXaggItem 9 2 13 3" xfId="34614"/>
    <cellStyle name="SAPBEXaggItem 9 2 14" xfId="34615"/>
    <cellStyle name="SAPBEXaggItem 9 2 2" xfId="3987"/>
    <cellStyle name="SAPBEXaggItem 9 2 2 10" xfId="3988"/>
    <cellStyle name="SAPBEXaggItem 9 2 2 10 2" xfId="3989"/>
    <cellStyle name="SAPBEXaggItem 9 2 2 10 2 2" xfId="34616"/>
    <cellStyle name="SAPBEXaggItem 9 2 2 10 2 3" xfId="34617"/>
    <cellStyle name="SAPBEXaggItem 9 2 2 10 3" xfId="3990"/>
    <cellStyle name="SAPBEXaggItem 9 2 2 10 3 2" xfId="34618"/>
    <cellStyle name="SAPBEXaggItem 9 2 2 10 3 3" xfId="34619"/>
    <cellStyle name="SAPBEXaggItem 9 2 2 10 4" xfId="34620"/>
    <cellStyle name="SAPBEXaggItem 9 2 2 10 5" xfId="34621"/>
    <cellStyle name="SAPBEXaggItem 9 2 2 11" xfId="34622"/>
    <cellStyle name="SAPBEXaggItem 9 2 2 11 2" xfId="34623"/>
    <cellStyle name="SAPBEXaggItem 9 2 2 11 3" xfId="34624"/>
    <cellStyle name="SAPBEXaggItem 9 2 2 12" xfId="34625"/>
    <cellStyle name="SAPBEXaggItem 9 2 2 2" xfId="3991"/>
    <cellStyle name="SAPBEXaggItem 9 2 2 2 2" xfId="3992"/>
    <cellStyle name="SAPBEXaggItem 9 2 2 2 2 2" xfId="3993"/>
    <cellStyle name="SAPBEXaggItem 9 2 2 2 2 2 2" xfId="34626"/>
    <cellStyle name="SAPBEXaggItem 9 2 2 2 2 2 2 2" xfId="34627"/>
    <cellStyle name="SAPBEXaggItem 9 2 2 2 2 2 2 2 2" xfId="34628"/>
    <cellStyle name="SAPBEXaggItem 9 2 2 2 2 2 2 3" xfId="34629"/>
    <cellStyle name="SAPBEXaggItem 9 2 2 2 2 2 3" xfId="34630"/>
    <cellStyle name="SAPBEXaggItem 9 2 2 2 2 2 3 2" xfId="34631"/>
    <cellStyle name="SAPBEXaggItem 9 2 2 2 2 2 3 3" xfId="34632"/>
    <cellStyle name="SAPBEXaggItem 9 2 2 2 2 2 4" xfId="34633"/>
    <cellStyle name="SAPBEXaggItem 9 2 2 2 2 2 4 2" xfId="34634"/>
    <cellStyle name="SAPBEXaggItem 9 2 2 2 2 2 4 3" xfId="34635"/>
    <cellStyle name="SAPBEXaggItem 9 2 2 2 2 2 5" xfId="34636"/>
    <cellStyle name="SAPBEXaggItem 9 2 2 2 2 2 5 2" xfId="34637"/>
    <cellStyle name="SAPBEXaggItem 9 2 2 2 2 2 6" xfId="34638"/>
    <cellStyle name="SAPBEXaggItem 9 2 2 2 2 2 7" xfId="34639"/>
    <cellStyle name="SAPBEXaggItem 9 2 2 2 2 2 8" xfId="34640"/>
    <cellStyle name="SAPBEXaggItem 9 2 2 2 2 2 9" xfId="34641"/>
    <cellStyle name="SAPBEXaggItem 9 2 2 2 2 3" xfId="34642"/>
    <cellStyle name="SAPBEXaggItem 9 2 2 2 2 3 2" xfId="34643"/>
    <cellStyle name="SAPBEXaggItem 9 2 2 2 2 3 2 2" xfId="34644"/>
    <cellStyle name="SAPBEXaggItem 9 2 2 2 2 3 3" xfId="34645"/>
    <cellStyle name="SAPBEXaggItem 9 2 2 2 2 4" xfId="34646"/>
    <cellStyle name="SAPBEXaggItem 9 2 2 2 2 4 2" xfId="34647"/>
    <cellStyle name="SAPBEXaggItem 9 2 2 2 2 4 3" xfId="34648"/>
    <cellStyle name="SAPBEXaggItem 9 2 2 2 2 5" xfId="34649"/>
    <cellStyle name="SAPBEXaggItem 9 2 2 2 2 6" xfId="34650"/>
    <cellStyle name="SAPBEXaggItem 9 2 2 2 3" xfId="3994"/>
    <cellStyle name="SAPBEXaggItem 9 2 2 2 3 2" xfId="34651"/>
    <cellStyle name="SAPBEXaggItem 9 2 2 2 3 2 2" xfId="34652"/>
    <cellStyle name="SAPBEXaggItem 9 2 2 2 3 2 2 2" xfId="34653"/>
    <cellStyle name="SAPBEXaggItem 9 2 2 2 3 2 3" xfId="34654"/>
    <cellStyle name="SAPBEXaggItem 9 2 2 2 3 3" xfId="34655"/>
    <cellStyle name="SAPBEXaggItem 9 2 2 2 3 3 2" xfId="34656"/>
    <cellStyle name="SAPBEXaggItem 9 2 2 2 3 3 3" xfId="34657"/>
    <cellStyle name="SAPBEXaggItem 9 2 2 2 3 4" xfId="34658"/>
    <cellStyle name="SAPBEXaggItem 9 2 2 2 3 4 2" xfId="34659"/>
    <cellStyle name="SAPBEXaggItem 9 2 2 2 3 4 3" xfId="34660"/>
    <cellStyle name="SAPBEXaggItem 9 2 2 2 3 5" xfId="34661"/>
    <cellStyle name="SAPBEXaggItem 9 2 2 2 3 5 2" xfId="34662"/>
    <cellStyle name="SAPBEXaggItem 9 2 2 2 3 5 3" xfId="34663"/>
    <cellStyle name="SAPBEXaggItem 9 2 2 2 3 6" xfId="34664"/>
    <cellStyle name="SAPBEXaggItem 9 2 2 2 3 6 2" xfId="34665"/>
    <cellStyle name="SAPBEXaggItem 9 2 2 2 3 7" xfId="34666"/>
    <cellStyle name="SAPBEXaggItem 9 2 2 2 3 8" xfId="34667"/>
    <cellStyle name="SAPBEXaggItem 9 2 2 2 3 9" xfId="34668"/>
    <cellStyle name="SAPBEXaggItem 9 2 2 2 4" xfId="3995"/>
    <cellStyle name="SAPBEXaggItem 9 2 2 2 4 2" xfId="34669"/>
    <cellStyle name="SAPBEXaggItem 9 2 2 2 4 2 2" xfId="34670"/>
    <cellStyle name="SAPBEXaggItem 9 2 2 2 4 3" xfId="34671"/>
    <cellStyle name="SAPBEXaggItem 9 2 2 2 5" xfId="34672"/>
    <cellStyle name="SAPBEXaggItem 9 2 2 2 5 2" xfId="34673"/>
    <cellStyle name="SAPBEXaggItem 9 2 2 2 5 3" xfId="34674"/>
    <cellStyle name="SAPBEXaggItem 9 2 2 2 6" xfId="34675"/>
    <cellStyle name="SAPBEXaggItem 9 2 2 3" xfId="3996"/>
    <cellStyle name="SAPBEXaggItem 9 2 2 3 2" xfId="3997"/>
    <cellStyle name="SAPBEXaggItem 9 2 2 3 2 2" xfId="34676"/>
    <cellStyle name="SAPBEXaggItem 9 2 2 3 2 2 2" xfId="34677"/>
    <cellStyle name="SAPBEXaggItem 9 2 2 3 2 2 2 2" xfId="34678"/>
    <cellStyle name="SAPBEXaggItem 9 2 2 3 2 2 3" xfId="34679"/>
    <cellStyle name="SAPBEXaggItem 9 2 2 3 2 3" xfId="34680"/>
    <cellStyle name="SAPBEXaggItem 9 2 2 3 2 3 2" xfId="34681"/>
    <cellStyle name="SAPBEXaggItem 9 2 2 3 2 3 2 2" xfId="34682"/>
    <cellStyle name="SAPBEXaggItem 9 2 2 3 2 3 3" xfId="34683"/>
    <cellStyle name="SAPBEXaggItem 9 2 2 3 2 4" xfId="34684"/>
    <cellStyle name="SAPBEXaggItem 9 2 2 3 2 4 2" xfId="34685"/>
    <cellStyle name="SAPBEXaggItem 9 2 2 3 2 4 3" xfId="34686"/>
    <cellStyle name="SAPBEXaggItem 9 2 2 3 2 5" xfId="34687"/>
    <cellStyle name="SAPBEXaggItem 9 2 2 3 2 5 2" xfId="34688"/>
    <cellStyle name="SAPBEXaggItem 9 2 2 3 2 6" xfId="34689"/>
    <cellStyle name="SAPBEXaggItem 9 2 2 3 2 7" xfId="34690"/>
    <cellStyle name="SAPBEXaggItem 9 2 2 3 2 8" xfId="34691"/>
    <cellStyle name="SAPBEXaggItem 9 2 2 3 2 9" xfId="34692"/>
    <cellStyle name="SAPBEXaggItem 9 2 2 3 3" xfId="3998"/>
    <cellStyle name="SAPBEXaggItem 9 2 2 3 3 2" xfId="34693"/>
    <cellStyle name="SAPBEXaggItem 9 2 2 3 3 2 2" xfId="34694"/>
    <cellStyle name="SAPBEXaggItem 9 2 2 3 3 3" xfId="34695"/>
    <cellStyle name="SAPBEXaggItem 9 2 2 3 4" xfId="3999"/>
    <cellStyle name="SAPBEXaggItem 9 2 2 3 4 2" xfId="34696"/>
    <cellStyle name="SAPBEXaggItem 9 2 2 3 4 3" xfId="34697"/>
    <cellStyle name="SAPBEXaggItem 9 2 2 3 5" xfId="34698"/>
    <cellStyle name="SAPBEXaggItem 9 2 2 3 6" xfId="34699"/>
    <cellStyle name="SAPBEXaggItem 9 2 2 4" xfId="4000"/>
    <cellStyle name="SAPBEXaggItem 9 2 2 4 10" xfId="34700"/>
    <cellStyle name="SAPBEXaggItem 9 2 2 4 11" xfId="34701"/>
    <cellStyle name="SAPBEXaggItem 9 2 2 4 2" xfId="4001"/>
    <cellStyle name="SAPBEXaggItem 9 2 2 4 2 10" xfId="34702"/>
    <cellStyle name="SAPBEXaggItem 9 2 2 4 2 2" xfId="4002"/>
    <cellStyle name="SAPBEXaggItem 9 2 2 4 2 2 2" xfId="34703"/>
    <cellStyle name="SAPBEXaggItem 9 2 2 4 2 2 2 2" xfId="34704"/>
    <cellStyle name="SAPBEXaggItem 9 2 2 4 2 2 3" xfId="34705"/>
    <cellStyle name="SAPBEXaggItem 9 2 2 4 2 3" xfId="34706"/>
    <cellStyle name="SAPBEXaggItem 9 2 2 4 2 3 2" xfId="34707"/>
    <cellStyle name="SAPBEXaggItem 9 2 2 4 2 3 2 2" xfId="34708"/>
    <cellStyle name="SAPBEXaggItem 9 2 2 4 2 3 3" xfId="34709"/>
    <cellStyle name="SAPBEXaggItem 9 2 2 4 2 4" xfId="34710"/>
    <cellStyle name="SAPBEXaggItem 9 2 2 4 2 4 2" xfId="34711"/>
    <cellStyle name="SAPBEXaggItem 9 2 2 4 2 4 3" xfId="34712"/>
    <cellStyle name="SAPBEXaggItem 9 2 2 4 2 5" xfId="34713"/>
    <cellStyle name="SAPBEXaggItem 9 2 2 4 2 5 2" xfId="34714"/>
    <cellStyle name="SAPBEXaggItem 9 2 2 4 2 5 3" xfId="34715"/>
    <cellStyle name="SAPBEXaggItem 9 2 2 4 2 6" xfId="34716"/>
    <cellStyle name="SAPBEXaggItem 9 2 2 4 2 6 2" xfId="34717"/>
    <cellStyle name="SAPBEXaggItem 9 2 2 4 2 7" xfId="34718"/>
    <cellStyle name="SAPBEXaggItem 9 2 2 4 2 8" xfId="34719"/>
    <cellStyle name="SAPBEXaggItem 9 2 2 4 2 9" xfId="34720"/>
    <cellStyle name="SAPBEXaggItem 9 2 2 4 3" xfId="4003"/>
    <cellStyle name="SAPBEXaggItem 9 2 2 4 3 2" xfId="34721"/>
    <cellStyle name="SAPBEXaggItem 9 2 2 4 3 2 2" xfId="34722"/>
    <cellStyle name="SAPBEXaggItem 9 2 2 4 3 3" xfId="34723"/>
    <cellStyle name="SAPBEXaggItem 9 2 2 4 4" xfId="34724"/>
    <cellStyle name="SAPBEXaggItem 9 2 2 4 4 2" xfId="34725"/>
    <cellStyle name="SAPBEXaggItem 9 2 2 4 4 2 2" xfId="34726"/>
    <cellStyle name="SAPBEXaggItem 9 2 2 4 4 3" xfId="34727"/>
    <cellStyle name="SAPBEXaggItem 9 2 2 4 5" xfId="34728"/>
    <cellStyle name="SAPBEXaggItem 9 2 2 4 5 2" xfId="34729"/>
    <cellStyle name="SAPBEXaggItem 9 2 2 4 5 3" xfId="34730"/>
    <cellStyle name="SAPBEXaggItem 9 2 2 4 6" xfId="34731"/>
    <cellStyle name="SAPBEXaggItem 9 2 2 4 6 2" xfId="34732"/>
    <cellStyle name="SAPBEXaggItem 9 2 2 4 6 3" xfId="34733"/>
    <cellStyle name="SAPBEXaggItem 9 2 2 4 7" xfId="34734"/>
    <cellStyle name="SAPBEXaggItem 9 2 2 4 7 2" xfId="34735"/>
    <cellStyle name="SAPBEXaggItem 9 2 2 4 8" xfId="34736"/>
    <cellStyle name="SAPBEXaggItem 9 2 2 4 9" xfId="34737"/>
    <cellStyle name="SAPBEXaggItem 9 2 2 5" xfId="4004"/>
    <cellStyle name="SAPBEXaggItem 9 2 2 5 10" xfId="34738"/>
    <cellStyle name="SAPBEXaggItem 9 2 2 5 11" xfId="34739"/>
    <cellStyle name="SAPBEXaggItem 9 2 2 5 2" xfId="4005"/>
    <cellStyle name="SAPBEXaggItem 9 2 2 5 2 10" xfId="34740"/>
    <cellStyle name="SAPBEXaggItem 9 2 2 5 2 2" xfId="4006"/>
    <cellStyle name="SAPBEXaggItem 9 2 2 5 2 2 2" xfId="34741"/>
    <cellStyle name="SAPBEXaggItem 9 2 2 5 2 2 2 2" xfId="34742"/>
    <cellStyle name="SAPBEXaggItem 9 2 2 5 2 2 3" xfId="34743"/>
    <cellStyle name="SAPBEXaggItem 9 2 2 5 2 3" xfId="4007"/>
    <cellStyle name="SAPBEXaggItem 9 2 2 5 2 3 2" xfId="34744"/>
    <cellStyle name="SAPBEXaggItem 9 2 2 5 2 3 2 2" xfId="34745"/>
    <cellStyle name="SAPBEXaggItem 9 2 2 5 2 3 3" xfId="34746"/>
    <cellStyle name="SAPBEXaggItem 9 2 2 5 2 4" xfId="34747"/>
    <cellStyle name="SAPBEXaggItem 9 2 2 5 2 4 2" xfId="34748"/>
    <cellStyle name="SAPBEXaggItem 9 2 2 5 2 4 3" xfId="34749"/>
    <cellStyle name="SAPBEXaggItem 9 2 2 5 2 5" xfId="34750"/>
    <cellStyle name="SAPBEXaggItem 9 2 2 5 2 5 2" xfId="34751"/>
    <cellStyle name="SAPBEXaggItem 9 2 2 5 2 5 3" xfId="34752"/>
    <cellStyle name="SAPBEXaggItem 9 2 2 5 2 6" xfId="34753"/>
    <cellStyle name="SAPBEXaggItem 9 2 2 5 2 6 2" xfId="34754"/>
    <cellStyle name="SAPBEXaggItem 9 2 2 5 2 6 3" xfId="34755"/>
    <cellStyle name="SAPBEXaggItem 9 2 2 5 2 7" xfId="34756"/>
    <cellStyle name="SAPBEXaggItem 9 2 2 5 2 7 2" xfId="34757"/>
    <cellStyle name="SAPBEXaggItem 9 2 2 5 2 8" xfId="34758"/>
    <cellStyle name="SAPBEXaggItem 9 2 2 5 2 9" xfId="34759"/>
    <cellStyle name="SAPBEXaggItem 9 2 2 5 3" xfId="4008"/>
    <cellStyle name="SAPBEXaggItem 9 2 2 5 3 2" xfId="34760"/>
    <cellStyle name="SAPBEXaggItem 9 2 2 5 3 2 2" xfId="34761"/>
    <cellStyle name="SAPBEXaggItem 9 2 2 5 3 3" xfId="34762"/>
    <cellStyle name="SAPBEXaggItem 9 2 2 5 4" xfId="4009"/>
    <cellStyle name="SAPBEXaggItem 9 2 2 5 4 2" xfId="34763"/>
    <cellStyle name="SAPBEXaggItem 9 2 2 5 4 2 2" xfId="34764"/>
    <cellStyle name="SAPBEXaggItem 9 2 2 5 4 3" xfId="34765"/>
    <cellStyle name="SAPBEXaggItem 9 2 2 5 5" xfId="34766"/>
    <cellStyle name="SAPBEXaggItem 9 2 2 5 5 2" xfId="34767"/>
    <cellStyle name="SAPBEXaggItem 9 2 2 5 5 3" xfId="34768"/>
    <cellStyle name="SAPBEXaggItem 9 2 2 5 6" xfId="34769"/>
    <cellStyle name="SAPBEXaggItem 9 2 2 5 6 2" xfId="34770"/>
    <cellStyle name="SAPBEXaggItem 9 2 2 5 6 3" xfId="34771"/>
    <cellStyle name="SAPBEXaggItem 9 2 2 5 7" xfId="34772"/>
    <cellStyle name="SAPBEXaggItem 9 2 2 5 7 2" xfId="34773"/>
    <cellStyle name="SAPBEXaggItem 9 2 2 5 7 3" xfId="34774"/>
    <cellStyle name="SAPBEXaggItem 9 2 2 5 8" xfId="34775"/>
    <cellStyle name="SAPBEXaggItem 9 2 2 5 8 2" xfId="34776"/>
    <cellStyle name="SAPBEXaggItem 9 2 2 5 9" xfId="34777"/>
    <cellStyle name="SAPBEXaggItem 9 2 2 6" xfId="4010"/>
    <cellStyle name="SAPBEXaggItem 9 2 2 6 2" xfId="4011"/>
    <cellStyle name="SAPBEXaggItem 9 2 2 6 2 2" xfId="4012"/>
    <cellStyle name="SAPBEXaggItem 9 2 2 6 2 2 2" xfId="34778"/>
    <cellStyle name="SAPBEXaggItem 9 2 2 6 2 2 3" xfId="34779"/>
    <cellStyle name="SAPBEXaggItem 9 2 2 6 2 3" xfId="4013"/>
    <cellStyle name="SAPBEXaggItem 9 2 2 6 2 3 2" xfId="34780"/>
    <cellStyle name="SAPBEXaggItem 9 2 2 6 2 3 3" xfId="34781"/>
    <cellStyle name="SAPBEXaggItem 9 2 2 6 2 4" xfId="34782"/>
    <cellStyle name="SAPBEXaggItem 9 2 2 6 2 5" xfId="34783"/>
    <cellStyle name="SAPBEXaggItem 9 2 2 6 3" xfId="4014"/>
    <cellStyle name="SAPBEXaggItem 9 2 2 6 3 2" xfId="34784"/>
    <cellStyle name="SAPBEXaggItem 9 2 2 6 3 3" xfId="34785"/>
    <cellStyle name="SAPBEXaggItem 9 2 2 6 4" xfId="4015"/>
    <cellStyle name="SAPBEXaggItem 9 2 2 6 4 2" xfId="34786"/>
    <cellStyle name="SAPBEXaggItem 9 2 2 6 4 3" xfId="34787"/>
    <cellStyle name="SAPBEXaggItem 9 2 2 6 5" xfId="34788"/>
    <cellStyle name="SAPBEXaggItem 9 2 2 6 5 2" xfId="34789"/>
    <cellStyle name="SAPBEXaggItem 9 2 2 6 6" xfId="34790"/>
    <cellStyle name="SAPBEXaggItem 9 2 2 6 7" xfId="34791"/>
    <cellStyle name="SAPBEXaggItem 9 2 2 7" xfId="4016"/>
    <cellStyle name="SAPBEXaggItem 9 2 2 7 2" xfId="4017"/>
    <cellStyle name="SAPBEXaggItem 9 2 2 7 2 2" xfId="4018"/>
    <cellStyle name="SAPBEXaggItem 9 2 2 7 2 2 2" xfId="34792"/>
    <cellStyle name="SAPBEXaggItem 9 2 2 7 2 2 3" xfId="34793"/>
    <cellStyle name="SAPBEXaggItem 9 2 2 7 2 3" xfId="4019"/>
    <cellStyle name="SAPBEXaggItem 9 2 2 7 2 3 2" xfId="34794"/>
    <cellStyle name="SAPBEXaggItem 9 2 2 7 2 3 3" xfId="34795"/>
    <cellStyle name="SAPBEXaggItem 9 2 2 7 2 4" xfId="34796"/>
    <cellStyle name="SAPBEXaggItem 9 2 2 7 2 5" xfId="34797"/>
    <cellStyle name="SAPBEXaggItem 9 2 2 7 3" xfId="4020"/>
    <cellStyle name="SAPBEXaggItem 9 2 2 7 3 2" xfId="34798"/>
    <cellStyle name="SAPBEXaggItem 9 2 2 7 3 3" xfId="34799"/>
    <cellStyle name="SAPBEXaggItem 9 2 2 7 4" xfId="4021"/>
    <cellStyle name="SAPBEXaggItem 9 2 2 7 4 2" xfId="34800"/>
    <cellStyle name="SAPBEXaggItem 9 2 2 7 4 3" xfId="34801"/>
    <cellStyle name="SAPBEXaggItem 9 2 2 7 5" xfId="34802"/>
    <cellStyle name="SAPBEXaggItem 9 2 2 7 6" xfId="34803"/>
    <cellStyle name="SAPBEXaggItem 9 2 2 8" xfId="4022"/>
    <cellStyle name="SAPBEXaggItem 9 2 2 8 2" xfId="4023"/>
    <cellStyle name="SAPBEXaggItem 9 2 2 8 2 2" xfId="34804"/>
    <cellStyle name="SAPBEXaggItem 9 2 2 8 2 3" xfId="34805"/>
    <cellStyle name="SAPBEXaggItem 9 2 2 8 3" xfId="4024"/>
    <cellStyle name="SAPBEXaggItem 9 2 2 8 3 2" xfId="34806"/>
    <cellStyle name="SAPBEXaggItem 9 2 2 8 3 3" xfId="34807"/>
    <cellStyle name="SAPBEXaggItem 9 2 2 8 4" xfId="34808"/>
    <cellStyle name="SAPBEXaggItem 9 2 2 8 5" xfId="34809"/>
    <cellStyle name="SAPBEXaggItem 9 2 2 9" xfId="4025"/>
    <cellStyle name="SAPBEXaggItem 9 2 2 9 2" xfId="4026"/>
    <cellStyle name="SAPBEXaggItem 9 2 2 9 2 2" xfId="34810"/>
    <cellStyle name="SAPBEXaggItem 9 2 2 9 2 3" xfId="34811"/>
    <cellStyle name="SAPBEXaggItem 9 2 2 9 3" xfId="4027"/>
    <cellStyle name="SAPBEXaggItem 9 2 2 9 3 2" xfId="34812"/>
    <cellStyle name="SAPBEXaggItem 9 2 2 9 3 3" xfId="34813"/>
    <cellStyle name="SAPBEXaggItem 9 2 2 9 4" xfId="34814"/>
    <cellStyle name="SAPBEXaggItem 9 2 2 9 5" xfId="34815"/>
    <cellStyle name="SAPBEXaggItem 9 2 3" xfId="4028"/>
    <cellStyle name="SAPBEXaggItem 9 2 3 10" xfId="4029"/>
    <cellStyle name="SAPBEXaggItem 9 2 3 10 2" xfId="4030"/>
    <cellStyle name="SAPBEXaggItem 9 2 3 10 2 2" xfId="34816"/>
    <cellStyle name="SAPBEXaggItem 9 2 3 10 2 3" xfId="34817"/>
    <cellStyle name="SAPBEXaggItem 9 2 3 10 3" xfId="4031"/>
    <cellStyle name="SAPBEXaggItem 9 2 3 10 3 2" xfId="34818"/>
    <cellStyle name="SAPBEXaggItem 9 2 3 10 3 3" xfId="34819"/>
    <cellStyle name="SAPBEXaggItem 9 2 3 10 4" xfId="34820"/>
    <cellStyle name="SAPBEXaggItem 9 2 3 10 5" xfId="34821"/>
    <cellStyle name="SAPBEXaggItem 9 2 3 11" xfId="34822"/>
    <cellStyle name="SAPBEXaggItem 9 2 3 11 2" xfId="34823"/>
    <cellStyle name="SAPBEXaggItem 9 2 3 11 3" xfId="34824"/>
    <cellStyle name="SAPBEXaggItem 9 2 3 12" xfId="34825"/>
    <cellStyle name="SAPBEXaggItem 9 2 3 2" xfId="4032"/>
    <cellStyle name="SAPBEXaggItem 9 2 3 2 2" xfId="4033"/>
    <cellStyle name="SAPBEXaggItem 9 2 3 2 2 2" xfId="4034"/>
    <cellStyle name="SAPBEXaggItem 9 2 3 2 2 2 2" xfId="34826"/>
    <cellStyle name="SAPBEXaggItem 9 2 3 2 2 2 2 2" xfId="34827"/>
    <cellStyle name="SAPBEXaggItem 9 2 3 2 2 2 2 2 2" xfId="34828"/>
    <cellStyle name="SAPBEXaggItem 9 2 3 2 2 2 2 3" xfId="34829"/>
    <cellStyle name="SAPBEXaggItem 9 2 3 2 2 2 3" xfId="34830"/>
    <cellStyle name="SAPBEXaggItem 9 2 3 2 2 2 3 2" xfId="34831"/>
    <cellStyle name="SAPBEXaggItem 9 2 3 2 2 2 3 3" xfId="34832"/>
    <cellStyle name="SAPBEXaggItem 9 2 3 2 2 2 4" xfId="34833"/>
    <cellStyle name="SAPBEXaggItem 9 2 3 2 2 2 4 2" xfId="34834"/>
    <cellStyle name="SAPBEXaggItem 9 2 3 2 2 2 4 3" xfId="34835"/>
    <cellStyle name="SAPBEXaggItem 9 2 3 2 2 2 5" xfId="34836"/>
    <cellStyle name="SAPBEXaggItem 9 2 3 2 2 2 5 2" xfId="34837"/>
    <cellStyle name="SAPBEXaggItem 9 2 3 2 2 2 6" xfId="34838"/>
    <cellStyle name="SAPBEXaggItem 9 2 3 2 2 2 7" xfId="34839"/>
    <cellStyle name="SAPBEXaggItem 9 2 3 2 2 2 8" xfId="34840"/>
    <cellStyle name="SAPBEXaggItem 9 2 3 2 2 2 9" xfId="34841"/>
    <cellStyle name="SAPBEXaggItem 9 2 3 2 2 3" xfId="34842"/>
    <cellStyle name="SAPBEXaggItem 9 2 3 2 2 3 2" xfId="34843"/>
    <cellStyle name="SAPBEXaggItem 9 2 3 2 2 3 2 2" xfId="34844"/>
    <cellStyle name="SAPBEXaggItem 9 2 3 2 2 3 3" xfId="34845"/>
    <cellStyle name="SAPBEXaggItem 9 2 3 2 2 4" xfId="34846"/>
    <cellStyle name="SAPBEXaggItem 9 2 3 2 2 4 2" xfId="34847"/>
    <cellStyle name="SAPBEXaggItem 9 2 3 2 2 4 3" xfId="34848"/>
    <cellStyle name="SAPBEXaggItem 9 2 3 2 2 5" xfId="34849"/>
    <cellStyle name="SAPBEXaggItem 9 2 3 2 2 6" xfId="34850"/>
    <cellStyle name="SAPBEXaggItem 9 2 3 2 3" xfId="4035"/>
    <cellStyle name="SAPBEXaggItem 9 2 3 2 3 2" xfId="34851"/>
    <cellStyle name="SAPBEXaggItem 9 2 3 2 3 2 2" xfId="34852"/>
    <cellStyle name="SAPBEXaggItem 9 2 3 2 3 2 2 2" xfId="34853"/>
    <cellStyle name="SAPBEXaggItem 9 2 3 2 3 2 3" xfId="34854"/>
    <cellStyle name="SAPBEXaggItem 9 2 3 2 3 3" xfId="34855"/>
    <cellStyle name="SAPBEXaggItem 9 2 3 2 3 3 2" xfId="34856"/>
    <cellStyle name="SAPBEXaggItem 9 2 3 2 3 3 3" xfId="34857"/>
    <cellStyle name="SAPBEXaggItem 9 2 3 2 3 4" xfId="34858"/>
    <cellStyle name="SAPBEXaggItem 9 2 3 2 3 4 2" xfId="34859"/>
    <cellStyle name="SAPBEXaggItem 9 2 3 2 3 4 3" xfId="34860"/>
    <cellStyle name="SAPBEXaggItem 9 2 3 2 3 5" xfId="34861"/>
    <cellStyle name="SAPBEXaggItem 9 2 3 2 3 5 2" xfId="34862"/>
    <cellStyle name="SAPBEXaggItem 9 2 3 2 3 5 3" xfId="34863"/>
    <cellStyle name="SAPBEXaggItem 9 2 3 2 3 6" xfId="34864"/>
    <cellStyle name="SAPBEXaggItem 9 2 3 2 3 6 2" xfId="34865"/>
    <cellStyle name="SAPBEXaggItem 9 2 3 2 3 7" xfId="34866"/>
    <cellStyle name="SAPBEXaggItem 9 2 3 2 3 8" xfId="34867"/>
    <cellStyle name="SAPBEXaggItem 9 2 3 2 3 9" xfId="34868"/>
    <cellStyle name="SAPBEXaggItem 9 2 3 2 4" xfId="4036"/>
    <cellStyle name="SAPBEXaggItem 9 2 3 2 4 2" xfId="34869"/>
    <cellStyle name="SAPBEXaggItem 9 2 3 2 4 2 2" xfId="34870"/>
    <cellStyle name="SAPBEXaggItem 9 2 3 2 4 3" xfId="34871"/>
    <cellStyle name="SAPBEXaggItem 9 2 3 2 5" xfId="34872"/>
    <cellStyle name="SAPBEXaggItem 9 2 3 2 5 2" xfId="34873"/>
    <cellStyle name="SAPBEXaggItem 9 2 3 2 5 3" xfId="34874"/>
    <cellStyle name="SAPBEXaggItem 9 2 3 2 6" xfId="34875"/>
    <cellStyle name="SAPBEXaggItem 9 2 3 3" xfId="4037"/>
    <cellStyle name="SAPBEXaggItem 9 2 3 3 2" xfId="4038"/>
    <cellStyle name="SAPBEXaggItem 9 2 3 3 2 2" xfId="34876"/>
    <cellStyle name="SAPBEXaggItem 9 2 3 3 2 2 2" xfId="34877"/>
    <cellStyle name="SAPBEXaggItem 9 2 3 3 2 2 2 2" xfId="34878"/>
    <cellStyle name="SAPBEXaggItem 9 2 3 3 2 2 3" xfId="34879"/>
    <cellStyle name="SAPBEXaggItem 9 2 3 3 2 3" xfId="34880"/>
    <cellStyle name="SAPBEXaggItem 9 2 3 3 2 3 2" xfId="34881"/>
    <cellStyle name="SAPBEXaggItem 9 2 3 3 2 3 2 2" xfId="34882"/>
    <cellStyle name="SAPBEXaggItem 9 2 3 3 2 3 3" xfId="34883"/>
    <cellStyle name="SAPBEXaggItem 9 2 3 3 2 4" xfId="34884"/>
    <cellStyle name="SAPBEXaggItem 9 2 3 3 2 4 2" xfId="34885"/>
    <cellStyle name="SAPBEXaggItem 9 2 3 3 2 4 3" xfId="34886"/>
    <cellStyle name="SAPBEXaggItem 9 2 3 3 2 5" xfId="34887"/>
    <cellStyle name="SAPBEXaggItem 9 2 3 3 2 5 2" xfId="34888"/>
    <cellStyle name="SAPBEXaggItem 9 2 3 3 2 6" xfId="34889"/>
    <cellStyle name="SAPBEXaggItem 9 2 3 3 2 7" xfId="34890"/>
    <cellStyle name="SAPBEXaggItem 9 2 3 3 2 8" xfId="34891"/>
    <cellStyle name="SAPBEXaggItem 9 2 3 3 2 9" xfId="34892"/>
    <cellStyle name="SAPBEXaggItem 9 2 3 3 3" xfId="4039"/>
    <cellStyle name="SAPBEXaggItem 9 2 3 3 3 2" xfId="34893"/>
    <cellStyle name="SAPBEXaggItem 9 2 3 3 3 2 2" xfId="34894"/>
    <cellStyle name="SAPBEXaggItem 9 2 3 3 3 3" xfId="34895"/>
    <cellStyle name="SAPBEXaggItem 9 2 3 3 4" xfId="4040"/>
    <cellStyle name="SAPBEXaggItem 9 2 3 3 4 2" xfId="34896"/>
    <cellStyle name="SAPBEXaggItem 9 2 3 3 4 3" xfId="34897"/>
    <cellStyle name="SAPBEXaggItem 9 2 3 3 5" xfId="34898"/>
    <cellStyle name="SAPBEXaggItem 9 2 3 3 6" xfId="34899"/>
    <cellStyle name="SAPBEXaggItem 9 2 3 4" xfId="4041"/>
    <cellStyle name="SAPBEXaggItem 9 2 3 4 10" xfId="34900"/>
    <cellStyle name="SAPBEXaggItem 9 2 3 4 11" xfId="34901"/>
    <cellStyle name="SAPBEXaggItem 9 2 3 4 2" xfId="4042"/>
    <cellStyle name="SAPBEXaggItem 9 2 3 4 2 10" xfId="34902"/>
    <cellStyle name="SAPBEXaggItem 9 2 3 4 2 2" xfId="4043"/>
    <cellStyle name="SAPBEXaggItem 9 2 3 4 2 2 2" xfId="34903"/>
    <cellStyle name="SAPBEXaggItem 9 2 3 4 2 2 2 2" xfId="34904"/>
    <cellStyle name="SAPBEXaggItem 9 2 3 4 2 2 3" xfId="34905"/>
    <cellStyle name="SAPBEXaggItem 9 2 3 4 2 3" xfId="34906"/>
    <cellStyle name="SAPBEXaggItem 9 2 3 4 2 3 2" xfId="34907"/>
    <cellStyle name="SAPBEXaggItem 9 2 3 4 2 3 2 2" xfId="34908"/>
    <cellStyle name="SAPBEXaggItem 9 2 3 4 2 3 3" xfId="34909"/>
    <cellStyle name="SAPBEXaggItem 9 2 3 4 2 4" xfId="34910"/>
    <cellStyle name="SAPBEXaggItem 9 2 3 4 2 4 2" xfId="34911"/>
    <cellStyle name="SAPBEXaggItem 9 2 3 4 2 4 3" xfId="34912"/>
    <cellStyle name="SAPBEXaggItem 9 2 3 4 2 5" xfId="34913"/>
    <cellStyle name="SAPBEXaggItem 9 2 3 4 2 5 2" xfId="34914"/>
    <cellStyle name="SAPBEXaggItem 9 2 3 4 2 5 3" xfId="34915"/>
    <cellStyle name="SAPBEXaggItem 9 2 3 4 2 6" xfId="34916"/>
    <cellStyle name="SAPBEXaggItem 9 2 3 4 2 6 2" xfId="34917"/>
    <cellStyle name="SAPBEXaggItem 9 2 3 4 2 7" xfId="34918"/>
    <cellStyle name="SAPBEXaggItem 9 2 3 4 2 8" xfId="34919"/>
    <cellStyle name="SAPBEXaggItem 9 2 3 4 2 9" xfId="34920"/>
    <cellStyle name="SAPBEXaggItem 9 2 3 4 3" xfId="4044"/>
    <cellStyle name="SAPBEXaggItem 9 2 3 4 3 2" xfId="34921"/>
    <cellStyle name="SAPBEXaggItem 9 2 3 4 3 2 2" xfId="34922"/>
    <cellStyle name="SAPBEXaggItem 9 2 3 4 3 3" xfId="34923"/>
    <cellStyle name="SAPBEXaggItem 9 2 3 4 4" xfId="34924"/>
    <cellStyle name="SAPBEXaggItem 9 2 3 4 4 2" xfId="34925"/>
    <cellStyle name="SAPBEXaggItem 9 2 3 4 4 2 2" xfId="34926"/>
    <cellStyle name="SAPBEXaggItem 9 2 3 4 4 3" xfId="34927"/>
    <cellStyle name="SAPBEXaggItem 9 2 3 4 5" xfId="34928"/>
    <cellStyle name="SAPBEXaggItem 9 2 3 4 5 2" xfId="34929"/>
    <cellStyle name="SAPBEXaggItem 9 2 3 4 5 3" xfId="34930"/>
    <cellStyle name="SAPBEXaggItem 9 2 3 4 6" xfId="34931"/>
    <cellStyle name="SAPBEXaggItem 9 2 3 4 6 2" xfId="34932"/>
    <cellStyle name="SAPBEXaggItem 9 2 3 4 6 3" xfId="34933"/>
    <cellStyle name="SAPBEXaggItem 9 2 3 4 7" xfId="34934"/>
    <cellStyle name="SAPBEXaggItem 9 2 3 4 7 2" xfId="34935"/>
    <cellStyle name="SAPBEXaggItem 9 2 3 4 8" xfId="34936"/>
    <cellStyle name="SAPBEXaggItem 9 2 3 4 9" xfId="34937"/>
    <cellStyle name="SAPBEXaggItem 9 2 3 5" xfId="4045"/>
    <cellStyle name="SAPBEXaggItem 9 2 3 5 10" xfId="34938"/>
    <cellStyle name="SAPBEXaggItem 9 2 3 5 11" xfId="34939"/>
    <cellStyle name="SAPBEXaggItem 9 2 3 5 2" xfId="4046"/>
    <cellStyle name="SAPBEXaggItem 9 2 3 5 2 10" xfId="34940"/>
    <cellStyle name="SAPBEXaggItem 9 2 3 5 2 2" xfId="4047"/>
    <cellStyle name="SAPBEXaggItem 9 2 3 5 2 2 2" xfId="34941"/>
    <cellStyle name="SAPBEXaggItem 9 2 3 5 2 2 2 2" xfId="34942"/>
    <cellStyle name="SAPBEXaggItem 9 2 3 5 2 2 3" xfId="34943"/>
    <cellStyle name="SAPBEXaggItem 9 2 3 5 2 3" xfId="4048"/>
    <cellStyle name="SAPBEXaggItem 9 2 3 5 2 3 2" xfId="34944"/>
    <cellStyle name="SAPBEXaggItem 9 2 3 5 2 3 2 2" xfId="34945"/>
    <cellStyle name="SAPBEXaggItem 9 2 3 5 2 3 3" xfId="34946"/>
    <cellStyle name="SAPBEXaggItem 9 2 3 5 2 4" xfId="34947"/>
    <cellStyle name="SAPBEXaggItem 9 2 3 5 2 4 2" xfId="34948"/>
    <cellStyle name="SAPBEXaggItem 9 2 3 5 2 4 3" xfId="34949"/>
    <cellStyle name="SAPBEXaggItem 9 2 3 5 2 5" xfId="34950"/>
    <cellStyle name="SAPBEXaggItem 9 2 3 5 2 5 2" xfId="34951"/>
    <cellStyle name="SAPBEXaggItem 9 2 3 5 2 5 3" xfId="34952"/>
    <cellStyle name="SAPBEXaggItem 9 2 3 5 2 6" xfId="34953"/>
    <cellStyle name="SAPBEXaggItem 9 2 3 5 2 6 2" xfId="34954"/>
    <cellStyle name="SAPBEXaggItem 9 2 3 5 2 6 3" xfId="34955"/>
    <cellStyle name="SAPBEXaggItem 9 2 3 5 2 7" xfId="34956"/>
    <cellStyle name="SAPBEXaggItem 9 2 3 5 2 7 2" xfId="34957"/>
    <cellStyle name="SAPBEXaggItem 9 2 3 5 2 8" xfId="34958"/>
    <cellStyle name="SAPBEXaggItem 9 2 3 5 2 9" xfId="34959"/>
    <cellStyle name="SAPBEXaggItem 9 2 3 5 3" xfId="4049"/>
    <cellStyle name="SAPBEXaggItem 9 2 3 5 3 2" xfId="34960"/>
    <cellStyle name="SAPBEXaggItem 9 2 3 5 3 2 2" xfId="34961"/>
    <cellStyle name="SAPBEXaggItem 9 2 3 5 3 3" xfId="34962"/>
    <cellStyle name="SAPBEXaggItem 9 2 3 5 4" xfId="4050"/>
    <cellStyle name="SAPBEXaggItem 9 2 3 5 4 2" xfId="34963"/>
    <cellStyle name="SAPBEXaggItem 9 2 3 5 4 2 2" xfId="34964"/>
    <cellStyle name="SAPBEXaggItem 9 2 3 5 4 3" xfId="34965"/>
    <cellStyle name="SAPBEXaggItem 9 2 3 5 5" xfId="34966"/>
    <cellStyle name="SAPBEXaggItem 9 2 3 5 5 2" xfId="34967"/>
    <cellStyle name="SAPBEXaggItem 9 2 3 5 5 3" xfId="34968"/>
    <cellStyle name="SAPBEXaggItem 9 2 3 5 6" xfId="34969"/>
    <cellStyle name="SAPBEXaggItem 9 2 3 5 6 2" xfId="34970"/>
    <cellStyle name="SAPBEXaggItem 9 2 3 5 6 3" xfId="34971"/>
    <cellStyle name="SAPBEXaggItem 9 2 3 5 7" xfId="34972"/>
    <cellStyle name="SAPBEXaggItem 9 2 3 5 7 2" xfId="34973"/>
    <cellStyle name="SAPBEXaggItem 9 2 3 5 7 3" xfId="34974"/>
    <cellStyle name="SAPBEXaggItem 9 2 3 5 8" xfId="34975"/>
    <cellStyle name="SAPBEXaggItem 9 2 3 5 8 2" xfId="34976"/>
    <cellStyle name="SAPBEXaggItem 9 2 3 5 9" xfId="34977"/>
    <cellStyle name="SAPBEXaggItem 9 2 3 6" xfId="4051"/>
    <cellStyle name="SAPBEXaggItem 9 2 3 6 2" xfId="4052"/>
    <cellStyle name="SAPBEXaggItem 9 2 3 6 2 2" xfId="4053"/>
    <cellStyle name="SAPBEXaggItem 9 2 3 6 2 2 2" xfId="34978"/>
    <cellStyle name="SAPBEXaggItem 9 2 3 6 2 2 3" xfId="34979"/>
    <cellStyle name="SAPBEXaggItem 9 2 3 6 2 3" xfId="4054"/>
    <cellStyle name="SAPBEXaggItem 9 2 3 6 2 3 2" xfId="34980"/>
    <cellStyle name="SAPBEXaggItem 9 2 3 6 2 3 3" xfId="34981"/>
    <cellStyle name="SAPBEXaggItem 9 2 3 6 2 4" xfId="34982"/>
    <cellStyle name="SAPBEXaggItem 9 2 3 6 2 5" xfId="34983"/>
    <cellStyle name="SAPBEXaggItem 9 2 3 6 3" xfId="4055"/>
    <cellStyle name="SAPBEXaggItem 9 2 3 6 3 2" xfId="34984"/>
    <cellStyle name="SAPBEXaggItem 9 2 3 6 3 3" xfId="34985"/>
    <cellStyle name="SAPBEXaggItem 9 2 3 6 4" xfId="4056"/>
    <cellStyle name="SAPBEXaggItem 9 2 3 6 4 2" xfId="34986"/>
    <cellStyle name="SAPBEXaggItem 9 2 3 6 4 3" xfId="34987"/>
    <cellStyle name="SAPBEXaggItem 9 2 3 6 5" xfId="34988"/>
    <cellStyle name="SAPBEXaggItem 9 2 3 6 5 2" xfId="34989"/>
    <cellStyle name="SAPBEXaggItem 9 2 3 6 6" xfId="34990"/>
    <cellStyle name="SAPBEXaggItem 9 2 3 6 7" xfId="34991"/>
    <cellStyle name="SAPBEXaggItem 9 2 3 7" xfId="4057"/>
    <cellStyle name="SAPBEXaggItem 9 2 3 7 2" xfId="4058"/>
    <cellStyle name="SAPBEXaggItem 9 2 3 7 2 2" xfId="4059"/>
    <cellStyle name="SAPBEXaggItem 9 2 3 7 2 2 2" xfId="34992"/>
    <cellStyle name="SAPBEXaggItem 9 2 3 7 2 2 3" xfId="34993"/>
    <cellStyle name="SAPBEXaggItem 9 2 3 7 2 3" xfId="4060"/>
    <cellStyle name="SAPBEXaggItem 9 2 3 7 2 3 2" xfId="34994"/>
    <cellStyle name="SAPBEXaggItem 9 2 3 7 2 3 3" xfId="34995"/>
    <cellStyle name="SAPBEXaggItem 9 2 3 7 2 4" xfId="34996"/>
    <cellStyle name="SAPBEXaggItem 9 2 3 7 2 5" xfId="34997"/>
    <cellStyle name="SAPBEXaggItem 9 2 3 7 3" xfId="4061"/>
    <cellStyle name="SAPBEXaggItem 9 2 3 7 3 2" xfId="34998"/>
    <cellStyle name="SAPBEXaggItem 9 2 3 7 3 3" xfId="34999"/>
    <cellStyle name="SAPBEXaggItem 9 2 3 7 4" xfId="4062"/>
    <cellStyle name="SAPBEXaggItem 9 2 3 7 4 2" xfId="35000"/>
    <cellStyle name="SAPBEXaggItem 9 2 3 7 4 3" xfId="35001"/>
    <cellStyle name="SAPBEXaggItem 9 2 3 7 5" xfId="35002"/>
    <cellStyle name="SAPBEXaggItem 9 2 3 7 6" xfId="35003"/>
    <cellStyle name="SAPBEXaggItem 9 2 3 8" xfId="4063"/>
    <cellStyle name="SAPBEXaggItem 9 2 3 8 2" xfId="4064"/>
    <cellStyle name="SAPBEXaggItem 9 2 3 8 2 2" xfId="35004"/>
    <cellStyle name="SAPBEXaggItem 9 2 3 8 2 3" xfId="35005"/>
    <cellStyle name="SAPBEXaggItem 9 2 3 8 3" xfId="4065"/>
    <cellStyle name="SAPBEXaggItem 9 2 3 8 3 2" xfId="35006"/>
    <cellStyle name="SAPBEXaggItem 9 2 3 8 3 3" xfId="35007"/>
    <cellStyle name="SAPBEXaggItem 9 2 3 8 4" xfId="35008"/>
    <cellStyle name="SAPBEXaggItem 9 2 3 8 5" xfId="35009"/>
    <cellStyle name="SAPBEXaggItem 9 2 3 9" xfId="4066"/>
    <cellStyle name="SAPBEXaggItem 9 2 3 9 2" xfId="4067"/>
    <cellStyle name="SAPBEXaggItem 9 2 3 9 2 2" xfId="35010"/>
    <cellStyle name="SAPBEXaggItem 9 2 3 9 2 3" xfId="35011"/>
    <cellStyle name="SAPBEXaggItem 9 2 3 9 3" xfId="4068"/>
    <cellStyle name="SAPBEXaggItem 9 2 3 9 3 2" xfId="35012"/>
    <cellStyle name="SAPBEXaggItem 9 2 3 9 3 3" xfId="35013"/>
    <cellStyle name="SAPBEXaggItem 9 2 3 9 4" xfId="35014"/>
    <cellStyle name="SAPBEXaggItem 9 2 3 9 5" xfId="35015"/>
    <cellStyle name="SAPBEXaggItem 9 2 4" xfId="4069"/>
    <cellStyle name="SAPBEXaggItem 9 2 4 2" xfId="4070"/>
    <cellStyle name="SAPBEXaggItem 9 2 4 2 2" xfId="4071"/>
    <cellStyle name="SAPBEXaggItem 9 2 4 2 2 2" xfId="35016"/>
    <cellStyle name="SAPBEXaggItem 9 2 4 2 2 2 2" xfId="35017"/>
    <cellStyle name="SAPBEXaggItem 9 2 4 2 2 2 2 2" xfId="35018"/>
    <cellStyle name="SAPBEXaggItem 9 2 4 2 2 2 3" xfId="35019"/>
    <cellStyle name="SAPBEXaggItem 9 2 4 2 2 3" xfId="35020"/>
    <cellStyle name="SAPBEXaggItem 9 2 4 2 2 3 2" xfId="35021"/>
    <cellStyle name="SAPBEXaggItem 9 2 4 2 2 3 3" xfId="35022"/>
    <cellStyle name="SAPBEXaggItem 9 2 4 2 2 4" xfId="35023"/>
    <cellStyle name="SAPBEXaggItem 9 2 4 2 2 4 2" xfId="35024"/>
    <cellStyle name="SAPBEXaggItem 9 2 4 2 2 4 3" xfId="35025"/>
    <cellStyle name="SAPBEXaggItem 9 2 4 2 2 5" xfId="35026"/>
    <cellStyle name="SAPBEXaggItem 9 2 4 2 2 5 2" xfId="35027"/>
    <cellStyle name="SAPBEXaggItem 9 2 4 2 2 6" xfId="35028"/>
    <cellStyle name="SAPBEXaggItem 9 2 4 2 2 7" xfId="35029"/>
    <cellStyle name="SAPBEXaggItem 9 2 4 2 2 8" xfId="35030"/>
    <cellStyle name="SAPBEXaggItem 9 2 4 2 2 9" xfId="35031"/>
    <cellStyle name="SAPBEXaggItem 9 2 4 2 3" xfId="35032"/>
    <cellStyle name="SAPBEXaggItem 9 2 4 2 3 2" xfId="35033"/>
    <cellStyle name="SAPBEXaggItem 9 2 4 2 3 2 2" xfId="35034"/>
    <cellStyle name="SAPBEXaggItem 9 2 4 2 3 3" xfId="35035"/>
    <cellStyle name="SAPBEXaggItem 9 2 4 2 4" xfId="35036"/>
    <cellStyle name="SAPBEXaggItem 9 2 4 2 4 2" xfId="35037"/>
    <cellStyle name="SAPBEXaggItem 9 2 4 2 4 3" xfId="35038"/>
    <cellStyle name="SAPBEXaggItem 9 2 4 2 5" xfId="35039"/>
    <cellStyle name="SAPBEXaggItem 9 2 4 2 6" xfId="35040"/>
    <cellStyle name="SAPBEXaggItem 9 2 4 3" xfId="4072"/>
    <cellStyle name="SAPBEXaggItem 9 2 4 3 2" xfId="35041"/>
    <cellStyle name="SAPBEXaggItem 9 2 4 3 2 2" xfId="35042"/>
    <cellStyle name="SAPBEXaggItem 9 2 4 3 2 2 2" xfId="35043"/>
    <cellStyle name="SAPBEXaggItem 9 2 4 3 2 3" xfId="35044"/>
    <cellStyle name="SAPBEXaggItem 9 2 4 3 3" xfId="35045"/>
    <cellStyle name="SAPBEXaggItem 9 2 4 3 3 2" xfId="35046"/>
    <cellStyle name="SAPBEXaggItem 9 2 4 3 3 3" xfId="35047"/>
    <cellStyle name="SAPBEXaggItem 9 2 4 3 4" xfId="35048"/>
    <cellStyle name="SAPBEXaggItem 9 2 4 3 4 2" xfId="35049"/>
    <cellStyle name="SAPBEXaggItem 9 2 4 3 4 3" xfId="35050"/>
    <cellStyle name="SAPBEXaggItem 9 2 4 3 5" xfId="35051"/>
    <cellStyle name="SAPBEXaggItem 9 2 4 3 5 2" xfId="35052"/>
    <cellStyle name="SAPBEXaggItem 9 2 4 3 5 3" xfId="35053"/>
    <cellStyle name="SAPBEXaggItem 9 2 4 3 6" xfId="35054"/>
    <cellStyle name="SAPBEXaggItem 9 2 4 3 6 2" xfId="35055"/>
    <cellStyle name="SAPBEXaggItem 9 2 4 3 7" xfId="35056"/>
    <cellStyle name="SAPBEXaggItem 9 2 4 3 8" xfId="35057"/>
    <cellStyle name="SAPBEXaggItem 9 2 4 3 9" xfId="35058"/>
    <cellStyle name="SAPBEXaggItem 9 2 4 4" xfId="4073"/>
    <cellStyle name="SAPBEXaggItem 9 2 4 4 2" xfId="35059"/>
    <cellStyle name="SAPBEXaggItem 9 2 4 4 2 2" xfId="35060"/>
    <cellStyle name="SAPBEXaggItem 9 2 4 4 3" xfId="35061"/>
    <cellStyle name="SAPBEXaggItem 9 2 4 5" xfId="35062"/>
    <cellStyle name="SAPBEXaggItem 9 2 4 5 2" xfId="35063"/>
    <cellStyle name="SAPBEXaggItem 9 2 4 5 3" xfId="35064"/>
    <cellStyle name="SAPBEXaggItem 9 2 4 6" xfId="35065"/>
    <cellStyle name="SAPBEXaggItem 9 2 5" xfId="4074"/>
    <cellStyle name="SAPBEXaggItem 9 2 5 2" xfId="4075"/>
    <cellStyle name="SAPBEXaggItem 9 2 5 2 2" xfId="35066"/>
    <cellStyle name="SAPBEXaggItem 9 2 5 2 2 2" xfId="35067"/>
    <cellStyle name="SAPBEXaggItem 9 2 5 2 2 2 2" xfId="35068"/>
    <cellStyle name="SAPBEXaggItem 9 2 5 2 2 3" xfId="35069"/>
    <cellStyle name="SAPBEXaggItem 9 2 5 2 3" xfId="35070"/>
    <cellStyle name="SAPBEXaggItem 9 2 5 2 3 2" xfId="35071"/>
    <cellStyle name="SAPBEXaggItem 9 2 5 2 3 2 2" xfId="35072"/>
    <cellStyle name="SAPBEXaggItem 9 2 5 2 3 3" xfId="35073"/>
    <cellStyle name="SAPBEXaggItem 9 2 5 2 4" xfId="35074"/>
    <cellStyle name="SAPBEXaggItem 9 2 5 2 4 2" xfId="35075"/>
    <cellStyle name="SAPBEXaggItem 9 2 5 2 4 3" xfId="35076"/>
    <cellStyle name="SAPBEXaggItem 9 2 5 2 5" xfId="35077"/>
    <cellStyle name="SAPBEXaggItem 9 2 5 2 5 2" xfId="35078"/>
    <cellStyle name="SAPBEXaggItem 9 2 5 2 6" xfId="35079"/>
    <cellStyle name="SAPBEXaggItem 9 2 5 2 7" xfId="35080"/>
    <cellStyle name="SAPBEXaggItem 9 2 5 2 8" xfId="35081"/>
    <cellStyle name="SAPBEXaggItem 9 2 5 2 9" xfId="35082"/>
    <cellStyle name="SAPBEXaggItem 9 2 5 3" xfId="4076"/>
    <cellStyle name="SAPBEXaggItem 9 2 5 3 2" xfId="35083"/>
    <cellStyle name="SAPBEXaggItem 9 2 5 3 2 2" xfId="35084"/>
    <cellStyle name="SAPBEXaggItem 9 2 5 3 3" xfId="35085"/>
    <cellStyle name="SAPBEXaggItem 9 2 5 4" xfId="4077"/>
    <cellStyle name="SAPBEXaggItem 9 2 5 4 2" xfId="35086"/>
    <cellStyle name="SAPBEXaggItem 9 2 5 4 3" xfId="35087"/>
    <cellStyle name="SAPBEXaggItem 9 2 5 5" xfId="35088"/>
    <cellStyle name="SAPBEXaggItem 9 2 5 6" xfId="35089"/>
    <cellStyle name="SAPBEXaggItem 9 2 6" xfId="4078"/>
    <cellStyle name="SAPBEXaggItem 9 2 6 10" xfId="35090"/>
    <cellStyle name="SAPBEXaggItem 9 2 6 11" xfId="35091"/>
    <cellStyle name="SAPBEXaggItem 9 2 6 2" xfId="4079"/>
    <cellStyle name="SAPBEXaggItem 9 2 6 2 10" xfId="35092"/>
    <cellStyle name="SAPBEXaggItem 9 2 6 2 2" xfId="4080"/>
    <cellStyle name="SAPBEXaggItem 9 2 6 2 2 2" xfId="35093"/>
    <cellStyle name="SAPBEXaggItem 9 2 6 2 2 2 2" xfId="35094"/>
    <cellStyle name="SAPBEXaggItem 9 2 6 2 2 3" xfId="35095"/>
    <cellStyle name="SAPBEXaggItem 9 2 6 2 3" xfId="35096"/>
    <cellStyle name="SAPBEXaggItem 9 2 6 2 3 2" xfId="35097"/>
    <cellStyle name="SAPBEXaggItem 9 2 6 2 3 2 2" xfId="35098"/>
    <cellStyle name="SAPBEXaggItem 9 2 6 2 3 3" xfId="35099"/>
    <cellStyle name="SAPBEXaggItem 9 2 6 2 4" xfId="35100"/>
    <cellStyle name="SAPBEXaggItem 9 2 6 2 4 2" xfId="35101"/>
    <cellStyle name="SAPBEXaggItem 9 2 6 2 4 3" xfId="35102"/>
    <cellStyle name="SAPBEXaggItem 9 2 6 2 5" xfId="35103"/>
    <cellStyle name="SAPBEXaggItem 9 2 6 2 5 2" xfId="35104"/>
    <cellStyle name="SAPBEXaggItem 9 2 6 2 5 3" xfId="35105"/>
    <cellStyle name="SAPBEXaggItem 9 2 6 2 6" xfId="35106"/>
    <cellStyle name="SAPBEXaggItem 9 2 6 2 6 2" xfId="35107"/>
    <cellStyle name="SAPBEXaggItem 9 2 6 2 7" xfId="35108"/>
    <cellStyle name="SAPBEXaggItem 9 2 6 2 8" xfId="35109"/>
    <cellStyle name="SAPBEXaggItem 9 2 6 2 9" xfId="35110"/>
    <cellStyle name="SAPBEXaggItem 9 2 6 3" xfId="4081"/>
    <cellStyle name="SAPBEXaggItem 9 2 6 3 2" xfId="35111"/>
    <cellStyle name="SAPBEXaggItem 9 2 6 3 2 2" xfId="35112"/>
    <cellStyle name="SAPBEXaggItem 9 2 6 3 3" xfId="35113"/>
    <cellStyle name="SAPBEXaggItem 9 2 6 4" xfId="35114"/>
    <cellStyle name="SAPBEXaggItem 9 2 6 4 2" xfId="35115"/>
    <cellStyle name="SAPBEXaggItem 9 2 6 4 2 2" xfId="35116"/>
    <cellStyle name="SAPBEXaggItem 9 2 6 4 3" xfId="35117"/>
    <cellStyle name="SAPBEXaggItem 9 2 6 5" xfId="35118"/>
    <cellStyle name="SAPBEXaggItem 9 2 6 5 2" xfId="35119"/>
    <cellStyle name="SAPBEXaggItem 9 2 6 5 3" xfId="35120"/>
    <cellStyle name="SAPBEXaggItem 9 2 6 6" xfId="35121"/>
    <cellStyle name="SAPBEXaggItem 9 2 6 6 2" xfId="35122"/>
    <cellStyle name="SAPBEXaggItem 9 2 6 6 3" xfId="35123"/>
    <cellStyle name="SAPBEXaggItem 9 2 6 7" xfId="35124"/>
    <cellStyle name="SAPBEXaggItem 9 2 6 7 2" xfId="35125"/>
    <cellStyle name="SAPBEXaggItem 9 2 6 8" xfId="35126"/>
    <cellStyle name="SAPBEXaggItem 9 2 6 9" xfId="35127"/>
    <cellStyle name="SAPBEXaggItem 9 2 7" xfId="4082"/>
    <cellStyle name="SAPBEXaggItem 9 2 7 10" xfId="35128"/>
    <cellStyle name="SAPBEXaggItem 9 2 7 11" xfId="35129"/>
    <cellStyle name="SAPBEXaggItem 9 2 7 2" xfId="4083"/>
    <cellStyle name="SAPBEXaggItem 9 2 7 2 10" xfId="35130"/>
    <cellStyle name="SAPBEXaggItem 9 2 7 2 2" xfId="4084"/>
    <cellStyle name="SAPBEXaggItem 9 2 7 2 2 2" xfId="35131"/>
    <cellStyle name="SAPBEXaggItem 9 2 7 2 2 2 2" xfId="35132"/>
    <cellStyle name="SAPBEXaggItem 9 2 7 2 2 3" xfId="35133"/>
    <cellStyle name="SAPBEXaggItem 9 2 7 2 3" xfId="4085"/>
    <cellStyle name="SAPBEXaggItem 9 2 7 2 3 2" xfId="35134"/>
    <cellStyle name="SAPBEXaggItem 9 2 7 2 3 2 2" xfId="35135"/>
    <cellStyle name="SAPBEXaggItem 9 2 7 2 3 3" xfId="35136"/>
    <cellStyle name="SAPBEXaggItem 9 2 7 2 4" xfId="35137"/>
    <cellStyle name="SAPBEXaggItem 9 2 7 2 4 2" xfId="35138"/>
    <cellStyle name="SAPBEXaggItem 9 2 7 2 4 3" xfId="35139"/>
    <cellStyle name="SAPBEXaggItem 9 2 7 2 5" xfId="35140"/>
    <cellStyle name="SAPBEXaggItem 9 2 7 2 5 2" xfId="35141"/>
    <cellStyle name="SAPBEXaggItem 9 2 7 2 5 3" xfId="35142"/>
    <cellStyle name="SAPBEXaggItem 9 2 7 2 6" xfId="35143"/>
    <cellStyle name="SAPBEXaggItem 9 2 7 2 6 2" xfId="35144"/>
    <cellStyle name="SAPBEXaggItem 9 2 7 2 6 3" xfId="35145"/>
    <cellStyle name="SAPBEXaggItem 9 2 7 2 7" xfId="35146"/>
    <cellStyle name="SAPBEXaggItem 9 2 7 2 7 2" xfId="35147"/>
    <cellStyle name="SAPBEXaggItem 9 2 7 2 8" xfId="35148"/>
    <cellStyle name="SAPBEXaggItem 9 2 7 2 9" xfId="35149"/>
    <cellStyle name="SAPBEXaggItem 9 2 7 3" xfId="4086"/>
    <cellStyle name="SAPBEXaggItem 9 2 7 3 2" xfId="35150"/>
    <cellStyle name="SAPBEXaggItem 9 2 7 3 2 2" xfId="35151"/>
    <cellStyle name="SAPBEXaggItem 9 2 7 3 3" xfId="35152"/>
    <cellStyle name="SAPBEXaggItem 9 2 7 4" xfId="4087"/>
    <cellStyle name="SAPBEXaggItem 9 2 7 4 2" xfId="35153"/>
    <cellStyle name="SAPBEXaggItem 9 2 7 4 2 2" xfId="35154"/>
    <cellStyle name="SAPBEXaggItem 9 2 7 4 3" xfId="35155"/>
    <cellStyle name="SAPBEXaggItem 9 2 7 5" xfId="35156"/>
    <cellStyle name="SAPBEXaggItem 9 2 7 5 2" xfId="35157"/>
    <cellStyle name="SAPBEXaggItem 9 2 7 5 3" xfId="35158"/>
    <cellStyle name="SAPBEXaggItem 9 2 7 6" xfId="35159"/>
    <cellStyle name="SAPBEXaggItem 9 2 7 6 2" xfId="35160"/>
    <cellStyle name="SAPBEXaggItem 9 2 7 6 3" xfId="35161"/>
    <cellStyle name="SAPBEXaggItem 9 2 7 7" xfId="35162"/>
    <cellStyle name="SAPBEXaggItem 9 2 7 7 2" xfId="35163"/>
    <cellStyle name="SAPBEXaggItem 9 2 7 7 3" xfId="35164"/>
    <cellStyle name="SAPBEXaggItem 9 2 7 8" xfId="35165"/>
    <cellStyle name="SAPBEXaggItem 9 2 7 8 2" xfId="35166"/>
    <cellStyle name="SAPBEXaggItem 9 2 7 9" xfId="35167"/>
    <cellStyle name="SAPBEXaggItem 9 2 8" xfId="4088"/>
    <cellStyle name="SAPBEXaggItem 9 2 8 2" xfId="4089"/>
    <cellStyle name="SAPBEXaggItem 9 2 8 2 2" xfId="4090"/>
    <cellStyle name="SAPBEXaggItem 9 2 8 2 2 2" xfId="35168"/>
    <cellStyle name="SAPBEXaggItem 9 2 8 2 2 3" xfId="35169"/>
    <cellStyle name="SAPBEXaggItem 9 2 8 2 3" xfId="4091"/>
    <cellStyle name="SAPBEXaggItem 9 2 8 2 3 2" xfId="35170"/>
    <cellStyle name="SAPBEXaggItem 9 2 8 2 3 3" xfId="35171"/>
    <cellStyle name="SAPBEXaggItem 9 2 8 2 4" xfId="35172"/>
    <cellStyle name="SAPBEXaggItem 9 2 8 2 5" xfId="35173"/>
    <cellStyle name="SAPBEXaggItem 9 2 8 3" xfId="4092"/>
    <cellStyle name="SAPBEXaggItem 9 2 8 3 2" xfId="35174"/>
    <cellStyle name="SAPBEXaggItem 9 2 8 3 3" xfId="35175"/>
    <cellStyle name="SAPBEXaggItem 9 2 8 4" xfId="4093"/>
    <cellStyle name="SAPBEXaggItem 9 2 8 4 2" xfId="35176"/>
    <cellStyle name="SAPBEXaggItem 9 2 8 4 3" xfId="35177"/>
    <cellStyle name="SAPBEXaggItem 9 2 8 5" xfId="35178"/>
    <cellStyle name="SAPBEXaggItem 9 2 8 5 2" xfId="35179"/>
    <cellStyle name="SAPBEXaggItem 9 2 8 6" xfId="35180"/>
    <cellStyle name="SAPBEXaggItem 9 2 8 7" xfId="35181"/>
    <cellStyle name="SAPBEXaggItem 9 2 9" xfId="4094"/>
    <cellStyle name="SAPBEXaggItem 9 2 9 2" xfId="4095"/>
    <cellStyle name="SAPBEXaggItem 9 2 9 2 2" xfId="4096"/>
    <cellStyle name="SAPBEXaggItem 9 2 9 2 2 2" xfId="35182"/>
    <cellStyle name="SAPBEXaggItem 9 2 9 2 2 3" xfId="35183"/>
    <cellStyle name="SAPBEXaggItem 9 2 9 2 3" xfId="4097"/>
    <cellStyle name="SAPBEXaggItem 9 2 9 2 3 2" xfId="35184"/>
    <cellStyle name="SAPBEXaggItem 9 2 9 2 3 3" xfId="35185"/>
    <cellStyle name="SAPBEXaggItem 9 2 9 2 4" xfId="35186"/>
    <cellStyle name="SAPBEXaggItem 9 2 9 2 5" xfId="35187"/>
    <cellStyle name="SAPBEXaggItem 9 2 9 3" xfId="4098"/>
    <cellStyle name="SAPBEXaggItem 9 2 9 3 2" xfId="35188"/>
    <cellStyle name="SAPBEXaggItem 9 2 9 3 3" xfId="35189"/>
    <cellStyle name="SAPBEXaggItem 9 2 9 4" xfId="4099"/>
    <cellStyle name="SAPBEXaggItem 9 2 9 4 2" xfId="35190"/>
    <cellStyle name="SAPBEXaggItem 9 2 9 4 3" xfId="35191"/>
    <cellStyle name="SAPBEXaggItem 9 2 9 5" xfId="35192"/>
    <cellStyle name="SAPBEXaggItem 9 2 9 6" xfId="35193"/>
    <cellStyle name="SAPBEXaggItem 9 3" xfId="35194"/>
    <cellStyle name="SAPBEXaggItem 9 3 2" xfId="35195"/>
    <cellStyle name="SAPBEXaggItem 9 3 3" xfId="35196"/>
    <cellStyle name="SAPBEXaggItem 9 4" xfId="35197"/>
    <cellStyle name="SAPBEXchaText" xfId="4100"/>
    <cellStyle name="SAPBEXchaText 10" xfId="4101"/>
    <cellStyle name="SAPBEXchaText 10 2" xfId="4102"/>
    <cellStyle name="SAPBEXchaText 10 2 10" xfId="4103"/>
    <cellStyle name="SAPBEXchaText 10 2 10 2" xfId="4104"/>
    <cellStyle name="SAPBEXchaText 10 2 10 2 2" xfId="35198"/>
    <cellStyle name="SAPBEXchaText 10 2 10 2 3" xfId="35199"/>
    <cellStyle name="SAPBEXchaText 10 2 10 3" xfId="4105"/>
    <cellStyle name="SAPBEXchaText 10 2 10 3 2" xfId="35200"/>
    <cellStyle name="SAPBEXchaText 10 2 10 3 3" xfId="35201"/>
    <cellStyle name="SAPBEXchaText 10 2 10 4" xfId="35202"/>
    <cellStyle name="SAPBEXchaText 10 2 10 5" xfId="35203"/>
    <cellStyle name="SAPBEXchaText 10 2 11" xfId="4106"/>
    <cellStyle name="SAPBEXchaText 10 2 11 2" xfId="4107"/>
    <cellStyle name="SAPBEXchaText 10 2 11 2 2" xfId="35204"/>
    <cellStyle name="SAPBEXchaText 10 2 11 2 3" xfId="35205"/>
    <cellStyle name="SAPBEXchaText 10 2 11 3" xfId="4108"/>
    <cellStyle name="SAPBEXchaText 10 2 11 3 2" xfId="35206"/>
    <cellStyle name="SAPBEXchaText 10 2 11 3 3" xfId="35207"/>
    <cellStyle name="SAPBEXchaText 10 2 11 4" xfId="35208"/>
    <cellStyle name="SAPBEXchaText 10 2 11 5" xfId="35209"/>
    <cellStyle name="SAPBEXchaText 10 2 12" xfId="4109"/>
    <cellStyle name="SAPBEXchaText 10 2 12 2" xfId="4110"/>
    <cellStyle name="SAPBEXchaText 10 2 12 2 2" xfId="35210"/>
    <cellStyle name="SAPBEXchaText 10 2 12 2 3" xfId="35211"/>
    <cellStyle name="SAPBEXchaText 10 2 12 3" xfId="4111"/>
    <cellStyle name="SAPBEXchaText 10 2 12 3 2" xfId="35212"/>
    <cellStyle name="SAPBEXchaText 10 2 12 3 3" xfId="35213"/>
    <cellStyle name="SAPBEXchaText 10 2 12 4" xfId="35214"/>
    <cellStyle name="SAPBEXchaText 10 2 12 5" xfId="35215"/>
    <cellStyle name="SAPBEXchaText 10 2 13" xfId="35216"/>
    <cellStyle name="SAPBEXchaText 10 2 13 2" xfId="35217"/>
    <cellStyle name="SAPBEXchaText 10 2 13 3" xfId="35218"/>
    <cellStyle name="SAPBEXchaText 10 2 14" xfId="35219"/>
    <cellStyle name="SAPBEXchaText 10 2 2" xfId="4112"/>
    <cellStyle name="SAPBEXchaText 10 2 2 10" xfId="4113"/>
    <cellStyle name="SAPBEXchaText 10 2 2 10 2" xfId="4114"/>
    <cellStyle name="SAPBEXchaText 10 2 2 10 2 2" xfId="35220"/>
    <cellStyle name="SAPBEXchaText 10 2 2 10 2 3" xfId="35221"/>
    <cellStyle name="SAPBEXchaText 10 2 2 10 3" xfId="4115"/>
    <cellStyle name="SAPBEXchaText 10 2 2 10 3 2" xfId="35222"/>
    <cellStyle name="SAPBEXchaText 10 2 2 10 3 3" xfId="35223"/>
    <cellStyle name="SAPBEXchaText 10 2 2 10 4" xfId="35224"/>
    <cellStyle name="SAPBEXchaText 10 2 2 10 5" xfId="35225"/>
    <cellStyle name="SAPBEXchaText 10 2 2 11" xfId="35226"/>
    <cellStyle name="SAPBEXchaText 10 2 2 11 2" xfId="35227"/>
    <cellStyle name="SAPBEXchaText 10 2 2 11 3" xfId="35228"/>
    <cellStyle name="SAPBEXchaText 10 2 2 12" xfId="35229"/>
    <cellStyle name="SAPBEXchaText 10 2 2 2" xfId="4116"/>
    <cellStyle name="SAPBEXchaText 10 2 2 2 2" xfId="4117"/>
    <cellStyle name="SAPBEXchaText 10 2 2 2 2 2" xfId="4118"/>
    <cellStyle name="SAPBEXchaText 10 2 2 2 2 2 2" xfId="35230"/>
    <cellStyle name="SAPBEXchaText 10 2 2 2 2 2 2 2" xfId="35231"/>
    <cellStyle name="SAPBEXchaText 10 2 2 2 2 2 2 2 2" xfId="35232"/>
    <cellStyle name="SAPBEXchaText 10 2 2 2 2 2 2 3" xfId="35233"/>
    <cellStyle name="SAPBEXchaText 10 2 2 2 2 2 3" xfId="35234"/>
    <cellStyle name="SAPBEXchaText 10 2 2 2 2 2 3 2" xfId="35235"/>
    <cellStyle name="SAPBEXchaText 10 2 2 2 2 2 3 3" xfId="35236"/>
    <cellStyle name="SAPBEXchaText 10 2 2 2 2 2 4" xfId="35237"/>
    <cellStyle name="SAPBEXchaText 10 2 2 2 2 2 4 2" xfId="35238"/>
    <cellStyle name="SAPBEXchaText 10 2 2 2 2 2 4 3" xfId="35239"/>
    <cellStyle name="SAPBEXchaText 10 2 2 2 2 2 5" xfId="35240"/>
    <cellStyle name="SAPBEXchaText 10 2 2 2 2 2 5 2" xfId="35241"/>
    <cellStyle name="SAPBEXchaText 10 2 2 2 2 2 6" xfId="35242"/>
    <cellStyle name="SAPBEXchaText 10 2 2 2 2 2 7" xfId="35243"/>
    <cellStyle name="SAPBEXchaText 10 2 2 2 2 2 8" xfId="35244"/>
    <cellStyle name="SAPBEXchaText 10 2 2 2 2 2 9" xfId="35245"/>
    <cellStyle name="SAPBEXchaText 10 2 2 2 2 3" xfId="35246"/>
    <cellStyle name="SAPBEXchaText 10 2 2 2 2 3 2" xfId="35247"/>
    <cellStyle name="SAPBEXchaText 10 2 2 2 2 3 2 2" xfId="35248"/>
    <cellStyle name="SAPBEXchaText 10 2 2 2 2 3 3" xfId="35249"/>
    <cellStyle name="SAPBEXchaText 10 2 2 2 2 4" xfId="35250"/>
    <cellStyle name="SAPBEXchaText 10 2 2 2 2 4 2" xfId="35251"/>
    <cellStyle name="SAPBEXchaText 10 2 2 2 2 4 3" xfId="35252"/>
    <cellStyle name="SAPBEXchaText 10 2 2 2 2 5" xfId="35253"/>
    <cellStyle name="SAPBEXchaText 10 2 2 2 2 6" xfId="35254"/>
    <cellStyle name="SAPBEXchaText 10 2 2 2 3" xfId="4119"/>
    <cellStyle name="SAPBEXchaText 10 2 2 2 3 2" xfId="35255"/>
    <cellStyle name="SAPBEXchaText 10 2 2 2 3 2 2" xfId="35256"/>
    <cellStyle name="SAPBEXchaText 10 2 2 2 3 2 2 2" xfId="35257"/>
    <cellStyle name="SAPBEXchaText 10 2 2 2 3 2 3" xfId="35258"/>
    <cellStyle name="SAPBEXchaText 10 2 2 2 3 3" xfId="35259"/>
    <cellStyle name="SAPBEXchaText 10 2 2 2 3 3 2" xfId="35260"/>
    <cellStyle name="SAPBEXchaText 10 2 2 2 3 3 3" xfId="35261"/>
    <cellStyle name="SAPBEXchaText 10 2 2 2 3 4" xfId="35262"/>
    <cellStyle name="SAPBEXchaText 10 2 2 2 3 4 2" xfId="35263"/>
    <cellStyle name="SAPBEXchaText 10 2 2 2 3 4 3" xfId="35264"/>
    <cellStyle name="SAPBEXchaText 10 2 2 2 3 5" xfId="35265"/>
    <cellStyle name="SAPBEXchaText 10 2 2 2 3 5 2" xfId="35266"/>
    <cellStyle name="SAPBEXchaText 10 2 2 2 3 5 3" xfId="35267"/>
    <cellStyle name="SAPBEXchaText 10 2 2 2 3 6" xfId="35268"/>
    <cellStyle name="SAPBEXchaText 10 2 2 2 3 6 2" xfId="35269"/>
    <cellStyle name="SAPBEXchaText 10 2 2 2 3 7" xfId="35270"/>
    <cellStyle name="SAPBEXchaText 10 2 2 2 3 8" xfId="35271"/>
    <cellStyle name="SAPBEXchaText 10 2 2 2 3 9" xfId="35272"/>
    <cellStyle name="SAPBEXchaText 10 2 2 2 4" xfId="4120"/>
    <cellStyle name="SAPBEXchaText 10 2 2 2 4 2" xfId="35273"/>
    <cellStyle name="SAPBEXchaText 10 2 2 2 4 2 2" xfId="35274"/>
    <cellStyle name="SAPBEXchaText 10 2 2 2 4 3" xfId="35275"/>
    <cellStyle name="SAPBEXchaText 10 2 2 2 5" xfId="35276"/>
    <cellStyle name="SAPBEXchaText 10 2 2 2 5 2" xfId="35277"/>
    <cellStyle name="SAPBEXchaText 10 2 2 2 5 3" xfId="35278"/>
    <cellStyle name="SAPBEXchaText 10 2 2 2 6" xfId="35279"/>
    <cellStyle name="SAPBEXchaText 10 2 2 3" xfId="4121"/>
    <cellStyle name="SAPBEXchaText 10 2 2 3 2" xfId="4122"/>
    <cellStyle name="SAPBEXchaText 10 2 2 3 2 2" xfId="35280"/>
    <cellStyle name="SAPBEXchaText 10 2 2 3 2 2 2" xfId="35281"/>
    <cellStyle name="SAPBEXchaText 10 2 2 3 2 2 2 2" xfId="35282"/>
    <cellStyle name="SAPBEXchaText 10 2 2 3 2 2 3" xfId="35283"/>
    <cellStyle name="SAPBEXchaText 10 2 2 3 2 3" xfId="35284"/>
    <cellStyle name="SAPBEXchaText 10 2 2 3 2 3 2" xfId="35285"/>
    <cellStyle name="SAPBEXchaText 10 2 2 3 2 3 2 2" xfId="35286"/>
    <cellStyle name="SAPBEXchaText 10 2 2 3 2 3 3" xfId="35287"/>
    <cellStyle name="SAPBEXchaText 10 2 2 3 2 4" xfId="35288"/>
    <cellStyle name="SAPBEXchaText 10 2 2 3 2 4 2" xfId="35289"/>
    <cellStyle name="SAPBEXchaText 10 2 2 3 2 4 3" xfId="35290"/>
    <cellStyle name="SAPBEXchaText 10 2 2 3 2 5" xfId="35291"/>
    <cellStyle name="SAPBEXchaText 10 2 2 3 2 5 2" xfId="35292"/>
    <cellStyle name="SAPBEXchaText 10 2 2 3 2 6" xfId="35293"/>
    <cellStyle name="SAPBEXchaText 10 2 2 3 2 7" xfId="35294"/>
    <cellStyle name="SAPBEXchaText 10 2 2 3 2 8" xfId="35295"/>
    <cellStyle name="SAPBEXchaText 10 2 2 3 2 9" xfId="35296"/>
    <cellStyle name="SAPBEXchaText 10 2 2 3 3" xfId="4123"/>
    <cellStyle name="SAPBEXchaText 10 2 2 3 3 2" xfId="35297"/>
    <cellStyle name="SAPBEXchaText 10 2 2 3 3 2 2" xfId="35298"/>
    <cellStyle name="SAPBEXchaText 10 2 2 3 3 3" xfId="35299"/>
    <cellStyle name="SAPBEXchaText 10 2 2 3 4" xfId="4124"/>
    <cellStyle name="SAPBEXchaText 10 2 2 3 4 2" xfId="35300"/>
    <cellStyle name="SAPBEXchaText 10 2 2 3 4 3" xfId="35301"/>
    <cellStyle name="SAPBEXchaText 10 2 2 3 5" xfId="35302"/>
    <cellStyle name="SAPBEXchaText 10 2 2 3 6" xfId="35303"/>
    <cellStyle name="SAPBEXchaText 10 2 2 4" xfId="4125"/>
    <cellStyle name="SAPBEXchaText 10 2 2 4 10" xfId="35304"/>
    <cellStyle name="SAPBEXchaText 10 2 2 4 11" xfId="35305"/>
    <cellStyle name="SAPBEXchaText 10 2 2 4 2" xfId="4126"/>
    <cellStyle name="SAPBEXchaText 10 2 2 4 2 10" xfId="35306"/>
    <cellStyle name="SAPBEXchaText 10 2 2 4 2 2" xfId="4127"/>
    <cellStyle name="SAPBEXchaText 10 2 2 4 2 2 2" xfId="35307"/>
    <cellStyle name="SAPBEXchaText 10 2 2 4 2 2 2 2" xfId="35308"/>
    <cellStyle name="SAPBEXchaText 10 2 2 4 2 2 3" xfId="35309"/>
    <cellStyle name="SAPBEXchaText 10 2 2 4 2 3" xfId="35310"/>
    <cellStyle name="SAPBEXchaText 10 2 2 4 2 3 2" xfId="35311"/>
    <cellStyle name="SAPBEXchaText 10 2 2 4 2 3 2 2" xfId="35312"/>
    <cellStyle name="SAPBEXchaText 10 2 2 4 2 3 3" xfId="35313"/>
    <cellStyle name="SAPBEXchaText 10 2 2 4 2 4" xfId="35314"/>
    <cellStyle name="SAPBEXchaText 10 2 2 4 2 4 2" xfId="35315"/>
    <cellStyle name="SAPBEXchaText 10 2 2 4 2 4 3" xfId="35316"/>
    <cellStyle name="SAPBEXchaText 10 2 2 4 2 5" xfId="35317"/>
    <cellStyle name="SAPBEXchaText 10 2 2 4 2 5 2" xfId="35318"/>
    <cellStyle name="SAPBEXchaText 10 2 2 4 2 5 3" xfId="35319"/>
    <cellStyle name="SAPBEXchaText 10 2 2 4 2 6" xfId="35320"/>
    <cellStyle name="SAPBEXchaText 10 2 2 4 2 6 2" xfId="35321"/>
    <cellStyle name="SAPBEXchaText 10 2 2 4 2 7" xfId="35322"/>
    <cellStyle name="SAPBEXchaText 10 2 2 4 2 8" xfId="35323"/>
    <cellStyle name="SAPBEXchaText 10 2 2 4 2 9" xfId="35324"/>
    <cellStyle name="SAPBEXchaText 10 2 2 4 3" xfId="4128"/>
    <cellStyle name="SAPBEXchaText 10 2 2 4 3 2" xfId="35325"/>
    <cellStyle name="SAPBEXchaText 10 2 2 4 3 2 2" xfId="35326"/>
    <cellStyle name="SAPBEXchaText 10 2 2 4 3 3" xfId="35327"/>
    <cellStyle name="SAPBEXchaText 10 2 2 4 4" xfId="35328"/>
    <cellStyle name="SAPBEXchaText 10 2 2 4 4 2" xfId="35329"/>
    <cellStyle name="SAPBEXchaText 10 2 2 4 4 2 2" xfId="35330"/>
    <cellStyle name="SAPBEXchaText 10 2 2 4 4 3" xfId="35331"/>
    <cellStyle name="SAPBEXchaText 10 2 2 4 5" xfId="35332"/>
    <cellStyle name="SAPBEXchaText 10 2 2 4 5 2" xfId="35333"/>
    <cellStyle name="SAPBEXchaText 10 2 2 4 5 3" xfId="35334"/>
    <cellStyle name="SAPBEXchaText 10 2 2 4 6" xfId="35335"/>
    <cellStyle name="SAPBEXchaText 10 2 2 4 6 2" xfId="35336"/>
    <cellStyle name="SAPBEXchaText 10 2 2 4 6 3" xfId="35337"/>
    <cellStyle name="SAPBEXchaText 10 2 2 4 7" xfId="35338"/>
    <cellStyle name="SAPBEXchaText 10 2 2 4 7 2" xfId="35339"/>
    <cellStyle name="SAPBEXchaText 10 2 2 4 8" xfId="35340"/>
    <cellStyle name="SAPBEXchaText 10 2 2 4 9" xfId="35341"/>
    <cellStyle name="SAPBEXchaText 10 2 2 5" xfId="4129"/>
    <cellStyle name="SAPBEXchaText 10 2 2 5 10" xfId="35342"/>
    <cellStyle name="SAPBEXchaText 10 2 2 5 11" xfId="35343"/>
    <cellStyle name="SAPBEXchaText 10 2 2 5 2" xfId="4130"/>
    <cellStyle name="SAPBEXchaText 10 2 2 5 2 10" xfId="35344"/>
    <cellStyle name="SAPBEXchaText 10 2 2 5 2 2" xfId="4131"/>
    <cellStyle name="SAPBEXchaText 10 2 2 5 2 2 2" xfId="35345"/>
    <cellStyle name="SAPBEXchaText 10 2 2 5 2 2 2 2" xfId="35346"/>
    <cellStyle name="SAPBEXchaText 10 2 2 5 2 2 3" xfId="35347"/>
    <cellStyle name="SAPBEXchaText 10 2 2 5 2 3" xfId="4132"/>
    <cellStyle name="SAPBEXchaText 10 2 2 5 2 3 2" xfId="35348"/>
    <cellStyle name="SAPBEXchaText 10 2 2 5 2 3 2 2" xfId="35349"/>
    <cellStyle name="SAPBEXchaText 10 2 2 5 2 3 3" xfId="35350"/>
    <cellStyle name="SAPBEXchaText 10 2 2 5 2 4" xfId="35351"/>
    <cellStyle name="SAPBEXchaText 10 2 2 5 2 4 2" xfId="35352"/>
    <cellStyle name="SAPBEXchaText 10 2 2 5 2 4 3" xfId="35353"/>
    <cellStyle name="SAPBEXchaText 10 2 2 5 2 5" xfId="35354"/>
    <cellStyle name="SAPBEXchaText 10 2 2 5 2 5 2" xfId="35355"/>
    <cellStyle name="SAPBEXchaText 10 2 2 5 2 5 3" xfId="35356"/>
    <cellStyle name="SAPBEXchaText 10 2 2 5 2 6" xfId="35357"/>
    <cellStyle name="SAPBEXchaText 10 2 2 5 2 6 2" xfId="35358"/>
    <cellStyle name="SAPBEXchaText 10 2 2 5 2 6 3" xfId="35359"/>
    <cellStyle name="SAPBEXchaText 10 2 2 5 2 7" xfId="35360"/>
    <cellStyle name="SAPBEXchaText 10 2 2 5 2 7 2" xfId="35361"/>
    <cellStyle name="SAPBEXchaText 10 2 2 5 2 8" xfId="35362"/>
    <cellStyle name="SAPBEXchaText 10 2 2 5 2 9" xfId="35363"/>
    <cellStyle name="SAPBEXchaText 10 2 2 5 3" xfId="4133"/>
    <cellStyle name="SAPBEXchaText 10 2 2 5 3 2" xfId="35364"/>
    <cellStyle name="SAPBEXchaText 10 2 2 5 3 2 2" xfId="35365"/>
    <cellStyle name="SAPBEXchaText 10 2 2 5 3 3" xfId="35366"/>
    <cellStyle name="SAPBEXchaText 10 2 2 5 4" xfId="4134"/>
    <cellStyle name="SAPBEXchaText 10 2 2 5 4 2" xfId="35367"/>
    <cellStyle name="SAPBEXchaText 10 2 2 5 4 2 2" xfId="35368"/>
    <cellStyle name="SAPBEXchaText 10 2 2 5 4 3" xfId="35369"/>
    <cellStyle name="SAPBEXchaText 10 2 2 5 5" xfId="35370"/>
    <cellStyle name="SAPBEXchaText 10 2 2 5 5 2" xfId="35371"/>
    <cellStyle name="SAPBEXchaText 10 2 2 5 5 3" xfId="35372"/>
    <cellStyle name="SAPBEXchaText 10 2 2 5 6" xfId="35373"/>
    <cellStyle name="SAPBEXchaText 10 2 2 5 6 2" xfId="35374"/>
    <cellStyle name="SAPBEXchaText 10 2 2 5 6 3" xfId="35375"/>
    <cellStyle name="SAPBEXchaText 10 2 2 5 7" xfId="35376"/>
    <cellStyle name="SAPBEXchaText 10 2 2 5 7 2" xfId="35377"/>
    <cellStyle name="SAPBEXchaText 10 2 2 5 7 3" xfId="35378"/>
    <cellStyle name="SAPBEXchaText 10 2 2 5 8" xfId="35379"/>
    <cellStyle name="SAPBEXchaText 10 2 2 5 8 2" xfId="35380"/>
    <cellStyle name="SAPBEXchaText 10 2 2 5 9" xfId="35381"/>
    <cellStyle name="SAPBEXchaText 10 2 2 6" xfId="4135"/>
    <cellStyle name="SAPBEXchaText 10 2 2 6 2" xfId="4136"/>
    <cellStyle name="SAPBEXchaText 10 2 2 6 2 2" xfId="4137"/>
    <cellStyle name="SAPBEXchaText 10 2 2 6 2 2 2" xfId="35382"/>
    <cellStyle name="SAPBEXchaText 10 2 2 6 2 2 3" xfId="35383"/>
    <cellStyle name="SAPBEXchaText 10 2 2 6 2 3" xfId="4138"/>
    <cellStyle name="SAPBEXchaText 10 2 2 6 2 3 2" xfId="35384"/>
    <cellStyle name="SAPBEXchaText 10 2 2 6 2 3 3" xfId="35385"/>
    <cellStyle name="SAPBEXchaText 10 2 2 6 2 4" xfId="35386"/>
    <cellStyle name="SAPBEXchaText 10 2 2 6 2 5" xfId="35387"/>
    <cellStyle name="SAPBEXchaText 10 2 2 6 3" xfId="4139"/>
    <cellStyle name="SAPBEXchaText 10 2 2 6 3 2" xfId="35388"/>
    <cellStyle name="SAPBEXchaText 10 2 2 6 3 3" xfId="35389"/>
    <cellStyle name="SAPBEXchaText 10 2 2 6 4" xfId="4140"/>
    <cellStyle name="SAPBEXchaText 10 2 2 6 4 2" xfId="35390"/>
    <cellStyle name="SAPBEXchaText 10 2 2 6 4 3" xfId="35391"/>
    <cellStyle name="SAPBEXchaText 10 2 2 6 5" xfId="35392"/>
    <cellStyle name="SAPBEXchaText 10 2 2 6 5 2" xfId="35393"/>
    <cellStyle name="SAPBEXchaText 10 2 2 6 6" xfId="35394"/>
    <cellStyle name="SAPBEXchaText 10 2 2 6 7" xfId="35395"/>
    <cellStyle name="SAPBEXchaText 10 2 2 7" xfId="4141"/>
    <cellStyle name="SAPBEXchaText 10 2 2 7 2" xfId="4142"/>
    <cellStyle name="SAPBEXchaText 10 2 2 7 2 2" xfId="4143"/>
    <cellStyle name="SAPBEXchaText 10 2 2 7 2 2 2" xfId="35396"/>
    <cellStyle name="SAPBEXchaText 10 2 2 7 2 2 3" xfId="35397"/>
    <cellStyle name="SAPBEXchaText 10 2 2 7 2 3" xfId="4144"/>
    <cellStyle name="SAPBEXchaText 10 2 2 7 2 3 2" xfId="35398"/>
    <cellStyle name="SAPBEXchaText 10 2 2 7 2 3 3" xfId="35399"/>
    <cellStyle name="SAPBEXchaText 10 2 2 7 2 4" xfId="35400"/>
    <cellStyle name="SAPBEXchaText 10 2 2 7 2 5" xfId="35401"/>
    <cellStyle name="SAPBEXchaText 10 2 2 7 3" xfId="4145"/>
    <cellStyle name="SAPBEXchaText 10 2 2 7 3 2" xfId="35402"/>
    <cellStyle name="SAPBEXchaText 10 2 2 7 3 3" xfId="35403"/>
    <cellStyle name="SAPBEXchaText 10 2 2 7 4" xfId="4146"/>
    <cellStyle name="SAPBEXchaText 10 2 2 7 4 2" xfId="35404"/>
    <cellStyle name="SAPBEXchaText 10 2 2 7 4 3" xfId="35405"/>
    <cellStyle name="SAPBEXchaText 10 2 2 7 5" xfId="35406"/>
    <cellStyle name="SAPBEXchaText 10 2 2 7 6" xfId="35407"/>
    <cellStyle name="SAPBEXchaText 10 2 2 8" xfId="4147"/>
    <cellStyle name="SAPBEXchaText 10 2 2 8 2" xfId="4148"/>
    <cellStyle name="SAPBEXchaText 10 2 2 8 2 2" xfId="35408"/>
    <cellStyle name="SAPBEXchaText 10 2 2 8 2 3" xfId="35409"/>
    <cellStyle name="SAPBEXchaText 10 2 2 8 3" xfId="4149"/>
    <cellStyle name="SAPBEXchaText 10 2 2 8 3 2" xfId="35410"/>
    <cellStyle name="SAPBEXchaText 10 2 2 8 3 3" xfId="35411"/>
    <cellStyle name="SAPBEXchaText 10 2 2 8 4" xfId="35412"/>
    <cellStyle name="SAPBEXchaText 10 2 2 8 5" xfId="35413"/>
    <cellStyle name="SAPBEXchaText 10 2 2 9" xfId="4150"/>
    <cellStyle name="SAPBEXchaText 10 2 2 9 2" xfId="4151"/>
    <cellStyle name="SAPBEXchaText 10 2 2 9 2 2" xfId="35414"/>
    <cellStyle name="SAPBEXchaText 10 2 2 9 2 3" xfId="35415"/>
    <cellStyle name="SAPBEXchaText 10 2 2 9 3" xfId="4152"/>
    <cellStyle name="SAPBEXchaText 10 2 2 9 3 2" xfId="35416"/>
    <cellStyle name="SAPBEXchaText 10 2 2 9 3 3" xfId="35417"/>
    <cellStyle name="SAPBEXchaText 10 2 2 9 4" xfId="35418"/>
    <cellStyle name="SAPBEXchaText 10 2 2 9 5" xfId="35419"/>
    <cellStyle name="SAPBEXchaText 10 2 3" xfId="4153"/>
    <cellStyle name="SAPBEXchaText 10 2 3 10" xfId="4154"/>
    <cellStyle name="SAPBEXchaText 10 2 3 10 2" xfId="4155"/>
    <cellStyle name="SAPBEXchaText 10 2 3 10 2 2" xfId="35420"/>
    <cellStyle name="SAPBEXchaText 10 2 3 10 2 3" xfId="35421"/>
    <cellStyle name="SAPBEXchaText 10 2 3 10 3" xfId="4156"/>
    <cellStyle name="SAPBEXchaText 10 2 3 10 3 2" xfId="35422"/>
    <cellStyle name="SAPBEXchaText 10 2 3 10 3 3" xfId="35423"/>
    <cellStyle name="SAPBEXchaText 10 2 3 10 4" xfId="35424"/>
    <cellStyle name="SAPBEXchaText 10 2 3 10 5" xfId="35425"/>
    <cellStyle name="SAPBEXchaText 10 2 3 11" xfId="35426"/>
    <cellStyle name="SAPBEXchaText 10 2 3 11 2" xfId="35427"/>
    <cellStyle name="SAPBEXchaText 10 2 3 11 3" xfId="35428"/>
    <cellStyle name="SAPBEXchaText 10 2 3 12" xfId="35429"/>
    <cellStyle name="SAPBEXchaText 10 2 3 2" xfId="4157"/>
    <cellStyle name="SAPBEXchaText 10 2 3 2 2" xfId="4158"/>
    <cellStyle name="SAPBEXchaText 10 2 3 2 2 2" xfId="4159"/>
    <cellStyle name="SAPBEXchaText 10 2 3 2 2 2 2" xfId="35430"/>
    <cellStyle name="SAPBEXchaText 10 2 3 2 2 2 2 2" xfId="35431"/>
    <cellStyle name="SAPBEXchaText 10 2 3 2 2 2 2 2 2" xfId="35432"/>
    <cellStyle name="SAPBEXchaText 10 2 3 2 2 2 2 3" xfId="35433"/>
    <cellStyle name="SAPBEXchaText 10 2 3 2 2 2 3" xfId="35434"/>
    <cellStyle name="SAPBEXchaText 10 2 3 2 2 2 3 2" xfId="35435"/>
    <cellStyle name="SAPBEXchaText 10 2 3 2 2 2 3 3" xfId="35436"/>
    <cellStyle name="SAPBEXchaText 10 2 3 2 2 2 4" xfId="35437"/>
    <cellStyle name="SAPBEXchaText 10 2 3 2 2 2 4 2" xfId="35438"/>
    <cellStyle name="SAPBEXchaText 10 2 3 2 2 2 4 3" xfId="35439"/>
    <cellStyle name="SAPBEXchaText 10 2 3 2 2 2 5" xfId="35440"/>
    <cellStyle name="SAPBEXchaText 10 2 3 2 2 2 5 2" xfId="35441"/>
    <cellStyle name="SAPBEXchaText 10 2 3 2 2 2 6" xfId="35442"/>
    <cellStyle name="SAPBEXchaText 10 2 3 2 2 2 7" xfId="35443"/>
    <cellStyle name="SAPBEXchaText 10 2 3 2 2 2 8" xfId="35444"/>
    <cellStyle name="SAPBEXchaText 10 2 3 2 2 2 9" xfId="35445"/>
    <cellStyle name="SAPBEXchaText 10 2 3 2 2 3" xfId="35446"/>
    <cellStyle name="SAPBEXchaText 10 2 3 2 2 3 2" xfId="35447"/>
    <cellStyle name="SAPBEXchaText 10 2 3 2 2 3 2 2" xfId="35448"/>
    <cellStyle name="SAPBEXchaText 10 2 3 2 2 3 3" xfId="35449"/>
    <cellStyle name="SAPBEXchaText 10 2 3 2 2 4" xfId="35450"/>
    <cellStyle name="SAPBEXchaText 10 2 3 2 2 4 2" xfId="35451"/>
    <cellStyle name="SAPBEXchaText 10 2 3 2 2 4 3" xfId="35452"/>
    <cellStyle name="SAPBEXchaText 10 2 3 2 2 5" xfId="35453"/>
    <cellStyle name="SAPBEXchaText 10 2 3 2 2 6" xfId="35454"/>
    <cellStyle name="SAPBEXchaText 10 2 3 2 3" xfId="4160"/>
    <cellStyle name="SAPBEXchaText 10 2 3 2 3 2" xfId="35455"/>
    <cellStyle name="SAPBEXchaText 10 2 3 2 3 2 2" xfId="35456"/>
    <cellStyle name="SAPBEXchaText 10 2 3 2 3 2 2 2" xfId="35457"/>
    <cellStyle name="SAPBEXchaText 10 2 3 2 3 2 3" xfId="35458"/>
    <cellStyle name="SAPBEXchaText 10 2 3 2 3 3" xfId="35459"/>
    <cellStyle name="SAPBEXchaText 10 2 3 2 3 3 2" xfId="35460"/>
    <cellStyle name="SAPBEXchaText 10 2 3 2 3 3 3" xfId="35461"/>
    <cellStyle name="SAPBEXchaText 10 2 3 2 3 4" xfId="35462"/>
    <cellStyle name="SAPBEXchaText 10 2 3 2 3 4 2" xfId="35463"/>
    <cellStyle name="SAPBEXchaText 10 2 3 2 3 4 3" xfId="35464"/>
    <cellStyle name="SAPBEXchaText 10 2 3 2 3 5" xfId="35465"/>
    <cellStyle name="SAPBEXchaText 10 2 3 2 3 5 2" xfId="35466"/>
    <cellStyle name="SAPBEXchaText 10 2 3 2 3 5 3" xfId="35467"/>
    <cellStyle name="SAPBEXchaText 10 2 3 2 3 6" xfId="35468"/>
    <cellStyle name="SAPBEXchaText 10 2 3 2 3 6 2" xfId="35469"/>
    <cellStyle name="SAPBEXchaText 10 2 3 2 3 7" xfId="35470"/>
    <cellStyle name="SAPBEXchaText 10 2 3 2 3 8" xfId="35471"/>
    <cellStyle name="SAPBEXchaText 10 2 3 2 3 9" xfId="35472"/>
    <cellStyle name="SAPBEXchaText 10 2 3 2 4" xfId="4161"/>
    <cellStyle name="SAPBEXchaText 10 2 3 2 4 2" xfId="35473"/>
    <cellStyle name="SAPBEXchaText 10 2 3 2 4 2 2" xfId="35474"/>
    <cellStyle name="SAPBEXchaText 10 2 3 2 4 3" xfId="35475"/>
    <cellStyle name="SAPBEXchaText 10 2 3 2 5" xfId="35476"/>
    <cellStyle name="SAPBEXchaText 10 2 3 2 5 2" xfId="35477"/>
    <cellStyle name="SAPBEXchaText 10 2 3 2 5 3" xfId="35478"/>
    <cellStyle name="SAPBEXchaText 10 2 3 2 6" xfId="35479"/>
    <cellStyle name="SAPBEXchaText 10 2 3 3" xfId="4162"/>
    <cellStyle name="SAPBEXchaText 10 2 3 3 2" xfId="4163"/>
    <cellStyle name="SAPBEXchaText 10 2 3 3 2 2" xfId="35480"/>
    <cellStyle name="SAPBEXchaText 10 2 3 3 2 2 2" xfId="35481"/>
    <cellStyle name="SAPBEXchaText 10 2 3 3 2 2 2 2" xfId="35482"/>
    <cellStyle name="SAPBEXchaText 10 2 3 3 2 2 3" xfId="35483"/>
    <cellStyle name="SAPBEXchaText 10 2 3 3 2 3" xfId="35484"/>
    <cellStyle name="SAPBEXchaText 10 2 3 3 2 3 2" xfId="35485"/>
    <cellStyle name="SAPBEXchaText 10 2 3 3 2 3 2 2" xfId="35486"/>
    <cellStyle name="SAPBEXchaText 10 2 3 3 2 3 3" xfId="35487"/>
    <cellStyle name="SAPBEXchaText 10 2 3 3 2 4" xfId="35488"/>
    <cellStyle name="SAPBEXchaText 10 2 3 3 2 4 2" xfId="35489"/>
    <cellStyle name="SAPBEXchaText 10 2 3 3 2 4 3" xfId="35490"/>
    <cellStyle name="SAPBEXchaText 10 2 3 3 2 5" xfId="35491"/>
    <cellStyle name="SAPBEXchaText 10 2 3 3 2 5 2" xfId="35492"/>
    <cellStyle name="SAPBEXchaText 10 2 3 3 2 6" xfId="35493"/>
    <cellStyle name="SAPBEXchaText 10 2 3 3 2 7" xfId="35494"/>
    <cellStyle name="SAPBEXchaText 10 2 3 3 2 8" xfId="35495"/>
    <cellStyle name="SAPBEXchaText 10 2 3 3 2 9" xfId="35496"/>
    <cellStyle name="SAPBEXchaText 10 2 3 3 3" xfId="4164"/>
    <cellStyle name="SAPBEXchaText 10 2 3 3 3 2" xfId="35497"/>
    <cellStyle name="SAPBEXchaText 10 2 3 3 3 2 2" xfId="35498"/>
    <cellStyle name="SAPBEXchaText 10 2 3 3 3 3" xfId="35499"/>
    <cellStyle name="SAPBEXchaText 10 2 3 3 4" xfId="4165"/>
    <cellStyle name="SAPBEXchaText 10 2 3 3 4 2" xfId="35500"/>
    <cellStyle name="SAPBEXchaText 10 2 3 3 4 3" xfId="35501"/>
    <cellStyle name="SAPBEXchaText 10 2 3 3 5" xfId="35502"/>
    <cellStyle name="SAPBEXchaText 10 2 3 3 6" xfId="35503"/>
    <cellStyle name="SAPBEXchaText 10 2 3 4" xfId="4166"/>
    <cellStyle name="SAPBEXchaText 10 2 3 4 10" xfId="35504"/>
    <cellStyle name="SAPBEXchaText 10 2 3 4 11" xfId="35505"/>
    <cellStyle name="SAPBEXchaText 10 2 3 4 2" xfId="4167"/>
    <cellStyle name="SAPBEXchaText 10 2 3 4 2 10" xfId="35506"/>
    <cellStyle name="SAPBEXchaText 10 2 3 4 2 2" xfId="4168"/>
    <cellStyle name="SAPBEXchaText 10 2 3 4 2 2 2" xfId="35507"/>
    <cellStyle name="SAPBEXchaText 10 2 3 4 2 2 2 2" xfId="35508"/>
    <cellStyle name="SAPBEXchaText 10 2 3 4 2 2 3" xfId="35509"/>
    <cellStyle name="SAPBEXchaText 10 2 3 4 2 3" xfId="35510"/>
    <cellStyle name="SAPBEXchaText 10 2 3 4 2 3 2" xfId="35511"/>
    <cellStyle name="SAPBEXchaText 10 2 3 4 2 3 2 2" xfId="35512"/>
    <cellStyle name="SAPBEXchaText 10 2 3 4 2 3 3" xfId="35513"/>
    <cellStyle name="SAPBEXchaText 10 2 3 4 2 4" xfId="35514"/>
    <cellStyle name="SAPBEXchaText 10 2 3 4 2 4 2" xfId="35515"/>
    <cellStyle name="SAPBEXchaText 10 2 3 4 2 4 3" xfId="35516"/>
    <cellStyle name="SAPBEXchaText 10 2 3 4 2 5" xfId="35517"/>
    <cellStyle name="SAPBEXchaText 10 2 3 4 2 5 2" xfId="35518"/>
    <cellStyle name="SAPBEXchaText 10 2 3 4 2 5 3" xfId="35519"/>
    <cellStyle name="SAPBEXchaText 10 2 3 4 2 6" xfId="35520"/>
    <cellStyle name="SAPBEXchaText 10 2 3 4 2 6 2" xfId="35521"/>
    <cellStyle name="SAPBEXchaText 10 2 3 4 2 7" xfId="35522"/>
    <cellStyle name="SAPBEXchaText 10 2 3 4 2 8" xfId="35523"/>
    <cellStyle name="SAPBEXchaText 10 2 3 4 2 9" xfId="35524"/>
    <cellStyle name="SAPBEXchaText 10 2 3 4 3" xfId="4169"/>
    <cellStyle name="SAPBEXchaText 10 2 3 4 3 2" xfId="35525"/>
    <cellStyle name="SAPBEXchaText 10 2 3 4 3 2 2" xfId="35526"/>
    <cellStyle name="SAPBEXchaText 10 2 3 4 3 3" xfId="35527"/>
    <cellStyle name="SAPBEXchaText 10 2 3 4 4" xfId="35528"/>
    <cellStyle name="SAPBEXchaText 10 2 3 4 4 2" xfId="35529"/>
    <cellStyle name="SAPBEXchaText 10 2 3 4 4 2 2" xfId="35530"/>
    <cellStyle name="SAPBEXchaText 10 2 3 4 4 3" xfId="35531"/>
    <cellStyle name="SAPBEXchaText 10 2 3 4 5" xfId="35532"/>
    <cellStyle name="SAPBEXchaText 10 2 3 4 5 2" xfId="35533"/>
    <cellStyle name="SAPBEXchaText 10 2 3 4 5 3" xfId="35534"/>
    <cellStyle name="SAPBEXchaText 10 2 3 4 6" xfId="35535"/>
    <cellStyle name="SAPBEXchaText 10 2 3 4 6 2" xfId="35536"/>
    <cellStyle name="SAPBEXchaText 10 2 3 4 6 3" xfId="35537"/>
    <cellStyle name="SAPBEXchaText 10 2 3 4 7" xfId="35538"/>
    <cellStyle name="SAPBEXchaText 10 2 3 4 7 2" xfId="35539"/>
    <cellStyle name="SAPBEXchaText 10 2 3 4 8" xfId="35540"/>
    <cellStyle name="SAPBEXchaText 10 2 3 4 9" xfId="35541"/>
    <cellStyle name="SAPBEXchaText 10 2 3 5" xfId="4170"/>
    <cellStyle name="SAPBEXchaText 10 2 3 5 10" xfId="35542"/>
    <cellStyle name="SAPBEXchaText 10 2 3 5 11" xfId="35543"/>
    <cellStyle name="SAPBEXchaText 10 2 3 5 2" xfId="4171"/>
    <cellStyle name="SAPBEXchaText 10 2 3 5 2 10" xfId="35544"/>
    <cellStyle name="SAPBEXchaText 10 2 3 5 2 2" xfId="4172"/>
    <cellStyle name="SAPBEXchaText 10 2 3 5 2 2 2" xfId="35545"/>
    <cellStyle name="SAPBEXchaText 10 2 3 5 2 2 2 2" xfId="35546"/>
    <cellStyle name="SAPBEXchaText 10 2 3 5 2 2 3" xfId="35547"/>
    <cellStyle name="SAPBEXchaText 10 2 3 5 2 3" xfId="4173"/>
    <cellStyle name="SAPBEXchaText 10 2 3 5 2 3 2" xfId="35548"/>
    <cellStyle name="SAPBEXchaText 10 2 3 5 2 3 2 2" xfId="35549"/>
    <cellStyle name="SAPBEXchaText 10 2 3 5 2 3 3" xfId="35550"/>
    <cellStyle name="SAPBEXchaText 10 2 3 5 2 4" xfId="35551"/>
    <cellStyle name="SAPBEXchaText 10 2 3 5 2 4 2" xfId="35552"/>
    <cellStyle name="SAPBEXchaText 10 2 3 5 2 4 3" xfId="35553"/>
    <cellStyle name="SAPBEXchaText 10 2 3 5 2 5" xfId="35554"/>
    <cellStyle name="SAPBEXchaText 10 2 3 5 2 5 2" xfId="35555"/>
    <cellStyle name="SAPBEXchaText 10 2 3 5 2 5 3" xfId="35556"/>
    <cellStyle name="SAPBEXchaText 10 2 3 5 2 6" xfId="35557"/>
    <cellStyle name="SAPBEXchaText 10 2 3 5 2 6 2" xfId="35558"/>
    <cellStyle name="SAPBEXchaText 10 2 3 5 2 6 3" xfId="35559"/>
    <cellStyle name="SAPBEXchaText 10 2 3 5 2 7" xfId="35560"/>
    <cellStyle name="SAPBEXchaText 10 2 3 5 2 7 2" xfId="35561"/>
    <cellStyle name="SAPBEXchaText 10 2 3 5 2 8" xfId="35562"/>
    <cellStyle name="SAPBEXchaText 10 2 3 5 2 9" xfId="35563"/>
    <cellStyle name="SAPBEXchaText 10 2 3 5 3" xfId="4174"/>
    <cellStyle name="SAPBEXchaText 10 2 3 5 3 2" xfId="35564"/>
    <cellStyle name="SAPBEXchaText 10 2 3 5 3 2 2" xfId="35565"/>
    <cellStyle name="SAPBEXchaText 10 2 3 5 3 3" xfId="35566"/>
    <cellStyle name="SAPBEXchaText 10 2 3 5 4" xfId="4175"/>
    <cellStyle name="SAPBEXchaText 10 2 3 5 4 2" xfId="35567"/>
    <cellStyle name="SAPBEXchaText 10 2 3 5 4 2 2" xfId="35568"/>
    <cellStyle name="SAPBEXchaText 10 2 3 5 4 3" xfId="35569"/>
    <cellStyle name="SAPBEXchaText 10 2 3 5 5" xfId="35570"/>
    <cellStyle name="SAPBEXchaText 10 2 3 5 5 2" xfId="35571"/>
    <cellStyle name="SAPBEXchaText 10 2 3 5 5 3" xfId="35572"/>
    <cellStyle name="SAPBEXchaText 10 2 3 5 6" xfId="35573"/>
    <cellStyle name="SAPBEXchaText 10 2 3 5 6 2" xfId="35574"/>
    <cellStyle name="SAPBEXchaText 10 2 3 5 6 3" xfId="35575"/>
    <cellStyle name="SAPBEXchaText 10 2 3 5 7" xfId="35576"/>
    <cellStyle name="SAPBEXchaText 10 2 3 5 7 2" xfId="35577"/>
    <cellStyle name="SAPBEXchaText 10 2 3 5 7 3" xfId="35578"/>
    <cellStyle name="SAPBEXchaText 10 2 3 5 8" xfId="35579"/>
    <cellStyle name="SAPBEXchaText 10 2 3 5 8 2" xfId="35580"/>
    <cellStyle name="SAPBEXchaText 10 2 3 5 9" xfId="35581"/>
    <cellStyle name="SAPBEXchaText 10 2 3 6" xfId="4176"/>
    <cellStyle name="SAPBEXchaText 10 2 3 6 2" xfId="4177"/>
    <cellStyle name="SAPBEXchaText 10 2 3 6 2 2" xfId="4178"/>
    <cellStyle name="SAPBEXchaText 10 2 3 6 2 2 2" xfId="35582"/>
    <cellStyle name="SAPBEXchaText 10 2 3 6 2 2 3" xfId="35583"/>
    <cellStyle name="SAPBEXchaText 10 2 3 6 2 3" xfId="4179"/>
    <cellStyle name="SAPBEXchaText 10 2 3 6 2 3 2" xfId="35584"/>
    <cellStyle name="SAPBEXchaText 10 2 3 6 2 3 3" xfId="35585"/>
    <cellStyle name="SAPBEXchaText 10 2 3 6 2 4" xfId="35586"/>
    <cellStyle name="SAPBEXchaText 10 2 3 6 2 5" xfId="35587"/>
    <cellStyle name="SAPBEXchaText 10 2 3 6 3" xfId="4180"/>
    <cellStyle name="SAPBEXchaText 10 2 3 6 3 2" xfId="35588"/>
    <cellStyle name="SAPBEXchaText 10 2 3 6 3 3" xfId="35589"/>
    <cellStyle name="SAPBEXchaText 10 2 3 6 4" xfId="4181"/>
    <cellStyle name="SAPBEXchaText 10 2 3 6 4 2" xfId="35590"/>
    <cellStyle name="SAPBEXchaText 10 2 3 6 4 3" xfId="35591"/>
    <cellStyle name="SAPBEXchaText 10 2 3 6 5" xfId="35592"/>
    <cellStyle name="SAPBEXchaText 10 2 3 6 5 2" xfId="35593"/>
    <cellStyle name="SAPBEXchaText 10 2 3 6 6" xfId="35594"/>
    <cellStyle name="SAPBEXchaText 10 2 3 6 7" xfId="35595"/>
    <cellStyle name="SAPBEXchaText 10 2 3 7" xfId="4182"/>
    <cellStyle name="SAPBEXchaText 10 2 3 7 2" xfId="4183"/>
    <cellStyle name="SAPBEXchaText 10 2 3 7 2 2" xfId="4184"/>
    <cellStyle name="SAPBEXchaText 10 2 3 7 2 2 2" xfId="35596"/>
    <cellStyle name="SAPBEXchaText 10 2 3 7 2 2 3" xfId="35597"/>
    <cellStyle name="SAPBEXchaText 10 2 3 7 2 3" xfId="4185"/>
    <cellStyle name="SAPBEXchaText 10 2 3 7 2 3 2" xfId="35598"/>
    <cellStyle name="SAPBEXchaText 10 2 3 7 2 3 3" xfId="35599"/>
    <cellStyle name="SAPBEXchaText 10 2 3 7 2 4" xfId="35600"/>
    <cellStyle name="SAPBEXchaText 10 2 3 7 2 5" xfId="35601"/>
    <cellStyle name="SAPBEXchaText 10 2 3 7 3" xfId="4186"/>
    <cellStyle name="SAPBEXchaText 10 2 3 7 3 2" xfId="35602"/>
    <cellStyle name="SAPBEXchaText 10 2 3 7 3 3" xfId="35603"/>
    <cellStyle name="SAPBEXchaText 10 2 3 7 4" xfId="4187"/>
    <cellStyle name="SAPBEXchaText 10 2 3 7 4 2" xfId="35604"/>
    <cellStyle name="SAPBEXchaText 10 2 3 7 4 3" xfId="35605"/>
    <cellStyle name="SAPBEXchaText 10 2 3 7 5" xfId="35606"/>
    <cellStyle name="SAPBEXchaText 10 2 3 7 6" xfId="35607"/>
    <cellStyle name="SAPBEXchaText 10 2 3 8" xfId="4188"/>
    <cellStyle name="SAPBEXchaText 10 2 3 8 2" xfId="4189"/>
    <cellStyle name="SAPBEXchaText 10 2 3 8 2 2" xfId="35608"/>
    <cellStyle name="SAPBEXchaText 10 2 3 8 2 3" xfId="35609"/>
    <cellStyle name="SAPBEXchaText 10 2 3 8 3" xfId="4190"/>
    <cellStyle name="SAPBEXchaText 10 2 3 8 3 2" xfId="35610"/>
    <cellStyle name="SAPBEXchaText 10 2 3 8 3 3" xfId="35611"/>
    <cellStyle name="SAPBEXchaText 10 2 3 8 4" xfId="35612"/>
    <cellStyle name="SAPBEXchaText 10 2 3 8 5" xfId="35613"/>
    <cellStyle name="SAPBEXchaText 10 2 3 9" xfId="4191"/>
    <cellStyle name="SAPBEXchaText 10 2 3 9 2" xfId="4192"/>
    <cellStyle name="SAPBEXchaText 10 2 3 9 2 2" xfId="35614"/>
    <cellStyle name="SAPBEXchaText 10 2 3 9 2 3" xfId="35615"/>
    <cellStyle name="SAPBEXchaText 10 2 3 9 3" xfId="4193"/>
    <cellStyle name="SAPBEXchaText 10 2 3 9 3 2" xfId="35616"/>
    <cellStyle name="SAPBEXchaText 10 2 3 9 3 3" xfId="35617"/>
    <cellStyle name="SAPBEXchaText 10 2 3 9 4" xfId="35618"/>
    <cellStyle name="SAPBEXchaText 10 2 3 9 5" xfId="35619"/>
    <cellStyle name="SAPBEXchaText 10 2 4" xfId="4194"/>
    <cellStyle name="SAPBEXchaText 10 2 4 2" xfId="4195"/>
    <cellStyle name="SAPBEXchaText 10 2 4 2 2" xfId="4196"/>
    <cellStyle name="SAPBEXchaText 10 2 4 2 2 2" xfId="35620"/>
    <cellStyle name="SAPBEXchaText 10 2 4 2 2 2 2" xfId="35621"/>
    <cellStyle name="SAPBEXchaText 10 2 4 2 2 2 2 2" xfId="35622"/>
    <cellStyle name="SAPBEXchaText 10 2 4 2 2 2 3" xfId="35623"/>
    <cellStyle name="SAPBEXchaText 10 2 4 2 2 3" xfId="35624"/>
    <cellStyle name="SAPBEXchaText 10 2 4 2 2 3 2" xfId="35625"/>
    <cellStyle name="SAPBEXchaText 10 2 4 2 2 3 3" xfId="35626"/>
    <cellStyle name="SAPBEXchaText 10 2 4 2 2 4" xfId="35627"/>
    <cellStyle name="SAPBEXchaText 10 2 4 2 2 4 2" xfId="35628"/>
    <cellStyle name="SAPBEXchaText 10 2 4 2 2 4 3" xfId="35629"/>
    <cellStyle name="SAPBEXchaText 10 2 4 2 2 5" xfId="35630"/>
    <cellStyle name="SAPBEXchaText 10 2 4 2 2 5 2" xfId="35631"/>
    <cellStyle name="SAPBEXchaText 10 2 4 2 2 6" xfId="35632"/>
    <cellStyle name="SAPBEXchaText 10 2 4 2 2 7" xfId="35633"/>
    <cellStyle name="SAPBEXchaText 10 2 4 2 2 8" xfId="35634"/>
    <cellStyle name="SAPBEXchaText 10 2 4 2 2 9" xfId="35635"/>
    <cellStyle name="SAPBEXchaText 10 2 4 2 3" xfId="35636"/>
    <cellStyle name="SAPBEXchaText 10 2 4 2 3 2" xfId="35637"/>
    <cellStyle name="SAPBEXchaText 10 2 4 2 3 2 2" xfId="35638"/>
    <cellStyle name="SAPBEXchaText 10 2 4 2 3 3" xfId="35639"/>
    <cellStyle name="SAPBEXchaText 10 2 4 2 4" xfId="35640"/>
    <cellStyle name="SAPBEXchaText 10 2 4 2 4 2" xfId="35641"/>
    <cellStyle name="SAPBEXchaText 10 2 4 2 4 3" xfId="35642"/>
    <cellStyle name="SAPBEXchaText 10 2 4 2 5" xfId="35643"/>
    <cellStyle name="SAPBEXchaText 10 2 4 2 6" xfId="35644"/>
    <cellStyle name="SAPBEXchaText 10 2 4 3" xfId="4197"/>
    <cellStyle name="SAPBEXchaText 10 2 4 3 2" xfId="35645"/>
    <cellStyle name="SAPBEXchaText 10 2 4 3 2 2" xfId="35646"/>
    <cellStyle name="SAPBEXchaText 10 2 4 3 2 2 2" xfId="35647"/>
    <cellStyle name="SAPBEXchaText 10 2 4 3 2 3" xfId="35648"/>
    <cellStyle name="SAPBEXchaText 10 2 4 3 3" xfId="35649"/>
    <cellStyle name="SAPBEXchaText 10 2 4 3 3 2" xfId="35650"/>
    <cellStyle name="SAPBEXchaText 10 2 4 3 3 3" xfId="35651"/>
    <cellStyle name="SAPBEXchaText 10 2 4 3 4" xfId="35652"/>
    <cellStyle name="SAPBEXchaText 10 2 4 3 4 2" xfId="35653"/>
    <cellStyle name="SAPBEXchaText 10 2 4 3 4 3" xfId="35654"/>
    <cellStyle name="SAPBEXchaText 10 2 4 3 5" xfId="35655"/>
    <cellStyle name="SAPBEXchaText 10 2 4 3 5 2" xfId="35656"/>
    <cellStyle name="SAPBEXchaText 10 2 4 3 5 3" xfId="35657"/>
    <cellStyle name="SAPBEXchaText 10 2 4 3 6" xfId="35658"/>
    <cellStyle name="SAPBEXchaText 10 2 4 3 6 2" xfId="35659"/>
    <cellStyle name="SAPBEXchaText 10 2 4 3 7" xfId="35660"/>
    <cellStyle name="SAPBEXchaText 10 2 4 3 8" xfId="35661"/>
    <cellStyle name="SAPBEXchaText 10 2 4 3 9" xfId="35662"/>
    <cellStyle name="SAPBEXchaText 10 2 4 4" xfId="4198"/>
    <cellStyle name="SAPBEXchaText 10 2 4 4 2" xfId="35663"/>
    <cellStyle name="SAPBEXchaText 10 2 4 4 2 2" xfId="35664"/>
    <cellStyle name="SAPBEXchaText 10 2 4 4 3" xfId="35665"/>
    <cellStyle name="SAPBEXchaText 10 2 4 5" xfId="35666"/>
    <cellStyle name="SAPBEXchaText 10 2 4 5 2" xfId="35667"/>
    <cellStyle name="SAPBEXchaText 10 2 4 5 3" xfId="35668"/>
    <cellStyle name="SAPBEXchaText 10 2 4 6" xfId="35669"/>
    <cellStyle name="SAPBEXchaText 10 2 5" xfId="4199"/>
    <cellStyle name="SAPBEXchaText 10 2 5 2" xfId="4200"/>
    <cellStyle name="SAPBEXchaText 10 2 5 2 2" xfId="35670"/>
    <cellStyle name="SAPBEXchaText 10 2 5 2 2 2" xfId="35671"/>
    <cellStyle name="SAPBEXchaText 10 2 5 2 2 2 2" xfId="35672"/>
    <cellStyle name="SAPBEXchaText 10 2 5 2 2 3" xfId="35673"/>
    <cellStyle name="SAPBEXchaText 10 2 5 2 3" xfId="35674"/>
    <cellStyle name="SAPBEXchaText 10 2 5 2 3 2" xfId="35675"/>
    <cellStyle name="SAPBEXchaText 10 2 5 2 3 2 2" xfId="35676"/>
    <cellStyle name="SAPBEXchaText 10 2 5 2 3 3" xfId="35677"/>
    <cellStyle name="SAPBEXchaText 10 2 5 2 4" xfId="35678"/>
    <cellStyle name="SAPBEXchaText 10 2 5 2 4 2" xfId="35679"/>
    <cellStyle name="SAPBEXchaText 10 2 5 2 4 3" xfId="35680"/>
    <cellStyle name="SAPBEXchaText 10 2 5 2 5" xfId="35681"/>
    <cellStyle name="SAPBEXchaText 10 2 5 2 5 2" xfId="35682"/>
    <cellStyle name="SAPBEXchaText 10 2 5 2 6" xfId="35683"/>
    <cellStyle name="SAPBEXchaText 10 2 5 2 7" xfId="35684"/>
    <cellStyle name="SAPBEXchaText 10 2 5 2 8" xfId="35685"/>
    <cellStyle name="SAPBEXchaText 10 2 5 2 9" xfId="35686"/>
    <cellStyle name="SAPBEXchaText 10 2 5 3" xfId="4201"/>
    <cellStyle name="SAPBEXchaText 10 2 5 3 2" xfId="35687"/>
    <cellStyle name="SAPBEXchaText 10 2 5 3 2 2" xfId="35688"/>
    <cellStyle name="SAPBEXchaText 10 2 5 3 3" xfId="35689"/>
    <cellStyle name="SAPBEXchaText 10 2 5 4" xfId="4202"/>
    <cellStyle name="SAPBEXchaText 10 2 5 4 2" xfId="35690"/>
    <cellStyle name="SAPBEXchaText 10 2 5 4 3" xfId="35691"/>
    <cellStyle name="SAPBEXchaText 10 2 5 5" xfId="35692"/>
    <cellStyle name="SAPBEXchaText 10 2 5 6" xfId="35693"/>
    <cellStyle name="SAPBEXchaText 10 2 6" xfId="4203"/>
    <cellStyle name="SAPBEXchaText 10 2 6 10" xfId="35694"/>
    <cellStyle name="SAPBEXchaText 10 2 6 11" xfId="35695"/>
    <cellStyle name="SAPBEXchaText 10 2 6 2" xfId="4204"/>
    <cellStyle name="SAPBEXchaText 10 2 6 2 10" xfId="35696"/>
    <cellStyle name="SAPBEXchaText 10 2 6 2 2" xfId="4205"/>
    <cellStyle name="SAPBEXchaText 10 2 6 2 2 2" xfId="35697"/>
    <cellStyle name="SAPBEXchaText 10 2 6 2 2 2 2" xfId="35698"/>
    <cellStyle name="SAPBEXchaText 10 2 6 2 2 3" xfId="35699"/>
    <cellStyle name="SAPBEXchaText 10 2 6 2 3" xfId="35700"/>
    <cellStyle name="SAPBEXchaText 10 2 6 2 3 2" xfId="35701"/>
    <cellStyle name="SAPBEXchaText 10 2 6 2 3 2 2" xfId="35702"/>
    <cellStyle name="SAPBEXchaText 10 2 6 2 3 3" xfId="35703"/>
    <cellStyle name="SAPBEXchaText 10 2 6 2 4" xfId="35704"/>
    <cellStyle name="SAPBEXchaText 10 2 6 2 4 2" xfId="35705"/>
    <cellStyle name="SAPBEXchaText 10 2 6 2 4 3" xfId="35706"/>
    <cellStyle name="SAPBEXchaText 10 2 6 2 5" xfId="35707"/>
    <cellStyle name="SAPBEXchaText 10 2 6 2 5 2" xfId="35708"/>
    <cellStyle name="SAPBEXchaText 10 2 6 2 5 3" xfId="35709"/>
    <cellStyle name="SAPBEXchaText 10 2 6 2 6" xfId="35710"/>
    <cellStyle name="SAPBEXchaText 10 2 6 2 6 2" xfId="35711"/>
    <cellStyle name="SAPBEXchaText 10 2 6 2 7" xfId="35712"/>
    <cellStyle name="SAPBEXchaText 10 2 6 2 8" xfId="35713"/>
    <cellStyle name="SAPBEXchaText 10 2 6 2 9" xfId="35714"/>
    <cellStyle name="SAPBEXchaText 10 2 6 3" xfId="4206"/>
    <cellStyle name="SAPBEXchaText 10 2 6 3 2" xfId="35715"/>
    <cellStyle name="SAPBEXchaText 10 2 6 3 2 2" xfId="35716"/>
    <cellStyle name="SAPBEXchaText 10 2 6 3 3" xfId="35717"/>
    <cellStyle name="SAPBEXchaText 10 2 6 4" xfId="35718"/>
    <cellStyle name="SAPBEXchaText 10 2 6 4 2" xfId="35719"/>
    <cellStyle name="SAPBEXchaText 10 2 6 4 2 2" xfId="35720"/>
    <cellStyle name="SAPBEXchaText 10 2 6 4 3" xfId="35721"/>
    <cellStyle name="SAPBEXchaText 10 2 6 5" xfId="35722"/>
    <cellStyle name="SAPBEXchaText 10 2 6 5 2" xfId="35723"/>
    <cellStyle name="SAPBEXchaText 10 2 6 5 3" xfId="35724"/>
    <cellStyle name="SAPBEXchaText 10 2 6 6" xfId="35725"/>
    <cellStyle name="SAPBEXchaText 10 2 6 6 2" xfId="35726"/>
    <cellStyle name="SAPBEXchaText 10 2 6 6 3" xfId="35727"/>
    <cellStyle name="SAPBEXchaText 10 2 6 7" xfId="35728"/>
    <cellStyle name="SAPBEXchaText 10 2 6 7 2" xfId="35729"/>
    <cellStyle name="SAPBEXchaText 10 2 6 8" xfId="35730"/>
    <cellStyle name="SAPBEXchaText 10 2 6 9" xfId="35731"/>
    <cellStyle name="SAPBEXchaText 10 2 7" xfId="4207"/>
    <cellStyle name="SAPBEXchaText 10 2 7 10" xfId="35732"/>
    <cellStyle name="SAPBEXchaText 10 2 7 11" xfId="35733"/>
    <cellStyle name="SAPBEXchaText 10 2 7 2" xfId="4208"/>
    <cellStyle name="SAPBEXchaText 10 2 7 2 10" xfId="35734"/>
    <cellStyle name="SAPBEXchaText 10 2 7 2 2" xfId="4209"/>
    <cellStyle name="SAPBEXchaText 10 2 7 2 2 2" xfId="35735"/>
    <cellStyle name="SAPBEXchaText 10 2 7 2 2 2 2" xfId="35736"/>
    <cellStyle name="SAPBEXchaText 10 2 7 2 2 3" xfId="35737"/>
    <cellStyle name="SAPBEXchaText 10 2 7 2 3" xfId="4210"/>
    <cellStyle name="SAPBEXchaText 10 2 7 2 3 2" xfId="35738"/>
    <cellStyle name="SAPBEXchaText 10 2 7 2 3 2 2" xfId="35739"/>
    <cellStyle name="SAPBEXchaText 10 2 7 2 3 3" xfId="35740"/>
    <cellStyle name="SAPBEXchaText 10 2 7 2 4" xfId="35741"/>
    <cellStyle name="SAPBEXchaText 10 2 7 2 4 2" xfId="35742"/>
    <cellStyle name="SAPBEXchaText 10 2 7 2 4 3" xfId="35743"/>
    <cellStyle name="SAPBEXchaText 10 2 7 2 5" xfId="35744"/>
    <cellStyle name="SAPBEXchaText 10 2 7 2 5 2" xfId="35745"/>
    <cellStyle name="SAPBEXchaText 10 2 7 2 5 3" xfId="35746"/>
    <cellStyle name="SAPBEXchaText 10 2 7 2 6" xfId="35747"/>
    <cellStyle name="SAPBEXchaText 10 2 7 2 6 2" xfId="35748"/>
    <cellStyle name="SAPBEXchaText 10 2 7 2 6 3" xfId="35749"/>
    <cellStyle name="SAPBEXchaText 10 2 7 2 7" xfId="35750"/>
    <cellStyle name="SAPBEXchaText 10 2 7 2 7 2" xfId="35751"/>
    <cellStyle name="SAPBEXchaText 10 2 7 2 8" xfId="35752"/>
    <cellStyle name="SAPBEXchaText 10 2 7 2 9" xfId="35753"/>
    <cellStyle name="SAPBEXchaText 10 2 7 3" xfId="4211"/>
    <cellStyle name="SAPBEXchaText 10 2 7 3 2" xfId="35754"/>
    <cellStyle name="SAPBEXchaText 10 2 7 3 2 2" xfId="35755"/>
    <cellStyle name="SAPBEXchaText 10 2 7 3 3" xfId="35756"/>
    <cellStyle name="SAPBEXchaText 10 2 7 4" xfId="4212"/>
    <cellStyle name="SAPBEXchaText 10 2 7 4 2" xfId="35757"/>
    <cellStyle name="SAPBEXchaText 10 2 7 4 2 2" xfId="35758"/>
    <cellStyle name="SAPBEXchaText 10 2 7 4 3" xfId="35759"/>
    <cellStyle name="SAPBEXchaText 10 2 7 5" xfId="35760"/>
    <cellStyle name="SAPBEXchaText 10 2 7 5 2" xfId="35761"/>
    <cellStyle name="SAPBEXchaText 10 2 7 5 3" xfId="35762"/>
    <cellStyle name="SAPBEXchaText 10 2 7 6" xfId="35763"/>
    <cellStyle name="SAPBEXchaText 10 2 7 6 2" xfId="35764"/>
    <cellStyle name="SAPBEXchaText 10 2 7 6 3" xfId="35765"/>
    <cellStyle name="SAPBEXchaText 10 2 7 7" xfId="35766"/>
    <cellStyle name="SAPBEXchaText 10 2 7 7 2" xfId="35767"/>
    <cellStyle name="SAPBEXchaText 10 2 7 7 3" xfId="35768"/>
    <cellStyle name="SAPBEXchaText 10 2 7 8" xfId="35769"/>
    <cellStyle name="SAPBEXchaText 10 2 7 8 2" xfId="35770"/>
    <cellStyle name="SAPBEXchaText 10 2 7 9" xfId="35771"/>
    <cellStyle name="SAPBEXchaText 10 2 8" xfId="4213"/>
    <cellStyle name="SAPBEXchaText 10 2 8 2" xfId="4214"/>
    <cellStyle name="SAPBEXchaText 10 2 8 2 2" xfId="4215"/>
    <cellStyle name="SAPBEXchaText 10 2 8 2 2 2" xfId="35772"/>
    <cellStyle name="SAPBEXchaText 10 2 8 2 2 3" xfId="35773"/>
    <cellStyle name="SAPBEXchaText 10 2 8 2 3" xfId="4216"/>
    <cellStyle name="SAPBEXchaText 10 2 8 2 3 2" xfId="35774"/>
    <cellStyle name="SAPBEXchaText 10 2 8 2 3 3" xfId="35775"/>
    <cellStyle name="SAPBEXchaText 10 2 8 2 4" xfId="35776"/>
    <cellStyle name="SAPBEXchaText 10 2 8 2 5" xfId="35777"/>
    <cellStyle name="SAPBEXchaText 10 2 8 3" xfId="4217"/>
    <cellStyle name="SAPBEXchaText 10 2 8 3 2" xfId="35778"/>
    <cellStyle name="SAPBEXchaText 10 2 8 3 3" xfId="35779"/>
    <cellStyle name="SAPBEXchaText 10 2 8 4" xfId="4218"/>
    <cellStyle name="SAPBEXchaText 10 2 8 4 2" xfId="35780"/>
    <cellStyle name="SAPBEXchaText 10 2 8 4 3" xfId="35781"/>
    <cellStyle name="SAPBEXchaText 10 2 8 5" xfId="35782"/>
    <cellStyle name="SAPBEXchaText 10 2 8 5 2" xfId="35783"/>
    <cellStyle name="SAPBEXchaText 10 2 8 6" xfId="35784"/>
    <cellStyle name="SAPBEXchaText 10 2 8 7" xfId="35785"/>
    <cellStyle name="SAPBEXchaText 10 2 9" xfId="4219"/>
    <cellStyle name="SAPBEXchaText 10 2 9 2" xfId="4220"/>
    <cellStyle name="SAPBEXchaText 10 2 9 2 2" xfId="4221"/>
    <cellStyle name="SAPBEXchaText 10 2 9 2 2 2" xfId="35786"/>
    <cellStyle name="SAPBEXchaText 10 2 9 2 2 3" xfId="35787"/>
    <cellStyle name="SAPBEXchaText 10 2 9 2 3" xfId="4222"/>
    <cellStyle name="SAPBEXchaText 10 2 9 2 3 2" xfId="35788"/>
    <cellStyle name="SAPBEXchaText 10 2 9 2 3 3" xfId="35789"/>
    <cellStyle name="SAPBEXchaText 10 2 9 2 4" xfId="35790"/>
    <cellStyle name="SAPBEXchaText 10 2 9 2 5" xfId="35791"/>
    <cellStyle name="SAPBEXchaText 10 2 9 3" xfId="4223"/>
    <cellStyle name="SAPBEXchaText 10 2 9 3 2" xfId="35792"/>
    <cellStyle name="SAPBEXchaText 10 2 9 3 3" xfId="35793"/>
    <cellStyle name="SAPBEXchaText 10 2 9 4" xfId="4224"/>
    <cellStyle name="SAPBEXchaText 10 2 9 4 2" xfId="35794"/>
    <cellStyle name="SAPBEXchaText 10 2 9 4 3" xfId="35795"/>
    <cellStyle name="SAPBEXchaText 10 2 9 5" xfId="35796"/>
    <cellStyle name="SAPBEXchaText 10 2 9 6" xfId="35797"/>
    <cellStyle name="SAPBEXchaText 10 3" xfId="35798"/>
    <cellStyle name="SAPBEXchaText 10 3 2" xfId="35799"/>
    <cellStyle name="SAPBEXchaText 10 3 3" xfId="35800"/>
    <cellStyle name="SAPBEXchaText 10 4" xfId="35801"/>
    <cellStyle name="SAPBEXchaText 11" xfId="4225"/>
    <cellStyle name="SAPBEXchaText 11 2" xfId="4226"/>
    <cellStyle name="SAPBEXchaText 11 2 10" xfId="4227"/>
    <cellStyle name="SAPBEXchaText 11 2 10 2" xfId="4228"/>
    <cellStyle name="SAPBEXchaText 11 2 10 2 2" xfId="35802"/>
    <cellStyle name="SAPBEXchaText 11 2 10 2 3" xfId="35803"/>
    <cellStyle name="SAPBEXchaText 11 2 10 3" xfId="4229"/>
    <cellStyle name="SAPBEXchaText 11 2 10 3 2" xfId="35804"/>
    <cellStyle name="SAPBEXchaText 11 2 10 3 3" xfId="35805"/>
    <cellStyle name="SAPBEXchaText 11 2 10 4" xfId="35806"/>
    <cellStyle name="SAPBEXchaText 11 2 10 5" xfId="35807"/>
    <cellStyle name="SAPBEXchaText 11 2 11" xfId="4230"/>
    <cellStyle name="SAPBEXchaText 11 2 11 2" xfId="4231"/>
    <cellStyle name="SAPBEXchaText 11 2 11 2 2" xfId="35808"/>
    <cellStyle name="SAPBEXchaText 11 2 11 2 3" xfId="35809"/>
    <cellStyle name="SAPBEXchaText 11 2 11 3" xfId="4232"/>
    <cellStyle name="SAPBEXchaText 11 2 11 3 2" xfId="35810"/>
    <cellStyle name="SAPBEXchaText 11 2 11 3 3" xfId="35811"/>
    <cellStyle name="SAPBEXchaText 11 2 11 4" xfId="35812"/>
    <cellStyle name="SAPBEXchaText 11 2 11 5" xfId="35813"/>
    <cellStyle name="SAPBEXchaText 11 2 12" xfId="4233"/>
    <cellStyle name="SAPBEXchaText 11 2 12 2" xfId="4234"/>
    <cellStyle name="SAPBEXchaText 11 2 12 2 2" xfId="35814"/>
    <cellStyle name="SAPBEXchaText 11 2 12 2 3" xfId="35815"/>
    <cellStyle name="SAPBEXchaText 11 2 12 3" xfId="4235"/>
    <cellStyle name="SAPBEXchaText 11 2 12 3 2" xfId="35816"/>
    <cellStyle name="SAPBEXchaText 11 2 12 3 3" xfId="35817"/>
    <cellStyle name="SAPBEXchaText 11 2 12 4" xfId="35818"/>
    <cellStyle name="SAPBEXchaText 11 2 12 5" xfId="35819"/>
    <cellStyle name="SAPBEXchaText 11 2 13" xfId="35820"/>
    <cellStyle name="SAPBEXchaText 11 2 13 2" xfId="35821"/>
    <cellStyle name="SAPBEXchaText 11 2 13 3" xfId="35822"/>
    <cellStyle name="SAPBEXchaText 11 2 14" xfId="35823"/>
    <cellStyle name="SAPBEXchaText 11 2 2" xfId="4236"/>
    <cellStyle name="SAPBEXchaText 11 2 2 10" xfId="4237"/>
    <cellStyle name="SAPBEXchaText 11 2 2 10 2" xfId="4238"/>
    <cellStyle name="SAPBEXchaText 11 2 2 10 2 2" xfId="35824"/>
    <cellStyle name="SAPBEXchaText 11 2 2 10 2 3" xfId="35825"/>
    <cellStyle name="SAPBEXchaText 11 2 2 10 3" xfId="4239"/>
    <cellStyle name="SAPBEXchaText 11 2 2 10 3 2" xfId="35826"/>
    <cellStyle name="SAPBEXchaText 11 2 2 10 3 3" xfId="35827"/>
    <cellStyle name="SAPBEXchaText 11 2 2 10 4" xfId="35828"/>
    <cellStyle name="SAPBEXchaText 11 2 2 10 5" xfId="35829"/>
    <cellStyle name="SAPBEXchaText 11 2 2 11" xfId="35830"/>
    <cellStyle name="SAPBEXchaText 11 2 2 11 2" xfId="35831"/>
    <cellStyle name="SAPBEXchaText 11 2 2 11 3" xfId="35832"/>
    <cellStyle name="SAPBEXchaText 11 2 2 12" xfId="35833"/>
    <cellStyle name="SAPBEXchaText 11 2 2 2" xfId="4240"/>
    <cellStyle name="SAPBEXchaText 11 2 2 2 2" xfId="4241"/>
    <cellStyle name="SAPBEXchaText 11 2 2 2 2 2" xfId="4242"/>
    <cellStyle name="SAPBEXchaText 11 2 2 2 2 2 2" xfId="35834"/>
    <cellStyle name="SAPBEXchaText 11 2 2 2 2 2 2 2" xfId="35835"/>
    <cellStyle name="SAPBEXchaText 11 2 2 2 2 2 2 2 2" xfId="35836"/>
    <cellStyle name="SAPBEXchaText 11 2 2 2 2 2 2 3" xfId="35837"/>
    <cellStyle name="SAPBEXchaText 11 2 2 2 2 2 3" xfId="35838"/>
    <cellStyle name="SAPBEXchaText 11 2 2 2 2 2 3 2" xfId="35839"/>
    <cellStyle name="SAPBEXchaText 11 2 2 2 2 2 3 3" xfId="35840"/>
    <cellStyle name="SAPBEXchaText 11 2 2 2 2 2 4" xfId="35841"/>
    <cellStyle name="SAPBEXchaText 11 2 2 2 2 2 4 2" xfId="35842"/>
    <cellStyle name="SAPBEXchaText 11 2 2 2 2 2 4 3" xfId="35843"/>
    <cellStyle name="SAPBEXchaText 11 2 2 2 2 2 5" xfId="35844"/>
    <cellStyle name="SAPBEXchaText 11 2 2 2 2 2 5 2" xfId="35845"/>
    <cellStyle name="SAPBEXchaText 11 2 2 2 2 2 6" xfId="35846"/>
    <cellStyle name="SAPBEXchaText 11 2 2 2 2 2 7" xfId="35847"/>
    <cellStyle name="SAPBEXchaText 11 2 2 2 2 2 8" xfId="35848"/>
    <cellStyle name="SAPBEXchaText 11 2 2 2 2 2 9" xfId="35849"/>
    <cellStyle name="SAPBEXchaText 11 2 2 2 2 3" xfId="35850"/>
    <cellStyle name="SAPBEXchaText 11 2 2 2 2 3 2" xfId="35851"/>
    <cellStyle name="SAPBEXchaText 11 2 2 2 2 3 2 2" xfId="35852"/>
    <cellStyle name="SAPBEXchaText 11 2 2 2 2 3 3" xfId="35853"/>
    <cellStyle name="SAPBEXchaText 11 2 2 2 2 4" xfId="35854"/>
    <cellStyle name="SAPBEXchaText 11 2 2 2 2 4 2" xfId="35855"/>
    <cellStyle name="SAPBEXchaText 11 2 2 2 2 4 3" xfId="35856"/>
    <cellStyle name="SAPBEXchaText 11 2 2 2 2 5" xfId="35857"/>
    <cellStyle name="SAPBEXchaText 11 2 2 2 2 6" xfId="35858"/>
    <cellStyle name="SAPBEXchaText 11 2 2 2 3" xfId="4243"/>
    <cellStyle name="SAPBEXchaText 11 2 2 2 3 2" xfId="35859"/>
    <cellStyle name="SAPBEXchaText 11 2 2 2 3 2 2" xfId="35860"/>
    <cellStyle name="SAPBEXchaText 11 2 2 2 3 2 2 2" xfId="35861"/>
    <cellStyle name="SAPBEXchaText 11 2 2 2 3 2 3" xfId="35862"/>
    <cellStyle name="SAPBEXchaText 11 2 2 2 3 3" xfId="35863"/>
    <cellStyle name="SAPBEXchaText 11 2 2 2 3 3 2" xfId="35864"/>
    <cellStyle name="SAPBEXchaText 11 2 2 2 3 3 3" xfId="35865"/>
    <cellStyle name="SAPBEXchaText 11 2 2 2 3 4" xfId="35866"/>
    <cellStyle name="SAPBEXchaText 11 2 2 2 3 4 2" xfId="35867"/>
    <cellStyle name="SAPBEXchaText 11 2 2 2 3 4 3" xfId="35868"/>
    <cellStyle name="SAPBEXchaText 11 2 2 2 3 5" xfId="35869"/>
    <cellStyle name="SAPBEXchaText 11 2 2 2 3 5 2" xfId="35870"/>
    <cellStyle name="SAPBEXchaText 11 2 2 2 3 5 3" xfId="35871"/>
    <cellStyle name="SAPBEXchaText 11 2 2 2 3 6" xfId="35872"/>
    <cellStyle name="SAPBEXchaText 11 2 2 2 3 6 2" xfId="35873"/>
    <cellStyle name="SAPBEXchaText 11 2 2 2 3 7" xfId="35874"/>
    <cellStyle name="SAPBEXchaText 11 2 2 2 3 8" xfId="35875"/>
    <cellStyle name="SAPBEXchaText 11 2 2 2 3 9" xfId="35876"/>
    <cellStyle name="SAPBEXchaText 11 2 2 2 4" xfId="4244"/>
    <cellStyle name="SAPBEXchaText 11 2 2 2 4 2" xfId="35877"/>
    <cellStyle name="SAPBEXchaText 11 2 2 2 4 2 2" xfId="35878"/>
    <cellStyle name="SAPBEXchaText 11 2 2 2 4 3" xfId="35879"/>
    <cellStyle name="SAPBEXchaText 11 2 2 2 5" xfId="35880"/>
    <cellStyle name="SAPBEXchaText 11 2 2 2 5 2" xfId="35881"/>
    <cellStyle name="SAPBEXchaText 11 2 2 2 5 3" xfId="35882"/>
    <cellStyle name="SAPBEXchaText 11 2 2 2 6" xfId="35883"/>
    <cellStyle name="SAPBEXchaText 11 2 2 3" xfId="4245"/>
    <cellStyle name="SAPBEXchaText 11 2 2 3 2" xfId="4246"/>
    <cellStyle name="SAPBEXchaText 11 2 2 3 2 2" xfId="35884"/>
    <cellStyle name="SAPBEXchaText 11 2 2 3 2 2 2" xfId="35885"/>
    <cellStyle name="SAPBEXchaText 11 2 2 3 2 2 2 2" xfId="35886"/>
    <cellStyle name="SAPBEXchaText 11 2 2 3 2 2 3" xfId="35887"/>
    <cellStyle name="SAPBEXchaText 11 2 2 3 2 3" xfId="35888"/>
    <cellStyle name="SAPBEXchaText 11 2 2 3 2 3 2" xfId="35889"/>
    <cellStyle name="SAPBEXchaText 11 2 2 3 2 3 2 2" xfId="35890"/>
    <cellStyle name="SAPBEXchaText 11 2 2 3 2 3 3" xfId="35891"/>
    <cellStyle name="SAPBEXchaText 11 2 2 3 2 4" xfId="35892"/>
    <cellStyle name="SAPBEXchaText 11 2 2 3 2 4 2" xfId="35893"/>
    <cellStyle name="SAPBEXchaText 11 2 2 3 2 4 3" xfId="35894"/>
    <cellStyle name="SAPBEXchaText 11 2 2 3 2 5" xfId="35895"/>
    <cellStyle name="SAPBEXchaText 11 2 2 3 2 5 2" xfId="35896"/>
    <cellStyle name="SAPBEXchaText 11 2 2 3 2 6" xfId="35897"/>
    <cellStyle name="SAPBEXchaText 11 2 2 3 2 7" xfId="35898"/>
    <cellStyle name="SAPBEXchaText 11 2 2 3 2 8" xfId="35899"/>
    <cellStyle name="SAPBEXchaText 11 2 2 3 2 9" xfId="35900"/>
    <cellStyle name="SAPBEXchaText 11 2 2 3 3" xfId="4247"/>
    <cellStyle name="SAPBEXchaText 11 2 2 3 3 2" xfId="35901"/>
    <cellStyle name="SAPBEXchaText 11 2 2 3 3 2 2" xfId="35902"/>
    <cellStyle name="SAPBEXchaText 11 2 2 3 3 3" xfId="35903"/>
    <cellStyle name="SAPBEXchaText 11 2 2 3 4" xfId="4248"/>
    <cellStyle name="SAPBEXchaText 11 2 2 3 4 2" xfId="35904"/>
    <cellStyle name="SAPBEXchaText 11 2 2 3 4 3" xfId="35905"/>
    <cellStyle name="SAPBEXchaText 11 2 2 3 5" xfId="35906"/>
    <cellStyle name="SAPBEXchaText 11 2 2 3 6" xfId="35907"/>
    <cellStyle name="SAPBEXchaText 11 2 2 4" xfId="4249"/>
    <cellStyle name="SAPBEXchaText 11 2 2 4 10" xfId="35908"/>
    <cellStyle name="SAPBEXchaText 11 2 2 4 11" xfId="35909"/>
    <cellStyle name="SAPBEXchaText 11 2 2 4 2" xfId="4250"/>
    <cellStyle name="SAPBEXchaText 11 2 2 4 2 10" xfId="35910"/>
    <cellStyle name="SAPBEXchaText 11 2 2 4 2 2" xfId="4251"/>
    <cellStyle name="SAPBEXchaText 11 2 2 4 2 2 2" xfId="35911"/>
    <cellStyle name="SAPBEXchaText 11 2 2 4 2 2 2 2" xfId="35912"/>
    <cellStyle name="SAPBEXchaText 11 2 2 4 2 2 3" xfId="35913"/>
    <cellStyle name="SAPBEXchaText 11 2 2 4 2 3" xfId="35914"/>
    <cellStyle name="SAPBEXchaText 11 2 2 4 2 3 2" xfId="35915"/>
    <cellStyle name="SAPBEXchaText 11 2 2 4 2 3 2 2" xfId="35916"/>
    <cellStyle name="SAPBEXchaText 11 2 2 4 2 3 3" xfId="35917"/>
    <cellStyle name="SAPBEXchaText 11 2 2 4 2 4" xfId="35918"/>
    <cellStyle name="SAPBEXchaText 11 2 2 4 2 4 2" xfId="35919"/>
    <cellStyle name="SAPBEXchaText 11 2 2 4 2 4 3" xfId="35920"/>
    <cellStyle name="SAPBEXchaText 11 2 2 4 2 5" xfId="35921"/>
    <cellStyle name="SAPBEXchaText 11 2 2 4 2 5 2" xfId="35922"/>
    <cellStyle name="SAPBEXchaText 11 2 2 4 2 5 3" xfId="35923"/>
    <cellStyle name="SAPBEXchaText 11 2 2 4 2 6" xfId="35924"/>
    <cellStyle name="SAPBEXchaText 11 2 2 4 2 6 2" xfId="35925"/>
    <cellStyle name="SAPBEXchaText 11 2 2 4 2 7" xfId="35926"/>
    <cellStyle name="SAPBEXchaText 11 2 2 4 2 8" xfId="35927"/>
    <cellStyle name="SAPBEXchaText 11 2 2 4 2 9" xfId="35928"/>
    <cellStyle name="SAPBEXchaText 11 2 2 4 3" xfId="4252"/>
    <cellStyle name="SAPBEXchaText 11 2 2 4 3 2" xfId="35929"/>
    <cellStyle name="SAPBEXchaText 11 2 2 4 3 2 2" xfId="35930"/>
    <cellStyle name="SAPBEXchaText 11 2 2 4 3 3" xfId="35931"/>
    <cellStyle name="SAPBEXchaText 11 2 2 4 4" xfId="35932"/>
    <cellStyle name="SAPBEXchaText 11 2 2 4 4 2" xfId="35933"/>
    <cellStyle name="SAPBEXchaText 11 2 2 4 4 2 2" xfId="35934"/>
    <cellStyle name="SAPBEXchaText 11 2 2 4 4 3" xfId="35935"/>
    <cellStyle name="SAPBEXchaText 11 2 2 4 5" xfId="35936"/>
    <cellStyle name="SAPBEXchaText 11 2 2 4 5 2" xfId="35937"/>
    <cellStyle name="SAPBEXchaText 11 2 2 4 5 3" xfId="35938"/>
    <cellStyle name="SAPBEXchaText 11 2 2 4 6" xfId="35939"/>
    <cellStyle name="SAPBEXchaText 11 2 2 4 6 2" xfId="35940"/>
    <cellStyle name="SAPBEXchaText 11 2 2 4 6 3" xfId="35941"/>
    <cellStyle name="SAPBEXchaText 11 2 2 4 7" xfId="35942"/>
    <cellStyle name="SAPBEXchaText 11 2 2 4 7 2" xfId="35943"/>
    <cellStyle name="SAPBEXchaText 11 2 2 4 8" xfId="35944"/>
    <cellStyle name="SAPBEXchaText 11 2 2 4 9" xfId="35945"/>
    <cellStyle name="SAPBEXchaText 11 2 2 5" xfId="4253"/>
    <cellStyle name="SAPBEXchaText 11 2 2 5 10" xfId="35946"/>
    <cellStyle name="SAPBEXchaText 11 2 2 5 11" xfId="35947"/>
    <cellStyle name="SAPBEXchaText 11 2 2 5 2" xfId="4254"/>
    <cellStyle name="SAPBEXchaText 11 2 2 5 2 10" xfId="35948"/>
    <cellStyle name="SAPBEXchaText 11 2 2 5 2 2" xfId="4255"/>
    <cellStyle name="SAPBEXchaText 11 2 2 5 2 2 2" xfId="35949"/>
    <cellStyle name="SAPBEXchaText 11 2 2 5 2 2 2 2" xfId="35950"/>
    <cellStyle name="SAPBEXchaText 11 2 2 5 2 2 3" xfId="35951"/>
    <cellStyle name="SAPBEXchaText 11 2 2 5 2 3" xfId="4256"/>
    <cellStyle name="SAPBEXchaText 11 2 2 5 2 3 2" xfId="35952"/>
    <cellStyle name="SAPBEXchaText 11 2 2 5 2 3 2 2" xfId="35953"/>
    <cellStyle name="SAPBEXchaText 11 2 2 5 2 3 3" xfId="35954"/>
    <cellStyle name="SAPBEXchaText 11 2 2 5 2 4" xfId="35955"/>
    <cellStyle name="SAPBEXchaText 11 2 2 5 2 4 2" xfId="35956"/>
    <cellStyle name="SAPBEXchaText 11 2 2 5 2 4 3" xfId="35957"/>
    <cellStyle name="SAPBEXchaText 11 2 2 5 2 5" xfId="35958"/>
    <cellStyle name="SAPBEXchaText 11 2 2 5 2 5 2" xfId="35959"/>
    <cellStyle name="SAPBEXchaText 11 2 2 5 2 5 3" xfId="35960"/>
    <cellStyle name="SAPBEXchaText 11 2 2 5 2 6" xfId="35961"/>
    <cellStyle name="SAPBEXchaText 11 2 2 5 2 6 2" xfId="35962"/>
    <cellStyle name="SAPBEXchaText 11 2 2 5 2 6 3" xfId="35963"/>
    <cellStyle name="SAPBEXchaText 11 2 2 5 2 7" xfId="35964"/>
    <cellStyle name="SAPBEXchaText 11 2 2 5 2 7 2" xfId="35965"/>
    <cellStyle name="SAPBEXchaText 11 2 2 5 2 8" xfId="35966"/>
    <cellStyle name="SAPBEXchaText 11 2 2 5 2 9" xfId="35967"/>
    <cellStyle name="SAPBEXchaText 11 2 2 5 3" xfId="4257"/>
    <cellStyle name="SAPBEXchaText 11 2 2 5 3 2" xfId="35968"/>
    <cellStyle name="SAPBEXchaText 11 2 2 5 3 2 2" xfId="35969"/>
    <cellStyle name="SAPBEXchaText 11 2 2 5 3 3" xfId="35970"/>
    <cellStyle name="SAPBEXchaText 11 2 2 5 4" xfId="4258"/>
    <cellStyle name="SAPBEXchaText 11 2 2 5 4 2" xfId="35971"/>
    <cellStyle name="SAPBEXchaText 11 2 2 5 4 2 2" xfId="35972"/>
    <cellStyle name="SAPBEXchaText 11 2 2 5 4 3" xfId="35973"/>
    <cellStyle name="SAPBEXchaText 11 2 2 5 5" xfId="35974"/>
    <cellStyle name="SAPBEXchaText 11 2 2 5 5 2" xfId="35975"/>
    <cellStyle name="SAPBEXchaText 11 2 2 5 5 3" xfId="35976"/>
    <cellStyle name="SAPBEXchaText 11 2 2 5 6" xfId="35977"/>
    <cellStyle name="SAPBEXchaText 11 2 2 5 6 2" xfId="35978"/>
    <cellStyle name="SAPBEXchaText 11 2 2 5 6 3" xfId="35979"/>
    <cellStyle name="SAPBEXchaText 11 2 2 5 7" xfId="35980"/>
    <cellStyle name="SAPBEXchaText 11 2 2 5 7 2" xfId="35981"/>
    <cellStyle name="SAPBEXchaText 11 2 2 5 7 3" xfId="35982"/>
    <cellStyle name="SAPBEXchaText 11 2 2 5 8" xfId="35983"/>
    <cellStyle name="SAPBEXchaText 11 2 2 5 8 2" xfId="35984"/>
    <cellStyle name="SAPBEXchaText 11 2 2 5 9" xfId="35985"/>
    <cellStyle name="SAPBEXchaText 11 2 2 6" xfId="4259"/>
    <cellStyle name="SAPBEXchaText 11 2 2 6 2" xfId="4260"/>
    <cellStyle name="SAPBEXchaText 11 2 2 6 2 2" xfId="4261"/>
    <cellStyle name="SAPBEXchaText 11 2 2 6 2 2 2" xfId="35986"/>
    <cellStyle name="SAPBEXchaText 11 2 2 6 2 2 3" xfId="35987"/>
    <cellStyle name="SAPBEXchaText 11 2 2 6 2 3" xfId="4262"/>
    <cellStyle name="SAPBEXchaText 11 2 2 6 2 3 2" xfId="35988"/>
    <cellStyle name="SAPBEXchaText 11 2 2 6 2 3 3" xfId="35989"/>
    <cellStyle name="SAPBEXchaText 11 2 2 6 2 4" xfId="35990"/>
    <cellStyle name="SAPBEXchaText 11 2 2 6 2 5" xfId="35991"/>
    <cellStyle name="SAPBEXchaText 11 2 2 6 3" xfId="4263"/>
    <cellStyle name="SAPBEXchaText 11 2 2 6 3 2" xfId="35992"/>
    <cellStyle name="SAPBEXchaText 11 2 2 6 3 3" xfId="35993"/>
    <cellStyle name="SAPBEXchaText 11 2 2 6 4" xfId="4264"/>
    <cellStyle name="SAPBEXchaText 11 2 2 6 4 2" xfId="35994"/>
    <cellStyle name="SAPBEXchaText 11 2 2 6 4 3" xfId="35995"/>
    <cellStyle name="SAPBEXchaText 11 2 2 6 5" xfId="35996"/>
    <cellStyle name="SAPBEXchaText 11 2 2 6 5 2" xfId="35997"/>
    <cellStyle name="SAPBEXchaText 11 2 2 6 6" xfId="35998"/>
    <cellStyle name="SAPBEXchaText 11 2 2 6 7" xfId="35999"/>
    <cellStyle name="SAPBEXchaText 11 2 2 7" xfId="4265"/>
    <cellStyle name="SAPBEXchaText 11 2 2 7 2" xfId="4266"/>
    <cellStyle name="SAPBEXchaText 11 2 2 7 2 2" xfId="4267"/>
    <cellStyle name="SAPBEXchaText 11 2 2 7 2 2 2" xfId="36000"/>
    <cellStyle name="SAPBEXchaText 11 2 2 7 2 2 3" xfId="36001"/>
    <cellStyle name="SAPBEXchaText 11 2 2 7 2 3" xfId="4268"/>
    <cellStyle name="SAPBEXchaText 11 2 2 7 2 3 2" xfId="36002"/>
    <cellStyle name="SAPBEXchaText 11 2 2 7 2 3 3" xfId="36003"/>
    <cellStyle name="SAPBEXchaText 11 2 2 7 2 4" xfId="36004"/>
    <cellStyle name="SAPBEXchaText 11 2 2 7 2 5" xfId="36005"/>
    <cellStyle name="SAPBEXchaText 11 2 2 7 3" xfId="4269"/>
    <cellStyle name="SAPBEXchaText 11 2 2 7 3 2" xfId="36006"/>
    <cellStyle name="SAPBEXchaText 11 2 2 7 3 3" xfId="36007"/>
    <cellStyle name="SAPBEXchaText 11 2 2 7 4" xfId="4270"/>
    <cellStyle name="SAPBEXchaText 11 2 2 7 4 2" xfId="36008"/>
    <cellStyle name="SAPBEXchaText 11 2 2 7 4 3" xfId="36009"/>
    <cellStyle name="SAPBEXchaText 11 2 2 7 5" xfId="36010"/>
    <cellStyle name="SAPBEXchaText 11 2 2 7 6" xfId="36011"/>
    <cellStyle name="SAPBEXchaText 11 2 2 8" xfId="4271"/>
    <cellStyle name="SAPBEXchaText 11 2 2 8 2" xfId="4272"/>
    <cellStyle name="SAPBEXchaText 11 2 2 8 2 2" xfId="36012"/>
    <cellStyle name="SAPBEXchaText 11 2 2 8 2 3" xfId="36013"/>
    <cellStyle name="SAPBEXchaText 11 2 2 8 3" xfId="4273"/>
    <cellStyle name="SAPBEXchaText 11 2 2 8 3 2" xfId="36014"/>
    <cellStyle name="SAPBEXchaText 11 2 2 8 3 3" xfId="36015"/>
    <cellStyle name="SAPBEXchaText 11 2 2 8 4" xfId="36016"/>
    <cellStyle name="SAPBEXchaText 11 2 2 8 5" xfId="36017"/>
    <cellStyle name="SAPBEXchaText 11 2 2 9" xfId="4274"/>
    <cellStyle name="SAPBEXchaText 11 2 2 9 2" xfId="4275"/>
    <cellStyle name="SAPBEXchaText 11 2 2 9 2 2" xfId="36018"/>
    <cellStyle name="SAPBEXchaText 11 2 2 9 2 3" xfId="36019"/>
    <cellStyle name="SAPBEXchaText 11 2 2 9 3" xfId="4276"/>
    <cellStyle name="SAPBEXchaText 11 2 2 9 3 2" xfId="36020"/>
    <cellStyle name="SAPBEXchaText 11 2 2 9 3 3" xfId="36021"/>
    <cellStyle name="SAPBEXchaText 11 2 2 9 4" xfId="36022"/>
    <cellStyle name="SAPBEXchaText 11 2 2 9 5" xfId="36023"/>
    <cellStyle name="SAPBEXchaText 11 2 3" xfId="4277"/>
    <cellStyle name="SAPBEXchaText 11 2 3 10" xfId="4278"/>
    <cellStyle name="SAPBEXchaText 11 2 3 10 2" xfId="4279"/>
    <cellStyle name="SAPBEXchaText 11 2 3 10 2 2" xfId="36024"/>
    <cellStyle name="SAPBEXchaText 11 2 3 10 2 3" xfId="36025"/>
    <cellStyle name="SAPBEXchaText 11 2 3 10 3" xfId="4280"/>
    <cellStyle name="SAPBEXchaText 11 2 3 10 3 2" xfId="36026"/>
    <cellStyle name="SAPBEXchaText 11 2 3 10 3 3" xfId="36027"/>
    <cellStyle name="SAPBEXchaText 11 2 3 10 4" xfId="36028"/>
    <cellStyle name="SAPBEXchaText 11 2 3 10 5" xfId="36029"/>
    <cellStyle name="SAPBEXchaText 11 2 3 11" xfId="36030"/>
    <cellStyle name="SAPBEXchaText 11 2 3 11 2" xfId="36031"/>
    <cellStyle name="SAPBEXchaText 11 2 3 11 3" xfId="36032"/>
    <cellStyle name="SAPBEXchaText 11 2 3 12" xfId="36033"/>
    <cellStyle name="SAPBEXchaText 11 2 3 2" xfId="4281"/>
    <cellStyle name="SAPBEXchaText 11 2 3 2 2" xfId="4282"/>
    <cellStyle name="SAPBEXchaText 11 2 3 2 2 2" xfId="4283"/>
    <cellStyle name="SAPBEXchaText 11 2 3 2 2 2 2" xfId="36034"/>
    <cellStyle name="SAPBEXchaText 11 2 3 2 2 2 2 2" xfId="36035"/>
    <cellStyle name="SAPBEXchaText 11 2 3 2 2 2 2 2 2" xfId="36036"/>
    <cellStyle name="SAPBEXchaText 11 2 3 2 2 2 2 3" xfId="36037"/>
    <cellStyle name="SAPBEXchaText 11 2 3 2 2 2 3" xfId="36038"/>
    <cellStyle name="SAPBEXchaText 11 2 3 2 2 2 3 2" xfId="36039"/>
    <cellStyle name="SAPBEXchaText 11 2 3 2 2 2 3 3" xfId="36040"/>
    <cellStyle name="SAPBEXchaText 11 2 3 2 2 2 4" xfId="36041"/>
    <cellStyle name="SAPBEXchaText 11 2 3 2 2 2 4 2" xfId="36042"/>
    <cellStyle name="SAPBEXchaText 11 2 3 2 2 2 4 3" xfId="36043"/>
    <cellStyle name="SAPBEXchaText 11 2 3 2 2 2 5" xfId="36044"/>
    <cellStyle name="SAPBEXchaText 11 2 3 2 2 2 5 2" xfId="36045"/>
    <cellStyle name="SAPBEXchaText 11 2 3 2 2 2 6" xfId="36046"/>
    <cellStyle name="SAPBEXchaText 11 2 3 2 2 2 7" xfId="36047"/>
    <cellStyle name="SAPBEXchaText 11 2 3 2 2 2 8" xfId="36048"/>
    <cellStyle name="SAPBEXchaText 11 2 3 2 2 2 9" xfId="36049"/>
    <cellStyle name="SAPBEXchaText 11 2 3 2 2 3" xfId="36050"/>
    <cellStyle name="SAPBEXchaText 11 2 3 2 2 3 2" xfId="36051"/>
    <cellStyle name="SAPBEXchaText 11 2 3 2 2 3 2 2" xfId="36052"/>
    <cellStyle name="SAPBEXchaText 11 2 3 2 2 3 3" xfId="36053"/>
    <cellStyle name="SAPBEXchaText 11 2 3 2 2 4" xfId="36054"/>
    <cellStyle name="SAPBEXchaText 11 2 3 2 2 4 2" xfId="36055"/>
    <cellStyle name="SAPBEXchaText 11 2 3 2 2 4 3" xfId="36056"/>
    <cellStyle name="SAPBEXchaText 11 2 3 2 2 5" xfId="36057"/>
    <cellStyle name="SAPBEXchaText 11 2 3 2 2 6" xfId="36058"/>
    <cellStyle name="SAPBEXchaText 11 2 3 2 3" xfId="4284"/>
    <cellStyle name="SAPBEXchaText 11 2 3 2 3 2" xfId="36059"/>
    <cellStyle name="SAPBEXchaText 11 2 3 2 3 2 2" xfId="36060"/>
    <cellStyle name="SAPBEXchaText 11 2 3 2 3 2 2 2" xfId="36061"/>
    <cellStyle name="SAPBEXchaText 11 2 3 2 3 2 3" xfId="36062"/>
    <cellStyle name="SAPBEXchaText 11 2 3 2 3 3" xfId="36063"/>
    <cellStyle name="SAPBEXchaText 11 2 3 2 3 3 2" xfId="36064"/>
    <cellStyle name="SAPBEXchaText 11 2 3 2 3 3 3" xfId="36065"/>
    <cellStyle name="SAPBEXchaText 11 2 3 2 3 4" xfId="36066"/>
    <cellStyle name="SAPBEXchaText 11 2 3 2 3 4 2" xfId="36067"/>
    <cellStyle name="SAPBEXchaText 11 2 3 2 3 4 3" xfId="36068"/>
    <cellStyle name="SAPBEXchaText 11 2 3 2 3 5" xfId="36069"/>
    <cellStyle name="SAPBEXchaText 11 2 3 2 3 5 2" xfId="36070"/>
    <cellStyle name="SAPBEXchaText 11 2 3 2 3 5 3" xfId="36071"/>
    <cellStyle name="SAPBEXchaText 11 2 3 2 3 6" xfId="36072"/>
    <cellStyle name="SAPBEXchaText 11 2 3 2 3 6 2" xfId="36073"/>
    <cellStyle name="SAPBEXchaText 11 2 3 2 3 7" xfId="36074"/>
    <cellStyle name="SAPBEXchaText 11 2 3 2 3 8" xfId="36075"/>
    <cellStyle name="SAPBEXchaText 11 2 3 2 3 9" xfId="36076"/>
    <cellStyle name="SAPBEXchaText 11 2 3 2 4" xfId="4285"/>
    <cellStyle name="SAPBEXchaText 11 2 3 2 4 2" xfId="36077"/>
    <cellStyle name="SAPBEXchaText 11 2 3 2 4 2 2" xfId="36078"/>
    <cellStyle name="SAPBEXchaText 11 2 3 2 4 3" xfId="36079"/>
    <cellStyle name="SAPBEXchaText 11 2 3 2 5" xfId="36080"/>
    <cellStyle name="SAPBEXchaText 11 2 3 2 5 2" xfId="36081"/>
    <cellStyle name="SAPBEXchaText 11 2 3 2 5 3" xfId="36082"/>
    <cellStyle name="SAPBEXchaText 11 2 3 2 6" xfId="36083"/>
    <cellStyle name="SAPBEXchaText 11 2 3 3" xfId="4286"/>
    <cellStyle name="SAPBEXchaText 11 2 3 3 2" xfId="4287"/>
    <cellStyle name="SAPBEXchaText 11 2 3 3 2 2" xfId="36084"/>
    <cellStyle name="SAPBEXchaText 11 2 3 3 2 2 2" xfId="36085"/>
    <cellStyle name="SAPBEXchaText 11 2 3 3 2 2 2 2" xfId="36086"/>
    <cellStyle name="SAPBEXchaText 11 2 3 3 2 2 3" xfId="36087"/>
    <cellStyle name="SAPBEXchaText 11 2 3 3 2 3" xfId="36088"/>
    <cellStyle name="SAPBEXchaText 11 2 3 3 2 3 2" xfId="36089"/>
    <cellStyle name="SAPBEXchaText 11 2 3 3 2 3 2 2" xfId="36090"/>
    <cellStyle name="SAPBEXchaText 11 2 3 3 2 3 3" xfId="36091"/>
    <cellStyle name="SAPBEXchaText 11 2 3 3 2 4" xfId="36092"/>
    <cellStyle name="SAPBEXchaText 11 2 3 3 2 4 2" xfId="36093"/>
    <cellStyle name="SAPBEXchaText 11 2 3 3 2 4 3" xfId="36094"/>
    <cellStyle name="SAPBEXchaText 11 2 3 3 2 5" xfId="36095"/>
    <cellStyle name="SAPBEXchaText 11 2 3 3 2 5 2" xfId="36096"/>
    <cellStyle name="SAPBEXchaText 11 2 3 3 2 6" xfId="36097"/>
    <cellStyle name="SAPBEXchaText 11 2 3 3 2 7" xfId="36098"/>
    <cellStyle name="SAPBEXchaText 11 2 3 3 2 8" xfId="36099"/>
    <cellStyle name="SAPBEXchaText 11 2 3 3 2 9" xfId="36100"/>
    <cellStyle name="SAPBEXchaText 11 2 3 3 3" xfId="4288"/>
    <cellStyle name="SAPBEXchaText 11 2 3 3 3 2" xfId="36101"/>
    <cellStyle name="SAPBEXchaText 11 2 3 3 3 2 2" xfId="36102"/>
    <cellStyle name="SAPBEXchaText 11 2 3 3 3 3" xfId="36103"/>
    <cellStyle name="SAPBEXchaText 11 2 3 3 4" xfId="4289"/>
    <cellStyle name="SAPBEXchaText 11 2 3 3 4 2" xfId="36104"/>
    <cellStyle name="SAPBEXchaText 11 2 3 3 4 3" xfId="36105"/>
    <cellStyle name="SAPBEXchaText 11 2 3 3 5" xfId="36106"/>
    <cellStyle name="SAPBEXchaText 11 2 3 3 6" xfId="36107"/>
    <cellStyle name="SAPBEXchaText 11 2 3 4" xfId="4290"/>
    <cellStyle name="SAPBEXchaText 11 2 3 4 10" xfId="36108"/>
    <cellStyle name="SAPBEXchaText 11 2 3 4 11" xfId="36109"/>
    <cellStyle name="SAPBEXchaText 11 2 3 4 2" xfId="4291"/>
    <cellStyle name="SAPBEXchaText 11 2 3 4 2 10" xfId="36110"/>
    <cellStyle name="SAPBEXchaText 11 2 3 4 2 2" xfId="4292"/>
    <cellStyle name="SAPBEXchaText 11 2 3 4 2 2 2" xfId="36111"/>
    <cellStyle name="SAPBEXchaText 11 2 3 4 2 2 2 2" xfId="36112"/>
    <cellStyle name="SAPBEXchaText 11 2 3 4 2 2 3" xfId="36113"/>
    <cellStyle name="SAPBEXchaText 11 2 3 4 2 3" xfId="36114"/>
    <cellStyle name="SAPBEXchaText 11 2 3 4 2 3 2" xfId="36115"/>
    <cellStyle name="SAPBEXchaText 11 2 3 4 2 3 2 2" xfId="36116"/>
    <cellStyle name="SAPBEXchaText 11 2 3 4 2 3 3" xfId="36117"/>
    <cellStyle name="SAPBEXchaText 11 2 3 4 2 4" xfId="36118"/>
    <cellStyle name="SAPBEXchaText 11 2 3 4 2 4 2" xfId="36119"/>
    <cellStyle name="SAPBEXchaText 11 2 3 4 2 4 3" xfId="36120"/>
    <cellStyle name="SAPBEXchaText 11 2 3 4 2 5" xfId="36121"/>
    <cellStyle name="SAPBEXchaText 11 2 3 4 2 5 2" xfId="36122"/>
    <cellStyle name="SAPBEXchaText 11 2 3 4 2 5 3" xfId="36123"/>
    <cellStyle name="SAPBEXchaText 11 2 3 4 2 6" xfId="36124"/>
    <cellStyle name="SAPBEXchaText 11 2 3 4 2 6 2" xfId="36125"/>
    <cellStyle name="SAPBEXchaText 11 2 3 4 2 7" xfId="36126"/>
    <cellStyle name="SAPBEXchaText 11 2 3 4 2 8" xfId="36127"/>
    <cellStyle name="SAPBEXchaText 11 2 3 4 2 9" xfId="36128"/>
    <cellStyle name="SAPBEXchaText 11 2 3 4 3" xfId="4293"/>
    <cellStyle name="SAPBEXchaText 11 2 3 4 3 2" xfId="36129"/>
    <cellStyle name="SAPBEXchaText 11 2 3 4 3 2 2" xfId="36130"/>
    <cellStyle name="SAPBEXchaText 11 2 3 4 3 3" xfId="36131"/>
    <cellStyle name="SAPBEXchaText 11 2 3 4 4" xfId="36132"/>
    <cellStyle name="SAPBEXchaText 11 2 3 4 4 2" xfId="36133"/>
    <cellStyle name="SAPBEXchaText 11 2 3 4 4 2 2" xfId="36134"/>
    <cellStyle name="SAPBEXchaText 11 2 3 4 4 3" xfId="36135"/>
    <cellStyle name="SAPBEXchaText 11 2 3 4 5" xfId="36136"/>
    <cellStyle name="SAPBEXchaText 11 2 3 4 5 2" xfId="36137"/>
    <cellStyle name="SAPBEXchaText 11 2 3 4 5 3" xfId="36138"/>
    <cellStyle name="SAPBEXchaText 11 2 3 4 6" xfId="36139"/>
    <cellStyle name="SAPBEXchaText 11 2 3 4 6 2" xfId="36140"/>
    <cellStyle name="SAPBEXchaText 11 2 3 4 6 3" xfId="36141"/>
    <cellStyle name="SAPBEXchaText 11 2 3 4 7" xfId="36142"/>
    <cellStyle name="SAPBEXchaText 11 2 3 4 7 2" xfId="36143"/>
    <cellStyle name="SAPBEXchaText 11 2 3 4 8" xfId="36144"/>
    <cellStyle name="SAPBEXchaText 11 2 3 4 9" xfId="36145"/>
    <cellStyle name="SAPBEXchaText 11 2 3 5" xfId="4294"/>
    <cellStyle name="SAPBEXchaText 11 2 3 5 10" xfId="36146"/>
    <cellStyle name="SAPBEXchaText 11 2 3 5 11" xfId="36147"/>
    <cellStyle name="SAPBEXchaText 11 2 3 5 2" xfId="4295"/>
    <cellStyle name="SAPBEXchaText 11 2 3 5 2 10" xfId="36148"/>
    <cellStyle name="SAPBEXchaText 11 2 3 5 2 2" xfId="4296"/>
    <cellStyle name="SAPBEXchaText 11 2 3 5 2 2 2" xfId="36149"/>
    <cellStyle name="SAPBEXchaText 11 2 3 5 2 2 2 2" xfId="36150"/>
    <cellStyle name="SAPBEXchaText 11 2 3 5 2 2 3" xfId="36151"/>
    <cellStyle name="SAPBEXchaText 11 2 3 5 2 3" xfId="4297"/>
    <cellStyle name="SAPBEXchaText 11 2 3 5 2 3 2" xfId="36152"/>
    <cellStyle name="SAPBEXchaText 11 2 3 5 2 3 2 2" xfId="36153"/>
    <cellStyle name="SAPBEXchaText 11 2 3 5 2 3 3" xfId="36154"/>
    <cellStyle name="SAPBEXchaText 11 2 3 5 2 4" xfId="36155"/>
    <cellStyle name="SAPBEXchaText 11 2 3 5 2 4 2" xfId="36156"/>
    <cellStyle name="SAPBEXchaText 11 2 3 5 2 4 3" xfId="36157"/>
    <cellStyle name="SAPBEXchaText 11 2 3 5 2 5" xfId="36158"/>
    <cellStyle name="SAPBEXchaText 11 2 3 5 2 5 2" xfId="36159"/>
    <cellStyle name="SAPBEXchaText 11 2 3 5 2 5 3" xfId="36160"/>
    <cellStyle name="SAPBEXchaText 11 2 3 5 2 6" xfId="36161"/>
    <cellStyle name="SAPBEXchaText 11 2 3 5 2 6 2" xfId="36162"/>
    <cellStyle name="SAPBEXchaText 11 2 3 5 2 6 3" xfId="36163"/>
    <cellStyle name="SAPBEXchaText 11 2 3 5 2 7" xfId="36164"/>
    <cellStyle name="SAPBEXchaText 11 2 3 5 2 7 2" xfId="36165"/>
    <cellStyle name="SAPBEXchaText 11 2 3 5 2 8" xfId="36166"/>
    <cellStyle name="SAPBEXchaText 11 2 3 5 2 9" xfId="36167"/>
    <cellStyle name="SAPBEXchaText 11 2 3 5 3" xfId="4298"/>
    <cellStyle name="SAPBEXchaText 11 2 3 5 3 2" xfId="36168"/>
    <cellStyle name="SAPBEXchaText 11 2 3 5 3 2 2" xfId="36169"/>
    <cellStyle name="SAPBEXchaText 11 2 3 5 3 3" xfId="36170"/>
    <cellStyle name="SAPBEXchaText 11 2 3 5 4" xfId="4299"/>
    <cellStyle name="SAPBEXchaText 11 2 3 5 4 2" xfId="36171"/>
    <cellStyle name="SAPBEXchaText 11 2 3 5 4 2 2" xfId="36172"/>
    <cellStyle name="SAPBEXchaText 11 2 3 5 4 3" xfId="36173"/>
    <cellStyle name="SAPBEXchaText 11 2 3 5 5" xfId="36174"/>
    <cellStyle name="SAPBEXchaText 11 2 3 5 5 2" xfId="36175"/>
    <cellStyle name="SAPBEXchaText 11 2 3 5 5 3" xfId="36176"/>
    <cellStyle name="SAPBEXchaText 11 2 3 5 6" xfId="36177"/>
    <cellStyle name="SAPBEXchaText 11 2 3 5 6 2" xfId="36178"/>
    <cellStyle name="SAPBEXchaText 11 2 3 5 6 3" xfId="36179"/>
    <cellStyle name="SAPBEXchaText 11 2 3 5 7" xfId="36180"/>
    <cellStyle name="SAPBEXchaText 11 2 3 5 7 2" xfId="36181"/>
    <cellStyle name="SAPBEXchaText 11 2 3 5 7 3" xfId="36182"/>
    <cellStyle name="SAPBEXchaText 11 2 3 5 8" xfId="36183"/>
    <cellStyle name="SAPBEXchaText 11 2 3 5 8 2" xfId="36184"/>
    <cellStyle name="SAPBEXchaText 11 2 3 5 9" xfId="36185"/>
    <cellStyle name="SAPBEXchaText 11 2 3 6" xfId="4300"/>
    <cellStyle name="SAPBEXchaText 11 2 3 6 2" xfId="4301"/>
    <cellStyle name="SAPBEXchaText 11 2 3 6 2 2" xfId="4302"/>
    <cellStyle name="SAPBEXchaText 11 2 3 6 2 2 2" xfId="36186"/>
    <cellStyle name="SAPBEXchaText 11 2 3 6 2 2 3" xfId="36187"/>
    <cellStyle name="SAPBEXchaText 11 2 3 6 2 3" xfId="4303"/>
    <cellStyle name="SAPBEXchaText 11 2 3 6 2 3 2" xfId="36188"/>
    <cellStyle name="SAPBEXchaText 11 2 3 6 2 3 3" xfId="36189"/>
    <cellStyle name="SAPBEXchaText 11 2 3 6 2 4" xfId="36190"/>
    <cellStyle name="SAPBEXchaText 11 2 3 6 2 5" xfId="36191"/>
    <cellStyle name="SAPBEXchaText 11 2 3 6 3" xfId="4304"/>
    <cellStyle name="SAPBEXchaText 11 2 3 6 3 2" xfId="36192"/>
    <cellStyle name="SAPBEXchaText 11 2 3 6 3 3" xfId="36193"/>
    <cellStyle name="SAPBEXchaText 11 2 3 6 4" xfId="4305"/>
    <cellStyle name="SAPBEXchaText 11 2 3 6 4 2" xfId="36194"/>
    <cellStyle name="SAPBEXchaText 11 2 3 6 4 3" xfId="36195"/>
    <cellStyle name="SAPBEXchaText 11 2 3 6 5" xfId="36196"/>
    <cellStyle name="SAPBEXchaText 11 2 3 6 5 2" xfId="36197"/>
    <cellStyle name="SAPBEXchaText 11 2 3 6 6" xfId="36198"/>
    <cellStyle name="SAPBEXchaText 11 2 3 6 7" xfId="36199"/>
    <cellStyle name="SAPBEXchaText 11 2 3 7" xfId="4306"/>
    <cellStyle name="SAPBEXchaText 11 2 3 7 2" xfId="4307"/>
    <cellStyle name="SAPBEXchaText 11 2 3 7 2 2" xfId="4308"/>
    <cellStyle name="SAPBEXchaText 11 2 3 7 2 2 2" xfId="36200"/>
    <cellStyle name="SAPBEXchaText 11 2 3 7 2 2 3" xfId="36201"/>
    <cellStyle name="SAPBEXchaText 11 2 3 7 2 3" xfId="4309"/>
    <cellStyle name="SAPBEXchaText 11 2 3 7 2 3 2" xfId="36202"/>
    <cellStyle name="SAPBEXchaText 11 2 3 7 2 3 3" xfId="36203"/>
    <cellStyle name="SAPBEXchaText 11 2 3 7 2 4" xfId="36204"/>
    <cellStyle name="SAPBEXchaText 11 2 3 7 2 5" xfId="36205"/>
    <cellStyle name="SAPBEXchaText 11 2 3 7 3" xfId="4310"/>
    <cellStyle name="SAPBEXchaText 11 2 3 7 3 2" xfId="36206"/>
    <cellStyle name="SAPBEXchaText 11 2 3 7 3 3" xfId="36207"/>
    <cellStyle name="SAPBEXchaText 11 2 3 7 4" xfId="4311"/>
    <cellStyle name="SAPBEXchaText 11 2 3 7 4 2" xfId="36208"/>
    <cellStyle name="SAPBEXchaText 11 2 3 7 4 3" xfId="36209"/>
    <cellStyle name="SAPBEXchaText 11 2 3 7 5" xfId="36210"/>
    <cellStyle name="SAPBEXchaText 11 2 3 7 6" xfId="36211"/>
    <cellStyle name="SAPBEXchaText 11 2 3 8" xfId="4312"/>
    <cellStyle name="SAPBEXchaText 11 2 3 8 2" xfId="4313"/>
    <cellStyle name="SAPBEXchaText 11 2 3 8 2 2" xfId="36212"/>
    <cellStyle name="SAPBEXchaText 11 2 3 8 2 3" xfId="36213"/>
    <cellStyle name="SAPBEXchaText 11 2 3 8 3" xfId="4314"/>
    <cellStyle name="SAPBEXchaText 11 2 3 8 3 2" xfId="36214"/>
    <cellStyle name="SAPBEXchaText 11 2 3 8 3 3" xfId="36215"/>
    <cellStyle name="SAPBEXchaText 11 2 3 8 4" xfId="36216"/>
    <cellStyle name="SAPBEXchaText 11 2 3 8 5" xfId="36217"/>
    <cellStyle name="SAPBEXchaText 11 2 3 9" xfId="4315"/>
    <cellStyle name="SAPBEXchaText 11 2 3 9 2" xfId="4316"/>
    <cellStyle name="SAPBEXchaText 11 2 3 9 2 2" xfId="36218"/>
    <cellStyle name="SAPBEXchaText 11 2 3 9 2 3" xfId="36219"/>
    <cellStyle name="SAPBEXchaText 11 2 3 9 3" xfId="4317"/>
    <cellStyle name="SAPBEXchaText 11 2 3 9 3 2" xfId="36220"/>
    <cellStyle name="SAPBEXchaText 11 2 3 9 3 3" xfId="36221"/>
    <cellStyle name="SAPBEXchaText 11 2 3 9 4" xfId="36222"/>
    <cellStyle name="SAPBEXchaText 11 2 3 9 5" xfId="36223"/>
    <cellStyle name="SAPBEXchaText 11 2 4" xfId="4318"/>
    <cellStyle name="SAPBEXchaText 11 2 4 2" xfId="4319"/>
    <cellStyle name="SAPBEXchaText 11 2 4 2 2" xfId="4320"/>
    <cellStyle name="SAPBEXchaText 11 2 4 2 2 2" xfId="36224"/>
    <cellStyle name="SAPBEXchaText 11 2 4 2 2 2 2" xfId="36225"/>
    <cellStyle name="SAPBEXchaText 11 2 4 2 2 2 2 2" xfId="36226"/>
    <cellStyle name="SAPBEXchaText 11 2 4 2 2 2 3" xfId="36227"/>
    <cellStyle name="SAPBEXchaText 11 2 4 2 2 3" xfId="36228"/>
    <cellStyle name="SAPBEXchaText 11 2 4 2 2 3 2" xfId="36229"/>
    <cellStyle name="SAPBEXchaText 11 2 4 2 2 3 3" xfId="36230"/>
    <cellStyle name="SAPBEXchaText 11 2 4 2 2 4" xfId="36231"/>
    <cellStyle name="SAPBEXchaText 11 2 4 2 2 4 2" xfId="36232"/>
    <cellStyle name="SAPBEXchaText 11 2 4 2 2 4 3" xfId="36233"/>
    <cellStyle name="SAPBEXchaText 11 2 4 2 2 5" xfId="36234"/>
    <cellStyle name="SAPBEXchaText 11 2 4 2 2 5 2" xfId="36235"/>
    <cellStyle name="SAPBEXchaText 11 2 4 2 2 6" xfId="36236"/>
    <cellStyle name="SAPBEXchaText 11 2 4 2 2 7" xfId="36237"/>
    <cellStyle name="SAPBEXchaText 11 2 4 2 2 8" xfId="36238"/>
    <cellStyle name="SAPBEXchaText 11 2 4 2 2 9" xfId="36239"/>
    <cellStyle name="SAPBEXchaText 11 2 4 2 3" xfId="36240"/>
    <cellStyle name="SAPBEXchaText 11 2 4 2 3 2" xfId="36241"/>
    <cellStyle name="SAPBEXchaText 11 2 4 2 3 2 2" xfId="36242"/>
    <cellStyle name="SAPBEXchaText 11 2 4 2 3 3" xfId="36243"/>
    <cellStyle name="SAPBEXchaText 11 2 4 2 4" xfId="36244"/>
    <cellStyle name="SAPBEXchaText 11 2 4 2 4 2" xfId="36245"/>
    <cellStyle name="SAPBEXchaText 11 2 4 2 4 3" xfId="36246"/>
    <cellStyle name="SAPBEXchaText 11 2 4 2 5" xfId="36247"/>
    <cellStyle name="SAPBEXchaText 11 2 4 2 6" xfId="36248"/>
    <cellStyle name="SAPBEXchaText 11 2 4 3" xfId="4321"/>
    <cellStyle name="SAPBEXchaText 11 2 4 3 2" xfId="36249"/>
    <cellStyle name="SAPBEXchaText 11 2 4 3 2 2" xfId="36250"/>
    <cellStyle name="SAPBEXchaText 11 2 4 3 2 2 2" xfId="36251"/>
    <cellStyle name="SAPBEXchaText 11 2 4 3 2 3" xfId="36252"/>
    <cellStyle name="SAPBEXchaText 11 2 4 3 3" xfId="36253"/>
    <cellStyle name="SAPBEXchaText 11 2 4 3 3 2" xfId="36254"/>
    <cellStyle name="SAPBEXchaText 11 2 4 3 3 3" xfId="36255"/>
    <cellStyle name="SAPBEXchaText 11 2 4 3 4" xfId="36256"/>
    <cellStyle name="SAPBEXchaText 11 2 4 3 4 2" xfId="36257"/>
    <cellStyle name="SAPBEXchaText 11 2 4 3 4 3" xfId="36258"/>
    <cellStyle name="SAPBEXchaText 11 2 4 3 5" xfId="36259"/>
    <cellStyle name="SAPBEXchaText 11 2 4 3 5 2" xfId="36260"/>
    <cellStyle name="SAPBEXchaText 11 2 4 3 5 3" xfId="36261"/>
    <cellStyle name="SAPBEXchaText 11 2 4 3 6" xfId="36262"/>
    <cellStyle name="SAPBEXchaText 11 2 4 3 6 2" xfId="36263"/>
    <cellStyle name="SAPBEXchaText 11 2 4 3 7" xfId="36264"/>
    <cellStyle name="SAPBEXchaText 11 2 4 3 8" xfId="36265"/>
    <cellStyle name="SAPBEXchaText 11 2 4 3 9" xfId="36266"/>
    <cellStyle name="SAPBEXchaText 11 2 4 4" xfId="4322"/>
    <cellStyle name="SAPBEXchaText 11 2 4 4 2" xfId="36267"/>
    <cellStyle name="SAPBEXchaText 11 2 4 4 2 2" xfId="36268"/>
    <cellStyle name="SAPBEXchaText 11 2 4 4 3" xfId="36269"/>
    <cellStyle name="SAPBEXchaText 11 2 4 5" xfId="36270"/>
    <cellStyle name="SAPBEXchaText 11 2 4 5 2" xfId="36271"/>
    <cellStyle name="SAPBEXchaText 11 2 4 5 3" xfId="36272"/>
    <cellStyle name="SAPBEXchaText 11 2 4 6" xfId="36273"/>
    <cellStyle name="SAPBEXchaText 11 2 5" xfId="4323"/>
    <cellStyle name="SAPBEXchaText 11 2 5 2" xfId="4324"/>
    <cellStyle name="SAPBEXchaText 11 2 5 2 2" xfId="36274"/>
    <cellStyle name="SAPBEXchaText 11 2 5 2 2 2" xfId="36275"/>
    <cellStyle name="SAPBEXchaText 11 2 5 2 2 2 2" xfId="36276"/>
    <cellStyle name="SAPBEXchaText 11 2 5 2 2 3" xfId="36277"/>
    <cellStyle name="SAPBEXchaText 11 2 5 2 3" xfId="36278"/>
    <cellStyle name="SAPBEXchaText 11 2 5 2 3 2" xfId="36279"/>
    <cellStyle name="SAPBEXchaText 11 2 5 2 3 2 2" xfId="36280"/>
    <cellStyle name="SAPBEXchaText 11 2 5 2 3 3" xfId="36281"/>
    <cellStyle name="SAPBEXchaText 11 2 5 2 4" xfId="36282"/>
    <cellStyle name="SAPBEXchaText 11 2 5 2 4 2" xfId="36283"/>
    <cellStyle name="SAPBEXchaText 11 2 5 2 4 3" xfId="36284"/>
    <cellStyle name="SAPBEXchaText 11 2 5 2 5" xfId="36285"/>
    <cellStyle name="SAPBEXchaText 11 2 5 2 5 2" xfId="36286"/>
    <cellStyle name="SAPBEXchaText 11 2 5 2 6" xfId="36287"/>
    <cellStyle name="SAPBEXchaText 11 2 5 2 7" xfId="36288"/>
    <cellStyle name="SAPBEXchaText 11 2 5 2 8" xfId="36289"/>
    <cellStyle name="SAPBEXchaText 11 2 5 2 9" xfId="36290"/>
    <cellStyle name="SAPBEXchaText 11 2 5 3" xfId="4325"/>
    <cellStyle name="SAPBEXchaText 11 2 5 3 2" xfId="36291"/>
    <cellStyle name="SAPBEXchaText 11 2 5 3 2 2" xfId="36292"/>
    <cellStyle name="SAPBEXchaText 11 2 5 3 3" xfId="36293"/>
    <cellStyle name="SAPBEXchaText 11 2 5 4" xfId="4326"/>
    <cellStyle name="SAPBEXchaText 11 2 5 4 2" xfId="36294"/>
    <cellStyle name="SAPBEXchaText 11 2 5 4 3" xfId="36295"/>
    <cellStyle name="SAPBEXchaText 11 2 5 5" xfId="36296"/>
    <cellStyle name="SAPBEXchaText 11 2 5 6" xfId="36297"/>
    <cellStyle name="SAPBEXchaText 11 2 6" xfId="4327"/>
    <cellStyle name="SAPBEXchaText 11 2 6 10" xfId="36298"/>
    <cellStyle name="SAPBEXchaText 11 2 6 11" xfId="36299"/>
    <cellStyle name="SAPBEXchaText 11 2 6 2" xfId="4328"/>
    <cellStyle name="SAPBEXchaText 11 2 6 2 10" xfId="36300"/>
    <cellStyle name="SAPBEXchaText 11 2 6 2 2" xfId="4329"/>
    <cellStyle name="SAPBEXchaText 11 2 6 2 2 2" xfId="36301"/>
    <cellStyle name="SAPBEXchaText 11 2 6 2 2 2 2" xfId="36302"/>
    <cellStyle name="SAPBEXchaText 11 2 6 2 2 3" xfId="36303"/>
    <cellStyle name="SAPBEXchaText 11 2 6 2 3" xfId="36304"/>
    <cellStyle name="SAPBEXchaText 11 2 6 2 3 2" xfId="36305"/>
    <cellStyle name="SAPBEXchaText 11 2 6 2 3 2 2" xfId="36306"/>
    <cellStyle name="SAPBEXchaText 11 2 6 2 3 3" xfId="36307"/>
    <cellStyle name="SAPBEXchaText 11 2 6 2 4" xfId="36308"/>
    <cellStyle name="SAPBEXchaText 11 2 6 2 4 2" xfId="36309"/>
    <cellStyle name="SAPBEXchaText 11 2 6 2 4 3" xfId="36310"/>
    <cellStyle name="SAPBEXchaText 11 2 6 2 5" xfId="36311"/>
    <cellStyle name="SAPBEXchaText 11 2 6 2 5 2" xfId="36312"/>
    <cellStyle name="SAPBEXchaText 11 2 6 2 5 3" xfId="36313"/>
    <cellStyle name="SAPBEXchaText 11 2 6 2 6" xfId="36314"/>
    <cellStyle name="SAPBEXchaText 11 2 6 2 6 2" xfId="36315"/>
    <cellStyle name="SAPBEXchaText 11 2 6 2 7" xfId="36316"/>
    <cellStyle name="SAPBEXchaText 11 2 6 2 8" xfId="36317"/>
    <cellStyle name="SAPBEXchaText 11 2 6 2 9" xfId="36318"/>
    <cellStyle name="SAPBEXchaText 11 2 6 3" xfId="4330"/>
    <cellStyle name="SAPBEXchaText 11 2 6 3 2" xfId="36319"/>
    <cellStyle name="SAPBEXchaText 11 2 6 3 2 2" xfId="36320"/>
    <cellStyle name="SAPBEXchaText 11 2 6 3 3" xfId="36321"/>
    <cellStyle name="SAPBEXchaText 11 2 6 4" xfId="36322"/>
    <cellStyle name="SAPBEXchaText 11 2 6 4 2" xfId="36323"/>
    <cellStyle name="SAPBEXchaText 11 2 6 4 2 2" xfId="36324"/>
    <cellStyle name="SAPBEXchaText 11 2 6 4 3" xfId="36325"/>
    <cellStyle name="SAPBEXchaText 11 2 6 5" xfId="36326"/>
    <cellStyle name="SAPBEXchaText 11 2 6 5 2" xfId="36327"/>
    <cellStyle name="SAPBEXchaText 11 2 6 5 3" xfId="36328"/>
    <cellStyle name="SAPBEXchaText 11 2 6 6" xfId="36329"/>
    <cellStyle name="SAPBEXchaText 11 2 6 6 2" xfId="36330"/>
    <cellStyle name="SAPBEXchaText 11 2 6 6 3" xfId="36331"/>
    <cellStyle name="SAPBEXchaText 11 2 6 7" xfId="36332"/>
    <cellStyle name="SAPBEXchaText 11 2 6 7 2" xfId="36333"/>
    <cellStyle name="SAPBEXchaText 11 2 6 8" xfId="36334"/>
    <cellStyle name="SAPBEXchaText 11 2 6 9" xfId="36335"/>
    <cellStyle name="SAPBEXchaText 11 2 7" xfId="4331"/>
    <cellStyle name="SAPBEXchaText 11 2 7 10" xfId="36336"/>
    <cellStyle name="SAPBEXchaText 11 2 7 11" xfId="36337"/>
    <cellStyle name="SAPBEXchaText 11 2 7 2" xfId="4332"/>
    <cellStyle name="SAPBEXchaText 11 2 7 2 10" xfId="36338"/>
    <cellStyle name="SAPBEXchaText 11 2 7 2 2" xfId="4333"/>
    <cellStyle name="SAPBEXchaText 11 2 7 2 2 2" xfId="36339"/>
    <cellStyle name="SAPBEXchaText 11 2 7 2 2 2 2" xfId="36340"/>
    <cellStyle name="SAPBEXchaText 11 2 7 2 2 3" xfId="36341"/>
    <cellStyle name="SAPBEXchaText 11 2 7 2 3" xfId="4334"/>
    <cellStyle name="SAPBEXchaText 11 2 7 2 3 2" xfId="36342"/>
    <cellStyle name="SAPBEXchaText 11 2 7 2 3 2 2" xfId="36343"/>
    <cellStyle name="SAPBEXchaText 11 2 7 2 3 3" xfId="36344"/>
    <cellStyle name="SAPBEXchaText 11 2 7 2 4" xfId="36345"/>
    <cellStyle name="SAPBEXchaText 11 2 7 2 4 2" xfId="36346"/>
    <cellStyle name="SAPBEXchaText 11 2 7 2 4 3" xfId="36347"/>
    <cellStyle name="SAPBEXchaText 11 2 7 2 5" xfId="36348"/>
    <cellStyle name="SAPBEXchaText 11 2 7 2 5 2" xfId="36349"/>
    <cellStyle name="SAPBEXchaText 11 2 7 2 5 3" xfId="36350"/>
    <cellStyle name="SAPBEXchaText 11 2 7 2 6" xfId="36351"/>
    <cellStyle name="SAPBEXchaText 11 2 7 2 6 2" xfId="36352"/>
    <cellStyle name="SAPBEXchaText 11 2 7 2 6 3" xfId="36353"/>
    <cellStyle name="SAPBEXchaText 11 2 7 2 7" xfId="36354"/>
    <cellStyle name="SAPBEXchaText 11 2 7 2 7 2" xfId="36355"/>
    <cellStyle name="SAPBEXchaText 11 2 7 2 8" xfId="36356"/>
    <cellStyle name="SAPBEXchaText 11 2 7 2 9" xfId="36357"/>
    <cellStyle name="SAPBEXchaText 11 2 7 3" xfId="4335"/>
    <cellStyle name="SAPBEXchaText 11 2 7 3 2" xfId="36358"/>
    <cellStyle name="SAPBEXchaText 11 2 7 3 2 2" xfId="36359"/>
    <cellStyle name="SAPBEXchaText 11 2 7 3 3" xfId="36360"/>
    <cellStyle name="SAPBEXchaText 11 2 7 4" xfId="4336"/>
    <cellStyle name="SAPBEXchaText 11 2 7 4 2" xfId="36361"/>
    <cellStyle name="SAPBEXchaText 11 2 7 4 2 2" xfId="36362"/>
    <cellStyle name="SAPBEXchaText 11 2 7 4 3" xfId="36363"/>
    <cellStyle name="SAPBEXchaText 11 2 7 5" xfId="36364"/>
    <cellStyle name="SAPBEXchaText 11 2 7 5 2" xfId="36365"/>
    <cellStyle name="SAPBEXchaText 11 2 7 5 3" xfId="36366"/>
    <cellStyle name="SAPBEXchaText 11 2 7 6" xfId="36367"/>
    <cellStyle name="SAPBEXchaText 11 2 7 6 2" xfId="36368"/>
    <cellStyle name="SAPBEXchaText 11 2 7 6 3" xfId="36369"/>
    <cellStyle name="SAPBEXchaText 11 2 7 7" xfId="36370"/>
    <cellStyle name="SAPBEXchaText 11 2 7 7 2" xfId="36371"/>
    <cellStyle name="SAPBEXchaText 11 2 7 7 3" xfId="36372"/>
    <cellStyle name="SAPBEXchaText 11 2 7 8" xfId="36373"/>
    <cellStyle name="SAPBEXchaText 11 2 7 8 2" xfId="36374"/>
    <cellStyle name="SAPBEXchaText 11 2 7 9" xfId="36375"/>
    <cellStyle name="SAPBEXchaText 11 2 8" xfId="4337"/>
    <cellStyle name="SAPBEXchaText 11 2 8 2" xfId="4338"/>
    <cellStyle name="SAPBEXchaText 11 2 8 2 2" xfId="4339"/>
    <cellStyle name="SAPBEXchaText 11 2 8 2 2 2" xfId="36376"/>
    <cellStyle name="SAPBEXchaText 11 2 8 2 2 3" xfId="36377"/>
    <cellStyle name="SAPBEXchaText 11 2 8 2 3" xfId="4340"/>
    <cellStyle name="SAPBEXchaText 11 2 8 2 3 2" xfId="36378"/>
    <cellStyle name="SAPBEXchaText 11 2 8 2 3 3" xfId="36379"/>
    <cellStyle name="SAPBEXchaText 11 2 8 2 4" xfId="36380"/>
    <cellStyle name="SAPBEXchaText 11 2 8 2 5" xfId="36381"/>
    <cellStyle name="SAPBEXchaText 11 2 8 3" xfId="4341"/>
    <cellStyle name="SAPBEXchaText 11 2 8 3 2" xfId="36382"/>
    <cellStyle name="SAPBEXchaText 11 2 8 3 3" xfId="36383"/>
    <cellStyle name="SAPBEXchaText 11 2 8 4" xfId="4342"/>
    <cellStyle name="SAPBEXchaText 11 2 8 4 2" xfId="36384"/>
    <cellStyle name="SAPBEXchaText 11 2 8 4 3" xfId="36385"/>
    <cellStyle name="SAPBEXchaText 11 2 8 5" xfId="36386"/>
    <cellStyle name="SAPBEXchaText 11 2 8 5 2" xfId="36387"/>
    <cellStyle name="SAPBEXchaText 11 2 8 6" xfId="36388"/>
    <cellStyle name="SAPBEXchaText 11 2 8 7" xfId="36389"/>
    <cellStyle name="SAPBEXchaText 11 2 9" xfId="4343"/>
    <cellStyle name="SAPBEXchaText 11 2 9 2" xfId="4344"/>
    <cellStyle name="SAPBEXchaText 11 2 9 2 2" xfId="4345"/>
    <cellStyle name="SAPBEXchaText 11 2 9 2 2 2" xfId="36390"/>
    <cellStyle name="SAPBEXchaText 11 2 9 2 2 3" xfId="36391"/>
    <cellStyle name="SAPBEXchaText 11 2 9 2 3" xfId="4346"/>
    <cellStyle name="SAPBEXchaText 11 2 9 2 3 2" xfId="36392"/>
    <cellStyle name="SAPBEXchaText 11 2 9 2 3 3" xfId="36393"/>
    <cellStyle name="SAPBEXchaText 11 2 9 2 4" xfId="36394"/>
    <cellStyle name="SAPBEXchaText 11 2 9 2 5" xfId="36395"/>
    <cellStyle name="SAPBEXchaText 11 2 9 3" xfId="4347"/>
    <cellStyle name="SAPBEXchaText 11 2 9 3 2" xfId="36396"/>
    <cellStyle name="SAPBEXchaText 11 2 9 3 3" xfId="36397"/>
    <cellStyle name="SAPBEXchaText 11 2 9 4" xfId="4348"/>
    <cellStyle name="SAPBEXchaText 11 2 9 4 2" xfId="36398"/>
    <cellStyle name="SAPBEXchaText 11 2 9 4 3" xfId="36399"/>
    <cellStyle name="SAPBEXchaText 11 2 9 5" xfId="36400"/>
    <cellStyle name="SAPBEXchaText 11 2 9 6" xfId="36401"/>
    <cellStyle name="SAPBEXchaText 11 3" xfId="36402"/>
    <cellStyle name="SAPBEXchaText 11 3 2" xfId="36403"/>
    <cellStyle name="SAPBEXchaText 11 3 3" xfId="36404"/>
    <cellStyle name="SAPBEXchaText 11 4" xfId="36405"/>
    <cellStyle name="SAPBEXchaText 12" xfId="4349"/>
    <cellStyle name="SAPBEXchaText 12 2" xfId="4350"/>
    <cellStyle name="SAPBEXchaText 12 2 10" xfId="4351"/>
    <cellStyle name="SAPBEXchaText 12 2 10 2" xfId="4352"/>
    <cellStyle name="SAPBEXchaText 12 2 10 2 2" xfId="36406"/>
    <cellStyle name="SAPBEXchaText 12 2 10 2 3" xfId="36407"/>
    <cellStyle name="SAPBEXchaText 12 2 10 3" xfId="4353"/>
    <cellStyle name="SAPBEXchaText 12 2 10 3 2" xfId="36408"/>
    <cellStyle name="SAPBEXchaText 12 2 10 3 3" xfId="36409"/>
    <cellStyle name="SAPBEXchaText 12 2 10 4" xfId="36410"/>
    <cellStyle name="SAPBEXchaText 12 2 10 5" xfId="36411"/>
    <cellStyle name="SAPBEXchaText 12 2 11" xfId="4354"/>
    <cellStyle name="SAPBEXchaText 12 2 11 2" xfId="4355"/>
    <cellStyle name="SAPBEXchaText 12 2 11 2 2" xfId="36412"/>
    <cellStyle name="SAPBEXchaText 12 2 11 2 3" xfId="36413"/>
    <cellStyle name="SAPBEXchaText 12 2 11 3" xfId="4356"/>
    <cellStyle name="SAPBEXchaText 12 2 11 3 2" xfId="36414"/>
    <cellStyle name="SAPBEXchaText 12 2 11 3 3" xfId="36415"/>
    <cellStyle name="SAPBEXchaText 12 2 11 4" xfId="36416"/>
    <cellStyle name="SAPBEXchaText 12 2 11 5" xfId="36417"/>
    <cellStyle name="SAPBEXchaText 12 2 12" xfId="4357"/>
    <cellStyle name="SAPBEXchaText 12 2 12 2" xfId="4358"/>
    <cellStyle name="SAPBEXchaText 12 2 12 2 2" xfId="36418"/>
    <cellStyle name="SAPBEXchaText 12 2 12 2 3" xfId="36419"/>
    <cellStyle name="SAPBEXchaText 12 2 12 3" xfId="4359"/>
    <cellStyle name="SAPBEXchaText 12 2 12 3 2" xfId="36420"/>
    <cellStyle name="SAPBEXchaText 12 2 12 3 3" xfId="36421"/>
    <cellStyle name="SAPBEXchaText 12 2 12 4" xfId="36422"/>
    <cellStyle name="SAPBEXchaText 12 2 12 5" xfId="36423"/>
    <cellStyle name="SAPBEXchaText 12 2 13" xfId="36424"/>
    <cellStyle name="SAPBEXchaText 12 2 13 2" xfId="36425"/>
    <cellStyle name="SAPBEXchaText 12 2 13 3" xfId="36426"/>
    <cellStyle name="SAPBEXchaText 12 2 14" xfId="36427"/>
    <cellStyle name="SAPBEXchaText 12 2 2" xfId="4360"/>
    <cellStyle name="SAPBEXchaText 12 2 2 10" xfId="4361"/>
    <cellStyle name="SAPBEXchaText 12 2 2 10 2" xfId="4362"/>
    <cellStyle name="SAPBEXchaText 12 2 2 10 2 2" xfId="36428"/>
    <cellStyle name="SAPBEXchaText 12 2 2 10 2 3" xfId="36429"/>
    <cellStyle name="SAPBEXchaText 12 2 2 10 3" xfId="4363"/>
    <cellStyle name="SAPBEXchaText 12 2 2 10 3 2" xfId="36430"/>
    <cellStyle name="SAPBEXchaText 12 2 2 10 3 3" xfId="36431"/>
    <cellStyle name="SAPBEXchaText 12 2 2 10 4" xfId="36432"/>
    <cellStyle name="SAPBEXchaText 12 2 2 10 5" xfId="36433"/>
    <cellStyle name="SAPBEXchaText 12 2 2 11" xfId="36434"/>
    <cellStyle name="SAPBEXchaText 12 2 2 11 2" xfId="36435"/>
    <cellStyle name="SAPBEXchaText 12 2 2 11 3" xfId="36436"/>
    <cellStyle name="SAPBEXchaText 12 2 2 12" xfId="36437"/>
    <cellStyle name="SAPBEXchaText 12 2 2 2" xfId="4364"/>
    <cellStyle name="SAPBEXchaText 12 2 2 2 2" xfId="4365"/>
    <cellStyle name="SAPBEXchaText 12 2 2 2 2 2" xfId="4366"/>
    <cellStyle name="SAPBEXchaText 12 2 2 2 2 2 2" xfId="36438"/>
    <cellStyle name="SAPBEXchaText 12 2 2 2 2 2 2 2" xfId="36439"/>
    <cellStyle name="SAPBEXchaText 12 2 2 2 2 2 2 2 2" xfId="36440"/>
    <cellStyle name="SAPBEXchaText 12 2 2 2 2 2 2 3" xfId="36441"/>
    <cellStyle name="SAPBEXchaText 12 2 2 2 2 2 3" xfId="36442"/>
    <cellStyle name="SAPBEXchaText 12 2 2 2 2 2 3 2" xfId="36443"/>
    <cellStyle name="SAPBEXchaText 12 2 2 2 2 2 3 3" xfId="36444"/>
    <cellStyle name="SAPBEXchaText 12 2 2 2 2 2 4" xfId="36445"/>
    <cellStyle name="SAPBEXchaText 12 2 2 2 2 2 4 2" xfId="36446"/>
    <cellStyle name="SAPBEXchaText 12 2 2 2 2 2 4 3" xfId="36447"/>
    <cellStyle name="SAPBEXchaText 12 2 2 2 2 2 5" xfId="36448"/>
    <cellStyle name="SAPBEXchaText 12 2 2 2 2 2 5 2" xfId="36449"/>
    <cellStyle name="SAPBEXchaText 12 2 2 2 2 2 6" xfId="36450"/>
    <cellStyle name="SAPBEXchaText 12 2 2 2 2 2 7" xfId="36451"/>
    <cellStyle name="SAPBEXchaText 12 2 2 2 2 2 8" xfId="36452"/>
    <cellStyle name="SAPBEXchaText 12 2 2 2 2 2 9" xfId="36453"/>
    <cellStyle name="SAPBEXchaText 12 2 2 2 2 3" xfId="36454"/>
    <cellStyle name="SAPBEXchaText 12 2 2 2 2 3 2" xfId="36455"/>
    <cellStyle name="SAPBEXchaText 12 2 2 2 2 3 2 2" xfId="36456"/>
    <cellStyle name="SAPBEXchaText 12 2 2 2 2 3 3" xfId="36457"/>
    <cellStyle name="SAPBEXchaText 12 2 2 2 2 4" xfId="36458"/>
    <cellStyle name="SAPBEXchaText 12 2 2 2 2 4 2" xfId="36459"/>
    <cellStyle name="SAPBEXchaText 12 2 2 2 2 4 3" xfId="36460"/>
    <cellStyle name="SAPBEXchaText 12 2 2 2 2 5" xfId="36461"/>
    <cellStyle name="SAPBEXchaText 12 2 2 2 2 6" xfId="36462"/>
    <cellStyle name="SAPBEXchaText 12 2 2 2 3" xfId="4367"/>
    <cellStyle name="SAPBEXchaText 12 2 2 2 3 2" xfId="36463"/>
    <cellStyle name="SAPBEXchaText 12 2 2 2 3 2 2" xfId="36464"/>
    <cellStyle name="SAPBEXchaText 12 2 2 2 3 2 2 2" xfId="36465"/>
    <cellStyle name="SAPBEXchaText 12 2 2 2 3 2 3" xfId="36466"/>
    <cellStyle name="SAPBEXchaText 12 2 2 2 3 3" xfId="36467"/>
    <cellStyle name="SAPBEXchaText 12 2 2 2 3 3 2" xfId="36468"/>
    <cellStyle name="SAPBEXchaText 12 2 2 2 3 3 3" xfId="36469"/>
    <cellStyle name="SAPBEXchaText 12 2 2 2 3 4" xfId="36470"/>
    <cellStyle name="SAPBEXchaText 12 2 2 2 3 4 2" xfId="36471"/>
    <cellStyle name="SAPBEXchaText 12 2 2 2 3 4 3" xfId="36472"/>
    <cellStyle name="SAPBEXchaText 12 2 2 2 3 5" xfId="36473"/>
    <cellStyle name="SAPBEXchaText 12 2 2 2 3 5 2" xfId="36474"/>
    <cellStyle name="SAPBEXchaText 12 2 2 2 3 5 3" xfId="36475"/>
    <cellStyle name="SAPBEXchaText 12 2 2 2 3 6" xfId="36476"/>
    <cellStyle name="SAPBEXchaText 12 2 2 2 3 6 2" xfId="36477"/>
    <cellStyle name="SAPBEXchaText 12 2 2 2 3 7" xfId="36478"/>
    <cellStyle name="SAPBEXchaText 12 2 2 2 3 8" xfId="36479"/>
    <cellStyle name="SAPBEXchaText 12 2 2 2 3 9" xfId="36480"/>
    <cellStyle name="SAPBEXchaText 12 2 2 2 4" xfId="4368"/>
    <cellStyle name="SAPBEXchaText 12 2 2 2 4 2" xfId="36481"/>
    <cellStyle name="SAPBEXchaText 12 2 2 2 4 2 2" xfId="36482"/>
    <cellStyle name="SAPBEXchaText 12 2 2 2 4 3" xfId="36483"/>
    <cellStyle name="SAPBEXchaText 12 2 2 2 5" xfId="36484"/>
    <cellStyle name="SAPBEXchaText 12 2 2 2 5 2" xfId="36485"/>
    <cellStyle name="SAPBEXchaText 12 2 2 2 5 3" xfId="36486"/>
    <cellStyle name="SAPBEXchaText 12 2 2 2 6" xfId="36487"/>
    <cellStyle name="SAPBEXchaText 12 2 2 3" xfId="4369"/>
    <cellStyle name="SAPBEXchaText 12 2 2 3 2" xfId="4370"/>
    <cellStyle name="SAPBEXchaText 12 2 2 3 2 2" xfId="36488"/>
    <cellStyle name="SAPBEXchaText 12 2 2 3 2 2 2" xfId="36489"/>
    <cellStyle name="SAPBEXchaText 12 2 2 3 2 2 2 2" xfId="36490"/>
    <cellStyle name="SAPBEXchaText 12 2 2 3 2 2 3" xfId="36491"/>
    <cellStyle name="SAPBEXchaText 12 2 2 3 2 3" xfId="36492"/>
    <cellStyle name="SAPBEXchaText 12 2 2 3 2 3 2" xfId="36493"/>
    <cellStyle name="SAPBEXchaText 12 2 2 3 2 3 2 2" xfId="36494"/>
    <cellStyle name="SAPBEXchaText 12 2 2 3 2 3 3" xfId="36495"/>
    <cellStyle name="SAPBEXchaText 12 2 2 3 2 4" xfId="36496"/>
    <cellStyle name="SAPBEXchaText 12 2 2 3 2 4 2" xfId="36497"/>
    <cellStyle name="SAPBEXchaText 12 2 2 3 2 4 3" xfId="36498"/>
    <cellStyle name="SAPBEXchaText 12 2 2 3 2 5" xfId="36499"/>
    <cellStyle name="SAPBEXchaText 12 2 2 3 2 5 2" xfId="36500"/>
    <cellStyle name="SAPBEXchaText 12 2 2 3 2 6" xfId="36501"/>
    <cellStyle name="SAPBEXchaText 12 2 2 3 2 7" xfId="36502"/>
    <cellStyle name="SAPBEXchaText 12 2 2 3 2 8" xfId="36503"/>
    <cellStyle name="SAPBEXchaText 12 2 2 3 2 9" xfId="36504"/>
    <cellStyle name="SAPBEXchaText 12 2 2 3 3" xfId="4371"/>
    <cellStyle name="SAPBEXchaText 12 2 2 3 3 2" xfId="36505"/>
    <cellStyle name="SAPBEXchaText 12 2 2 3 3 2 2" xfId="36506"/>
    <cellStyle name="SAPBEXchaText 12 2 2 3 3 3" xfId="36507"/>
    <cellStyle name="SAPBEXchaText 12 2 2 3 4" xfId="4372"/>
    <cellStyle name="SAPBEXchaText 12 2 2 3 4 2" xfId="36508"/>
    <cellStyle name="SAPBEXchaText 12 2 2 3 4 3" xfId="36509"/>
    <cellStyle name="SAPBEXchaText 12 2 2 3 5" xfId="36510"/>
    <cellStyle name="SAPBEXchaText 12 2 2 3 6" xfId="36511"/>
    <cellStyle name="SAPBEXchaText 12 2 2 4" xfId="4373"/>
    <cellStyle name="SAPBEXchaText 12 2 2 4 10" xfId="36512"/>
    <cellStyle name="SAPBEXchaText 12 2 2 4 11" xfId="36513"/>
    <cellStyle name="SAPBEXchaText 12 2 2 4 2" xfId="4374"/>
    <cellStyle name="SAPBEXchaText 12 2 2 4 2 10" xfId="36514"/>
    <cellStyle name="SAPBEXchaText 12 2 2 4 2 2" xfId="4375"/>
    <cellStyle name="SAPBEXchaText 12 2 2 4 2 2 2" xfId="36515"/>
    <cellStyle name="SAPBEXchaText 12 2 2 4 2 2 2 2" xfId="36516"/>
    <cellStyle name="SAPBEXchaText 12 2 2 4 2 2 3" xfId="36517"/>
    <cellStyle name="SAPBEXchaText 12 2 2 4 2 3" xfId="36518"/>
    <cellStyle name="SAPBEXchaText 12 2 2 4 2 3 2" xfId="36519"/>
    <cellStyle name="SAPBEXchaText 12 2 2 4 2 3 2 2" xfId="36520"/>
    <cellStyle name="SAPBEXchaText 12 2 2 4 2 3 3" xfId="36521"/>
    <cellStyle name="SAPBEXchaText 12 2 2 4 2 4" xfId="36522"/>
    <cellStyle name="SAPBEXchaText 12 2 2 4 2 4 2" xfId="36523"/>
    <cellStyle name="SAPBEXchaText 12 2 2 4 2 4 3" xfId="36524"/>
    <cellStyle name="SAPBEXchaText 12 2 2 4 2 5" xfId="36525"/>
    <cellStyle name="SAPBEXchaText 12 2 2 4 2 5 2" xfId="36526"/>
    <cellStyle name="SAPBEXchaText 12 2 2 4 2 5 3" xfId="36527"/>
    <cellStyle name="SAPBEXchaText 12 2 2 4 2 6" xfId="36528"/>
    <cellStyle name="SAPBEXchaText 12 2 2 4 2 6 2" xfId="36529"/>
    <cellStyle name="SAPBEXchaText 12 2 2 4 2 7" xfId="36530"/>
    <cellStyle name="SAPBEXchaText 12 2 2 4 2 8" xfId="36531"/>
    <cellStyle name="SAPBEXchaText 12 2 2 4 2 9" xfId="36532"/>
    <cellStyle name="SAPBEXchaText 12 2 2 4 3" xfId="4376"/>
    <cellStyle name="SAPBEXchaText 12 2 2 4 3 2" xfId="36533"/>
    <cellStyle name="SAPBEXchaText 12 2 2 4 3 2 2" xfId="36534"/>
    <cellStyle name="SAPBEXchaText 12 2 2 4 3 3" xfId="36535"/>
    <cellStyle name="SAPBEXchaText 12 2 2 4 4" xfId="36536"/>
    <cellStyle name="SAPBEXchaText 12 2 2 4 4 2" xfId="36537"/>
    <cellStyle name="SAPBEXchaText 12 2 2 4 4 2 2" xfId="36538"/>
    <cellStyle name="SAPBEXchaText 12 2 2 4 4 3" xfId="36539"/>
    <cellStyle name="SAPBEXchaText 12 2 2 4 5" xfId="36540"/>
    <cellStyle name="SAPBEXchaText 12 2 2 4 5 2" xfId="36541"/>
    <cellStyle name="SAPBEXchaText 12 2 2 4 5 3" xfId="36542"/>
    <cellStyle name="SAPBEXchaText 12 2 2 4 6" xfId="36543"/>
    <cellStyle name="SAPBEXchaText 12 2 2 4 6 2" xfId="36544"/>
    <cellStyle name="SAPBEXchaText 12 2 2 4 6 3" xfId="36545"/>
    <cellStyle name="SAPBEXchaText 12 2 2 4 7" xfId="36546"/>
    <cellStyle name="SAPBEXchaText 12 2 2 4 7 2" xfId="36547"/>
    <cellStyle name="SAPBEXchaText 12 2 2 4 8" xfId="36548"/>
    <cellStyle name="SAPBEXchaText 12 2 2 4 9" xfId="36549"/>
    <cellStyle name="SAPBEXchaText 12 2 2 5" xfId="4377"/>
    <cellStyle name="SAPBEXchaText 12 2 2 5 10" xfId="36550"/>
    <cellStyle name="SAPBEXchaText 12 2 2 5 11" xfId="36551"/>
    <cellStyle name="SAPBEXchaText 12 2 2 5 2" xfId="4378"/>
    <cellStyle name="SAPBEXchaText 12 2 2 5 2 10" xfId="36552"/>
    <cellStyle name="SAPBEXchaText 12 2 2 5 2 2" xfId="4379"/>
    <cellStyle name="SAPBEXchaText 12 2 2 5 2 2 2" xfId="36553"/>
    <cellStyle name="SAPBEXchaText 12 2 2 5 2 2 2 2" xfId="36554"/>
    <cellStyle name="SAPBEXchaText 12 2 2 5 2 2 3" xfId="36555"/>
    <cellStyle name="SAPBEXchaText 12 2 2 5 2 3" xfId="4380"/>
    <cellStyle name="SAPBEXchaText 12 2 2 5 2 3 2" xfId="36556"/>
    <cellStyle name="SAPBEXchaText 12 2 2 5 2 3 2 2" xfId="36557"/>
    <cellStyle name="SAPBEXchaText 12 2 2 5 2 3 3" xfId="36558"/>
    <cellStyle name="SAPBEXchaText 12 2 2 5 2 4" xfId="36559"/>
    <cellStyle name="SAPBEXchaText 12 2 2 5 2 4 2" xfId="36560"/>
    <cellStyle name="SAPBEXchaText 12 2 2 5 2 4 3" xfId="36561"/>
    <cellStyle name="SAPBEXchaText 12 2 2 5 2 5" xfId="36562"/>
    <cellStyle name="SAPBEXchaText 12 2 2 5 2 5 2" xfId="36563"/>
    <cellStyle name="SAPBEXchaText 12 2 2 5 2 5 3" xfId="36564"/>
    <cellStyle name="SAPBEXchaText 12 2 2 5 2 6" xfId="36565"/>
    <cellStyle name="SAPBEXchaText 12 2 2 5 2 6 2" xfId="36566"/>
    <cellStyle name="SAPBEXchaText 12 2 2 5 2 6 3" xfId="36567"/>
    <cellStyle name="SAPBEXchaText 12 2 2 5 2 7" xfId="36568"/>
    <cellStyle name="SAPBEXchaText 12 2 2 5 2 7 2" xfId="36569"/>
    <cellStyle name="SAPBEXchaText 12 2 2 5 2 8" xfId="36570"/>
    <cellStyle name="SAPBEXchaText 12 2 2 5 2 9" xfId="36571"/>
    <cellStyle name="SAPBEXchaText 12 2 2 5 3" xfId="4381"/>
    <cellStyle name="SAPBEXchaText 12 2 2 5 3 2" xfId="36572"/>
    <cellStyle name="SAPBEXchaText 12 2 2 5 3 2 2" xfId="36573"/>
    <cellStyle name="SAPBEXchaText 12 2 2 5 3 3" xfId="36574"/>
    <cellStyle name="SAPBEXchaText 12 2 2 5 4" xfId="4382"/>
    <cellStyle name="SAPBEXchaText 12 2 2 5 4 2" xfId="36575"/>
    <cellStyle name="SAPBEXchaText 12 2 2 5 4 2 2" xfId="36576"/>
    <cellStyle name="SAPBEXchaText 12 2 2 5 4 3" xfId="36577"/>
    <cellStyle name="SAPBEXchaText 12 2 2 5 5" xfId="36578"/>
    <cellStyle name="SAPBEXchaText 12 2 2 5 5 2" xfId="36579"/>
    <cellStyle name="SAPBEXchaText 12 2 2 5 5 3" xfId="36580"/>
    <cellStyle name="SAPBEXchaText 12 2 2 5 6" xfId="36581"/>
    <cellStyle name="SAPBEXchaText 12 2 2 5 6 2" xfId="36582"/>
    <cellStyle name="SAPBEXchaText 12 2 2 5 6 3" xfId="36583"/>
    <cellStyle name="SAPBEXchaText 12 2 2 5 7" xfId="36584"/>
    <cellStyle name="SAPBEXchaText 12 2 2 5 7 2" xfId="36585"/>
    <cellStyle name="SAPBEXchaText 12 2 2 5 7 3" xfId="36586"/>
    <cellStyle name="SAPBEXchaText 12 2 2 5 8" xfId="36587"/>
    <cellStyle name="SAPBEXchaText 12 2 2 5 8 2" xfId="36588"/>
    <cellStyle name="SAPBEXchaText 12 2 2 5 9" xfId="36589"/>
    <cellStyle name="SAPBEXchaText 12 2 2 6" xfId="4383"/>
    <cellStyle name="SAPBEXchaText 12 2 2 6 2" xfId="4384"/>
    <cellStyle name="SAPBEXchaText 12 2 2 6 2 2" xfId="4385"/>
    <cellStyle name="SAPBEXchaText 12 2 2 6 2 2 2" xfId="36590"/>
    <cellStyle name="SAPBEXchaText 12 2 2 6 2 2 3" xfId="36591"/>
    <cellStyle name="SAPBEXchaText 12 2 2 6 2 3" xfId="4386"/>
    <cellStyle name="SAPBEXchaText 12 2 2 6 2 3 2" xfId="36592"/>
    <cellStyle name="SAPBEXchaText 12 2 2 6 2 3 3" xfId="36593"/>
    <cellStyle name="SAPBEXchaText 12 2 2 6 2 4" xfId="36594"/>
    <cellStyle name="SAPBEXchaText 12 2 2 6 2 5" xfId="36595"/>
    <cellStyle name="SAPBEXchaText 12 2 2 6 3" xfId="4387"/>
    <cellStyle name="SAPBEXchaText 12 2 2 6 3 2" xfId="36596"/>
    <cellStyle name="SAPBEXchaText 12 2 2 6 3 3" xfId="36597"/>
    <cellStyle name="SAPBEXchaText 12 2 2 6 4" xfId="4388"/>
    <cellStyle name="SAPBEXchaText 12 2 2 6 4 2" xfId="36598"/>
    <cellStyle name="SAPBEXchaText 12 2 2 6 4 3" xfId="36599"/>
    <cellStyle name="SAPBEXchaText 12 2 2 6 5" xfId="36600"/>
    <cellStyle name="SAPBEXchaText 12 2 2 6 5 2" xfId="36601"/>
    <cellStyle name="SAPBEXchaText 12 2 2 6 6" xfId="36602"/>
    <cellStyle name="SAPBEXchaText 12 2 2 6 7" xfId="36603"/>
    <cellStyle name="SAPBEXchaText 12 2 2 7" xfId="4389"/>
    <cellStyle name="SAPBEXchaText 12 2 2 7 2" xfId="4390"/>
    <cellStyle name="SAPBEXchaText 12 2 2 7 2 2" xfId="4391"/>
    <cellStyle name="SAPBEXchaText 12 2 2 7 2 2 2" xfId="36604"/>
    <cellStyle name="SAPBEXchaText 12 2 2 7 2 2 3" xfId="36605"/>
    <cellStyle name="SAPBEXchaText 12 2 2 7 2 3" xfId="4392"/>
    <cellStyle name="SAPBEXchaText 12 2 2 7 2 3 2" xfId="36606"/>
    <cellStyle name="SAPBEXchaText 12 2 2 7 2 3 3" xfId="36607"/>
    <cellStyle name="SAPBEXchaText 12 2 2 7 2 4" xfId="36608"/>
    <cellStyle name="SAPBEXchaText 12 2 2 7 2 5" xfId="36609"/>
    <cellStyle name="SAPBEXchaText 12 2 2 7 3" xfId="4393"/>
    <cellStyle name="SAPBEXchaText 12 2 2 7 3 2" xfId="36610"/>
    <cellStyle name="SAPBEXchaText 12 2 2 7 3 3" xfId="36611"/>
    <cellStyle name="SAPBEXchaText 12 2 2 7 4" xfId="4394"/>
    <cellStyle name="SAPBEXchaText 12 2 2 7 4 2" xfId="36612"/>
    <cellStyle name="SAPBEXchaText 12 2 2 7 4 3" xfId="36613"/>
    <cellStyle name="SAPBEXchaText 12 2 2 7 5" xfId="36614"/>
    <cellStyle name="SAPBEXchaText 12 2 2 7 6" xfId="36615"/>
    <cellStyle name="SAPBEXchaText 12 2 2 8" xfId="4395"/>
    <cellStyle name="SAPBEXchaText 12 2 2 8 2" xfId="4396"/>
    <cellStyle name="SAPBEXchaText 12 2 2 8 2 2" xfId="36616"/>
    <cellStyle name="SAPBEXchaText 12 2 2 8 2 3" xfId="36617"/>
    <cellStyle name="SAPBEXchaText 12 2 2 8 3" xfId="4397"/>
    <cellStyle name="SAPBEXchaText 12 2 2 8 3 2" xfId="36618"/>
    <cellStyle name="SAPBEXchaText 12 2 2 8 3 3" xfId="36619"/>
    <cellStyle name="SAPBEXchaText 12 2 2 8 4" xfId="36620"/>
    <cellStyle name="SAPBEXchaText 12 2 2 8 5" xfId="36621"/>
    <cellStyle name="SAPBEXchaText 12 2 2 9" xfId="4398"/>
    <cellStyle name="SAPBEXchaText 12 2 2 9 2" xfId="4399"/>
    <cellStyle name="SAPBEXchaText 12 2 2 9 2 2" xfId="36622"/>
    <cellStyle name="SAPBEXchaText 12 2 2 9 2 3" xfId="36623"/>
    <cellStyle name="SAPBEXchaText 12 2 2 9 3" xfId="4400"/>
    <cellStyle name="SAPBEXchaText 12 2 2 9 3 2" xfId="36624"/>
    <cellStyle name="SAPBEXchaText 12 2 2 9 3 3" xfId="36625"/>
    <cellStyle name="SAPBEXchaText 12 2 2 9 4" xfId="36626"/>
    <cellStyle name="SAPBEXchaText 12 2 2 9 5" xfId="36627"/>
    <cellStyle name="SAPBEXchaText 12 2 3" xfId="4401"/>
    <cellStyle name="SAPBEXchaText 12 2 3 10" xfId="4402"/>
    <cellStyle name="SAPBEXchaText 12 2 3 10 2" xfId="4403"/>
    <cellStyle name="SAPBEXchaText 12 2 3 10 2 2" xfId="36628"/>
    <cellStyle name="SAPBEXchaText 12 2 3 10 2 3" xfId="36629"/>
    <cellStyle name="SAPBEXchaText 12 2 3 10 3" xfId="4404"/>
    <cellStyle name="SAPBEXchaText 12 2 3 10 3 2" xfId="36630"/>
    <cellStyle name="SAPBEXchaText 12 2 3 10 3 3" xfId="36631"/>
    <cellStyle name="SAPBEXchaText 12 2 3 10 4" xfId="36632"/>
    <cellStyle name="SAPBEXchaText 12 2 3 10 5" xfId="36633"/>
    <cellStyle name="SAPBEXchaText 12 2 3 11" xfId="36634"/>
    <cellStyle name="SAPBEXchaText 12 2 3 11 2" xfId="36635"/>
    <cellStyle name="SAPBEXchaText 12 2 3 11 3" xfId="36636"/>
    <cellStyle name="SAPBEXchaText 12 2 3 12" xfId="36637"/>
    <cellStyle name="SAPBEXchaText 12 2 3 2" xfId="4405"/>
    <cellStyle name="SAPBEXchaText 12 2 3 2 2" xfId="4406"/>
    <cellStyle name="SAPBEXchaText 12 2 3 2 2 2" xfId="4407"/>
    <cellStyle name="SAPBEXchaText 12 2 3 2 2 2 2" xfId="36638"/>
    <cellStyle name="SAPBEXchaText 12 2 3 2 2 2 2 2" xfId="36639"/>
    <cellStyle name="SAPBEXchaText 12 2 3 2 2 2 2 2 2" xfId="36640"/>
    <cellStyle name="SAPBEXchaText 12 2 3 2 2 2 2 3" xfId="36641"/>
    <cellStyle name="SAPBEXchaText 12 2 3 2 2 2 3" xfId="36642"/>
    <cellStyle name="SAPBEXchaText 12 2 3 2 2 2 3 2" xfId="36643"/>
    <cellStyle name="SAPBEXchaText 12 2 3 2 2 2 3 3" xfId="36644"/>
    <cellStyle name="SAPBEXchaText 12 2 3 2 2 2 4" xfId="36645"/>
    <cellStyle name="SAPBEXchaText 12 2 3 2 2 2 4 2" xfId="36646"/>
    <cellStyle name="SAPBEXchaText 12 2 3 2 2 2 4 3" xfId="36647"/>
    <cellStyle name="SAPBEXchaText 12 2 3 2 2 2 5" xfId="36648"/>
    <cellStyle name="SAPBEXchaText 12 2 3 2 2 2 5 2" xfId="36649"/>
    <cellStyle name="SAPBEXchaText 12 2 3 2 2 2 6" xfId="36650"/>
    <cellStyle name="SAPBEXchaText 12 2 3 2 2 2 7" xfId="36651"/>
    <cellStyle name="SAPBEXchaText 12 2 3 2 2 2 8" xfId="36652"/>
    <cellStyle name="SAPBEXchaText 12 2 3 2 2 2 9" xfId="36653"/>
    <cellStyle name="SAPBEXchaText 12 2 3 2 2 3" xfId="36654"/>
    <cellStyle name="SAPBEXchaText 12 2 3 2 2 3 2" xfId="36655"/>
    <cellStyle name="SAPBEXchaText 12 2 3 2 2 3 2 2" xfId="36656"/>
    <cellStyle name="SAPBEXchaText 12 2 3 2 2 3 3" xfId="36657"/>
    <cellStyle name="SAPBEXchaText 12 2 3 2 2 4" xfId="36658"/>
    <cellStyle name="SAPBEXchaText 12 2 3 2 2 4 2" xfId="36659"/>
    <cellStyle name="SAPBEXchaText 12 2 3 2 2 4 3" xfId="36660"/>
    <cellStyle name="SAPBEXchaText 12 2 3 2 2 5" xfId="36661"/>
    <cellStyle name="SAPBEXchaText 12 2 3 2 2 6" xfId="36662"/>
    <cellStyle name="SAPBEXchaText 12 2 3 2 3" xfId="4408"/>
    <cellStyle name="SAPBEXchaText 12 2 3 2 3 2" xfId="36663"/>
    <cellStyle name="SAPBEXchaText 12 2 3 2 3 2 2" xfId="36664"/>
    <cellStyle name="SAPBEXchaText 12 2 3 2 3 2 2 2" xfId="36665"/>
    <cellStyle name="SAPBEXchaText 12 2 3 2 3 2 3" xfId="36666"/>
    <cellStyle name="SAPBEXchaText 12 2 3 2 3 3" xfId="36667"/>
    <cellStyle name="SAPBEXchaText 12 2 3 2 3 3 2" xfId="36668"/>
    <cellStyle name="SAPBEXchaText 12 2 3 2 3 3 3" xfId="36669"/>
    <cellStyle name="SAPBEXchaText 12 2 3 2 3 4" xfId="36670"/>
    <cellStyle name="SAPBEXchaText 12 2 3 2 3 4 2" xfId="36671"/>
    <cellStyle name="SAPBEXchaText 12 2 3 2 3 4 3" xfId="36672"/>
    <cellStyle name="SAPBEXchaText 12 2 3 2 3 5" xfId="36673"/>
    <cellStyle name="SAPBEXchaText 12 2 3 2 3 5 2" xfId="36674"/>
    <cellStyle name="SAPBEXchaText 12 2 3 2 3 5 3" xfId="36675"/>
    <cellStyle name="SAPBEXchaText 12 2 3 2 3 6" xfId="36676"/>
    <cellStyle name="SAPBEXchaText 12 2 3 2 3 6 2" xfId="36677"/>
    <cellStyle name="SAPBEXchaText 12 2 3 2 3 7" xfId="36678"/>
    <cellStyle name="SAPBEXchaText 12 2 3 2 3 8" xfId="36679"/>
    <cellStyle name="SAPBEXchaText 12 2 3 2 3 9" xfId="36680"/>
    <cellStyle name="SAPBEXchaText 12 2 3 2 4" xfId="4409"/>
    <cellStyle name="SAPBEXchaText 12 2 3 2 4 2" xfId="36681"/>
    <cellStyle name="SAPBEXchaText 12 2 3 2 4 2 2" xfId="36682"/>
    <cellStyle name="SAPBEXchaText 12 2 3 2 4 3" xfId="36683"/>
    <cellStyle name="SAPBEXchaText 12 2 3 2 5" xfId="36684"/>
    <cellStyle name="SAPBEXchaText 12 2 3 2 5 2" xfId="36685"/>
    <cellStyle name="SAPBEXchaText 12 2 3 2 5 3" xfId="36686"/>
    <cellStyle name="SAPBEXchaText 12 2 3 2 6" xfId="36687"/>
    <cellStyle name="SAPBEXchaText 12 2 3 3" xfId="4410"/>
    <cellStyle name="SAPBEXchaText 12 2 3 3 2" xfId="4411"/>
    <cellStyle name="SAPBEXchaText 12 2 3 3 2 2" xfId="36688"/>
    <cellStyle name="SAPBEXchaText 12 2 3 3 2 2 2" xfId="36689"/>
    <cellStyle name="SAPBEXchaText 12 2 3 3 2 2 2 2" xfId="36690"/>
    <cellStyle name="SAPBEXchaText 12 2 3 3 2 2 3" xfId="36691"/>
    <cellStyle name="SAPBEXchaText 12 2 3 3 2 3" xfId="36692"/>
    <cellStyle name="SAPBEXchaText 12 2 3 3 2 3 2" xfId="36693"/>
    <cellStyle name="SAPBEXchaText 12 2 3 3 2 3 2 2" xfId="36694"/>
    <cellStyle name="SAPBEXchaText 12 2 3 3 2 3 3" xfId="36695"/>
    <cellStyle name="SAPBEXchaText 12 2 3 3 2 4" xfId="36696"/>
    <cellStyle name="SAPBEXchaText 12 2 3 3 2 4 2" xfId="36697"/>
    <cellStyle name="SAPBEXchaText 12 2 3 3 2 4 3" xfId="36698"/>
    <cellStyle name="SAPBEXchaText 12 2 3 3 2 5" xfId="36699"/>
    <cellStyle name="SAPBEXchaText 12 2 3 3 2 5 2" xfId="36700"/>
    <cellStyle name="SAPBEXchaText 12 2 3 3 2 6" xfId="36701"/>
    <cellStyle name="SAPBEXchaText 12 2 3 3 2 7" xfId="36702"/>
    <cellStyle name="SAPBEXchaText 12 2 3 3 2 8" xfId="36703"/>
    <cellStyle name="SAPBEXchaText 12 2 3 3 2 9" xfId="36704"/>
    <cellStyle name="SAPBEXchaText 12 2 3 3 3" xfId="4412"/>
    <cellStyle name="SAPBEXchaText 12 2 3 3 3 2" xfId="36705"/>
    <cellStyle name="SAPBEXchaText 12 2 3 3 3 2 2" xfId="36706"/>
    <cellStyle name="SAPBEXchaText 12 2 3 3 3 3" xfId="36707"/>
    <cellStyle name="SAPBEXchaText 12 2 3 3 4" xfId="4413"/>
    <cellStyle name="SAPBEXchaText 12 2 3 3 4 2" xfId="36708"/>
    <cellStyle name="SAPBEXchaText 12 2 3 3 4 3" xfId="36709"/>
    <cellStyle name="SAPBEXchaText 12 2 3 3 5" xfId="36710"/>
    <cellStyle name="SAPBEXchaText 12 2 3 3 6" xfId="36711"/>
    <cellStyle name="SAPBEXchaText 12 2 3 4" xfId="4414"/>
    <cellStyle name="SAPBEXchaText 12 2 3 4 10" xfId="36712"/>
    <cellStyle name="SAPBEXchaText 12 2 3 4 11" xfId="36713"/>
    <cellStyle name="SAPBEXchaText 12 2 3 4 2" xfId="4415"/>
    <cellStyle name="SAPBEXchaText 12 2 3 4 2 10" xfId="36714"/>
    <cellStyle name="SAPBEXchaText 12 2 3 4 2 2" xfId="4416"/>
    <cellStyle name="SAPBEXchaText 12 2 3 4 2 2 2" xfId="36715"/>
    <cellStyle name="SAPBEXchaText 12 2 3 4 2 2 2 2" xfId="36716"/>
    <cellStyle name="SAPBEXchaText 12 2 3 4 2 2 3" xfId="36717"/>
    <cellStyle name="SAPBEXchaText 12 2 3 4 2 3" xfId="36718"/>
    <cellStyle name="SAPBEXchaText 12 2 3 4 2 3 2" xfId="36719"/>
    <cellStyle name="SAPBEXchaText 12 2 3 4 2 3 2 2" xfId="36720"/>
    <cellStyle name="SAPBEXchaText 12 2 3 4 2 3 3" xfId="36721"/>
    <cellStyle name="SAPBEXchaText 12 2 3 4 2 4" xfId="36722"/>
    <cellStyle name="SAPBEXchaText 12 2 3 4 2 4 2" xfId="36723"/>
    <cellStyle name="SAPBEXchaText 12 2 3 4 2 4 3" xfId="36724"/>
    <cellStyle name="SAPBEXchaText 12 2 3 4 2 5" xfId="36725"/>
    <cellStyle name="SAPBEXchaText 12 2 3 4 2 5 2" xfId="36726"/>
    <cellStyle name="SAPBEXchaText 12 2 3 4 2 5 3" xfId="36727"/>
    <cellStyle name="SAPBEXchaText 12 2 3 4 2 6" xfId="36728"/>
    <cellStyle name="SAPBEXchaText 12 2 3 4 2 6 2" xfId="36729"/>
    <cellStyle name="SAPBEXchaText 12 2 3 4 2 7" xfId="36730"/>
    <cellStyle name="SAPBEXchaText 12 2 3 4 2 8" xfId="36731"/>
    <cellStyle name="SAPBEXchaText 12 2 3 4 2 9" xfId="36732"/>
    <cellStyle name="SAPBEXchaText 12 2 3 4 3" xfId="4417"/>
    <cellStyle name="SAPBEXchaText 12 2 3 4 3 2" xfId="36733"/>
    <cellStyle name="SAPBEXchaText 12 2 3 4 3 2 2" xfId="36734"/>
    <cellStyle name="SAPBEXchaText 12 2 3 4 3 3" xfId="36735"/>
    <cellStyle name="SAPBEXchaText 12 2 3 4 4" xfId="36736"/>
    <cellStyle name="SAPBEXchaText 12 2 3 4 4 2" xfId="36737"/>
    <cellStyle name="SAPBEXchaText 12 2 3 4 4 2 2" xfId="36738"/>
    <cellStyle name="SAPBEXchaText 12 2 3 4 4 3" xfId="36739"/>
    <cellStyle name="SAPBEXchaText 12 2 3 4 5" xfId="36740"/>
    <cellStyle name="SAPBEXchaText 12 2 3 4 5 2" xfId="36741"/>
    <cellStyle name="SAPBEXchaText 12 2 3 4 5 3" xfId="36742"/>
    <cellStyle name="SAPBEXchaText 12 2 3 4 6" xfId="36743"/>
    <cellStyle name="SAPBEXchaText 12 2 3 4 6 2" xfId="36744"/>
    <cellStyle name="SAPBEXchaText 12 2 3 4 6 3" xfId="36745"/>
    <cellStyle name="SAPBEXchaText 12 2 3 4 7" xfId="36746"/>
    <cellStyle name="SAPBEXchaText 12 2 3 4 7 2" xfId="36747"/>
    <cellStyle name="SAPBEXchaText 12 2 3 4 8" xfId="36748"/>
    <cellStyle name="SAPBEXchaText 12 2 3 4 9" xfId="36749"/>
    <cellStyle name="SAPBEXchaText 12 2 3 5" xfId="4418"/>
    <cellStyle name="SAPBEXchaText 12 2 3 5 10" xfId="36750"/>
    <cellStyle name="SAPBEXchaText 12 2 3 5 11" xfId="36751"/>
    <cellStyle name="SAPBEXchaText 12 2 3 5 2" xfId="4419"/>
    <cellStyle name="SAPBEXchaText 12 2 3 5 2 10" xfId="36752"/>
    <cellStyle name="SAPBEXchaText 12 2 3 5 2 2" xfId="4420"/>
    <cellStyle name="SAPBEXchaText 12 2 3 5 2 2 2" xfId="36753"/>
    <cellStyle name="SAPBEXchaText 12 2 3 5 2 2 2 2" xfId="36754"/>
    <cellStyle name="SAPBEXchaText 12 2 3 5 2 2 3" xfId="36755"/>
    <cellStyle name="SAPBEXchaText 12 2 3 5 2 3" xfId="4421"/>
    <cellStyle name="SAPBEXchaText 12 2 3 5 2 3 2" xfId="36756"/>
    <cellStyle name="SAPBEXchaText 12 2 3 5 2 3 2 2" xfId="36757"/>
    <cellStyle name="SAPBEXchaText 12 2 3 5 2 3 3" xfId="36758"/>
    <cellStyle name="SAPBEXchaText 12 2 3 5 2 4" xfId="36759"/>
    <cellStyle name="SAPBEXchaText 12 2 3 5 2 4 2" xfId="36760"/>
    <cellStyle name="SAPBEXchaText 12 2 3 5 2 4 3" xfId="36761"/>
    <cellStyle name="SAPBEXchaText 12 2 3 5 2 5" xfId="36762"/>
    <cellStyle name="SAPBEXchaText 12 2 3 5 2 5 2" xfId="36763"/>
    <cellStyle name="SAPBEXchaText 12 2 3 5 2 5 3" xfId="36764"/>
    <cellStyle name="SAPBEXchaText 12 2 3 5 2 6" xfId="36765"/>
    <cellStyle name="SAPBEXchaText 12 2 3 5 2 6 2" xfId="36766"/>
    <cellStyle name="SAPBEXchaText 12 2 3 5 2 6 3" xfId="36767"/>
    <cellStyle name="SAPBEXchaText 12 2 3 5 2 7" xfId="36768"/>
    <cellStyle name="SAPBEXchaText 12 2 3 5 2 7 2" xfId="36769"/>
    <cellStyle name="SAPBEXchaText 12 2 3 5 2 8" xfId="36770"/>
    <cellStyle name="SAPBEXchaText 12 2 3 5 2 9" xfId="36771"/>
    <cellStyle name="SAPBEXchaText 12 2 3 5 3" xfId="4422"/>
    <cellStyle name="SAPBEXchaText 12 2 3 5 3 2" xfId="36772"/>
    <cellStyle name="SAPBEXchaText 12 2 3 5 3 2 2" xfId="36773"/>
    <cellStyle name="SAPBEXchaText 12 2 3 5 3 3" xfId="36774"/>
    <cellStyle name="SAPBEXchaText 12 2 3 5 4" xfId="4423"/>
    <cellStyle name="SAPBEXchaText 12 2 3 5 4 2" xfId="36775"/>
    <cellStyle name="SAPBEXchaText 12 2 3 5 4 2 2" xfId="36776"/>
    <cellStyle name="SAPBEXchaText 12 2 3 5 4 3" xfId="36777"/>
    <cellStyle name="SAPBEXchaText 12 2 3 5 5" xfId="36778"/>
    <cellStyle name="SAPBEXchaText 12 2 3 5 5 2" xfId="36779"/>
    <cellStyle name="SAPBEXchaText 12 2 3 5 5 3" xfId="36780"/>
    <cellStyle name="SAPBEXchaText 12 2 3 5 6" xfId="36781"/>
    <cellStyle name="SAPBEXchaText 12 2 3 5 6 2" xfId="36782"/>
    <cellStyle name="SAPBEXchaText 12 2 3 5 6 3" xfId="36783"/>
    <cellStyle name="SAPBEXchaText 12 2 3 5 7" xfId="36784"/>
    <cellStyle name="SAPBEXchaText 12 2 3 5 7 2" xfId="36785"/>
    <cellStyle name="SAPBEXchaText 12 2 3 5 7 3" xfId="36786"/>
    <cellStyle name="SAPBEXchaText 12 2 3 5 8" xfId="36787"/>
    <cellStyle name="SAPBEXchaText 12 2 3 5 8 2" xfId="36788"/>
    <cellStyle name="SAPBEXchaText 12 2 3 5 9" xfId="36789"/>
    <cellStyle name="SAPBEXchaText 12 2 3 6" xfId="4424"/>
    <cellStyle name="SAPBEXchaText 12 2 3 6 2" xfId="4425"/>
    <cellStyle name="SAPBEXchaText 12 2 3 6 2 2" xfId="4426"/>
    <cellStyle name="SAPBEXchaText 12 2 3 6 2 2 2" xfId="36790"/>
    <cellStyle name="SAPBEXchaText 12 2 3 6 2 2 3" xfId="36791"/>
    <cellStyle name="SAPBEXchaText 12 2 3 6 2 3" xfId="4427"/>
    <cellStyle name="SAPBEXchaText 12 2 3 6 2 3 2" xfId="36792"/>
    <cellStyle name="SAPBEXchaText 12 2 3 6 2 3 3" xfId="36793"/>
    <cellStyle name="SAPBEXchaText 12 2 3 6 2 4" xfId="36794"/>
    <cellStyle name="SAPBEXchaText 12 2 3 6 2 5" xfId="36795"/>
    <cellStyle name="SAPBEXchaText 12 2 3 6 3" xfId="4428"/>
    <cellStyle name="SAPBEXchaText 12 2 3 6 3 2" xfId="36796"/>
    <cellStyle name="SAPBEXchaText 12 2 3 6 3 3" xfId="36797"/>
    <cellStyle name="SAPBEXchaText 12 2 3 6 4" xfId="4429"/>
    <cellStyle name="SAPBEXchaText 12 2 3 6 4 2" xfId="36798"/>
    <cellStyle name="SAPBEXchaText 12 2 3 6 4 3" xfId="36799"/>
    <cellStyle name="SAPBEXchaText 12 2 3 6 5" xfId="36800"/>
    <cellStyle name="SAPBEXchaText 12 2 3 6 5 2" xfId="36801"/>
    <cellStyle name="SAPBEXchaText 12 2 3 6 6" xfId="36802"/>
    <cellStyle name="SAPBEXchaText 12 2 3 6 7" xfId="36803"/>
    <cellStyle name="SAPBEXchaText 12 2 3 7" xfId="4430"/>
    <cellStyle name="SAPBEXchaText 12 2 3 7 2" xfId="4431"/>
    <cellStyle name="SAPBEXchaText 12 2 3 7 2 2" xfId="4432"/>
    <cellStyle name="SAPBEXchaText 12 2 3 7 2 2 2" xfId="36804"/>
    <cellStyle name="SAPBEXchaText 12 2 3 7 2 2 3" xfId="36805"/>
    <cellStyle name="SAPBEXchaText 12 2 3 7 2 3" xfId="4433"/>
    <cellStyle name="SAPBEXchaText 12 2 3 7 2 3 2" xfId="36806"/>
    <cellStyle name="SAPBEXchaText 12 2 3 7 2 3 3" xfId="36807"/>
    <cellStyle name="SAPBEXchaText 12 2 3 7 2 4" xfId="36808"/>
    <cellStyle name="SAPBEXchaText 12 2 3 7 2 5" xfId="36809"/>
    <cellStyle name="SAPBEXchaText 12 2 3 7 3" xfId="4434"/>
    <cellStyle name="SAPBEXchaText 12 2 3 7 3 2" xfId="36810"/>
    <cellStyle name="SAPBEXchaText 12 2 3 7 3 3" xfId="36811"/>
    <cellStyle name="SAPBEXchaText 12 2 3 7 4" xfId="4435"/>
    <cellStyle name="SAPBEXchaText 12 2 3 7 4 2" xfId="36812"/>
    <cellStyle name="SAPBEXchaText 12 2 3 7 4 3" xfId="36813"/>
    <cellStyle name="SAPBEXchaText 12 2 3 7 5" xfId="36814"/>
    <cellStyle name="SAPBEXchaText 12 2 3 7 6" xfId="36815"/>
    <cellStyle name="SAPBEXchaText 12 2 3 8" xfId="4436"/>
    <cellStyle name="SAPBEXchaText 12 2 3 8 2" xfId="4437"/>
    <cellStyle name="SAPBEXchaText 12 2 3 8 2 2" xfId="36816"/>
    <cellStyle name="SAPBEXchaText 12 2 3 8 2 3" xfId="36817"/>
    <cellStyle name="SAPBEXchaText 12 2 3 8 3" xfId="4438"/>
    <cellStyle name="SAPBEXchaText 12 2 3 8 3 2" xfId="36818"/>
    <cellStyle name="SAPBEXchaText 12 2 3 8 3 3" xfId="36819"/>
    <cellStyle name="SAPBEXchaText 12 2 3 8 4" xfId="36820"/>
    <cellStyle name="SAPBEXchaText 12 2 3 8 5" xfId="36821"/>
    <cellStyle name="SAPBEXchaText 12 2 3 9" xfId="4439"/>
    <cellStyle name="SAPBEXchaText 12 2 3 9 2" xfId="4440"/>
    <cellStyle name="SAPBEXchaText 12 2 3 9 2 2" xfId="36822"/>
    <cellStyle name="SAPBEXchaText 12 2 3 9 2 3" xfId="36823"/>
    <cellStyle name="SAPBEXchaText 12 2 3 9 3" xfId="4441"/>
    <cellStyle name="SAPBEXchaText 12 2 3 9 3 2" xfId="36824"/>
    <cellStyle name="SAPBEXchaText 12 2 3 9 3 3" xfId="36825"/>
    <cellStyle name="SAPBEXchaText 12 2 3 9 4" xfId="36826"/>
    <cellStyle name="SAPBEXchaText 12 2 3 9 5" xfId="36827"/>
    <cellStyle name="SAPBEXchaText 12 2 4" xfId="4442"/>
    <cellStyle name="SAPBEXchaText 12 2 4 2" xfId="4443"/>
    <cellStyle name="SAPBEXchaText 12 2 4 2 2" xfId="4444"/>
    <cellStyle name="SAPBEXchaText 12 2 4 2 2 2" xfId="36828"/>
    <cellStyle name="SAPBEXchaText 12 2 4 2 2 2 2" xfId="36829"/>
    <cellStyle name="SAPBEXchaText 12 2 4 2 2 2 2 2" xfId="36830"/>
    <cellStyle name="SAPBEXchaText 12 2 4 2 2 2 3" xfId="36831"/>
    <cellStyle name="SAPBEXchaText 12 2 4 2 2 3" xfId="36832"/>
    <cellStyle name="SAPBEXchaText 12 2 4 2 2 3 2" xfId="36833"/>
    <cellStyle name="SAPBEXchaText 12 2 4 2 2 3 3" xfId="36834"/>
    <cellStyle name="SAPBEXchaText 12 2 4 2 2 4" xfId="36835"/>
    <cellStyle name="SAPBEXchaText 12 2 4 2 2 4 2" xfId="36836"/>
    <cellStyle name="SAPBEXchaText 12 2 4 2 2 4 3" xfId="36837"/>
    <cellStyle name="SAPBEXchaText 12 2 4 2 2 5" xfId="36838"/>
    <cellStyle name="SAPBEXchaText 12 2 4 2 2 5 2" xfId="36839"/>
    <cellStyle name="SAPBEXchaText 12 2 4 2 2 6" xfId="36840"/>
    <cellStyle name="SAPBEXchaText 12 2 4 2 2 7" xfId="36841"/>
    <cellStyle name="SAPBEXchaText 12 2 4 2 2 8" xfId="36842"/>
    <cellStyle name="SAPBEXchaText 12 2 4 2 2 9" xfId="36843"/>
    <cellStyle name="SAPBEXchaText 12 2 4 2 3" xfId="36844"/>
    <cellStyle name="SAPBEXchaText 12 2 4 2 3 2" xfId="36845"/>
    <cellStyle name="SAPBEXchaText 12 2 4 2 3 2 2" xfId="36846"/>
    <cellStyle name="SAPBEXchaText 12 2 4 2 3 3" xfId="36847"/>
    <cellStyle name="SAPBEXchaText 12 2 4 2 4" xfId="36848"/>
    <cellStyle name="SAPBEXchaText 12 2 4 2 4 2" xfId="36849"/>
    <cellStyle name="SAPBEXchaText 12 2 4 2 4 3" xfId="36850"/>
    <cellStyle name="SAPBEXchaText 12 2 4 2 5" xfId="36851"/>
    <cellStyle name="SAPBEXchaText 12 2 4 2 6" xfId="36852"/>
    <cellStyle name="SAPBEXchaText 12 2 4 3" xfId="4445"/>
    <cellStyle name="SAPBEXchaText 12 2 4 3 2" xfId="36853"/>
    <cellStyle name="SAPBEXchaText 12 2 4 3 2 2" xfId="36854"/>
    <cellStyle name="SAPBEXchaText 12 2 4 3 2 2 2" xfId="36855"/>
    <cellStyle name="SAPBEXchaText 12 2 4 3 2 3" xfId="36856"/>
    <cellStyle name="SAPBEXchaText 12 2 4 3 3" xfId="36857"/>
    <cellStyle name="SAPBEXchaText 12 2 4 3 3 2" xfId="36858"/>
    <cellStyle name="SAPBEXchaText 12 2 4 3 3 3" xfId="36859"/>
    <cellStyle name="SAPBEXchaText 12 2 4 3 4" xfId="36860"/>
    <cellStyle name="SAPBEXchaText 12 2 4 3 4 2" xfId="36861"/>
    <cellStyle name="SAPBEXchaText 12 2 4 3 4 3" xfId="36862"/>
    <cellStyle name="SAPBEXchaText 12 2 4 3 5" xfId="36863"/>
    <cellStyle name="SAPBEXchaText 12 2 4 3 5 2" xfId="36864"/>
    <cellStyle name="SAPBEXchaText 12 2 4 3 5 3" xfId="36865"/>
    <cellStyle name="SAPBEXchaText 12 2 4 3 6" xfId="36866"/>
    <cellStyle name="SAPBEXchaText 12 2 4 3 6 2" xfId="36867"/>
    <cellStyle name="SAPBEXchaText 12 2 4 3 7" xfId="36868"/>
    <cellStyle name="SAPBEXchaText 12 2 4 3 8" xfId="36869"/>
    <cellStyle name="SAPBEXchaText 12 2 4 3 9" xfId="36870"/>
    <cellStyle name="SAPBEXchaText 12 2 4 4" xfId="4446"/>
    <cellStyle name="SAPBEXchaText 12 2 4 4 2" xfId="36871"/>
    <cellStyle name="SAPBEXchaText 12 2 4 4 2 2" xfId="36872"/>
    <cellStyle name="SAPBEXchaText 12 2 4 4 3" xfId="36873"/>
    <cellStyle name="SAPBEXchaText 12 2 4 5" xfId="36874"/>
    <cellStyle name="SAPBEXchaText 12 2 4 5 2" xfId="36875"/>
    <cellStyle name="SAPBEXchaText 12 2 4 5 3" xfId="36876"/>
    <cellStyle name="SAPBEXchaText 12 2 4 6" xfId="36877"/>
    <cellStyle name="SAPBEXchaText 12 2 5" xfId="4447"/>
    <cellStyle name="SAPBEXchaText 12 2 5 2" xfId="4448"/>
    <cellStyle name="SAPBEXchaText 12 2 5 2 2" xfId="36878"/>
    <cellStyle name="SAPBEXchaText 12 2 5 2 2 2" xfId="36879"/>
    <cellStyle name="SAPBEXchaText 12 2 5 2 2 2 2" xfId="36880"/>
    <cellStyle name="SAPBEXchaText 12 2 5 2 2 3" xfId="36881"/>
    <cellStyle name="SAPBEXchaText 12 2 5 2 3" xfId="36882"/>
    <cellStyle name="SAPBEXchaText 12 2 5 2 3 2" xfId="36883"/>
    <cellStyle name="SAPBEXchaText 12 2 5 2 3 2 2" xfId="36884"/>
    <cellStyle name="SAPBEXchaText 12 2 5 2 3 3" xfId="36885"/>
    <cellStyle name="SAPBEXchaText 12 2 5 2 4" xfId="36886"/>
    <cellStyle name="SAPBEXchaText 12 2 5 2 4 2" xfId="36887"/>
    <cellStyle name="SAPBEXchaText 12 2 5 2 4 3" xfId="36888"/>
    <cellStyle name="SAPBEXchaText 12 2 5 2 5" xfId="36889"/>
    <cellStyle name="SAPBEXchaText 12 2 5 2 5 2" xfId="36890"/>
    <cellStyle name="SAPBEXchaText 12 2 5 2 6" xfId="36891"/>
    <cellStyle name="SAPBEXchaText 12 2 5 2 7" xfId="36892"/>
    <cellStyle name="SAPBEXchaText 12 2 5 2 8" xfId="36893"/>
    <cellStyle name="SAPBEXchaText 12 2 5 2 9" xfId="36894"/>
    <cellStyle name="SAPBEXchaText 12 2 5 3" xfId="4449"/>
    <cellStyle name="SAPBEXchaText 12 2 5 3 2" xfId="36895"/>
    <cellStyle name="SAPBEXchaText 12 2 5 3 2 2" xfId="36896"/>
    <cellStyle name="SAPBEXchaText 12 2 5 3 3" xfId="36897"/>
    <cellStyle name="SAPBEXchaText 12 2 5 4" xfId="4450"/>
    <cellStyle name="SAPBEXchaText 12 2 5 4 2" xfId="36898"/>
    <cellStyle name="SAPBEXchaText 12 2 5 4 3" xfId="36899"/>
    <cellStyle name="SAPBEXchaText 12 2 5 5" xfId="36900"/>
    <cellStyle name="SAPBEXchaText 12 2 5 6" xfId="36901"/>
    <cellStyle name="SAPBEXchaText 12 2 6" xfId="4451"/>
    <cellStyle name="SAPBEXchaText 12 2 6 10" xfId="36902"/>
    <cellStyle name="SAPBEXchaText 12 2 6 11" xfId="36903"/>
    <cellStyle name="SAPBEXchaText 12 2 6 2" xfId="4452"/>
    <cellStyle name="SAPBEXchaText 12 2 6 2 10" xfId="36904"/>
    <cellStyle name="SAPBEXchaText 12 2 6 2 2" xfId="4453"/>
    <cellStyle name="SAPBEXchaText 12 2 6 2 2 2" xfId="36905"/>
    <cellStyle name="SAPBEXchaText 12 2 6 2 2 2 2" xfId="36906"/>
    <cellStyle name="SAPBEXchaText 12 2 6 2 2 3" xfId="36907"/>
    <cellStyle name="SAPBEXchaText 12 2 6 2 3" xfId="36908"/>
    <cellStyle name="SAPBEXchaText 12 2 6 2 3 2" xfId="36909"/>
    <cellStyle name="SAPBEXchaText 12 2 6 2 3 2 2" xfId="36910"/>
    <cellStyle name="SAPBEXchaText 12 2 6 2 3 3" xfId="36911"/>
    <cellStyle name="SAPBEXchaText 12 2 6 2 4" xfId="36912"/>
    <cellStyle name="SAPBEXchaText 12 2 6 2 4 2" xfId="36913"/>
    <cellStyle name="SAPBEXchaText 12 2 6 2 4 3" xfId="36914"/>
    <cellStyle name="SAPBEXchaText 12 2 6 2 5" xfId="36915"/>
    <cellStyle name="SAPBEXchaText 12 2 6 2 5 2" xfId="36916"/>
    <cellStyle name="SAPBEXchaText 12 2 6 2 5 3" xfId="36917"/>
    <cellStyle name="SAPBEXchaText 12 2 6 2 6" xfId="36918"/>
    <cellStyle name="SAPBEXchaText 12 2 6 2 6 2" xfId="36919"/>
    <cellStyle name="SAPBEXchaText 12 2 6 2 7" xfId="36920"/>
    <cellStyle name="SAPBEXchaText 12 2 6 2 8" xfId="36921"/>
    <cellStyle name="SAPBEXchaText 12 2 6 2 9" xfId="36922"/>
    <cellStyle name="SAPBEXchaText 12 2 6 3" xfId="4454"/>
    <cellStyle name="SAPBEXchaText 12 2 6 3 2" xfId="36923"/>
    <cellStyle name="SAPBEXchaText 12 2 6 3 2 2" xfId="36924"/>
    <cellStyle name="SAPBEXchaText 12 2 6 3 3" xfId="36925"/>
    <cellStyle name="SAPBEXchaText 12 2 6 4" xfId="36926"/>
    <cellStyle name="SAPBEXchaText 12 2 6 4 2" xfId="36927"/>
    <cellStyle name="SAPBEXchaText 12 2 6 4 2 2" xfId="36928"/>
    <cellStyle name="SAPBEXchaText 12 2 6 4 3" xfId="36929"/>
    <cellStyle name="SAPBEXchaText 12 2 6 5" xfId="36930"/>
    <cellStyle name="SAPBEXchaText 12 2 6 5 2" xfId="36931"/>
    <cellStyle name="SAPBEXchaText 12 2 6 5 3" xfId="36932"/>
    <cellStyle name="SAPBEXchaText 12 2 6 6" xfId="36933"/>
    <cellStyle name="SAPBEXchaText 12 2 6 6 2" xfId="36934"/>
    <cellStyle name="SAPBEXchaText 12 2 6 6 3" xfId="36935"/>
    <cellStyle name="SAPBEXchaText 12 2 6 7" xfId="36936"/>
    <cellStyle name="SAPBEXchaText 12 2 6 7 2" xfId="36937"/>
    <cellStyle name="SAPBEXchaText 12 2 6 8" xfId="36938"/>
    <cellStyle name="SAPBEXchaText 12 2 6 9" xfId="36939"/>
    <cellStyle name="SAPBEXchaText 12 2 7" xfId="4455"/>
    <cellStyle name="SAPBEXchaText 12 2 7 10" xfId="36940"/>
    <cellStyle name="SAPBEXchaText 12 2 7 11" xfId="36941"/>
    <cellStyle name="SAPBEXchaText 12 2 7 2" xfId="4456"/>
    <cellStyle name="SAPBEXchaText 12 2 7 2 10" xfId="36942"/>
    <cellStyle name="SAPBEXchaText 12 2 7 2 2" xfId="4457"/>
    <cellStyle name="SAPBEXchaText 12 2 7 2 2 2" xfId="36943"/>
    <cellStyle name="SAPBEXchaText 12 2 7 2 2 2 2" xfId="36944"/>
    <cellStyle name="SAPBEXchaText 12 2 7 2 2 3" xfId="36945"/>
    <cellStyle name="SAPBEXchaText 12 2 7 2 3" xfId="4458"/>
    <cellStyle name="SAPBEXchaText 12 2 7 2 3 2" xfId="36946"/>
    <cellStyle name="SAPBEXchaText 12 2 7 2 3 2 2" xfId="36947"/>
    <cellStyle name="SAPBEXchaText 12 2 7 2 3 3" xfId="36948"/>
    <cellStyle name="SAPBEXchaText 12 2 7 2 4" xfId="36949"/>
    <cellStyle name="SAPBEXchaText 12 2 7 2 4 2" xfId="36950"/>
    <cellStyle name="SAPBEXchaText 12 2 7 2 4 3" xfId="36951"/>
    <cellStyle name="SAPBEXchaText 12 2 7 2 5" xfId="36952"/>
    <cellStyle name="SAPBEXchaText 12 2 7 2 5 2" xfId="36953"/>
    <cellStyle name="SAPBEXchaText 12 2 7 2 5 3" xfId="36954"/>
    <cellStyle name="SAPBEXchaText 12 2 7 2 6" xfId="36955"/>
    <cellStyle name="SAPBEXchaText 12 2 7 2 6 2" xfId="36956"/>
    <cellStyle name="SAPBEXchaText 12 2 7 2 6 3" xfId="36957"/>
    <cellStyle name="SAPBEXchaText 12 2 7 2 7" xfId="36958"/>
    <cellStyle name="SAPBEXchaText 12 2 7 2 7 2" xfId="36959"/>
    <cellStyle name="SAPBEXchaText 12 2 7 2 8" xfId="36960"/>
    <cellStyle name="SAPBEXchaText 12 2 7 2 9" xfId="36961"/>
    <cellStyle name="SAPBEXchaText 12 2 7 3" xfId="4459"/>
    <cellStyle name="SAPBEXchaText 12 2 7 3 2" xfId="36962"/>
    <cellStyle name="SAPBEXchaText 12 2 7 3 2 2" xfId="36963"/>
    <cellStyle name="SAPBEXchaText 12 2 7 3 3" xfId="36964"/>
    <cellStyle name="SAPBEXchaText 12 2 7 4" xfId="4460"/>
    <cellStyle name="SAPBEXchaText 12 2 7 4 2" xfId="36965"/>
    <cellStyle name="SAPBEXchaText 12 2 7 4 2 2" xfId="36966"/>
    <cellStyle name="SAPBEXchaText 12 2 7 4 3" xfId="36967"/>
    <cellStyle name="SAPBEXchaText 12 2 7 5" xfId="36968"/>
    <cellStyle name="SAPBEXchaText 12 2 7 5 2" xfId="36969"/>
    <cellStyle name="SAPBEXchaText 12 2 7 5 3" xfId="36970"/>
    <cellStyle name="SAPBEXchaText 12 2 7 6" xfId="36971"/>
    <cellStyle name="SAPBEXchaText 12 2 7 6 2" xfId="36972"/>
    <cellStyle name="SAPBEXchaText 12 2 7 6 3" xfId="36973"/>
    <cellStyle name="SAPBEXchaText 12 2 7 7" xfId="36974"/>
    <cellStyle name="SAPBEXchaText 12 2 7 7 2" xfId="36975"/>
    <cellStyle name="SAPBEXchaText 12 2 7 7 3" xfId="36976"/>
    <cellStyle name="SAPBEXchaText 12 2 7 8" xfId="36977"/>
    <cellStyle name="SAPBEXchaText 12 2 7 8 2" xfId="36978"/>
    <cellStyle name="SAPBEXchaText 12 2 7 9" xfId="36979"/>
    <cellStyle name="SAPBEXchaText 12 2 8" xfId="4461"/>
    <cellStyle name="SAPBEXchaText 12 2 8 2" xfId="4462"/>
    <cellStyle name="SAPBEXchaText 12 2 8 2 2" xfId="4463"/>
    <cellStyle name="SAPBEXchaText 12 2 8 2 2 2" xfId="36980"/>
    <cellStyle name="SAPBEXchaText 12 2 8 2 2 3" xfId="36981"/>
    <cellStyle name="SAPBEXchaText 12 2 8 2 3" xfId="4464"/>
    <cellStyle name="SAPBEXchaText 12 2 8 2 3 2" xfId="36982"/>
    <cellStyle name="SAPBEXchaText 12 2 8 2 3 3" xfId="36983"/>
    <cellStyle name="SAPBEXchaText 12 2 8 2 4" xfId="36984"/>
    <cellStyle name="SAPBEXchaText 12 2 8 2 5" xfId="36985"/>
    <cellStyle name="SAPBEXchaText 12 2 8 3" xfId="4465"/>
    <cellStyle name="SAPBEXchaText 12 2 8 3 2" xfId="36986"/>
    <cellStyle name="SAPBEXchaText 12 2 8 3 3" xfId="36987"/>
    <cellStyle name="SAPBEXchaText 12 2 8 4" xfId="4466"/>
    <cellStyle name="SAPBEXchaText 12 2 8 4 2" xfId="36988"/>
    <cellStyle name="SAPBEXchaText 12 2 8 4 3" xfId="36989"/>
    <cellStyle name="SAPBEXchaText 12 2 8 5" xfId="36990"/>
    <cellStyle name="SAPBEXchaText 12 2 8 5 2" xfId="36991"/>
    <cellStyle name="SAPBEXchaText 12 2 8 6" xfId="36992"/>
    <cellStyle name="SAPBEXchaText 12 2 8 7" xfId="36993"/>
    <cellStyle name="SAPBEXchaText 12 2 9" xfId="4467"/>
    <cellStyle name="SAPBEXchaText 12 2 9 2" xfId="4468"/>
    <cellStyle name="SAPBEXchaText 12 2 9 2 2" xfId="4469"/>
    <cellStyle name="SAPBEXchaText 12 2 9 2 2 2" xfId="36994"/>
    <cellStyle name="SAPBEXchaText 12 2 9 2 2 3" xfId="36995"/>
    <cellStyle name="SAPBEXchaText 12 2 9 2 3" xfId="4470"/>
    <cellStyle name="SAPBEXchaText 12 2 9 2 3 2" xfId="36996"/>
    <cellStyle name="SAPBEXchaText 12 2 9 2 3 3" xfId="36997"/>
    <cellStyle name="SAPBEXchaText 12 2 9 2 4" xfId="36998"/>
    <cellStyle name="SAPBEXchaText 12 2 9 2 5" xfId="36999"/>
    <cellStyle name="SAPBEXchaText 12 2 9 3" xfId="4471"/>
    <cellStyle name="SAPBEXchaText 12 2 9 3 2" xfId="37000"/>
    <cellStyle name="SAPBEXchaText 12 2 9 3 3" xfId="37001"/>
    <cellStyle name="SAPBEXchaText 12 2 9 4" xfId="4472"/>
    <cellStyle name="SAPBEXchaText 12 2 9 4 2" xfId="37002"/>
    <cellStyle name="SAPBEXchaText 12 2 9 4 3" xfId="37003"/>
    <cellStyle name="SAPBEXchaText 12 2 9 5" xfId="37004"/>
    <cellStyle name="SAPBEXchaText 12 2 9 6" xfId="37005"/>
    <cellStyle name="SAPBEXchaText 12 3" xfId="37006"/>
    <cellStyle name="SAPBEXchaText 12 3 2" xfId="37007"/>
    <cellStyle name="SAPBEXchaText 12 3 3" xfId="37008"/>
    <cellStyle name="SAPBEXchaText 12 4" xfId="37009"/>
    <cellStyle name="SAPBEXchaText 13" xfId="4473"/>
    <cellStyle name="SAPBEXchaText 13 2" xfId="4474"/>
    <cellStyle name="SAPBEXchaText 13 2 10" xfId="4475"/>
    <cellStyle name="SAPBEXchaText 13 2 10 2" xfId="4476"/>
    <cellStyle name="SAPBEXchaText 13 2 10 2 2" xfId="37010"/>
    <cellStyle name="SAPBEXchaText 13 2 10 2 3" xfId="37011"/>
    <cellStyle name="SAPBEXchaText 13 2 10 3" xfId="4477"/>
    <cellStyle name="SAPBEXchaText 13 2 10 3 2" xfId="37012"/>
    <cellStyle name="SAPBEXchaText 13 2 10 3 3" xfId="37013"/>
    <cellStyle name="SAPBEXchaText 13 2 10 4" xfId="37014"/>
    <cellStyle name="SAPBEXchaText 13 2 10 5" xfId="37015"/>
    <cellStyle name="SAPBEXchaText 13 2 11" xfId="4478"/>
    <cellStyle name="SAPBEXchaText 13 2 11 2" xfId="4479"/>
    <cellStyle name="SAPBEXchaText 13 2 11 2 2" xfId="37016"/>
    <cellStyle name="SAPBEXchaText 13 2 11 2 3" xfId="37017"/>
    <cellStyle name="SAPBEXchaText 13 2 11 3" xfId="4480"/>
    <cellStyle name="SAPBEXchaText 13 2 11 3 2" xfId="37018"/>
    <cellStyle name="SAPBEXchaText 13 2 11 3 3" xfId="37019"/>
    <cellStyle name="SAPBEXchaText 13 2 11 4" xfId="37020"/>
    <cellStyle name="SAPBEXchaText 13 2 11 5" xfId="37021"/>
    <cellStyle name="SAPBEXchaText 13 2 12" xfId="4481"/>
    <cellStyle name="SAPBEXchaText 13 2 12 2" xfId="4482"/>
    <cellStyle name="SAPBEXchaText 13 2 12 2 2" xfId="37022"/>
    <cellStyle name="SAPBEXchaText 13 2 12 2 3" xfId="37023"/>
    <cellStyle name="SAPBEXchaText 13 2 12 3" xfId="4483"/>
    <cellStyle name="SAPBEXchaText 13 2 12 3 2" xfId="37024"/>
    <cellStyle name="SAPBEXchaText 13 2 12 3 3" xfId="37025"/>
    <cellStyle name="SAPBEXchaText 13 2 12 4" xfId="37026"/>
    <cellStyle name="SAPBEXchaText 13 2 12 5" xfId="37027"/>
    <cellStyle name="SAPBEXchaText 13 2 13" xfId="37028"/>
    <cellStyle name="SAPBEXchaText 13 2 13 2" xfId="37029"/>
    <cellStyle name="SAPBEXchaText 13 2 13 3" xfId="37030"/>
    <cellStyle name="SAPBEXchaText 13 2 14" xfId="37031"/>
    <cellStyle name="SAPBEXchaText 13 2 2" xfId="4484"/>
    <cellStyle name="SAPBEXchaText 13 2 2 10" xfId="4485"/>
    <cellStyle name="SAPBEXchaText 13 2 2 10 2" xfId="4486"/>
    <cellStyle name="SAPBEXchaText 13 2 2 10 2 2" xfId="37032"/>
    <cellStyle name="SAPBEXchaText 13 2 2 10 2 3" xfId="37033"/>
    <cellStyle name="SAPBEXchaText 13 2 2 10 3" xfId="4487"/>
    <cellStyle name="SAPBEXchaText 13 2 2 10 3 2" xfId="37034"/>
    <cellStyle name="SAPBEXchaText 13 2 2 10 3 3" xfId="37035"/>
    <cellStyle name="SAPBEXchaText 13 2 2 10 4" xfId="37036"/>
    <cellStyle name="SAPBEXchaText 13 2 2 10 5" xfId="37037"/>
    <cellStyle name="SAPBEXchaText 13 2 2 11" xfId="37038"/>
    <cellStyle name="SAPBEXchaText 13 2 2 11 2" xfId="37039"/>
    <cellStyle name="SAPBEXchaText 13 2 2 11 3" xfId="37040"/>
    <cellStyle name="SAPBEXchaText 13 2 2 12" xfId="37041"/>
    <cellStyle name="SAPBEXchaText 13 2 2 2" xfId="4488"/>
    <cellStyle name="SAPBEXchaText 13 2 2 2 2" xfId="4489"/>
    <cellStyle name="SAPBEXchaText 13 2 2 2 2 2" xfId="4490"/>
    <cellStyle name="SAPBEXchaText 13 2 2 2 2 2 2" xfId="37042"/>
    <cellStyle name="SAPBEXchaText 13 2 2 2 2 2 2 2" xfId="37043"/>
    <cellStyle name="SAPBEXchaText 13 2 2 2 2 2 2 2 2" xfId="37044"/>
    <cellStyle name="SAPBEXchaText 13 2 2 2 2 2 2 3" xfId="37045"/>
    <cellStyle name="SAPBEXchaText 13 2 2 2 2 2 3" xfId="37046"/>
    <cellStyle name="SAPBEXchaText 13 2 2 2 2 2 3 2" xfId="37047"/>
    <cellStyle name="SAPBEXchaText 13 2 2 2 2 2 3 3" xfId="37048"/>
    <cellStyle name="SAPBEXchaText 13 2 2 2 2 2 4" xfId="37049"/>
    <cellStyle name="SAPBEXchaText 13 2 2 2 2 2 4 2" xfId="37050"/>
    <cellStyle name="SAPBEXchaText 13 2 2 2 2 2 4 3" xfId="37051"/>
    <cellStyle name="SAPBEXchaText 13 2 2 2 2 2 5" xfId="37052"/>
    <cellStyle name="SAPBEXchaText 13 2 2 2 2 2 5 2" xfId="37053"/>
    <cellStyle name="SAPBEXchaText 13 2 2 2 2 2 6" xfId="37054"/>
    <cellStyle name="SAPBEXchaText 13 2 2 2 2 2 7" xfId="37055"/>
    <cellStyle name="SAPBEXchaText 13 2 2 2 2 2 8" xfId="37056"/>
    <cellStyle name="SAPBEXchaText 13 2 2 2 2 2 9" xfId="37057"/>
    <cellStyle name="SAPBEXchaText 13 2 2 2 2 3" xfId="37058"/>
    <cellStyle name="SAPBEXchaText 13 2 2 2 2 3 2" xfId="37059"/>
    <cellStyle name="SAPBEXchaText 13 2 2 2 2 3 2 2" xfId="37060"/>
    <cellStyle name="SAPBEXchaText 13 2 2 2 2 3 3" xfId="37061"/>
    <cellStyle name="SAPBEXchaText 13 2 2 2 2 4" xfId="37062"/>
    <cellStyle name="SAPBEXchaText 13 2 2 2 2 4 2" xfId="37063"/>
    <cellStyle name="SAPBEXchaText 13 2 2 2 2 4 3" xfId="37064"/>
    <cellStyle name="SAPBEXchaText 13 2 2 2 2 5" xfId="37065"/>
    <cellStyle name="SAPBEXchaText 13 2 2 2 2 6" xfId="37066"/>
    <cellStyle name="SAPBEXchaText 13 2 2 2 3" xfId="4491"/>
    <cellStyle name="SAPBEXchaText 13 2 2 2 3 2" xfId="37067"/>
    <cellStyle name="SAPBEXchaText 13 2 2 2 3 2 2" xfId="37068"/>
    <cellStyle name="SAPBEXchaText 13 2 2 2 3 2 2 2" xfId="37069"/>
    <cellStyle name="SAPBEXchaText 13 2 2 2 3 2 3" xfId="37070"/>
    <cellStyle name="SAPBEXchaText 13 2 2 2 3 3" xfId="37071"/>
    <cellStyle name="SAPBEXchaText 13 2 2 2 3 3 2" xfId="37072"/>
    <cellStyle name="SAPBEXchaText 13 2 2 2 3 3 3" xfId="37073"/>
    <cellStyle name="SAPBEXchaText 13 2 2 2 3 4" xfId="37074"/>
    <cellStyle name="SAPBEXchaText 13 2 2 2 3 4 2" xfId="37075"/>
    <cellStyle name="SAPBEXchaText 13 2 2 2 3 4 3" xfId="37076"/>
    <cellStyle name="SAPBEXchaText 13 2 2 2 3 5" xfId="37077"/>
    <cellStyle name="SAPBEXchaText 13 2 2 2 3 5 2" xfId="37078"/>
    <cellStyle name="SAPBEXchaText 13 2 2 2 3 5 3" xfId="37079"/>
    <cellStyle name="SAPBEXchaText 13 2 2 2 3 6" xfId="37080"/>
    <cellStyle name="SAPBEXchaText 13 2 2 2 3 6 2" xfId="37081"/>
    <cellStyle name="SAPBEXchaText 13 2 2 2 3 7" xfId="37082"/>
    <cellStyle name="SAPBEXchaText 13 2 2 2 3 8" xfId="37083"/>
    <cellStyle name="SAPBEXchaText 13 2 2 2 3 9" xfId="37084"/>
    <cellStyle name="SAPBEXchaText 13 2 2 2 4" xfId="4492"/>
    <cellStyle name="SAPBEXchaText 13 2 2 2 4 2" xfId="37085"/>
    <cellStyle name="SAPBEXchaText 13 2 2 2 4 2 2" xfId="37086"/>
    <cellStyle name="SAPBEXchaText 13 2 2 2 4 3" xfId="37087"/>
    <cellStyle name="SAPBEXchaText 13 2 2 2 5" xfId="37088"/>
    <cellStyle name="SAPBEXchaText 13 2 2 2 5 2" xfId="37089"/>
    <cellStyle name="SAPBEXchaText 13 2 2 2 5 3" xfId="37090"/>
    <cellStyle name="SAPBEXchaText 13 2 2 2 6" xfId="37091"/>
    <cellStyle name="SAPBEXchaText 13 2 2 3" xfId="4493"/>
    <cellStyle name="SAPBEXchaText 13 2 2 3 2" xfId="4494"/>
    <cellStyle name="SAPBEXchaText 13 2 2 3 2 2" xfId="37092"/>
    <cellStyle name="SAPBEXchaText 13 2 2 3 2 2 2" xfId="37093"/>
    <cellStyle name="SAPBEXchaText 13 2 2 3 2 2 2 2" xfId="37094"/>
    <cellStyle name="SAPBEXchaText 13 2 2 3 2 2 3" xfId="37095"/>
    <cellStyle name="SAPBEXchaText 13 2 2 3 2 3" xfId="37096"/>
    <cellStyle name="SAPBEXchaText 13 2 2 3 2 3 2" xfId="37097"/>
    <cellStyle name="SAPBEXchaText 13 2 2 3 2 3 2 2" xfId="37098"/>
    <cellStyle name="SAPBEXchaText 13 2 2 3 2 3 3" xfId="37099"/>
    <cellStyle name="SAPBEXchaText 13 2 2 3 2 4" xfId="37100"/>
    <cellStyle name="SAPBEXchaText 13 2 2 3 2 4 2" xfId="37101"/>
    <cellStyle name="SAPBEXchaText 13 2 2 3 2 4 3" xfId="37102"/>
    <cellStyle name="SAPBEXchaText 13 2 2 3 2 5" xfId="37103"/>
    <cellStyle name="SAPBEXchaText 13 2 2 3 2 5 2" xfId="37104"/>
    <cellStyle name="SAPBEXchaText 13 2 2 3 2 6" xfId="37105"/>
    <cellStyle name="SAPBEXchaText 13 2 2 3 2 7" xfId="37106"/>
    <cellStyle name="SAPBEXchaText 13 2 2 3 2 8" xfId="37107"/>
    <cellStyle name="SAPBEXchaText 13 2 2 3 2 9" xfId="37108"/>
    <cellStyle name="SAPBEXchaText 13 2 2 3 3" xfId="4495"/>
    <cellStyle name="SAPBEXchaText 13 2 2 3 3 2" xfId="37109"/>
    <cellStyle name="SAPBEXchaText 13 2 2 3 3 2 2" xfId="37110"/>
    <cellStyle name="SAPBEXchaText 13 2 2 3 3 3" xfId="37111"/>
    <cellStyle name="SAPBEXchaText 13 2 2 3 4" xfId="4496"/>
    <cellStyle name="SAPBEXchaText 13 2 2 3 4 2" xfId="37112"/>
    <cellStyle name="SAPBEXchaText 13 2 2 3 4 3" xfId="37113"/>
    <cellStyle name="SAPBEXchaText 13 2 2 3 5" xfId="37114"/>
    <cellStyle name="SAPBEXchaText 13 2 2 3 6" xfId="37115"/>
    <cellStyle name="SAPBEXchaText 13 2 2 4" xfId="4497"/>
    <cellStyle name="SAPBEXchaText 13 2 2 4 10" xfId="37116"/>
    <cellStyle name="SAPBEXchaText 13 2 2 4 11" xfId="37117"/>
    <cellStyle name="SAPBEXchaText 13 2 2 4 2" xfId="4498"/>
    <cellStyle name="SAPBEXchaText 13 2 2 4 2 10" xfId="37118"/>
    <cellStyle name="SAPBEXchaText 13 2 2 4 2 2" xfId="4499"/>
    <cellStyle name="SAPBEXchaText 13 2 2 4 2 2 2" xfId="37119"/>
    <cellStyle name="SAPBEXchaText 13 2 2 4 2 2 2 2" xfId="37120"/>
    <cellStyle name="SAPBEXchaText 13 2 2 4 2 2 3" xfId="37121"/>
    <cellStyle name="SAPBEXchaText 13 2 2 4 2 3" xfId="37122"/>
    <cellStyle name="SAPBEXchaText 13 2 2 4 2 3 2" xfId="37123"/>
    <cellStyle name="SAPBEXchaText 13 2 2 4 2 3 2 2" xfId="37124"/>
    <cellStyle name="SAPBEXchaText 13 2 2 4 2 3 3" xfId="37125"/>
    <cellStyle name="SAPBEXchaText 13 2 2 4 2 4" xfId="37126"/>
    <cellStyle name="SAPBEXchaText 13 2 2 4 2 4 2" xfId="37127"/>
    <cellStyle name="SAPBEXchaText 13 2 2 4 2 4 3" xfId="37128"/>
    <cellStyle name="SAPBEXchaText 13 2 2 4 2 5" xfId="37129"/>
    <cellStyle name="SAPBEXchaText 13 2 2 4 2 5 2" xfId="37130"/>
    <cellStyle name="SAPBEXchaText 13 2 2 4 2 5 3" xfId="37131"/>
    <cellStyle name="SAPBEXchaText 13 2 2 4 2 6" xfId="37132"/>
    <cellStyle name="SAPBEXchaText 13 2 2 4 2 6 2" xfId="37133"/>
    <cellStyle name="SAPBEXchaText 13 2 2 4 2 7" xfId="37134"/>
    <cellStyle name="SAPBEXchaText 13 2 2 4 2 8" xfId="37135"/>
    <cellStyle name="SAPBEXchaText 13 2 2 4 2 9" xfId="37136"/>
    <cellStyle name="SAPBEXchaText 13 2 2 4 3" xfId="4500"/>
    <cellStyle name="SAPBEXchaText 13 2 2 4 3 2" xfId="37137"/>
    <cellStyle name="SAPBEXchaText 13 2 2 4 3 2 2" xfId="37138"/>
    <cellStyle name="SAPBEXchaText 13 2 2 4 3 3" xfId="37139"/>
    <cellStyle name="SAPBEXchaText 13 2 2 4 4" xfId="37140"/>
    <cellStyle name="SAPBEXchaText 13 2 2 4 4 2" xfId="37141"/>
    <cellStyle name="SAPBEXchaText 13 2 2 4 4 2 2" xfId="37142"/>
    <cellStyle name="SAPBEXchaText 13 2 2 4 4 3" xfId="37143"/>
    <cellStyle name="SAPBEXchaText 13 2 2 4 5" xfId="37144"/>
    <cellStyle name="SAPBEXchaText 13 2 2 4 5 2" xfId="37145"/>
    <cellStyle name="SAPBEXchaText 13 2 2 4 5 3" xfId="37146"/>
    <cellStyle name="SAPBEXchaText 13 2 2 4 6" xfId="37147"/>
    <cellStyle name="SAPBEXchaText 13 2 2 4 6 2" xfId="37148"/>
    <cellStyle name="SAPBEXchaText 13 2 2 4 6 3" xfId="37149"/>
    <cellStyle name="SAPBEXchaText 13 2 2 4 7" xfId="37150"/>
    <cellStyle name="SAPBEXchaText 13 2 2 4 7 2" xfId="37151"/>
    <cellStyle name="SAPBEXchaText 13 2 2 4 8" xfId="37152"/>
    <cellStyle name="SAPBEXchaText 13 2 2 4 9" xfId="37153"/>
    <cellStyle name="SAPBEXchaText 13 2 2 5" xfId="4501"/>
    <cellStyle name="SAPBEXchaText 13 2 2 5 10" xfId="37154"/>
    <cellStyle name="SAPBEXchaText 13 2 2 5 11" xfId="37155"/>
    <cellStyle name="SAPBEXchaText 13 2 2 5 2" xfId="4502"/>
    <cellStyle name="SAPBEXchaText 13 2 2 5 2 10" xfId="37156"/>
    <cellStyle name="SAPBEXchaText 13 2 2 5 2 2" xfId="4503"/>
    <cellStyle name="SAPBEXchaText 13 2 2 5 2 2 2" xfId="37157"/>
    <cellStyle name="SAPBEXchaText 13 2 2 5 2 2 2 2" xfId="37158"/>
    <cellStyle name="SAPBEXchaText 13 2 2 5 2 2 3" xfId="37159"/>
    <cellStyle name="SAPBEXchaText 13 2 2 5 2 3" xfId="4504"/>
    <cellStyle name="SAPBEXchaText 13 2 2 5 2 3 2" xfId="37160"/>
    <cellStyle name="SAPBEXchaText 13 2 2 5 2 3 2 2" xfId="37161"/>
    <cellStyle name="SAPBEXchaText 13 2 2 5 2 3 3" xfId="37162"/>
    <cellStyle name="SAPBEXchaText 13 2 2 5 2 4" xfId="37163"/>
    <cellStyle name="SAPBEXchaText 13 2 2 5 2 4 2" xfId="37164"/>
    <cellStyle name="SAPBEXchaText 13 2 2 5 2 4 3" xfId="37165"/>
    <cellStyle name="SAPBEXchaText 13 2 2 5 2 5" xfId="37166"/>
    <cellStyle name="SAPBEXchaText 13 2 2 5 2 5 2" xfId="37167"/>
    <cellStyle name="SAPBEXchaText 13 2 2 5 2 5 3" xfId="37168"/>
    <cellStyle name="SAPBEXchaText 13 2 2 5 2 6" xfId="37169"/>
    <cellStyle name="SAPBEXchaText 13 2 2 5 2 6 2" xfId="37170"/>
    <cellStyle name="SAPBEXchaText 13 2 2 5 2 6 3" xfId="37171"/>
    <cellStyle name="SAPBEXchaText 13 2 2 5 2 7" xfId="37172"/>
    <cellStyle name="SAPBEXchaText 13 2 2 5 2 7 2" xfId="37173"/>
    <cellStyle name="SAPBEXchaText 13 2 2 5 2 8" xfId="37174"/>
    <cellStyle name="SAPBEXchaText 13 2 2 5 2 9" xfId="37175"/>
    <cellStyle name="SAPBEXchaText 13 2 2 5 3" xfId="4505"/>
    <cellStyle name="SAPBEXchaText 13 2 2 5 3 2" xfId="37176"/>
    <cellStyle name="SAPBEXchaText 13 2 2 5 3 2 2" xfId="37177"/>
    <cellStyle name="SAPBEXchaText 13 2 2 5 3 3" xfId="37178"/>
    <cellStyle name="SAPBEXchaText 13 2 2 5 4" xfId="4506"/>
    <cellStyle name="SAPBEXchaText 13 2 2 5 4 2" xfId="37179"/>
    <cellStyle name="SAPBEXchaText 13 2 2 5 4 2 2" xfId="37180"/>
    <cellStyle name="SAPBEXchaText 13 2 2 5 4 3" xfId="37181"/>
    <cellStyle name="SAPBEXchaText 13 2 2 5 5" xfId="37182"/>
    <cellStyle name="SAPBEXchaText 13 2 2 5 5 2" xfId="37183"/>
    <cellStyle name="SAPBEXchaText 13 2 2 5 5 3" xfId="37184"/>
    <cellStyle name="SAPBEXchaText 13 2 2 5 6" xfId="37185"/>
    <cellStyle name="SAPBEXchaText 13 2 2 5 6 2" xfId="37186"/>
    <cellStyle name="SAPBEXchaText 13 2 2 5 6 3" xfId="37187"/>
    <cellStyle name="SAPBEXchaText 13 2 2 5 7" xfId="37188"/>
    <cellStyle name="SAPBEXchaText 13 2 2 5 7 2" xfId="37189"/>
    <cellStyle name="SAPBEXchaText 13 2 2 5 7 3" xfId="37190"/>
    <cellStyle name="SAPBEXchaText 13 2 2 5 8" xfId="37191"/>
    <cellStyle name="SAPBEXchaText 13 2 2 5 8 2" xfId="37192"/>
    <cellStyle name="SAPBEXchaText 13 2 2 5 9" xfId="37193"/>
    <cellStyle name="SAPBEXchaText 13 2 2 6" xfId="4507"/>
    <cellStyle name="SAPBEXchaText 13 2 2 6 2" xfId="4508"/>
    <cellStyle name="SAPBEXchaText 13 2 2 6 2 2" xfId="4509"/>
    <cellStyle name="SAPBEXchaText 13 2 2 6 2 2 2" xfId="37194"/>
    <cellStyle name="SAPBEXchaText 13 2 2 6 2 2 3" xfId="37195"/>
    <cellStyle name="SAPBEXchaText 13 2 2 6 2 3" xfId="4510"/>
    <cellStyle name="SAPBEXchaText 13 2 2 6 2 3 2" xfId="37196"/>
    <cellStyle name="SAPBEXchaText 13 2 2 6 2 3 3" xfId="37197"/>
    <cellStyle name="SAPBEXchaText 13 2 2 6 2 4" xfId="37198"/>
    <cellStyle name="SAPBEXchaText 13 2 2 6 2 5" xfId="37199"/>
    <cellStyle name="SAPBEXchaText 13 2 2 6 3" xfId="4511"/>
    <cellStyle name="SAPBEXchaText 13 2 2 6 3 2" xfId="37200"/>
    <cellStyle name="SAPBEXchaText 13 2 2 6 3 3" xfId="37201"/>
    <cellStyle name="SAPBEXchaText 13 2 2 6 4" xfId="4512"/>
    <cellStyle name="SAPBEXchaText 13 2 2 6 4 2" xfId="37202"/>
    <cellStyle name="SAPBEXchaText 13 2 2 6 4 3" xfId="37203"/>
    <cellStyle name="SAPBEXchaText 13 2 2 6 5" xfId="37204"/>
    <cellStyle name="SAPBEXchaText 13 2 2 6 5 2" xfId="37205"/>
    <cellStyle name="SAPBEXchaText 13 2 2 6 6" xfId="37206"/>
    <cellStyle name="SAPBEXchaText 13 2 2 6 7" xfId="37207"/>
    <cellStyle name="SAPBEXchaText 13 2 2 7" xfId="4513"/>
    <cellStyle name="SAPBEXchaText 13 2 2 7 2" xfId="4514"/>
    <cellStyle name="SAPBEXchaText 13 2 2 7 2 2" xfId="4515"/>
    <cellStyle name="SAPBEXchaText 13 2 2 7 2 2 2" xfId="37208"/>
    <cellStyle name="SAPBEXchaText 13 2 2 7 2 2 3" xfId="37209"/>
    <cellStyle name="SAPBEXchaText 13 2 2 7 2 3" xfId="4516"/>
    <cellStyle name="SAPBEXchaText 13 2 2 7 2 3 2" xfId="37210"/>
    <cellStyle name="SAPBEXchaText 13 2 2 7 2 3 3" xfId="37211"/>
    <cellStyle name="SAPBEXchaText 13 2 2 7 2 4" xfId="37212"/>
    <cellStyle name="SAPBEXchaText 13 2 2 7 2 5" xfId="37213"/>
    <cellStyle name="SAPBEXchaText 13 2 2 7 3" xfId="4517"/>
    <cellStyle name="SAPBEXchaText 13 2 2 7 3 2" xfId="37214"/>
    <cellStyle name="SAPBEXchaText 13 2 2 7 3 3" xfId="37215"/>
    <cellStyle name="SAPBEXchaText 13 2 2 7 4" xfId="4518"/>
    <cellStyle name="SAPBEXchaText 13 2 2 7 4 2" xfId="37216"/>
    <cellStyle name="SAPBEXchaText 13 2 2 7 4 3" xfId="37217"/>
    <cellStyle name="SAPBEXchaText 13 2 2 7 5" xfId="37218"/>
    <cellStyle name="SAPBEXchaText 13 2 2 7 6" xfId="37219"/>
    <cellStyle name="SAPBEXchaText 13 2 2 8" xfId="4519"/>
    <cellStyle name="SAPBEXchaText 13 2 2 8 2" xfId="4520"/>
    <cellStyle name="SAPBEXchaText 13 2 2 8 2 2" xfId="37220"/>
    <cellStyle name="SAPBEXchaText 13 2 2 8 2 3" xfId="37221"/>
    <cellStyle name="SAPBEXchaText 13 2 2 8 3" xfId="4521"/>
    <cellStyle name="SAPBEXchaText 13 2 2 8 3 2" xfId="37222"/>
    <cellStyle name="SAPBEXchaText 13 2 2 8 3 3" xfId="37223"/>
    <cellStyle name="SAPBEXchaText 13 2 2 8 4" xfId="37224"/>
    <cellStyle name="SAPBEXchaText 13 2 2 8 5" xfId="37225"/>
    <cellStyle name="SAPBEXchaText 13 2 2 9" xfId="4522"/>
    <cellStyle name="SAPBEXchaText 13 2 2 9 2" xfId="4523"/>
    <cellStyle name="SAPBEXchaText 13 2 2 9 2 2" xfId="37226"/>
    <cellStyle name="SAPBEXchaText 13 2 2 9 2 3" xfId="37227"/>
    <cellStyle name="SAPBEXchaText 13 2 2 9 3" xfId="4524"/>
    <cellStyle name="SAPBEXchaText 13 2 2 9 3 2" xfId="37228"/>
    <cellStyle name="SAPBEXchaText 13 2 2 9 3 3" xfId="37229"/>
    <cellStyle name="SAPBEXchaText 13 2 2 9 4" xfId="37230"/>
    <cellStyle name="SAPBEXchaText 13 2 2 9 5" xfId="37231"/>
    <cellStyle name="SAPBEXchaText 13 2 3" xfId="4525"/>
    <cellStyle name="SAPBEXchaText 13 2 3 10" xfId="4526"/>
    <cellStyle name="SAPBEXchaText 13 2 3 10 2" xfId="4527"/>
    <cellStyle name="SAPBEXchaText 13 2 3 10 2 2" xfId="37232"/>
    <cellStyle name="SAPBEXchaText 13 2 3 10 2 3" xfId="37233"/>
    <cellStyle name="SAPBEXchaText 13 2 3 10 3" xfId="4528"/>
    <cellStyle name="SAPBEXchaText 13 2 3 10 3 2" xfId="37234"/>
    <cellStyle name="SAPBEXchaText 13 2 3 10 3 3" xfId="37235"/>
    <cellStyle name="SAPBEXchaText 13 2 3 10 4" xfId="37236"/>
    <cellStyle name="SAPBEXchaText 13 2 3 10 5" xfId="37237"/>
    <cellStyle name="SAPBEXchaText 13 2 3 11" xfId="37238"/>
    <cellStyle name="SAPBEXchaText 13 2 3 11 2" xfId="37239"/>
    <cellStyle name="SAPBEXchaText 13 2 3 11 3" xfId="37240"/>
    <cellStyle name="SAPBEXchaText 13 2 3 12" xfId="37241"/>
    <cellStyle name="SAPBEXchaText 13 2 3 2" xfId="4529"/>
    <cellStyle name="SAPBEXchaText 13 2 3 2 2" xfId="4530"/>
    <cellStyle name="SAPBEXchaText 13 2 3 2 2 2" xfId="4531"/>
    <cellStyle name="SAPBEXchaText 13 2 3 2 2 2 2" xfId="37242"/>
    <cellStyle name="SAPBEXchaText 13 2 3 2 2 2 2 2" xfId="37243"/>
    <cellStyle name="SAPBEXchaText 13 2 3 2 2 2 2 2 2" xfId="37244"/>
    <cellStyle name="SAPBEXchaText 13 2 3 2 2 2 2 3" xfId="37245"/>
    <cellStyle name="SAPBEXchaText 13 2 3 2 2 2 3" xfId="37246"/>
    <cellStyle name="SAPBEXchaText 13 2 3 2 2 2 3 2" xfId="37247"/>
    <cellStyle name="SAPBEXchaText 13 2 3 2 2 2 3 3" xfId="37248"/>
    <cellStyle name="SAPBEXchaText 13 2 3 2 2 2 4" xfId="37249"/>
    <cellStyle name="SAPBEXchaText 13 2 3 2 2 2 4 2" xfId="37250"/>
    <cellStyle name="SAPBEXchaText 13 2 3 2 2 2 4 3" xfId="37251"/>
    <cellStyle name="SAPBEXchaText 13 2 3 2 2 2 5" xfId="37252"/>
    <cellStyle name="SAPBEXchaText 13 2 3 2 2 2 5 2" xfId="37253"/>
    <cellStyle name="SAPBEXchaText 13 2 3 2 2 2 6" xfId="37254"/>
    <cellStyle name="SAPBEXchaText 13 2 3 2 2 2 7" xfId="37255"/>
    <cellStyle name="SAPBEXchaText 13 2 3 2 2 2 8" xfId="37256"/>
    <cellStyle name="SAPBEXchaText 13 2 3 2 2 2 9" xfId="37257"/>
    <cellStyle name="SAPBEXchaText 13 2 3 2 2 3" xfId="37258"/>
    <cellStyle name="SAPBEXchaText 13 2 3 2 2 3 2" xfId="37259"/>
    <cellStyle name="SAPBEXchaText 13 2 3 2 2 3 2 2" xfId="37260"/>
    <cellStyle name="SAPBEXchaText 13 2 3 2 2 3 3" xfId="37261"/>
    <cellStyle name="SAPBEXchaText 13 2 3 2 2 4" xfId="37262"/>
    <cellStyle name="SAPBEXchaText 13 2 3 2 2 4 2" xfId="37263"/>
    <cellStyle name="SAPBEXchaText 13 2 3 2 2 4 3" xfId="37264"/>
    <cellStyle name="SAPBEXchaText 13 2 3 2 2 5" xfId="37265"/>
    <cellStyle name="SAPBEXchaText 13 2 3 2 2 6" xfId="37266"/>
    <cellStyle name="SAPBEXchaText 13 2 3 2 3" xfId="4532"/>
    <cellStyle name="SAPBEXchaText 13 2 3 2 3 2" xfId="37267"/>
    <cellStyle name="SAPBEXchaText 13 2 3 2 3 2 2" xfId="37268"/>
    <cellStyle name="SAPBEXchaText 13 2 3 2 3 2 2 2" xfId="37269"/>
    <cellStyle name="SAPBEXchaText 13 2 3 2 3 2 3" xfId="37270"/>
    <cellStyle name="SAPBEXchaText 13 2 3 2 3 3" xfId="37271"/>
    <cellStyle name="SAPBEXchaText 13 2 3 2 3 3 2" xfId="37272"/>
    <cellStyle name="SAPBEXchaText 13 2 3 2 3 3 3" xfId="37273"/>
    <cellStyle name="SAPBEXchaText 13 2 3 2 3 4" xfId="37274"/>
    <cellStyle name="SAPBEXchaText 13 2 3 2 3 4 2" xfId="37275"/>
    <cellStyle name="SAPBEXchaText 13 2 3 2 3 4 3" xfId="37276"/>
    <cellStyle name="SAPBEXchaText 13 2 3 2 3 5" xfId="37277"/>
    <cellStyle name="SAPBEXchaText 13 2 3 2 3 5 2" xfId="37278"/>
    <cellStyle name="SAPBEXchaText 13 2 3 2 3 5 3" xfId="37279"/>
    <cellStyle name="SAPBEXchaText 13 2 3 2 3 6" xfId="37280"/>
    <cellStyle name="SAPBEXchaText 13 2 3 2 3 6 2" xfId="37281"/>
    <cellStyle name="SAPBEXchaText 13 2 3 2 3 7" xfId="37282"/>
    <cellStyle name="SAPBEXchaText 13 2 3 2 3 8" xfId="37283"/>
    <cellStyle name="SAPBEXchaText 13 2 3 2 3 9" xfId="37284"/>
    <cellStyle name="SAPBEXchaText 13 2 3 2 4" xfId="4533"/>
    <cellStyle name="SAPBEXchaText 13 2 3 2 4 2" xfId="37285"/>
    <cellStyle name="SAPBEXchaText 13 2 3 2 4 2 2" xfId="37286"/>
    <cellStyle name="SAPBEXchaText 13 2 3 2 4 3" xfId="37287"/>
    <cellStyle name="SAPBEXchaText 13 2 3 2 5" xfId="37288"/>
    <cellStyle name="SAPBEXchaText 13 2 3 2 5 2" xfId="37289"/>
    <cellStyle name="SAPBEXchaText 13 2 3 2 5 3" xfId="37290"/>
    <cellStyle name="SAPBEXchaText 13 2 3 2 6" xfId="37291"/>
    <cellStyle name="SAPBEXchaText 13 2 3 3" xfId="4534"/>
    <cellStyle name="SAPBEXchaText 13 2 3 3 2" xfId="4535"/>
    <cellStyle name="SAPBEXchaText 13 2 3 3 2 2" xfId="37292"/>
    <cellStyle name="SAPBEXchaText 13 2 3 3 2 2 2" xfId="37293"/>
    <cellStyle name="SAPBEXchaText 13 2 3 3 2 2 2 2" xfId="37294"/>
    <cellStyle name="SAPBEXchaText 13 2 3 3 2 2 3" xfId="37295"/>
    <cellStyle name="SAPBEXchaText 13 2 3 3 2 3" xfId="37296"/>
    <cellStyle name="SAPBEXchaText 13 2 3 3 2 3 2" xfId="37297"/>
    <cellStyle name="SAPBEXchaText 13 2 3 3 2 3 2 2" xfId="37298"/>
    <cellStyle name="SAPBEXchaText 13 2 3 3 2 3 3" xfId="37299"/>
    <cellStyle name="SAPBEXchaText 13 2 3 3 2 4" xfId="37300"/>
    <cellStyle name="SAPBEXchaText 13 2 3 3 2 4 2" xfId="37301"/>
    <cellStyle name="SAPBEXchaText 13 2 3 3 2 4 3" xfId="37302"/>
    <cellStyle name="SAPBEXchaText 13 2 3 3 2 5" xfId="37303"/>
    <cellStyle name="SAPBEXchaText 13 2 3 3 2 5 2" xfId="37304"/>
    <cellStyle name="SAPBEXchaText 13 2 3 3 2 6" xfId="37305"/>
    <cellStyle name="SAPBEXchaText 13 2 3 3 2 7" xfId="37306"/>
    <cellStyle name="SAPBEXchaText 13 2 3 3 2 8" xfId="37307"/>
    <cellStyle name="SAPBEXchaText 13 2 3 3 2 9" xfId="37308"/>
    <cellStyle name="SAPBEXchaText 13 2 3 3 3" xfId="4536"/>
    <cellStyle name="SAPBEXchaText 13 2 3 3 3 2" xfId="37309"/>
    <cellStyle name="SAPBEXchaText 13 2 3 3 3 2 2" xfId="37310"/>
    <cellStyle name="SAPBEXchaText 13 2 3 3 3 3" xfId="37311"/>
    <cellStyle name="SAPBEXchaText 13 2 3 3 4" xfId="4537"/>
    <cellStyle name="SAPBEXchaText 13 2 3 3 4 2" xfId="37312"/>
    <cellStyle name="SAPBEXchaText 13 2 3 3 4 3" xfId="37313"/>
    <cellStyle name="SAPBEXchaText 13 2 3 3 5" xfId="37314"/>
    <cellStyle name="SAPBEXchaText 13 2 3 3 6" xfId="37315"/>
    <cellStyle name="SAPBEXchaText 13 2 3 4" xfId="4538"/>
    <cellStyle name="SAPBEXchaText 13 2 3 4 10" xfId="37316"/>
    <cellStyle name="SAPBEXchaText 13 2 3 4 11" xfId="37317"/>
    <cellStyle name="SAPBEXchaText 13 2 3 4 2" xfId="4539"/>
    <cellStyle name="SAPBEXchaText 13 2 3 4 2 10" xfId="37318"/>
    <cellStyle name="SAPBEXchaText 13 2 3 4 2 2" xfId="4540"/>
    <cellStyle name="SAPBEXchaText 13 2 3 4 2 2 2" xfId="37319"/>
    <cellStyle name="SAPBEXchaText 13 2 3 4 2 2 2 2" xfId="37320"/>
    <cellStyle name="SAPBEXchaText 13 2 3 4 2 2 3" xfId="37321"/>
    <cellStyle name="SAPBEXchaText 13 2 3 4 2 3" xfId="37322"/>
    <cellStyle name="SAPBEXchaText 13 2 3 4 2 3 2" xfId="37323"/>
    <cellStyle name="SAPBEXchaText 13 2 3 4 2 3 2 2" xfId="37324"/>
    <cellStyle name="SAPBEXchaText 13 2 3 4 2 3 3" xfId="37325"/>
    <cellStyle name="SAPBEXchaText 13 2 3 4 2 4" xfId="37326"/>
    <cellStyle name="SAPBEXchaText 13 2 3 4 2 4 2" xfId="37327"/>
    <cellStyle name="SAPBEXchaText 13 2 3 4 2 4 3" xfId="37328"/>
    <cellStyle name="SAPBEXchaText 13 2 3 4 2 5" xfId="37329"/>
    <cellStyle name="SAPBEXchaText 13 2 3 4 2 5 2" xfId="37330"/>
    <cellStyle name="SAPBEXchaText 13 2 3 4 2 5 3" xfId="37331"/>
    <cellStyle name="SAPBEXchaText 13 2 3 4 2 6" xfId="37332"/>
    <cellStyle name="SAPBEXchaText 13 2 3 4 2 6 2" xfId="37333"/>
    <cellStyle name="SAPBEXchaText 13 2 3 4 2 7" xfId="37334"/>
    <cellStyle name="SAPBEXchaText 13 2 3 4 2 8" xfId="37335"/>
    <cellStyle name="SAPBEXchaText 13 2 3 4 2 9" xfId="37336"/>
    <cellStyle name="SAPBEXchaText 13 2 3 4 3" xfId="4541"/>
    <cellStyle name="SAPBEXchaText 13 2 3 4 3 2" xfId="37337"/>
    <cellStyle name="SAPBEXchaText 13 2 3 4 3 2 2" xfId="37338"/>
    <cellStyle name="SAPBEXchaText 13 2 3 4 3 3" xfId="37339"/>
    <cellStyle name="SAPBEXchaText 13 2 3 4 4" xfId="37340"/>
    <cellStyle name="SAPBEXchaText 13 2 3 4 4 2" xfId="37341"/>
    <cellStyle name="SAPBEXchaText 13 2 3 4 4 2 2" xfId="37342"/>
    <cellStyle name="SAPBEXchaText 13 2 3 4 4 3" xfId="37343"/>
    <cellStyle name="SAPBEXchaText 13 2 3 4 5" xfId="37344"/>
    <cellStyle name="SAPBEXchaText 13 2 3 4 5 2" xfId="37345"/>
    <cellStyle name="SAPBEXchaText 13 2 3 4 5 3" xfId="37346"/>
    <cellStyle name="SAPBEXchaText 13 2 3 4 6" xfId="37347"/>
    <cellStyle name="SAPBEXchaText 13 2 3 4 6 2" xfId="37348"/>
    <cellStyle name="SAPBEXchaText 13 2 3 4 6 3" xfId="37349"/>
    <cellStyle name="SAPBEXchaText 13 2 3 4 7" xfId="37350"/>
    <cellStyle name="SAPBEXchaText 13 2 3 4 7 2" xfId="37351"/>
    <cellStyle name="SAPBEXchaText 13 2 3 4 8" xfId="37352"/>
    <cellStyle name="SAPBEXchaText 13 2 3 4 9" xfId="37353"/>
    <cellStyle name="SAPBEXchaText 13 2 3 5" xfId="4542"/>
    <cellStyle name="SAPBEXchaText 13 2 3 5 10" xfId="37354"/>
    <cellStyle name="SAPBEXchaText 13 2 3 5 11" xfId="37355"/>
    <cellStyle name="SAPBEXchaText 13 2 3 5 2" xfId="4543"/>
    <cellStyle name="SAPBEXchaText 13 2 3 5 2 10" xfId="37356"/>
    <cellStyle name="SAPBEXchaText 13 2 3 5 2 2" xfId="4544"/>
    <cellStyle name="SAPBEXchaText 13 2 3 5 2 2 2" xfId="37357"/>
    <cellStyle name="SAPBEXchaText 13 2 3 5 2 2 2 2" xfId="37358"/>
    <cellStyle name="SAPBEXchaText 13 2 3 5 2 2 3" xfId="37359"/>
    <cellStyle name="SAPBEXchaText 13 2 3 5 2 3" xfId="4545"/>
    <cellStyle name="SAPBEXchaText 13 2 3 5 2 3 2" xfId="37360"/>
    <cellStyle name="SAPBEXchaText 13 2 3 5 2 3 2 2" xfId="37361"/>
    <cellStyle name="SAPBEXchaText 13 2 3 5 2 3 3" xfId="37362"/>
    <cellStyle name="SAPBEXchaText 13 2 3 5 2 4" xfId="37363"/>
    <cellStyle name="SAPBEXchaText 13 2 3 5 2 4 2" xfId="37364"/>
    <cellStyle name="SAPBEXchaText 13 2 3 5 2 4 3" xfId="37365"/>
    <cellStyle name="SAPBEXchaText 13 2 3 5 2 5" xfId="37366"/>
    <cellStyle name="SAPBEXchaText 13 2 3 5 2 5 2" xfId="37367"/>
    <cellStyle name="SAPBEXchaText 13 2 3 5 2 5 3" xfId="37368"/>
    <cellStyle name="SAPBEXchaText 13 2 3 5 2 6" xfId="37369"/>
    <cellStyle name="SAPBEXchaText 13 2 3 5 2 6 2" xfId="37370"/>
    <cellStyle name="SAPBEXchaText 13 2 3 5 2 6 3" xfId="37371"/>
    <cellStyle name="SAPBEXchaText 13 2 3 5 2 7" xfId="37372"/>
    <cellStyle name="SAPBEXchaText 13 2 3 5 2 7 2" xfId="37373"/>
    <cellStyle name="SAPBEXchaText 13 2 3 5 2 8" xfId="37374"/>
    <cellStyle name="SAPBEXchaText 13 2 3 5 2 9" xfId="37375"/>
    <cellStyle name="SAPBEXchaText 13 2 3 5 3" xfId="4546"/>
    <cellStyle name="SAPBEXchaText 13 2 3 5 3 2" xfId="37376"/>
    <cellStyle name="SAPBEXchaText 13 2 3 5 3 2 2" xfId="37377"/>
    <cellStyle name="SAPBEXchaText 13 2 3 5 3 3" xfId="37378"/>
    <cellStyle name="SAPBEXchaText 13 2 3 5 4" xfId="4547"/>
    <cellStyle name="SAPBEXchaText 13 2 3 5 4 2" xfId="37379"/>
    <cellStyle name="SAPBEXchaText 13 2 3 5 4 2 2" xfId="37380"/>
    <cellStyle name="SAPBEXchaText 13 2 3 5 4 3" xfId="37381"/>
    <cellStyle name="SAPBEXchaText 13 2 3 5 5" xfId="37382"/>
    <cellStyle name="SAPBEXchaText 13 2 3 5 5 2" xfId="37383"/>
    <cellStyle name="SAPBEXchaText 13 2 3 5 5 3" xfId="37384"/>
    <cellStyle name="SAPBEXchaText 13 2 3 5 6" xfId="37385"/>
    <cellStyle name="SAPBEXchaText 13 2 3 5 6 2" xfId="37386"/>
    <cellStyle name="SAPBEXchaText 13 2 3 5 6 3" xfId="37387"/>
    <cellStyle name="SAPBEXchaText 13 2 3 5 7" xfId="37388"/>
    <cellStyle name="SAPBEXchaText 13 2 3 5 7 2" xfId="37389"/>
    <cellStyle name="SAPBEXchaText 13 2 3 5 7 3" xfId="37390"/>
    <cellStyle name="SAPBEXchaText 13 2 3 5 8" xfId="37391"/>
    <cellStyle name="SAPBEXchaText 13 2 3 5 8 2" xfId="37392"/>
    <cellStyle name="SAPBEXchaText 13 2 3 5 9" xfId="37393"/>
    <cellStyle name="SAPBEXchaText 13 2 3 6" xfId="4548"/>
    <cellStyle name="SAPBEXchaText 13 2 3 6 2" xfId="4549"/>
    <cellStyle name="SAPBEXchaText 13 2 3 6 2 2" xfId="4550"/>
    <cellStyle name="SAPBEXchaText 13 2 3 6 2 2 2" xfId="37394"/>
    <cellStyle name="SAPBEXchaText 13 2 3 6 2 2 3" xfId="37395"/>
    <cellStyle name="SAPBEXchaText 13 2 3 6 2 3" xfId="4551"/>
    <cellStyle name="SAPBEXchaText 13 2 3 6 2 3 2" xfId="37396"/>
    <cellStyle name="SAPBEXchaText 13 2 3 6 2 3 3" xfId="37397"/>
    <cellStyle name="SAPBEXchaText 13 2 3 6 2 4" xfId="37398"/>
    <cellStyle name="SAPBEXchaText 13 2 3 6 2 5" xfId="37399"/>
    <cellStyle name="SAPBEXchaText 13 2 3 6 3" xfId="4552"/>
    <cellStyle name="SAPBEXchaText 13 2 3 6 3 2" xfId="37400"/>
    <cellStyle name="SAPBEXchaText 13 2 3 6 3 3" xfId="37401"/>
    <cellStyle name="SAPBEXchaText 13 2 3 6 4" xfId="4553"/>
    <cellStyle name="SAPBEXchaText 13 2 3 6 4 2" xfId="37402"/>
    <cellStyle name="SAPBEXchaText 13 2 3 6 4 3" xfId="37403"/>
    <cellStyle name="SAPBEXchaText 13 2 3 6 5" xfId="37404"/>
    <cellStyle name="SAPBEXchaText 13 2 3 6 5 2" xfId="37405"/>
    <cellStyle name="SAPBEXchaText 13 2 3 6 6" xfId="37406"/>
    <cellStyle name="SAPBEXchaText 13 2 3 6 7" xfId="37407"/>
    <cellStyle name="SAPBEXchaText 13 2 3 7" xfId="4554"/>
    <cellStyle name="SAPBEXchaText 13 2 3 7 2" xfId="4555"/>
    <cellStyle name="SAPBEXchaText 13 2 3 7 2 2" xfId="4556"/>
    <cellStyle name="SAPBEXchaText 13 2 3 7 2 2 2" xfId="37408"/>
    <cellStyle name="SAPBEXchaText 13 2 3 7 2 2 3" xfId="37409"/>
    <cellStyle name="SAPBEXchaText 13 2 3 7 2 3" xfId="4557"/>
    <cellStyle name="SAPBEXchaText 13 2 3 7 2 3 2" xfId="37410"/>
    <cellStyle name="SAPBEXchaText 13 2 3 7 2 3 3" xfId="37411"/>
    <cellStyle name="SAPBEXchaText 13 2 3 7 2 4" xfId="37412"/>
    <cellStyle name="SAPBEXchaText 13 2 3 7 2 5" xfId="37413"/>
    <cellStyle name="SAPBEXchaText 13 2 3 7 3" xfId="4558"/>
    <cellStyle name="SAPBEXchaText 13 2 3 7 3 2" xfId="37414"/>
    <cellStyle name="SAPBEXchaText 13 2 3 7 3 3" xfId="37415"/>
    <cellStyle name="SAPBEXchaText 13 2 3 7 4" xfId="4559"/>
    <cellStyle name="SAPBEXchaText 13 2 3 7 4 2" xfId="37416"/>
    <cellStyle name="SAPBEXchaText 13 2 3 7 4 3" xfId="37417"/>
    <cellStyle name="SAPBEXchaText 13 2 3 7 5" xfId="37418"/>
    <cellStyle name="SAPBEXchaText 13 2 3 7 6" xfId="37419"/>
    <cellStyle name="SAPBEXchaText 13 2 3 8" xfId="4560"/>
    <cellStyle name="SAPBEXchaText 13 2 3 8 2" xfId="4561"/>
    <cellStyle name="SAPBEXchaText 13 2 3 8 2 2" xfId="37420"/>
    <cellStyle name="SAPBEXchaText 13 2 3 8 2 3" xfId="37421"/>
    <cellStyle name="SAPBEXchaText 13 2 3 8 3" xfId="4562"/>
    <cellStyle name="SAPBEXchaText 13 2 3 8 3 2" xfId="37422"/>
    <cellStyle name="SAPBEXchaText 13 2 3 8 3 3" xfId="37423"/>
    <cellStyle name="SAPBEXchaText 13 2 3 8 4" xfId="37424"/>
    <cellStyle name="SAPBEXchaText 13 2 3 8 5" xfId="37425"/>
    <cellStyle name="SAPBEXchaText 13 2 3 9" xfId="4563"/>
    <cellStyle name="SAPBEXchaText 13 2 3 9 2" xfId="4564"/>
    <cellStyle name="SAPBEXchaText 13 2 3 9 2 2" xfId="37426"/>
    <cellStyle name="SAPBEXchaText 13 2 3 9 2 3" xfId="37427"/>
    <cellStyle name="SAPBEXchaText 13 2 3 9 3" xfId="4565"/>
    <cellStyle name="SAPBEXchaText 13 2 3 9 3 2" xfId="37428"/>
    <cellStyle name="SAPBEXchaText 13 2 3 9 3 3" xfId="37429"/>
    <cellStyle name="SAPBEXchaText 13 2 3 9 4" xfId="37430"/>
    <cellStyle name="SAPBEXchaText 13 2 3 9 5" xfId="37431"/>
    <cellStyle name="SAPBEXchaText 13 2 4" xfId="4566"/>
    <cellStyle name="SAPBEXchaText 13 2 4 2" xfId="4567"/>
    <cellStyle name="SAPBEXchaText 13 2 4 2 2" xfId="4568"/>
    <cellStyle name="SAPBEXchaText 13 2 4 2 2 2" xfId="37432"/>
    <cellStyle name="SAPBEXchaText 13 2 4 2 2 2 2" xfId="37433"/>
    <cellStyle name="SAPBEXchaText 13 2 4 2 2 2 2 2" xfId="37434"/>
    <cellStyle name="SAPBEXchaText 13 2 4 2 2 2 3" xfId="37435"/>
    <cellStyle name="SAPBEXchaText 13 2 4 2 2 3" xfId="37436"/>
    <cellStyle name="SAPBEXchaText 13 2 4 2 2 3 2" xfId="37437"/>
    <cellStyle name="SAPBEXchaText 13 2 4 2 2 3 3" xfId="37438"/>
    <cellStyle name="SAPBEXchaText 13 2 4 2 2 4" xfId="37439"/>
    <cellStyle name="SAPBEXchaText 13 2 4 2 2 4 2" xfId="37440"/>
    <cellStyle name="SAPBEXchaText 13 2 4 2 2 4 3" xfId="37441"/>
    <cellStyle name="SAPBEXchaText 13 2 4 2 2 5" xfId="37442"/>
    <cellStyle name="SAPBEXchaText 13 2 4 2 2 5 2" xfId="37443"/>
    <cellStyle name="SAPBEXchaText 13 2 4 2 2 6" xfId="37444"/>
    <cellStyle name="SAPBEXchaText 13 2 4 2 2 7" xfId="37445"/>
    <cellStyle name="SAPBEXchaText 13 2 4 2 2 8" xfId="37446"/>
    <cellStyle name="SAPBEXchaText 13 2 4 2 2 9" xfId="37447"/>
    <cellStyle name="SAPBEXchaText 13 2 4 2 3" xfId="37448"/>
    <cellStyle name="SAPBEXchaText 13 2 4 2 3 2" xfId="37449"/>
    <cellStyle name="SAPBEXchaText 13 2 4 2 3 2 2" xfId="37450"/>
    <cellStyle name="SAPBEXchaText 13 2 4 2 3 3" xfId="37451"/>
    <cellStyle name="SAPBEXchaText 13 2 4 2 4" xfId="37452"/>
    <cellStyle name="SAPBEXchaText 13 2 4 2 4 2" xfId="37453"/>
    <cellStyle name="SAPBEXchaText 13 2 4 2 4 3" xfId="37454"/>
    <cellStyle name="SAPBEXchaText 13 2 4 2 5" xfId="37455"/>
    <cellStyle name="SAPBEXchaText 13 2 4 2 6" xfId="37456"/>
    <cellStyle name="SAPBEXchaText 13 2 4 3" xfId="4569"/>
    <cellStyle name="SAPBEXchaText 13 2 4 3 2" xfId="37457"/>
    <cellStyle name="SAPBEXchaText 13 2 4 3 2 2" xfId="37458"/>
    <cellStyle name="SAPBEXchaText 13 2 4 3 2 2 2" xfId="37459"/>
    <cellStyle name="SAPBEXchaText 13 2 4 3 2 3" xfId="37460"/>
    <cellStyle name="SAPBEXchaText 13 2 4 3 3" xfId="37461"/>
    <cellStyle name="SAPBEXchaText 13 2 4 3 3 2" xfId="37462"/>
    <cellStyle name="SAPBEXchaText 13 2 4 3 3 3" xfId="37463"/>
    <cellStyle name="SAPBEXchaText 13 2 4 3 4" xfId="37464"/>
    <cellStyle name="SAPBEXchaText 13 2 4 3 4 2" xfId="37465"/>
    <cellStyle name="SAPBEXchaText 13 2 4 3 4 3" xfId="37466"/>
    <cellStyle name="SAPBEXchaText 13 2 4 3 5" xfId="37467"/>
    <cellStyle name="SAPBEXchaText 13 2 4 3 5 2" xfId="37468"/>
    <cellStyle name="SAPBEXchaText 13 2 4 3 5 3" xfId="37469"/>
    <cellStyle name="SAPBEXchaText 13 2 4 3 6" xfId="37470"/>
    <cellStyle name="SAPBEXchaText 13 2 4 3 6 2" xfId="37471"/>
    <cellStyle name="SAPBEXchaText 13 2 4 3 7" xfId="37472"/>
    <cellStyle name="SAPBEXchaText 13 2 4 3 8" xfId="37473"/>
    <cellStyle name="SAPBEXchaText 13 2 4 3 9" xfId="37474"/>
    <cellStyle name="SAPBEXchaText 13 2 4 4" xfId="4570"/>
    <cellStyle name="SAPBEXchaText 13 2 4 4 2" xfId="37475"/>
    <cellStyle name="SAPBEXchaText 13 2 4 4 2 2" xfId="37476"/>
    <cellStyle name="SAPBEXchaText 13 2 4 4 3" xfId="37477"/>
    <cellStyle name="SAPBEXchaText 13 2 4 5" xfId="37478"/>
    <cellStyle name="SAPBEXchaText 13 2 4 5 2" xfId="37479"/>
    <cellStyle name="SAPBEXchaText 13 2 4 5 3" xfId="37480"/>
    <cellStyle name="SAPBEXchaText 13 2 4 6" xfId="37481"/>
    <cellStyle name="SAPBEXchaText 13 2 5" xfId="4571"/>
    <cellStyle name="SAPBEXchaText 13 2 5 2" xfId="4572"/>
    <cellStyle name="SAPBEXchaText 13 2 5 2 2" xfId="37482"/>
    <cellStyle name="SAPBEXchaText 13 2 5 2 2 2" xfId="37483"/>
    <cellStyle name="SAPBEXchaText 13 2 5 2 2 2 2" xfId="37484"/>
    <cellStyle name="SAPBEXchaText 13 2 5 2 2 3" xfId="37485"/>
    <cellStyle name="SAPBEXchaText 13 2 5 2 3" xfId="37486"/>
    <cellStyle name="SAPBEXchaText 13 2 5 2 3 2" xfId="37487"/>
    <cellStyle name="SAPBEXchaText 13 2 5 2 3 2 2" xfId="37488"/>
    <cellStyle name="SAPBEXchaText 13 2 5 2 3 3" xfId="37489"/>
    <cellStyle name="SAPBEXchaText 13 2 5 2 4" xfId="37490"/>
    <cellStyle name="SAPBEXchaText 13 2 5 2 4 2" xfId="37491"/>
    <cellStyle name="SAPBEXchaText 13 2 5 2 4 3" xfId="37492"/>
    <cellStyle name="SAPBEXchaText 13 2 5 2 5" xfId="37493"/>
    <cellStyle name="SAPBEXchaText 13 2 5 2 5 2" xfId="37494"/>
    <cellStyle name="SAPBEXchaText 13 2 5 2 6" xfId="37495"/>
    <cellStyle name="SAPBEXchaText 13 2 5 2 7" xfId="37496"/>
    <cellStyle name="SAPBEXchaText 13 2 5 2 8" xfId="37497"/>
    <cellStyle name="SAPBEXchaText 13 2 5 2 9" xfId="37498"/>
    <cellStyle name="SAPBEXchaText 13 2 5 3" xfId="4573"/>
    <cellStyle name="SAPBEXchaText 13 2 5 3 2" xfId="37499"/>
    <cellStyle name="SAPBEXchaText 13 2 5 3 2 2" xfId="37500"/>
    <cellStyle name="SAPBEXchaText 13 2 5 3 3" xfId="37501"/>
    <cellStyle name="SAPBEXchaText 13 2 5 4" xfId="4574"/>
    <cellStyle name="SAPBEXchaText 13 2 5 4 2" xfId="37502"/>
    <cellStyle name="SAPBEXchaText 13 2 5 4 3" xfId="37503"/>
    <cellStyle name="SAPBEXchaText 13 2 5 5" xfId="37504"/>
    <cellStyle name="SAPBEXchaText 13 2 5 6" xfId="37505"/>
    <cellStyle name="SAPBEXchaText 13 2 6" xfId="4575"/>
    <cellStyle name="SAPBEXchaText 13 2 6 10" xfId="37506"/>
    <cellStyle name="SAPBEXchaText 13 2 6 11" xfId="37507"/>
    <cellStyle name="SAPBEXchaText 13 2 6 2" xfId="4576"/>
    <cellStyle name="SAPBEXchaText 13 2 6 2 10" xfId="37508"/>
    <cellStyle name="SAPBEXchaText 13 2 6 2 2" xfId="4577"/>
    <cellStyle name="SAPBEXchaText 13 2 6 2 2 2" xfId="37509"/>
    <cellStyle name="SAPBEXchaText 13 2 6 2 2 2 2" xfId="37510"/>
    <cellStyle name="SAPBEXchaText 13 2 6 2 2 3" xfId="37511"/>
    <cellStyle name="SAPBEXchaText 13 2 6 2 3" xfId="37512"/>
    <cellStyle name="SAPBEXchaText 13 2 6 2 3 2" xfId="37513"/>
    <cellStyle name="SAPBEXchaText 13 2 6 2 3 2 2" xfId="37514"/>
    <cellStyle name="SAPBEXchaText 13 2 6 2 3 3" xfId="37515"/>
    <cellStyle name="SAPBEXchaText 13 2 6 2 4" xfId="37516"/>
    <cellStyle name="SAPBEXchaText 13 2 6 2 4 2" xfId="37517"/>
    <cellStyle name="SAPBEXchaText 13 2 6 2 4 3" xfId="37518"/>
    <cellStyle name="SAPBEXchaText 13 2 6 2 5" xfId="37519"/>
    <cellStyle name="SAPBEXchaText 13 2 6 2 5 2" xfId="37520"/>
    <cellStyle name="SAPBEXchaText 13 2 6 2 5 3" xfId="37521"/>
    <cellStyle name="SAPBEXchaText 13 2 6 2 6" xfId="37522"/>
    <cellStyle name="SAPBEXchaText 13 2 6 2 6 2" xfId="37523"/>
    <cellStyle name="SAPBEXchaText 13 2 6 2 7" xfId="37524"/>
    <cellStyle name="SAPBEXchaText 13 2 6 2 8" xfId="37525"/>
    <cellStyle name="SAPBEXchaText 13 2 6 2 9" xfId="37526"/>
    <cellStyle name="SAPBEXchaText 13 2 6 3" xfId="4578"/>
    <cellStyle name="SAPBEXchaText 13 2 6 3 2" xfId="37527"/>
    <cellStyle name="SAPBEXchaText 13 2 6 3 2 2" xfId="37528"/>
    <cellStyle name="SAPBEXchaText 13 2 6 3 3" xfId="37529"/>
    <cellStyle name="SAPBEXchaText 13 2 6 4" xfId="37530"/>
    <cellStyle name="SAPBEXchaText 13 2 6 4 2" xfId="37531"/>
    <cellStyle name="SAPBEXchaText 13 2 6 4 2 2" xfId="37532"/>
    <cellStyle name="SAPBEXchaText 13 2 6 4 3" xfId="37533"/>
    <cellStyle name="SAPBEXchaText 13 2 6 5" xfId="37534"/>
    <cellStyle name="SAPBEXchaText 13 2 6 5 2" xfId="37535"/>
    <cellStyle name="SAPBEXchaText 13 2 6 5 3" xfId="37536"/>
    <cellStyle name="SAPBEXchaText 13 2 6 6" xfId="37537"/>
    <cellStyle name="SAPBEXchaText 13 2 6 6 2" xfId="37538"/>
    <cellStyle name="SAPBEXchaText 13 2 6 6 3" xfId="37539"/>
    <cellStyle name="SAPBEXchaText 13 2 6 7" xfId="37540"/>
    <cellStyle name="SAPBEXchaText 13 2 6 7 2" xfId="37541"/>
    <cellStyle name="SAPBEXchaText 13 2 6 8" xfId="37542"/>
    <cellStyle name="SAPBEXchaText 13 2 6 9" xfId="37543"/>
    <cellStyle name="SAPBEXchaText 13 2 7" xfId="4579"/>
    <cellStyle name="SAPBEXchaText 13 2 7 10" xfId="37544"/>
    <cellStyle name="SAPBEXchaText 13 2 7 11" xfId="37545"/>
    <cellStyle name="SAPBEXchaText 13 2 7 2" xfId="4580"/>
    <cellStyle name="SAPBEXchaText 13 2 7 2 10" xfId="37546"/>
    <cellStyle name="SAPBEXchaText 13 2 7 2 2" xfId="4581"/>
    <cellStyle name="SAPBEXchaText 13 2 7 2 2 2" xfId="37547"/>
    <cellStyle name="SAPBEXchaText 13 2 7 2 2 2 2" xfId="37548"/>
    <cellStyle name="SAPBEXchaText 13 2 7 2 2 3" xfId="37549"/>
    <cellStyle name="SAPBEXchaText 13 2 7 2 3" xfId="4582"/>
    <cellStyle name="SAPBEXchaText 13 2 7 2 3 2" xfId="37550"/>
    <cellStyle name="SAPBEXchaText 13 2 7 2 3 2 2" xfId="37551"/>
    <cellStyle name="SAPBEXchaText 13 2 7 2 3 3" xfId="37552"/>
    <cellStyle name="SAPBEXchaText 13 2 7 2 4" xfId="37553"/>
    <cellStyle name="SAPBEXchaText 13 2 7 2 4 2" xfId="37554"/>
    <cellStyle name="SAPBEXchaText 13 2 7 2 4 3" xfId="37555"/>
    <cellStyle name="SAPBEXchaText 13 2 7 2 5" xfId="37556"/>
    <cellStyle name="SAPBEXchaText 13 2 7 2 5 2" xfId="37557"/>
    <cellStyle name="SAPBEXchaText 13 2 7 2 5 3" xfId="37558"/>
    <cellStyle name="SAPBEXchaText 13 2 7 2 6" xfId="37559"/>
    <cellStyle name="SAPBEXchaText 13 2 7 2 6 2" xfId="37560"/>
    <cellStyle name="SAPBEXchaText 13 2 7 2 6 3" xfId="37561"/>
    <cellStyle name="SAPBEXchaText 13 2 7 2 7" xfId="37562"/>
    <cellStyle name="SAPBEXchaText 13 2 7 2 7 2" xfId="37563"/>
    <cellStyle name="SAPBEXchaText 13 2 7 2 8" xfId="37564"/>
    <cellStyle name="SAPBEXchaText 13 2 7 2 9" xfId="37565"/>
    <cellStyle name="SAPBEXchaText 13 2 7 3" xfId="4583"/>
    <cellStyle name="SAPBEXchaText 13 2 7 3 2" xfId="37566"/>
    <cellStyle name="SAPBEXchaText 13 2 7 3 2 2" xfId="37567"/>
    <cellStyle name="SAPBEXchaText 13 2 7 3 3" xfId="37568"/>
    <cellStyle name="SAPBEXchaText 13 2 7 4" xfId="4584"/>
    <cellStyle name="SAPBEXchaText 13 2 7 4 2" xfId="37569"/>
    <cellStyle name="SAPBEXchaText 13 2 7 4 2 2" xfId="37570"/>
    <cellStyle name="SAPBEXchaText 13 2 7 4 3" xfId="37571"/>
    <cellStyle name="SAPBEXchaText 13 2 7 5" xfId="37572"/>
    <cellStyle name="SAPBEXchaText 13 2 7 5 2" xfId="37573"/>
    <cellStyle name="SAPBEXchaText 13 2 7 5 3" xfId="37574"/>
    <cellStyle name="SAPBEXchaText 13 2 7 6" xfId="37575"/>
    <cellStyle name="SAPBEXchaText 13 2 7 6 2" xfId="37576"/>
    <cellStyle name="SAPBEXchaText 13 2 7 6 3" xfId="37577"/>
    <cellStyle name="SAPBEXchaText 13 2 7 7" xfId="37578"/>
    <cellStyle name="SAPBEXchaText 13 2 7 7 2" xfId="37579"/>
    <cellStyle name="SAPBEXchaText 13 2 7 7 3" xfId="37580"/>
    <cellStyle name="SAPBEXchaText 13 2 7 8" xfId="37581"/>
    <cellStyle name="SAPBEXchaText 13 2 7 8 2" xfId="37582"/>
    <cellStyle name="SAPBEXchaText 13 2 7 9" xfId="37583"/>
    <cellStyle name="SAPBEXchaText 13 2 8" xfId="4585"/>
    <cellStyle name="SAPBEXchaText 13 2 8 2" xfId="4586"/>
    <cellStyle name="SAPBEXchaText 13 2 8 2 2" xfId="4587"/>
    <cellStyle name="SAPBEXchaText 13 2 8 2 2 2" xfId="37584"/>
    <cellStyle name="SAPBEXchaText 13 2 8 2 2 3" xfId="37585"/>
    <cellStyle name="SAPBEXchaText 13 2 8 2 3" xfId="4588"/>
    <cellStyle name="SAPBEXchaText 13 2 8 2 3 2" xfId="37586"/>
    <cellStyle name="SAPBEXchaText 13 2 8 2 3 3" xfId="37587"/>
    <cellStyle name="SAPBEXchaText 13 2 8 2 4" xfId="37588"/>
    <cellStyle name="SAPBEXchaText 13 2 8 2 5" xfId="37589"/>
    <cellStyle name="SAPBEXchaText 13 2 8 3" xfId="4589"/>
    <cellStyle name="SAPBEXchaText 13 2 8 3 2" xfId="37590"/>
    <cellStyle name="SAPBEXchaText 13 2 8 3 3" xfId="37591"/>
    <cellStyle name="SAPBEXchaText 13 2 8 4" xfId="4590"/>
    <cellStyle name="SAPBEXchaText 13 2 8 4 2" xfId="37592"/>
    <cellStyle name="SAPBEXchaText 13 2 8 4 3" xfId="37593"/>
    <cellStyle name="SAPBEXchaText 13 2 8 5" xfId="37594"/>
    <cellStyle name="SAPBEXchaText 13 2 8 5 2" xfId="37595"/>
    <cellStyle name="SAPBEXchaText 13 2 8 6" xfId="37596"/>
    <cellStyle name="SAPBEXchaText 13 2 8 7" xfId="37597"/>
    <cellStyle name="SAPBEXchaText 13 2 9" xfId="4591"/>
    <cellStyle name="SAPBEXchaText 13 2 9 2" xfId="4592"/>
    <cellStyle name="SAPBEXchaText 13 2 9 2 2" xfId="4593"/>
    <cellStyle name="SAPBEXchaText 13 2 9 2 2 2" xfId="37598"/>
    <cellStyle name="SAPBEXchaText 13 2 9 2 2 3" xfId="37599"/>
    <cellStyle name="SAPBEXchaText 13 2 9 2 3" xfId="4594"/>
    <cellStyle name="SAPBEXchaText 13 2 9 2 3 2" xfId="37600"/>
    <cellStyle name="SAPBEXchaText 13 2 9 2 3 3" xfId="37601"/>
    <cellStyle name="SAPBEXchaText 13 2 9 2 4" xfId="37602"/>
    <cellStyle name="SAPBEXchaText 13 2 9 2 5" xfId="37603"/>
    <cellStyle name="SAPBEXchaText 13 2 9 3" xfId="4595"/>
    <cellStyle name="SAPBEXchaText 13 2 9 3 2" xfId="37604"/>
    <cellStyle name="SAPBEXchaText 13 2 9 3 3" xfId="37605"/>
    <cellStyle name="SAPBEXchaText 13 2 9 4" xfId="4596"/>
    <cellStyle name="SAPBEXchaText 13 2 9 4 2" xfId="37606"/>
    <cellStyle name="SAPBEXchaText 13 2 9 4 3" xfId="37607"/>
    <cellStyle name="SAPBEXchaText 13 2 9 5" xfId="37608"/>
    <cellStyle name="SAPBEXchaText 13 2 9 6" xfId="37609"/>
    <cellStyle name="SAPBEXchaText 13 3" xfId="37610"/>
    <cellStyle name="SAPBEXchaText 13 3 2" xfId="37611"/>
    <cellStyle name="SAPBEXchaText 13 3 3" xfId="37612"/>
    <cellStyle name="SAPBEXchaText 13 4" xfId="37613"/>
    <cellStyle name="SAPBEXchaText 14" xfId="4597"/>
    <cellStyle name="SAPBEXchaText 14 2" xfId="4598"/>
    <cellStyle name="SAPBEXchaText 14 2 10" xfId="4599"/>
    <cellStyle name="SAPBEXchaText 14 2 10 2" xfId="4600"/>
    <cellStyle name="SAPBEXchaText 14 2 10 2 2" xfId="37614"/>
    <cellStyle name="SAPBEXchaText 14 2 10 2 3" xfId="37615"/>
    <cellStyle name="SAPBEXchaText 14 2 10 3" xfId="4601"/>
    <cellStyle name="SAPBEXchaText 14 2 10 3 2" xfId="37616"/>
    <cellStyle name="SAPBEXchaText 14 2 10 3 3" xfId="37617"/>
    <cellStyle name="SAPBEXchaText 14 2 10 4" xfId="37618"/>
    <cellStyle name="SAPBEXchaText 14 2 10 5" xfId="37619"/>
    <cellStyle name="SAPBEXchaText 14 2 11" xfId="4602"/>
    <cellStyle name="SAPBEXchaText 14 2 11 2" xfId="4603"/>
    <cellStyle name="SAPBEXchaText 14 2 11 2 2" xfId="37620"/>
    <cellStyle name="SAPBEXchaText 14 2 11 2 3" xfId="37621"/>
    <cellStyle name="SAPBEXchaText 14 2 11 3" xfId="4604"/>
    <cellStyle name="SAPBEXchaText 14 2 11 3 2" xfId="37622"/>
    <cellStyle name="SAPBEXchaText 14 2 11 3 3" xfId="37623"/>
    <cellStyle name="SAPBEXchaText 14 2 11 4" xfId="37624"/>
    <cellStyle name="SAPBEXchaText 14 2 11 5" xfId="37625"/>
    <cellStyle name="SAPBEXchaText 14 2 12" xfId="4605"/>
    <cellStyle name="SAPBEXchaText 14 2 12 2" xfId="4606"/>
    <cellStyle name="SAPBEXchaText 14 2 12 2 2" xfId="37626"/>
    <cellStyle name="SAPBEXchaText 14 2 12 2 3" xfId="37627"/>
    <cellStyle name="SAPBEXchaText 14 2 12 3" xfId="4607"/>
    <cellStyle name="SAPBEXchaText 14 2 12 3 2" xfId="37628"/>
    <cellStyle name="SAPBEXchaText 14 2 12 3 3" xfId="37629"/>
    <cellStyle name="SAPBEXchaText 14 2 12 4" xfId="37630"/>
    <cellStyle name="SAPBEXchaText 14 2 12 5" xfId="37631"/>
    <cellStyle name="SAPBEXchaText 14 2 13" xfId="37632"/>
    <cellStyle name="SAPBEXchaText 14 2 13 2" xfId="37633"/>
    <cellStyle name="SAPBEXchaText 14 2 13 3" xfId="37634"/>
    <cellStyle name="SAPBEXchaText 14 2 14" xfId="37635"/>
    <cellStyle name="SAPBEXchaText 14 2 2" xfId="4608"/>
    <cellStyle name="SAPBEXchaText 14 2 2 10" xfId="4609"/>
    <cellStyle name="SAPBEXchaText 14 2 2 10 2" xfId="4610"/>
    <cellStyle name="SAPBEXchaText 14 2 2 10 2 2" xfId="37636"/>
    <cellStyle name="SAPBEXchaText 14 2 2 10 2 3" xfId="37637"/>
    <cellStyle name="SAPBEXchaText 14 2 2 10 3" xfId="4611"/>
    <cellStyle name="SAPBEXchaText 14 2 2 10 3 2" xfId="37638"/>
    <cellStyle name="SAPBEXchaText 14 2 2 10 3 3" xfId="37639"/>
    <cellStyle name="SAPBEXchaText 14 2 2 10 4" xfId="37640"/>
    <cellStyle name="SAPBEXchaText 14 2 2 10 5" xfId="37641"/>
    <cellStyle name="SAPBEXchaText 14 2 2 11" xfId="37642"/>
    <cellStyle name="SAPBEXchaText 14 2 2 11 2" xfId="37643"/>
    <cellStyle name="SAPBEXchaText 14 2 2 11 3" xfId="37644"/>
    <cellStyle name="SAPBEXchaText 14 2 2 12" xfId="37645"/>
    <cellStyle name="SAPBEXchaText 14 2 2 2" xfId="4612"/>
    <cellStyle name="SAPBEXchaText 14 2 2 2 2" xfId="4613"/>
    <cellStyle name="SAPBEXchaText 14 2 2 2 2 2" xfId="4614"/>
    <cellStyle name="SAPBEXchaText 14 2 2 2 2 2 2" xfId="37646"/>
    <cellStyle name="SAPBEXchaText 14 2 2 2 2 2 2 2" xfId="37647"/>
    <cellStyle name="SAPBEXchaText 14 2 2 2 2 2 2 2 2" xfId="37648"/>
    <cellStyle name="SAPBEXchaText 14 2 2 2 2 2 2 3" xfId="37649"/>
    <cellStyle name="SAPBEXchaText 14 2 2 2 2 2 3" xfId="37650"/>
    <cellStyle name="SAPBEXchaText 14 2 2 2 2 2 3 2" xfId="37651"/>
    <cellStyle name="SAPBEXchaText 14 2 2 2 2 2 3 3" xfId="37652"/>
    <cellStyle name="SAPBEXchaText 14 2 2 2 2 2 4" xfId="37653"/>
    <cellStyle name="SAPBEXchaText 14 2 2 2 2 2 4 2" xfId="37654"/>
    <cellStyle name="SAPBEXchaText 14 2 2 2 2 2 4 3" xfId="37655"/>
    <cellStyle name="SAPBEXchaText 14 2 2 2 2 2 5" xfId="37656"/>
    <cellStyle name="SAPBEXchaText 14 2 2 2 2 2 5 2" xfId="37657"/>
    <cellStyle name="SAPBEXchaText 14 2 2 2 2 2 6" xfId="37658"/>
    <cellStyle name="SAPBEXchaText 14 2 2 2 2 2 7" xfId="37659"/>
    <cellStyle name="SAPBEXchaText 14 2 2 2 2 2 8" xfId="37660"/>
    <cellStyle name="SAPBEXchaText 14 2 2 2 2 2 9" xfId="37661"/>
    <cellStyle name="SAPBEXchaText 14 2 2 2 2 3" xfId="37662"/>
    <cellStyle name="SAPBEXchaText 14 2 2 2 2 3 2" xfId="37663"/>
    <cellStyle name="SAPBEXchaText 14 2 2 2 2 3 2 2" xfId="37664"/>
    <cellStyle name="SAPBEXchaText 14 2 2 2 2 3 3" xfId="37665"/>
    <cellStyle name="SAPBEXchaText 14 2 2 2 2 4" xfId="37666"/>
    <cellStyle name="SAPBEXchaText 14 2 2 2 2 4 2" xfId="37667"/>
    <cellStyle name="SAPBEXchaText 14 2 2 2 2 4 3" xfId="37668"/>
    <cellStyle name="SAPBEXchaText 14 2 2 2 2 5" xfId="37669"/>
    <cellStyle name="SAPBEXchaText 14 2 2 2 2 6" xfId="37670"/>
    <cellStyle name="SAPBEXchaText 14 2 2 2 3" xfId="4615"/>
    <cellStyle name="SAPBEXchaText 14 2 2 2 3 2" xfId="37671"/>
    <cellStyle name="SAPBEXchaText 14 2 2 2 3 2 2" xfId="37672"/>
    <cellStyle name="SAPBEXchaText 14 2 2 2 3 2 2 2" xfId="37673"/>
    <cellStyle name="SAPBEXchaText 14 2 2 2 3 2 3" xfId="37674"/>
    <cellStyle name="SAPBEXchaText 14 2 2 2 3 3" xfId="37675"/>
    <cellStyle name="SAPBEXchaText 14 2 2 2 3 3 2" xfId="37676"/>
    <cellStyle name="SAPBEXchaText 14 2 2 2 3 3 3" xfId="37677"/>
    <cellStyle name="SAPBEXchaText 14 2 2 2 3 4" xfId="37678"/>
    <cellStyle name="SAPBEXchaText 14 2 2 2 3 4 2" xfId="37679"/>
    <cellStyle name="SAPBEXchaText 14 2 2 2 3 4 3" xfId="37680"/>
    <cellStyle name="SAPBEXchaText 14 2 2 2 3 5" xfId="37681"/>
    <cellStyle name="SAPBEXchaText 14 2 2 2 3 5 2" xfId="37682"/>
    <cellStyle name="SAPBEXchaText 14 2 2 2 3 5 3" xfId="37683"/>
    <cellStyle name="SAPBEXchaText 14 2 2 2 3 6" xfId="37684"/>
    <cellStyle name="SAPBEXchaText 14 2 2 2 3 6 2" xfId="37685"/>
    <cellStyle name="SAPBEXchaText 14 2 2 2 3 7" xfId="37686"/>
    <cellStyle name="SAPBEXchaText 14 2 2 2 3 8" xfId="37687"/>
    <cellStyle name="SAPBEXchaText 14 2 2 2 3 9" xfId="37688"/>
    <cellStyle name="SAPBEXchaText 14 2 2 2 4" xfId="4616"/>
    <cellStyle name="SAPBEXchaText 14 2 2 2 4 2" xfId="37689"/>
    <cellStyle name="SAPBEXchaText 14 2 2 2 4 2 2" xfId="37690"/>
    <cellStyle name="SAPBEXchaText 14 2 2 2 4 3" xfId="37691"/>
    <cellStyle name="SAPBEXchaText 14 2 2 2 5" xfId="37692"/>
    <cellStyle name="SAPBEXchaText 14 2 2 2 5 2" xfId="37693"/>
    <cellStyle name="SAPBEXchaText 14 2 2 2 5 3" xfId="37694"/>
    <cellStyle name="SAPBEXchaText 14 2 2 2 6" xfId="37695"/>
    <cellStyle name="SAPBEXchaText 14 2 2 3" xfId="4617"/>
    <cellStyle name="SAPBEXchaText 14 2 2 3 2" xfId="4618"/>
    <cellStyle name="SAPBEXchaText 14 2 2 3 2 2" xfId="37696"/>
    <cellStyle name="SAPBEXchaText 14 2 2 3 2 2 2" xfId="37697"/>
    <cellStyle name="SAPBEXchaText 14 2 2 3 2 2 2 2" xfId="37698"/>
    <cellStyle name="SAPBEXchaText 14 2 2 3 2 2 3" xfId="37699"/>
    <cellStyle name="SAPBEXchaText 14 2 2 3 2 3" xfId="37700"/>
    <cellStyle name="SAPBEXchaText 14 2 2 3 2 3 2" xfId="37701"/>
    <cellStyle name="SAPBEXchaText 14 2 2 3 2 3 2 2" xfId="37702"/>
    <cellStyle name="SAPBEXchaText 14 2 2 3 2 3 3" xfId="37703"/>
    <cellStyle name="SAPBEXchaText 14 2 2 3 2 4" xfId="37704"/>
    <cellStyle name="SAPBEXchaText 14 2 2 3 2 4 2" xfId="37705"/>
    <cellStyle name="SAPBEXchaText 14 2 2 3 2 4 3" xfId="37706"/>
    <cellStyle name="SAPBEXchaText 14 2 2 3 2 5" xfId="37707"/>
    <cellStyle name="SAPBEXchaText 14 2 2 3 2 5 2" xfId="37708"/>
    <cellStyle name="SAPBEXchaText 14 2 2 3 2 6" xfId="37709"/>
    <cellStyle name="SAPBEXchaText 14 2 2 3 2 7" xfId="37710"/>
    <cellStyle name="SAPBEXchaText 14 2 2 3 2 8" xfId="37711"/>
    <cellStyle name="SAPBEXchaText 14 2 2 3 2 9" xfId="37712"/>
    <cellStyle name="SAPBEXchaText 14 2 2 3 3" xfId="4619"/>
    <cellStyle name="SAPBEXchaText 14 2 2 3 3 2" xfId="37713"/>
    <cellStyle name="SAPBEXchaText 14 2 2 3 3 2 2" xfId="37714"/>
    <cellStyle name="SAPBEXchaText 14 2 2 3 3 3" xfId="37715"/>
    <cellStyle name="SAPBEXchaText 14 2 2 3 4" xfId="4620"/>
    <cellStyle name="SAPBEXchaText 14 2 2 3 4 2" xfId="37716"/>
    <cellStyle name="SAPBEXchaText 14 2 2 3 4 3" xfId="37717"/>
    <cellStyle name="SAPBEXchaText 14 2 2 3 5" xfId="37718"/>
    <cellStyle name="SAPBEXchaText 14 2 2 3 6" xfId="37719"/>
    <cellStyle name="SAPBEXchaText 14 2 2 4" xfId="4621"/>
    <cellStyle name="SAPBEXchaText 14 2 2 4 10" xfId="37720"/>
    <cellStyle name="SAPBEXchaText 14 2 2 4 11" xfId="37721"/>
    <cellStyle name="SAPBEXchaText 14 2 2 4 2" xfId="4622"/>
    <cellStyle name="SAPBEXchaText 14 2 2 4 2 10" xfId="37722"/>
    <cellStyle name="SAPBEXchaText 14 2 2 4 2 2" xfId="4623"/>
    <cellStyle name="SAPBEXchaText 14 2 2 4 2 2 2" xfId="37723"/>
    <cellStyle name="SAPBEXchaText 14 2 2 4 2 2 2 2" xfId="37724"/>
    <cellStyle name="SAPBEXchaText 14 2 2 4 2 2 3" xfId="37725"/>
    <cellStyle name="SAPBEXchaText 14 2 2 4 2 3" xfId="37726"/>
    <cellStyle name="SAPBEXchaText 14 2 2 4 2 3 2" xfId="37727"/>
    <cellStyle name="SAPBEXchaText 14 2 2 4 2 3 2 2" xfId="37728"/>
    <cellStyle name="SAPBEXchaText 14 2 2 4 2 3 3" xfId="37729"/>
    <cellStyle name="SAPBEXchaText 14 2 2 4 2 4" xfId="37730"/>
    <cellStyle name="SAPBEXchaText 14 2 2 4 2 4 2" xfId="37731"/>
    <cellStyle name="SAPBEXchaText 14 2 2 4 2 4 3" xfId="37732"/>
    <cellStyle name="SAPBEXchaText 14 2 2 4 2 5" xfId="37733"/>
    <cellStyle name="SAPBEXchaText 14 2 2 4 2 5 2" xfId="37734"/>
    <cellStyle name="SAPBEXchaText 14 2 2 4 2 5 3" xfId="37735"/>
    <cellStyle name="SAPBEXchaText 14 2 2 4 2 6" xfId="37736"/>
    <cellStyle name="SAPBEXchaText 14 2 2 4 2 6 2" xfId="37737"/>
    <cellStyle name="SAPBEXchaText 14 2 2 4 2 7" xfId="37738"/>
    <cellStyle name="SAPBEXchaText 14 2 2 4 2 8" xfId="37739"/>
    <cellStyle name="SAPBEXchaText 14 2 2 4 2 9" xfId="37740"/>
    <cellStyle name="SAPBEXchaText 14 2 2 4 3" xfId="4624"/>
    <cellStyle name="SAPBEXchaText 14 2 2 4 3 2" xfId="37741"/>
    <cellStyle name="SAPBEXchaText 14 2 2 4 3 2 2" xfId="37742"/>
    <cellStyle name="SAPBEXchaText 14 2 2 4 3 3" xfId="37743"/>
    <cellStyle name="SAPBEXchaText 14 2 2 4 4" xfId="37744"/>
    <cellStyle name="SAPBEXchaText 14 2 2 4 4 2" xfId="37745"/>
    <cellStyle name="SAPBEXchaText 14 2 2 4 4 2 2" xfId="37746"/>
    <cellStyle name="SAPBEXchaText 14 2 2 4 4 3" xfId="37747"/>
    <cellStyle name="SAPBEXchaText 14 2 2 4 5" xfId="37748"/>
    <cellStyle name="SAPBEXchaText 14 2 2 4 5 2" xfId="37749"/>
    <cellStyle name="SAPBEXchaText 14 2 2 4 5 3" xfId="37750"/>
    <cellStyle name="SAPBEXchaText 14 2 2 4 6" xfId="37751"/>
    <cellStyle name="SAPBEXchaText 14 2 2 4 6 2" xfId="37752"/>
    <cellStyle name="SAPBEXchaText 14 2 2 4 6 3" xfId="37753"/>
    <cellStyle name="SAPBEXchaText 14 2 2 4 7" xfId="37754"/>
    <cellStyle name="SAPBEXchaText 14 2 2 4 7 2" xfId="37755"/>
    <cellStyle name="SAPBEXchaText 14 2 2 4 8" xfId="37756"/>
    <cellStyle name="SAPBEXchaText 14 2 2 4 9" xfId="37757"/>
    <cellStyle name="SAPBEXchaText 14 2 2 5" xfId="4625"/>
    <cellStyle name="SAPBEXchaText 14 2 2 5 10" xfId="37758"/>
    <cellStyle name="SAPBEXchaText 14 2 2 5 11" xfId="37759"/>
    <cellStyle name="SAPBEXchaText 14 2 2 5 2" xfId="4626"/>
    <cellStyle name="SAPBEXchaText 14 2 2 5 2 10" xfId="37760"/>
    <cellStyle name="SAPBEXchaText 14 2 2 5 2 2" xfId="4627"/>
    <cellStyle name="SAPBEXchaText 14 2 2 5 2 2 2" xfId="37761"/>
    <cellStyle name="SAPBEXchaText 14 2 2 5 2 2 2 2" xfId="37762"/>
    <cellStyle name="SAPBEXchaText 14 2 2 5 2 2 3" xfId="37763"/>
    <cellStyle name="SAPBEXchaText 14 2 2 5 2 3" xfId="4628"/>
    <cellStyle name="SAPBEXchaText 14 2 2 5 2 3 2" xfId="37764"/>
    <cellStyle name="SAPBEXchaText 14 2 2 5 2 3 2 2" xfId="37765"/>
    <cellStyle name="SAPBEXchaText 14 2 2 5 2 3 3" xfId="37766"/>
    <cellStyle name="SAPBEXchaText 14 2 2 5 2 4" xfId="37767"/>
    <cellStyle name="SAPBEXchaText 14 2 2 5 2 4 2" xfId="37768"/>
    <cellStyle name="SAPBEXchaText 14 2 2 5 2 4 3" xfId="37769"/>
    <cellStyle name="SAPBEXchaText 14 2 2 5 2 5" xfId="37770"/>
    <cellStyle name="SAPBEXchaText 14 2 2 5 2 5 2" xfId="37771"/>
    <cellStyle name="SAPBEXchaText 14 2 2 5 2 5 3" xfId="37772"/>
    <cellStyle name="SAPBEXchaText 14 2 2 5 2 6" xfId="37773"/>
    <cellStyle name="SAPBEXchaText 14 2 2 5 2 6 2" xfId="37774"/>
    <cellStyle name="SAPBEXchaText 14 2 2 5 2 6 3" xfId="37775"/>
    <cellStyle name="SAPBEXchaText 14 2 2 5 2 7" xfId="37776"/>
    <cellStyle name="SAPBEXchaText 14 2 2 5 2 7 2" xfId="37777"/>
    <cellStyle name="SAPBEXchaText 14 2 2 5 2 8" xfId="37778"/>
    <cellStyle name="SAPBEXchaText 14 2 2 5 2 9" xfId="37779"/>
    <cellStyle name="SAPBEXchaText 14 2 2 5 3" xfId="4629"/>
    <cellStyle name="SAPBEXchaText 14 2 2 5 3 2" xfId="37780"/>
    <cellStyle name="SAPBEXchaText 14 2 2 5 3 2 2" xfId="37781"/>
    <cellStyle name="SAPBEXchaText 14 2 2 5 3 3" xfId="37782"/>
    <cellStyle name="SAPBEXchaText 14 2 2 5 4" xfId="4630"/>
    <cellStyle name="SAPBEXchaText 14 2 2 5 4 2" xfId="37783"/>
    <cellStyle name="SAPBEXchaText 14 2 2 5 4 2 2" xfId="37784"/>
    <cellStyle name="SAPBEXchaText 14 2 2 5 4 3" xfId="37785"/>
    <cellStyle name="SAPBEXchaText 14 2 2 5 5" xfId="37786"/>
    <cellStyle name="SAPBEXchaText 14 2 2 5 5 2" xfId="37787"/>
    <cellStyle name="SAPBEXchaText 14 2 2 5 5 3" xfId="37788"/>
    <cellStyle name="SAPBEXchaText 14 2 2 5 6" xfId="37789"/>
    <cellStyle name="SAPBEXchaText 14 2 2 5 6 2" xfId="37790"/>
    <cellStyle name="SAPBEXchaText 14 2 2 5 6 3" xfId="37791"/>
    <cellStyle name="SAPBEXchaText 14 2 2 5 7" xfId="37792"/>
    <cellStyle name="SAPBEXchaText 14 2 2 5 7 2" xfId="37793"/>
    <cellStyle name="SAPBEXchaText 14 2 2 5 7 3" xfId="37794"/>
    <cellStyle name="SAPBEXchaText 14 2 2 5 8" xfId="37795"/>
    <cellStyle name="SAPBEXchaText 14 2 2 5 8 2" xfId="37796"/>
    <cellStyle name="SAPBEXchaText 14 2 2 5 9" xfId="37797"/>
    <cellStyle name="SAPBEXchaText 14 2 2 6" xfId="4631"/>
    <cellStyle name="SAPBEXchaText 14 2 2 6 2" xfId="4632"/>
    <cellStyle name="SAPBEXchaText 14 2 2 6 2 2" xfId="4633"/>
    <cellStyle name="SAPBEXchaText 14 2 2 6 2 2 2" xfId="37798"/>
    <cellStyle name="SAPBEXchaText 14 2 2 6 2 2 3" xfId="37799"/>
    <cellStyle name="SAPBEXchaText 14 2 2 6 2 3" xfId="4634"/>
    <cellStyle name="SAPBEXchaText 14 2 2 6 2 3 2" xfId="37800"/>
    <cellStyle name="SAPBEXchaText 14 2 2 6 2 3 3" xfId="37801"/>
    <cellStyle name="SAPBEXchaText 14 2 2 6 2 4" xfId="37802"/>
    <cellStyle name="SAPBEXchaText 14 2 2 6 2 5" xfId="37803"/>
    <cellStyle name="SAPBEXchaText 14 2 2 6 3" xfId="4635"/>
    <cellStyle name="SAPBEXchaText 14 2 2 6 3 2" xfId="37804"/>
    <cellStyle name="SAPBEXchaText 14 2 2 6 3 3" xfId="37805"/>
    <cellStyle name="SAPBEXchaText 14 2 2 6 4" xfId="4636"/>
    <cellStyle name="SAPBEXchaText 14 2 2 6 4 2" xfId="37806"/>
    <cellStyle name="SAPBEXchaText 14 2 2 6 4 3" xfId="37807"/>
    <cellStyle name="SAPBEXchaText 14 2 2 6 5" xfId="37808"/>
    <cellStyle name="SAPBEXchaText 14 2 2 6 5 2" xfId="37809"/>
    <cellStyle name="SAPBEXchaText 14 2 2 6 6" xfId="37810"/>
    <cellStyle name="SAPBEXchaText 14 2 2 6 7" xfId="37811"/>
    <cellStyle name="SAPBEXchaText 14 2 2 7" xfId="4637"/>
    <cellStyle name="SAPBEXchaText 14 2 2 7 2" xfId="4638"/>
    <cellStyle name="SAPBEXchaText 14 2 2 7 2 2" xfId="4639"/>
    <cellStyle name="SAPBEXchaText 14 2 2 7 2 2 2" xfId="37812"/>
    <cellStyle name="SAPBEXchaText 14 2 2 7 2 2 3" xfId="37813"/>
    <cellStyle name="SAPBEXchaText 14 2 2 7 2 3" xfId="4640"/>
    <cellStyle name="SAPBEXchaText 14 2 2 7 2 3 2" xfId="37814"/>
    <cellStyle name="SAPBEXchaText 14 2 2 7 2 3 3" xfId="37815"/>
    <cellStyle name="SAPBEXchaText 14 2 2 7 2 4" xfId="37816"/>
    <cellStyle name="SAPBEXchaText 14 2 2 7 2 5" xfId="37817"/>
    <cellStyle name="SAPBEXchaText 14 2 2 7 3" xfId="4641"/>
    <cellStyle name="SAPBEXchaText 14 2 2 7 3 2" xfId="37818"/>
    <cellStyle name="SAPBEXchaText 14 2 2 7 3 3" xfId="37819"/>
    <cellStyle name="SAPBEXchaText 14 2 2 7 4" xfId="4642"/>
    <cellStyle name="SAPBEXchaText 14 2 2 7 4 2" xfId="37820"/>
    <cellStyle name="SAPBEXchaText 14 2 2 7 4 3" xfId="37821"/>
    <cellStyle name="SAPBEXchaText 14 2 2 7 5" xfId="37822"/>
    <cellStyle name="SAPBEXchaText 14 2 2 7 6" xfId="37823"/>
    <cellStyle name="SAPBEXchaText 14 2 2 8" xfId="4643"/>
    <cellStyle name="SAPBEXchaText 14 2 2 8 2" xfId="4644"/>
    <cellStyle name="SAPBEXchaText 14 2 2 8 2 2" xfId="37824"/>
    <cellStyle name="SAPBEXchaText 14 2 2 8 2 3" xfId="37825"/>
    <cellStyle name="SAPBEXchaText 14 2 2 8 3" xfId="4645"/>
    <cellStyle name="SAPBEXchaText 14 2 2 8 3 2" xfId="37826"/>
    <cellStyle name="SAPBEXchaText 14 2 2 8 3 3" xfId="37827"/>
    <cellStyle name="SAPBEXchaText 14 2 2 8 4" xfId="37828"/>
    <cellStyle name="SAPBEXchaText 14 2 2 8 5" xfId="37829"/>
    <cellStyle name="SAPBEXchaText 14 2 2 9" xfId="4646"/>
    <cellStyle name="SAPBEXchaText 14 2 2 9 2" xfId="4647"/>
    <cellStyle name="SAPBEXchaText 14 2 2 9 2 2" xfId="37830"/>
    <cellStyle name="SAPBEXchaText 14 2 2 9 2 3" xfId="37831"/>
    <cellStyle name="SAPBEXchaText 14 2 2 9 3" xfId="4648"/>
    <cellStyle name="SAPBEXchaText 14 2 2 9 3 2" xfId="37832"/>
    <cellStyle name="SAPBEXchaText 14 2 2 9 3 3" xfId="37833"/>
    <cellStyle name="SAPBEXchaText 14 2 2 9 4" xfId="37834"/>
    <cellStyle name="SAPBEXchaText 14 2 2 9 5" xfId="37835"/>
    <cellStyle name="SAPBEXchaText 14 2 3" xfId="4649"/>
    <cellStyle name="SAPBEXchaText 14 2 3 10" xfId="4650"/>
    <cellStyle name="SAPBEXchaText 14 2 3 10 2" xfId="4651"/>
    <cellStyle name="SAPBEXchaText 14 2 3 10 2 2" xfId="37836"/>
    <cellStyle name="SAPBEXchaText 14 2 3 10 2 3" xfId="37837"/>
    <cellStyle name="SAPBEXchaText 14 2 3 10 3" xfId="4652"/>
    <cellStyle name="SAPBEXchaText 14 2 3 10 3 2" xfId="37838"/>
    <cellStyle name="SAPBEXchaText 14 2 3 10 3 3" xfId="37839"/>
    <cellStyle name="SAPBEXchaText 14 2 3 10 4" xfId="37840"/>
    <cellStyle name="SAPBEXchaText 14 2 3 10 5" xfId="37841"/>
    <cellStyle name="SAPBEXchaText 14 2 3 11" xfId="37842"/>
    <cellStyle name="SAPBEXchaText 14 2 3 11 2" xfId="37843"/>
    <cellStyle name="SAPBEXchaText 14 2 3 11 3" xfId="37844"/>
    <cellStyle name="SAPBEXchaText 14 2 3 12" xfId="37845"/>
    <cellStyle name="SAPBEXchaText 14 2 3 2" xfId="4653"/>
    <cellStyle name="SAPBEXchaText 14 2 3 2 2" xfId="4654"/>
    <cellStyle name="SAPBEXchaText 14 2 3 2 2 2" xfId="4655"/>
    <cellStyle name="SAPBEXchaText 14 2 3 2 2 2 2" xfId="37846"/>
    <cellStyle name="SAPBEXchaText 14 2 3 2 2 2 2 2" xfId="37847"/>
    <cellStyle name="SAPBEXchaText 14 2 3 2 2 2 2 2 2" xfId="37848"/>
    <cellStyle name="SAPBEXchaText 14 2 3 2 2 2 2 3" xfId="37849"/>
    <cellStyle name="SAPBEXchaText 14 2 3 2 2 2 3" xfId="37850"/>
    <cellStyle name="SAPBEXchaText 14 2 3 2 2 2 3 2" xfId="37851"/>
    <cellStyle name="SAPBEXchaText 14 2 3 2 2 2 3 3" xfId="37852"/>
    <cellStyle name="SAPBEXchaText 14 2 3 2 2 2 4" xfId="37853"/>
    <cellStyle name="SAPBEXchaText 14 2 3 2 2 2 4 2" xfId="37854"/>
    <cellStyle name="SAPBEXchaText 14 2 3 2 2 2 4 3" xfId="37855"/>
    <cellStyle name="SAPBEXchaText 14 2 3 2 2 2 5" xfId="37856"/>
    <cellStyle name="SAPBEXchaText 14 2 3 2 2 2 5 2" xfId="37857"/>
    <cellStyle name="SAPBEXchaText 14 2 3 2 2 2 6" xfId="37858"/>
    <cellStyle name="SAPBEXchaText 14 2 3 2 2 2 7" xfId="37859"/>
    <cellStyle name="SAPBEXchaText 14 2 3 2 2 2 8" xfId="37860"/>
    <cellStyle name="SAPBEXchaText 14 2 3 2 2 2 9" xfId="37861"/>
    <cellStyle name="SAPBEXchaText 14 2 3 2 2 3" xfId="37862"/>
    <cellStyle name="SAPBEXchaText 14 2 3 2 2 3 2" xfId="37863"/>
    <cellStyle name="SAPBEXchaText 14 2 3 2 2 3 2 2" xfId="37864"/>
    <cellStyle name="SAPBEXchaText 14 2 3 2 2 3 3" xfId="37865"/>
    <cellStyle name="SAPBEXchaText 14 2 3 2 2 4" xfId="37866"/>
    <cellStyle name="SAPBEXchaText 14 2 3 2 2 4 2" xfId="37867"/>
    <cellStyle name="SAPBEXchaText 14 2 3 2 2 4 3" xfId="37868"/>
    <cellStyle name="SAPBEXchaText 14 2 3 2 2 5" xfId="37869"/>
    <cellStyle name="SAPBEXchaText 14 2 3 2 2 6" xfId="37870"/>
    <cellStyle name="SAPBEXchaText 14 2 3 2 3" xfId="4656"/>
    <cellStyle name="SAPBEXchaText 14 2 3 2 3 2" xfId="37871"/>
    <cellStyle name="SAPBEXchaText 14 2 3 2 3 2 2" xfId="37872"/>
    <cellStyle name="SAPBEXchaText 14 2 3 2 3 2 2 2" xfId="37873"/>
    <cellStyle name="SAPBEXchaText 14 2 3 2 3 2 3" xfId="37874"/>
    <cellStyle name="SAPBEXchaText 14 2 3 2 3 3" xfId="37875"/>
    <cellStyle name="SAPBEXchaText 14 2 3 2 3 3 2" xfId="37876"/>
    <cellStyle name="SAPBEXchaText 14 2 3 2 3 3 3" xfId="37877"/>
    <cellStyle name="SAPBEXchaText 14 2 3 2 3 4" xfId="37878"/>
    <cellStyle name="SAPBEXchaText 14 2 3 2 3 4 2" xfId="37879"/>
    <cellStyle name="SAPBEXchaText 14 2 3 2 3 4 3" xfId="37880"/>
    <cellStyle name="SAPBEXchaText 14 2 3 2 3 5" xfId="37881"/>
    <cellStyle name="SAPBEXchaText 14 2 3 2 3 5 2" xfId="37882"/>
    <cellStyle name="SAPBEXchaText 14 2 3 2 3 5 3" xfId="37883"/>
    <cellStyle name="SAPBEXchaText 14 2 3 2 3 6" xfId="37884"/>
    <cellStyle name="SAPBEXchaText 14 2 3 2 3 6 2" xfId="37885"/>
    <cellStyle name="SAPBEXchaText 14 2 3 2 3 7" xfId="37886"/>
    <cellStyle name="SAPBEXchaText 14 2 3 2 3 8" xfId="37887"/>
    <cellStyle name="SAPBEXchaText 14 2 3 2 3 9" xfId="37888"/>
    <cellStyle name="SAPBEXchaText 14 2 3 2 4" xfId="4657"/>
    <cellStyle name="SAPBEXchaText 14 2 3 2 4 2" xfId="37889"/>
    <cellStyle name="SAPBEXchaText 14 2 3 2 4 2 2" xfId="37890"/>
    <cellStyle name="SAPBEXchaText 14 2 3 2 4 3" xfId="37891"/>
    <cellStyle name="SAPBEXchaText 14 2 3 2 5" xfId="37892"/>
    <cellStyle name="SAPBEXchaText 14 2 3 2 5 2" xfId="37893"/>
    <cellStyle name="SAPBEXchaText 14 2 3 2 5 3" xfId="37894"/>
    <cellStyle name="SAPBEXchaText 14 2 3 2 6" xfId="37895"/>
    <cellStyle name="SAPBEXchaText 14 2 3 3" xfId="4658"/>
    <cellStyle name="SAPBEXchaText 14 2 3 3 2" xfId="4659"/>
    <cellStyle name="SAPBEXchaText 14 2 3 3 2 2" xfId="37896"/>
    <cellStyle name="SAPBEXchaText 14 2 3 3 2 2 2" xfId="37897"/>
    <cellStyle name="SAPBEXchaText 14 2 3 3 2 2 2 2" xfId="37898"/>
    <cellStyle name="SAPBEXchaText 14 2 3 3 2 2 3" xfId="37899"/>
    <cellStyle name="SAPBEXchaText 14 2 3 3 2 3" xfId="37900"/>
    <cellStyle name="SAPBEXchaText 14 2 3 3 2 3 2" xfId="37901"/>
    <cellStyle name="SAPBEXchaText 14 2 3 3 2 3 2 2" xfId="37902"/>
    <cellStyle name="SAPBEXchaText 14 2 3 3 2 3 3" xfId="37903"/>
    <cellStyle name="SAPBEXchaText 14 2 3 3 2 4" xfId="37904"/>
    <cellStyle name="SAPBEXchaText 14 2 3 3 2 4 2" xfId="37905"/>
    <cellStyle name="SAPBEXchaText 14 2 3 3 2 4 3" xfId="37906"/>
    <cellStyle name="SAPBEXchaText 14 2 3 3 2 5" xfId="37907"/>
    <cellStyle name="SAPBEXchaText 14 2 3 3 2 5 2" xfId="37908"/>
    <cellStyle name="SAPBEXchaText 14 2 3 3 2 6" xfId="37909"/>
    <cellStyle name="SAPBEXchaText 14 2 3 3 2 7" xfId="37910"/>
    <cellStyle name="SAPBEXchaText 14 2 3 3 2 8" xfId="37911"/>
    <cellStyle name="SAPBEXchaText 14 2 3 3 2 9" xfId="37912"/>
    <cellStyle name="SAPBEXchaText 14 2 3 3 3" xfId="4660"/>
    <cellStyle name="SAPBEXchaText 14 2 3 3 3 2" xfId="37913"/>
    <cellStyle name="SAPBEXchaText 14 2 3 3 3 2 2" xfId="37914"/>
    <cellStyle name="SAPBEXchaText 14 2 3 3 3 3" xfId="37915"/>
    <cellStyle name="SAPBEXchaText 14 2 3 3 4" xfId="4661"/>
    <cellStyle name="SAPBEXchaText 14 2 3 3 4 2" xfId="37916"/>
    <cellStyle name="SAPBEXchaText 14 2 3 3 4 3" xfId="37917"/>
    <cellStyle name="SAPBEXchaText 14 2 3 3 5" xfId="37918"/>
    <cellStyle name="SAPBEXchaText 14 2 3 3 6" xfId="37919"/>
    <cellStyle name="SAPBEXchaText 14 2 3 4" xfId="4662"/>
    <cellStyle name="SAPBEXchaText 14 2 3 4 10" xfId="37920"/>
    <cellStyle name="SAPBEXchaText 14 2 3 4 11" xfId="37921"/>
    <cellStyle name="SAPBEXchaText 14 2 3 4 2" xfId="4663"/>
    <cellStyle name="SAPBEXchaText 14 2 3 4 2 10" xfId="37922"/>
    <cellStyle name="SAPBEXchaText 14 2 3 4 2 2" xfId="4664"/>
    <cellStyle name="SAPBEXchaText 14 2 3 4 2 2 2" xfId="37923"/>
    <cellStyle name="SAPBEXchaText 14 2 3 4 2 2 2 2" xfId="37924"/>
    <cellStyle name="SAPBEXchaText 14 2 3 4 2 2 3" xfId="37925"/>
    <cellStyle name="SAPBEXchaText 14 2 3 4 2 3" xfId="37926"/>
    <cellStyle name="SAPBEXchaText 14 2 3 4 2 3 2" xfId="37927"/>
    <cellStyle name="SAPBEXchaText 14 2 3 4 2 3 2 2" xfId="37928"/>
    <cellStyle name="SAPBEXchaText 14 2 3 4 2 3 3" xfId="37929"/>
    <cellStyle name="SAPBEXchaText 14 2 3 4 2 4" xfId="37930"/>
    <cellStyle name="SAPBEXchaText 14 2 3 4 2 4 2" xfId="37931"/>
    <cellStyle name="SAPBEXchaText 14 2 3 4 2 4 3" xfId="37932"/>
    <cellStyle name="SAPBEXchaText 14 2 3 4 2 5" xfId="37933"/>
    <cellStyle name="SAPBEXchaText 14 2 3 4 2 5 2" xfId="37934"/>
    <cellStyle name="SAPBEXchaText 14 2 3 4 2 5 3" xfId="37935"/>
    <cellStyle name="SAPBEXchaText 14 2 3 4 2 6" xfId="37936"/>
    <cellStyle name="SAPBEXchaText 14 2 3 4 2 6 2" xfId="37937"/>
    <cellStyle name="SAPBEXchaText 14 2 3 4 2 7" xfId="37938"/>
    <cellStyle name="SAPBEXchaText 14 2 3 4 2 8" xfId="37939"/>
    <cellStyle name="SAPBEXchaText 14 2 3 4 2 9" xfId="37940"/>
    <cellStyle name="SAPBEXchaText 14 2 3 4 3" xfId="4665"/>
    <cellStyle name="SAPBEXchaText 14 2 3 4 3 2" xfId="37941"/>
    <cellStyle name="SAPBEXchaText 14 2 3 4 3 2 2" xfId="37942"/>
    <cellStyle name="SAPBEXchaText 14 2 3 4 3 3" xfId="37943"/>
    <cellStyle name="SAPBEXchaText 14 2 3 4 4" xfId="37944"/>
    <cellStyle name="SAPBEXchaText 14 2 3 4 4 2" xfId="37945"/>
    <cellStyle name="SAPBEXchaText 14 2 3 4 4 2 2" xfId="37946"/>
    <cellStyle name="SAPBEXchaText 14 2 3 4 4 3" xfId="37947"/>
    <cellStyle name="SAPBEXchaText 14 2 3 4 5" xfId="37948"/>
    <cellStyle name="SAPBEXchaText 14 2 3 4 5 2" xfId="37949"/>
    <cellStyle name="SAPBEXchaText 14 2 3 4 5 3" xfId="37950"/>
    <cellStyle name="SAPBEXchaText 14 2 3 4 6" xfId="37951"/>
    <cellStyle name="SAPBEXchaText 14 2 3 4 6 2" xfId="37952"/>
    <cellStyle name="SAPBEXchaText 14 2 3 4 6 3" xfId="37953"/>
    <cellStyle name="SAPBEXchaText 14 2 3 4 7" xfId="37954"/>
    <cellStyle name="SAPBEXchaText 14 2 3 4 7 2" xfId="37955"/>
    <cellStyle name="SAPBEXchaText 14 2 3 4 8" xfId="37956"/>
    <cellStyle name="SAPBEXchaText 14 2 3 4 9" xfId="37957"/>
    <cellStyle name="SAPBEXchaText 14 2 3 5" xfId="4666"/>
    <cellStyle name="SAPBEXchaText 14 2 3 5 10" xfId="37958"/>
    <cellStyle name="SAPBEXchaText 14 2 3 5 11" xfId="37959"/>
    <cellStyle name="SAPBEXchaText 14 2 3 5 2" xfId="4667"/>
    <cellStyle name="SAPBEXchaText 14 2 3 5 2 10" xfId="37960"/>
    <cellStyle name="SAPBEXchaText 14 2 3 5 2 2" xfId="4668"/>
    <cellStyle name="SAPBEXchaText 14 2 3 5 2 2 2" xfId="37961"/>
    <cellStyle name="SAPBEXchaText 14 2 3 5 2 2 2 2" xfId="37962"/>
    <cellStyle name="SAPBEXchaText 14 2 3 5 2 2 3" xfId="37963"/>
    <cellStyle name="SAPBEXchaText 14 2 3 5 2 3" xfId="4669"/>
    <cellStyle name="SAPBEXchaText 14 2 3 5 2 3 2" xfId="37964"/>
    <cellStyle name="SAPBEXchaText 14 2 3 5 2 3 2 2" xfId="37965"/>
    <cellStyle name="SAPBEXchaText 14 2 3 5 2 3 3" xfId="37966"/>
    <cellStyle name="SAPBEXchaText 14 2 3 5 2 4" xfId="37967"/>
    <cellStyle name="SAPBEXchaText 14 2 3 5 2 4 2" xfId="37968"/>
    <cellStyle name="SAPBEXchaText 14 2 3 5 2 4 3" xfId="37969"/>
    <cellStyle name="SAPBEXchaText 14 2 3 5 2 5" xfId="37970"/>
    <cellStyle name="SAPBEXchaText 14 2 3 5 2 5 2" xfId="37971"/>
    <cellStyle name="SAPBEXchaText 14 2 3 5 2 5 3" xfId="37972"/>
    <cellStyle name="SAPBEXchaText 14 2 3 5 2 6" xfId="37973"/>
    <cellStyle name="SAPBEXchaText 14 2 3 5 2 6 2" xfId="37974"/>
    <cellStyle name="SAPBEXchaText 14 2 3 5 2 6 3" xfId="37975"/>
    <cellStyle name="SAPBEXchaText 14 2 3 5 2 7" xfId="37976"/>
    <cellStyle name="SAPBEXchaText 14 2 3 5 2 7 2" xfId="37977"/>
    <cellStyle name="SAPBEXchaText 14 2 3 5 2 8" xfId="37978"/>
    <cellStyle name="SAPBEXchaText 14 2 3 5 2 9" xfId="37979"/>
    <cellStyle name="SAPBEXchaText 14 2 3 5 3" xfId="4670"/>
    <cellStyle name="SAPBEXchaText 14 2 3 5 3 2" xfId="37980"/>
    <cellStyle name="SAPBEXchaText 14 2 3 5 3 2 2" xfId="37981"/>
    <cellStyle name="SAPBEXchaText 14 2 3 5 3 3" xfId="37982"/>
    <cellStyle name="SAPBEXchaText 14 2 3 5 4" xfId="4671"/>
    <cellStyle name="SAPBEXchaText 14 2 3 5 4 2" xfId="37983"/>
    <cellStyle name="SAPBEXchaText 14 2 3 5 4 2 2" xfId="37984"/>
    <cellStyle name="SAPBEXchaText 14 2 3 5 4 3" xfId="37985"/>
    <cellStyle name="SAPBEXchaText 14 2 3 5 5" xfId="37986"/>
    <cellStyle name="SAPBEXchaText 14 2 3 5 5 2" xfId="37987"/>
    <cellStyle name="SAPBEXchaText 14 2 3 5 5 3" xfId="37988"/>
    <cellStyle name="SAPBEXchaText 14 2 3 5 6" xfId="37989"/>
    <cellStyle name="SAPBEXchaText 14 2 3 5 6 2" xfId="37990"/>
    <cellStyle name="SAPBEXchaText 14 2 3 5 6 3" xfId="37991"/>
    <cellStyle name="SAPBEXchaText 14 2 3 5 7" xfId="37992"/>
    <cellStyle name="SAPBEXchaText 14 2 3 5 7 2" xfId="37993"/>
    <cellStyle name="SAPBEXchaText 14 2 3 5 7 3" xfId="37994"/>
    <cellStyle name="SAPBEXchaText 14 2 3 5 8" xfId="37995"/>
    <cellStyle name="SAPBEXchaText 14 2 3 5 8 2" xfId="37996"/>
    <cellStyle name="SAPBEXchaText 14 2 3 5 9" xfId="37997"/>
    <cellStyle name="SAPBEXchaText 14 2 3 6" xfId="4672"/>
    <cellStyle name="SAPBEXchaText 14 2 3 6 2" xfId="4673"/>
    <cellStyle name="SAPBEXchaText 14 2 3 6 2 2" xfId="4674"/>
    <cellStyle name="SAPBEXchaText 14 2 3 6 2 2 2" xfId="37998"/>
    <cellStyle name="SAPBEXchaText 14 2 3 6 2 2 3" xfId="37999"/>
    <cellStyle name="SAPBEXchaText 14 2 3 6 2 3" xfId="4675"/>
    <cellStyle name="SAPBEXchaText 14 2 3 6 2 3 2" xfId="38000"/>
    <cellStyle name="SAPBEXchaText 14 2 3 6 2 3 3" xfId="38001"/>
    <cellStyle name="SAPBEXchaText 14 2 3 6 2 4" xfId="38002"/>
    <cellStyle name="SAPBEXchaText 14 2 3 6 2 5" xfId="38003"/>
    <cellStyle name="SAPBEXchaText 14 2 3 6 3" xfId="4676"/>
    <cellStyle name="SAPBEXchaText 14 2 3 6 3 2" xfId="38004"/>
    <cellStyle name="SAPBEXchaText 14 2 3 6 3 3" xfId="38005"/>
    <cellStyle name="SAPBEXchaText 14 2 3 6 4" xfId="4677"/>
    <cellStyle name="SAPBEXchaText 14 2 3 6 4 2" xfId="38006"/>
    <cellStyle name="SAPBEXchaText 14 2 3 6 4 3" xfId="38007"/>
    <cellStyle name="SAPBEXchaText 14 2 3 6 5" xfId="38008"/>
    <cellStyle name="SAPBEXchaText 14 2 3 6 5 2" xfId="38009"/>
    <cellStyle name="SAPBEXchaText 14 2 3 6 6" xfId="38010"/>
    <cellStyle name="SAPBEXchaText 14 2 3 6 7" xfId="38011"/>
    <cellStyle name="SAPBEXchaText 14 2 3 7" xfId="4678"/>
    <cellStyle name="SAPBEXchaText 14 2 3 7 2" xfId="4679"/>
    <cellStyle name="SAPBEXchaText 14 2 3 7 2 2" xfId="4680"/>
    <cellStyle name="SAPBEXchaText 14 2 3 7 2 2 2" xfId="38012"/>
    <cellStyle name="SAPBEXchaText 14 2 3 7 2 2 3" xfId="38013"/>
    <cellStyle name="SAPBEXchaText 14 2 3 7 2 3" xfId="4681"/>
    <cellStyle name="SAPBEXchaText 14 2 3 7 2 3 2" xfId="38014"/>
    <cellStyle name="SAPBEXchaText 14 2 3 7 2 3 3" xfId="38015"/>
    <cellStyle name="SAPBEXchaText 14 2 3 7 2 4" xfId="38016"/>
    <cellStyle name="SAPBEXchaText 14 2 3 7 2 5" xfId="38017"/>
    <cellStyle name="SAPBEXchaText 14 2 3 7 3" xfId="4682"/>
    <cellStyle name="SAPBEXchaText 14 2 3 7 3 2" xfId="38018"/>
    <cellStyle name="SAPBEXchaText 14 2 3 7 3 3" xfId="38019"/>
    <cellStyle name="SAPBEXchaText 14 2 3 7 4" xfId="4683"/>
    <cellStyle name="SAPBEXchaText 14 2 3 7 4 2" xfId="38020"/>
    <cellStyle name="SAPBEXchaText 14 2 3 7 4 3" xfId="38021"/>
    <cellStyle name="SAPBEXchaText 14 2 3 7 5" xfId="38022"/>
    <cellStyle name="SAPBEXchaText 14 2 3 7 6" xfId="38023"/>
    <cellStyle name="SAPBEXchaText 14 2 3 8" xfId="4684"/>
    <cellStyle name="SAPBEXchaText 14 2 3 8 2" xfId="4685"/>
    <cellStyle name="SAPBEXchaText 14 2 3 8 2 2" xfId="38024"/>
    <cellStyle name="SAPBEXchaText 14 2 3 8 2 3" xfId="38025"/>
    <cellStyle name="SAPBEXchaText 14 2 3 8 3" xfId="4686"/>
    <cellStyle name="SAPBEXchaText 14 2 3 8 3 2" xfId="38026"/>
    <cellStyle name="SAPBEXchaText 14 2 3 8 3 3" xfId="38027"/>
    <cellStyle name="SAPBEXchaText 14 2 3 8 4" xfId="38028"/>
    <cellStyle name="SAPBEXchaText 14 2 3 8 5" xfId="38029"/>
    <cellStyle name="SAPBEXchaText 14 2 3 9" xfId="4687"/>
    <cellStyle name="SAPBEXchaText 14 2 3 9 2" xfId="4688"/>
    <cellStyle name="SAPBEXchaText 14 2 3 9 2 2" xfId="38030"/>
    <cellStyle name="SAPBEXchaText 14 2 3 9 2 3" xfId="38031"/>
    <cellStyle name="SAPBEXchaText 14 2 3 9 3" xfId="4689"/>
    <cellStyle name="SAPBEXchaText 14 2 3 9 3 2" xfId="38032"/>
    <cellStyle name="SAPBEXchaText 14 2 3 9 3 3" xfId="38033"/>
    <cellStyle name="SAPBEXchaText 14 2 3 9 4" xfId="38034"/>
    <cellStyle name="SAPBEXchaText 14 2 3 9 5" xfId="38035"/>
    <cellStyle name="SAPBEXchaText 14 2 4" xfId="4690"/>
    <cellStyle name="SAPBEXchaText 14 2 4 2" xfId="4691"/>
    <cellStyle name="SAPBEXchaText 14 2 4 2 2" xfId="4692"/>
    <cellStyle name="SAPBEXchaText 14 2 4 2 2 2" xfId="38036"/>
    <cellStyle name="SAPBEXchaText 14 2 4 2 2 2 2" xfId="38037"/>
    <cellStyle name="SAPBEXchaText 14 2 4 2 2 2 2 2" xfId="38038"/>
    <cellStyle name="SAPBEXchaText 14 2 4 2 2 2 3" xfId="38039"/>
    <cellStyle name="SAPBEXchaText 14 2 4 2 2 3" xfId="38040"/>
    <cellStyle name="SAPBEXchaText 14 2 4 2 2 3 2" xfId="38041"/>
    <cellStyle name="SAPBEXchaText 14 2 4 2 2 3 3" xfId="38042"/>
    <cellStyle name="SAPBEXchaText 14 2 4 2 2 4" xfId="38043"/>
    <cellStyle name="SAPBEXchaText 14 2 4 2 2 4 2" xfId="38044"/>
    <cellStyle name="SAPBEXchaText 14 2 4 2 2 4 3" xfId="38045"/>
    <cellStyle name="SAPBEXchaText 14 2 4 2 2 5" xfId="38046"/>
    <cellStyle name="SAPBEXchaText 14 2 4 2 2 5 2" xfId="38047"/>
    <cellStyle name="SAPBEXchaText 14 2 4 2 2 6" xfId="38048"/>
    <cellStyle name="SAPBEXchaText 14 2 4 2 2 7" xfId="38049"/>
    <cellStyle name="SAPBEXchaText 14 2 4 2 2 8" xfId="38050"/>
    <cellStyle name="SAPBEXchaText 14 2 4 2 2 9" xfId="38051"/>
    <cellStyle name="SAPBEXchaText 14 2 4 2 3" xfId="38052"/>
    <cellStyle name="SAPBEXchaText 14 2 4 2 3 2" xfId="38053"/>
    <cellStyle name="SAPBEXchaText 14 2 4 2 3 2 2" xfId="38054"/>
    <cellStyle name="SAPBEXchaText 14 2 4 2 3 3" xfId="38055"/>
    <cellStyle name="SAPBEXchaText 14 2 4 2 4" xfId="38056"/>
    <cellStyle name="SAPBEXchaText 14 2 4 2 4 2" xfId="38057"/>
    <cellStyle name="SAPBEXchaText 14 2 4 2 4 3" xfId="38058"/>
    <cellStyle name="SAPBEXchaText 14 2 4 2 5" xfId="38059"/>
    <cellStyle name="SAPBEXchaText 14 2 4 2 6" xfId="38060"/>
    <cellStyle name="SAPBEXchaText 14 2 4 3" xfId="4693"/>
    <cellStyle name="SAPBEXchaText 14 2 4 3 2" xfId="38061"/>
    <cellStyle name="SAPBEXchaText 14 2 4 3 2 2" xfId="38062"/>
    <cellStyle name="SAPBEXchaText 14 2 4 3 2 2 2" xfId="38063"/>
    <cellStyle name="SAPBEXchaText 14 2 4 3 2 3" xfId="38064"/>
    <cellStyle name="SAPBEXchaText 14 2 4 3 3" xfId="38065"/>
    <cellStyle name="SAPBEXchaText 14 2 4 3 3 2" xfId="38066"/>
    <cellStyle name="SAPBEXchaText 14 2 4 3 3 3" xfId="38067"/>
    <cellStyle name="SAPBEXchaText 14 2 4 3 4" xfId="38068"/>
    <cellStyle name="SAPBEXchaText 14 2 4 3 4 2" xfId="38069"/>
    <cellStyle name="SAPBEXchaText 14 2 4 3 4 3" xfId="38070"/>
    <cellStyle name="SAPBEXchaText 14 2 4 3 5" xfId="38071"/>
    <cellStyle name="SAPBEXchaText 14 2 4 3 5 2" xfId="38072"/>
    <cellStyle name="SAPBEXchaText 14 2 4 3 5 3" xfId="38073"/>
    <cellStyle name="SAPBEXchaText 14 2 4 3 6" xfId="38074"/>
    <cellStyle name="SAPBEXchaText 14 2 4 3 6 2" xfId="38075"/>
    <cellStyle name="SAPBEXchaText 14 2 4 3 7" xfId="38076"/>
    <cellStyle name="SAPBEXchaText 14 2 4 3 8" xfId="38077"/>
    <cellStyle name="SAPBEXchaText 14 2 4 3 9" xfId="38078"/>
    <cellStyle name="SAPBEXchaText 14 2 4 4" xfId="4694"/>
    <cellStyle name="SAPBEXchaText 14 2 4 4 2" xfId="38079"/>
    <cellStyle name="SAPBEXchaText 14 2 4 4 2 2" xfId="38080"/>
    <cellStyle name="SAPBEXchaText 14 2 4 4 3" xfId="38081"/>
    <cellStyle name="SAPBEXchaText 14 2 4 5" xfId="38082"/>
    <cellStyle name="SAPBEXchaText 14 2 4 5 2" xfId="38083"/>
    <cellStyle name="SAPBEXchaText 14 2 4 5 3" xfId="38084"/>
    <cellStyle name="SAPBEXchaText 14 2 4 6" xfId="38085"/>
    <cellStyle name="SAPBEXchaText 14 2 5" xfId="4695"/>
    <cellStyle name="SAPBEXchaText 14 2 5 2" xfId="4696"/>
    <cellStyle name="SAPBEXchaText 14 2 5 2 2" xfId="38086"/>
    <cellStyle name="SAPBEXchaText 14 2 5 2 2 2" xfId="38087"/>
    <cellStyle name="SAPBEXchaText 14 2 5 2 2 2 2" xfId="38088"/>
    <cellStyle name="SAPBEXchaText 14 2 5 2 2 3" xfId="38089"/>
    <cellStyle name="SAPBEXchaText 14 2 5 2 3" xfId="38090"/>
    <cellStyle name="SAPBEXchaText 14 2 5 2 3 2" xfId="38091"/>
    <cellStyle name="SAPBEXchaText 14 2 5 2 3 2 2" xfId="38092"/>
    <cellStyle name="SAPBEXchaText 14 2 5 2 3 3" xfId="38093"/>
    <cellStyle name="SAPBEXchaText 14 2 5 2 4" xfId="38094"/>
    <cellStyle name="SAPBEXchaText 14 2 5 2 4 2" xfId="38095"/>
    <cellStyle name="SAPBEXchaText 14 2 5 2 4 3" xfId="38096"/>
    <cellStyle name="SAPBEXchaText 14 2 5 2 5" xfId="38097"/>
    <cellStyle name="SAPBEXchaText 14 2 5 2 5 2" xfId="38098"/>
    <cellStyle name="SAPBEXchaText 14 2 5 2 6" xfId="38099"/>
    <cellStyle name="SAPBEXchaText 14 2 5 2 7" xfId="38100"/>
    <cellStyle name="SAPBEXchaText 14 2 5 2 8" xfId="38101"/>
    <cellStyle name="SAPBEXchaText 14 2 5 2 9" xfId="38102"/>
    <cellStyle name="SAPBEXchaText 14 2 5 3" xfId="4697"/>
    <cellStyle name="SAPBEXchaText 14 2 5 3 2" xfId="38103"/>
    <cellStyle name="SAPBEXchaText 14 2 5 3 2 2" xfId="38104"/>
    <cellStyle name="SAPBEXchaText 14 2 5 3 3" xfId="38105"/>
    <cellStyle name="SAPBEXchaText 14 2 5 4" xfId="4698"/>
    <cellStyle name="SAPBEXchaText 14 2 5 4 2" xfId="38106"/>
    <cellStyle name="SAPBEXchaText 14 2 5 4 3" xfId="38107"/>
    <cellStyle name="SAPBEXchaText 14 2 5 5" xfId="38108"/>
    <cellStyle name="SAPBEXchaText 14 2 5 6" xfId="38109"/>
    <cellStyle name="SAPBEXchaText 14 2 6" xfId="4699"/>
    <cellStyle name="SAPBEXchaText 14 2 6 10" xfId="38110"/>
    <cellStyle name="SAPBEXchaText 14 2 6 11" xfId="38111"/>
    <cellStyle name="SAPBEXchaText 14 2 6 2" xfId="4700"/>
    <cellStyle name="SAPBEXchaText 14 2 6 2 10" xfId="38112"/>
    <cellStyle name="SAPBEXchaText 14 2 6 2 2" xfId="4701"/>
    <cellStyle name="SAPBEXchaText 14 2 6 2 2 2" xfId="38113"/>
    <cellStyle name="SAPBEXchaText 14 2 6 2 2 2 2" xfId="38114"/>
    <cellStyle name="SAPBEXchaText 14 2 6 2 2 3" xfId="38115"/>
    <cellStyle name="SAPBEXchaText 14 2 6 2 3" xfId="38116"/>
    <cellStyle name="SAPBEXchaText 14 2 6 2 3 2" xfId="38117"/>
    <cellStyle name="SAPBEXchaText 14 2 6 2 3 2 2" xfId="38118"/>
    <cellStyle name="SAPBEXchaText 14 2 6 2 3 3" xfId="38119"/>
    <cellStyle name="SAPBEXchaText 14 2 6 2 4" xfId="38120"/>
    <cellStyle name="SAPBEXchaText 14 2 6 2 4 2" xfId="38121"/>
    <cellStyle name="SAPBEXchaText 14 2 6 2 4 3" xfId="38122"/>
    <cellStyle name="SAPBEXchaText 14 2 6 2 5" xfId="38123"/>
    <cellStyle name="SAPBEXchaText 14 2 6 2 5 2" xfId="38124"/>
    <cellStyle name="SAPBEXchaText 14 2 6 2 5 3" xfId="38125"/>
    <cellStyle name="SAPBEXchaText 14 2 6 2 6" xfId="38126"/>
    <cellStyle name="SAPBEXchaText 14 2 6 2 6 2" xfId="38127"/>
    <cellStyle name="SAPBEXchaText 14 2 6 2 7" xfId="38128"/>
    <cellStyle name="SAPBEXchaText 14 2 6 2 8" xfId="38129"/>
    <cellStyle name="SAPBEXchaText 14 2 6 2 9" xfId="38130"/>
    <cellStyle name="SAPBEXchaText 14 2 6 3" xfId="4702"/>
    <cellStyle name="SAPBEXchaText 14 2 6 3 2" xfId="38131"/>
    <cellStyle name="SAPBEXchaText 14 2 6 3 2 2" xfId="38132"/>
    <cellStyle name="SAPBEXchaText 14 2 6 3 3" xfId="38133"/>
    <cellStyle name="SAPBEXchaText 14 2 6 4" xfId="38134"/>
    <cellStyle name="SAPBEXchaText 14 2 6 4 2" xfId="38135"/>
    <cellStyle name="SAPBEXchaText 14 2 6 4 2 2" xfId="38136"/>
    <cellStyle name="SAPBEXchaText 14 2 6 4 3" xfId="38137"/>
    <cellStyle name="SAPBEXchaText 14 2 6 5" xfId="38138"/>
    <cellStyle name="SAPBEXchaText 14 2 6 5 2" xfId="38139"/>
    <cellStyle name="SAPBEXchaText 14 2 6 5 3" xfId="38140"/>
    <cellStyle name="SAPBEXchaText 14 2 6 6" xfId="38141"/>
    <cellStyle name="SAPBEXchaText 14 2 6 6 2" xfId="38142"/>
    <cellStyle name="SAPBEXchaText 14 2 6 6 3" xfId="38143"/>
    <cellStyle name="SAPBEXchaText 14 2 6 7" xfId="38144"/>
    <cellStyle name="SAPBEXchaText 14 2 6 7 2" xfId="38145"/>
    <cellStyle name="SAPBEXchaText 14 2 6 8" xfId="38146"/>
    <cellStyle name="SAPBEXchaText 14 2 6 9" xfId="38147"/>
    <cellStyle name="SAPBEXchaText 14 2 7" xfId="4703"/>
    <cellStyle name="SAPBEXchaText 14 2 7 10" xfId="38148"/>
    <cellStyle name="SAPBEXchaText 14 2 7 11" xfId="38149"/>
    <cellStyle name="SAPBEXchaText 14 2 7 2" xfId="4704"/>
    <cellStyle name="SAPBEXchaText 14 2 7 2 10" xfId="38150"/>
    <cellStyle name="SAPBEXchaText 14 2 7 2 2" xfId="4705"/>
    <cellStyle name="SAPBEXchaText 14 2 7 2 2 2" xfId="38151"/>
    <cellStyle name="SAPBEXchaText 14 2 7 2 2 2 2" xfId="38152"/>
    <cellStyle name="SAPBEXchaText 14 2 7 2 2 3" xfId="38153"/>
    <cellStyle name="SAPBEXchaText 14 2 7 2 3" xfId="4706"/>
    <cellStyle name="SAPBEXchaText 14 2 7 2 3 2" xfId="38154"/>
    <cellStyle name="SAPBEXchaText 14 2 7 2 3 2 2" xfId="38155"/>
    <cellStyle name="SAPBEXchaText 14 2 7 2 3 3" xfId="38156"/>
    <cellStyle name="SAPBEXchaText 14 2 7 2 4" xfId="38157"/>
    <cellStyle name="SAPBEXchaText 14 2 7 2 4 2" xfId="38158"/>
    <cellStyle name="SAPBEXchaText 14 2 7 2 4 3" xfId="38159"/>
    <cellStyle name="SAPBEXchaText 14 2 7 2 5" xfId="38160"/>
    <cellStyle name="SAPBEXchaText 14 2 7 2 5 2" xfId="38161"/>
    <cellStyle name="SAPBEXchaText 14 2 7 2 5 3" xfId="38162"/>
    <cellStyle name="SAPBEXchaText 14 2 7 2 6" xfId="38163"/>
    <cellStyle name="SAPBEXchaText 14 2 7 2 6 2" xfId="38164"/>
    <cellStyle name="SAPBEXchaText 14 2 7 2 6 3" xfId="38165"/>
    <cellStyle name="SAPBEXchaText 14 2 7 2 7" xfId="38166"/>
    <cellStyle name="SAPBEXchaText 14 2 7 2 7 2" xfId="38167"/>
    <cellStyle name="SAPBEXchaText 14 2 7 2 8" xfId="38168"/>
    <cellStyle name="SAPBEXchaText 14 2 7 2 9" xfId="38169"/>
    <cellStyle name="SAPBEXchaText 14 2 7 3" xfId="4707"/>
    <cellStyle name="SAPBEXchaText 14 2 7 3 2" xfId="38170"/>
    <cellStyle name="SAPBEXchaText 14 2 7 3 2 2" xfId="38171"/>
    <cellStyle name="SAPBEXchaText 14 2 7 3 3" xfId="38172"/>
    <cellStyle name="SAPBEXchaText 14 2 7 4" xfId="4708"/>
    <cellStyle name="SAPBEXchaText 14 2 7 4 2" xfId="38173"/>
    <cellStyle name="SAPBEXchaText 14 2 7 4 2 2" xfId="38174"/>
    <cellStyle name="SAPBEXchaText 14 2 7 4 3" xfId="38175"/>
    <cellStyle name="SAPBEXchaText 14 2 7 5" xfId="38176"/>
    <cellStyle name="SAPBEXchaText 14 2 7 5 2" xfId="38177"/>
    <cellStyle name="SAPBEXchaText 14 2 7 5 3" xfId="38178"/>
    <cellStyle name="SAPBEXchaText 14 2 7 6" xfId="38179"/>
    <cellStyle name="SAPBEXchaText 14 2 7 6 2" xfId="38180"/>
    <cellStyle name="SAPBEXchaText 14 2 7 6 3" xfId="38181"/>
    <cellStyle name="SAPBEXchaText 14 2 7 7" xfId="38182"/>
    <cellStyle name="SAPBEXchaText 14 2 7 7 2" xfId="38183"/>
    <cellStyle name="SAPBEXchaText 14 2 7 7 3" xfId="38184"/>
    <cellStyle name="SAPBEXchaText 14 2 7 8" xfId="38185"/>
    <cellStyle name="SAPBEXchaText 14 2 7 8 2" xfId="38186"/>
    <cellStyle name="SAPBEXchaText 14 2 7 9" xfId="38187"/>
    <cellStyle name="SAPBEXchaText 14 2 8" xfId="4709"/>
    <cellStyle name="SAPBEXchaText 14 2 8 2" xfId="4710"/>
    <cellStyle name="SAPBEXchaText 14 2 8 2 2" xfId="4711"/>
    <cellStyle name="SAPBEXchaText 14 2 8 2 2 2" xfId="38188"/>
    <cellStyle name="SAPBEXchaText 14 2 8 2 2 3" xfId="38189"/>
    <cellStyle name="SAPBEXchaText 14 2 8 2 3" xfId="4712"/>
    <cellStyle name="SAPBEXchaText 14 2 8 2 3 2" xfId="38190"/>
    <cellStyle name="SAPBEXchaText 14 2 8 2 3 3" xfId="38191"/>
    <cellStyle name="SAPBEXchaText 14 2 8 2 4" xfId="38192"/>
    <cellStyle name="SAPBEXchaText 14 2 8 2 5" xfId="38193"/>
    <cellStyle name="SAPBEXchaText 14 2 8 3" xfId="4713"/>
    <cellStyle name="SAPBEXchaText 14 2 8 3 2" xfId="38194"/>
    <cellStyle name="SAPBEXchaText 14 2 8 3 3" xfId="38195"/>
    <cellStyle name="SAPBEXchaText 14 2 8 4" xfId="4714"/>
    <cellStyle name="SAPBEXchaText 14 2 8 4 2" xfId="38196"/>
    <cellStyle name="SAPBEXchaText 14 2 8 4 3" xfId="38197"/>
    <cellStyle name="SAPBEXchaText 14 2 8 5" xfId="38198"/>
    <cellStyle name="SAPBEXchaText 14 2 8 5 2" xfId="38199"/>
    <cellStyle name="SAPBEXchaText 14 2 8 6" xfId="38200"/>
    <cellStyle name="SAPBEXchaText 14 2 8 7" xfId="38201"/>
    <cellStyle name="SAPBEXchaText 14 2 9" xfId="4715"/>
    <cellStyle name="SAPBEXchaText 14 2 9 2" xfId="4716"/>
    <cellStyle name="SAPBEXchaText 14 2 9 2 2" xfId="4717"/>
    <cellStyle name="SAPBEXchaText 14 2 9 2 2 2" xfId="38202"/>
    <cellStyle name="SAPBEXchaText 14 2 9 2 2 3" xfId="38203"/>
    <cellStyle name="SAPBEXchaText 14 2 9 2 3" xfId="4718"/>
    <cellStyle name="SAPBEXchaText 14 2 9 2 3 2" xfId="38204"/>
    <cellStyle name="SAPBEXchaText 14 2 9 2 3 3" xfId="38205"/>
    <cellStyle name="SAPBEXchaText 14 2 9 2 4" xfId="38206"/>
    <cellStyle name="SAPBEXchaText 14 2 9 2 5" xfId="38207"/>
    <cellStyle name="SAPBEXchaText 14 2 9 3" xfId="4719"/>
    <cellStyle name="SAPBEXchaText 14 2 9 3 2" xfId="38208"/>
    <cellStyle name="SAPBEXchaText 14 2 9 3 3" xfId="38209"/>
    <cellStyle name="SAPBEXchaText 14 2 9 4" xfId="4720"/>
    <cellStyle name="SAPBEXchaText 14 2 9 4 2" xfId="38210"/>
    <cellStyle name="SAPBEXchaText 14 2 9 4 3" xfId="38211"/>
    <cellStyle name="SAPBEXchaText 14 2 9 5" xfId="38212"/>
    <cellStyle name="SAPBEXchaText 14 2 9 6" xfId="38213"/>
    <cellStyle name="SAPBEXchaText 14 3" xfId="38214"/>
    <cellStyle name="SAPBEXchaText 14 3 2" xfId="38215"/>
    <cellStyle name="SAPBEXchaText 14 3 3" xfId="38216"/>
    <cellStyle name="SAPBEXchaText 14 4" xfId="38217"/>
    <cellStyle name="SAPBEXchaText 15" xfId="4721"/>
    <cellStyle name="SAPBEXchaText 15 10" xfId="4722"/>
    <cellStyle name="SAPBEXchaText 15 10 2" xfId="4723"/>
    <cellStyle name="SAPBEXchaText 15 10 2 2" xfId="38218"/>
    <cellStyle name="SAPBEXchaText 15 10 2 3" xfId="38219"/>
    <cellStyle name="SAPBEXchaText 15 10 3" xfId="4724"/>
    <cellStyle name="SAPBEXchaText 15 10 3 2" xfId="38220"/>
    <cellStyle name="SAPBEXchaText 15 10 3 3" xfId="38221"/>
    <cellStyle name="SAPBEXchaText 15 10 4" xfId="38222"/>
    <cellStyle name="SAPBEXchaText 15 10 5" xfId="38223"/>
    <cellStyle name="SAPBEXchaText 15 11" xfId="4725"/>
    <cellStyle name="SAPBEXchaText 15 11 2" xfId="4726"/>
    <cellStyle name="SAPBEXchaText 15 11 2 2" xfId="38224"/>
    <cellStyle name="SAPBEXchaText 15 11 2 3" xfId="38225"/>
    <cellStyle name="SAPBEXchaText 15 11 3" xfId="4727"/>
    <cellStyle name="SAPBEXchaText 15 11 3 2" xfId="38226"/>
    <cellStyle name="SAPBEXchaText 15 11 3 3" xfId="38227"/>
    <cellStyle name="SAPBEXchaText 15 11 4" xfId="38228"/>
    <cellStyle name="SAPBEXchaText 15 11 5" xfId="38229"/>
    <cellStyle name="SAPBEXchaText 15 12" xfId="4728"/>
    <cellStyle name="SAPBEXchaText 15 12 2" xfId="4729"/>
    <cellStyle name="SAPBEXchaText 15 12 2 2" xfId="38230"/>
    <cellStyle name="SAPBEXchaText 15 12 2 3" xfId="38231"/>
    <cellStyle name="SAPBEXchaText 15 12 3" xfId="4730"/>
    <cellStyle name="SAPBEXchaText 15 12 3 2" xfId="38232"/>
    <cellStyle name="SAPBEXchaText 15 12 3 3" xfId="38233"/>
    <cellStyle name="SAPBEXchaText 15 12 4" xfId="38234"/>
    <cellStyle name="SAPBEXchaText 15 12 5" xfId="38235"/>
    <cellStyle name="SAPBEXchaText 15 13" xfId="38236"/>
    <cellStyle name="SAPBEXchaText 15 13 2" xfId="38237"/>
    <cellStyle name="SAPBEXchaText 15 13 3" xfId="38238"/>
    <cellStyle name="SAPBEXchaText 15 14" xfId="38239"/>
    <cellStyle name="SAPBEXchaText 15 2" xfId="4731"/>
    <cellStyle name="SAPBEXchaText 15 2 10" xfId="4732"/>
    <cellStyle name="SAPBEXchaText 15 2 10 2" xfId="4733"/>
    <cellStyle name="SAPBEXchaText 15 2 10 2 2" xfId="38240"/>
    <cellStyle name="SAPBEXchaText 15 2 10 2 3" xfId="38241"/>
    <cellStyle name="SAPBEXchaText 15 2 10 3" xfId="4734"/>
    <cellStyle name="SAPBEXchaText 15 2 10 3 2" xfId="38242"/>
    <cellStyle name="SAPBEXchaText 15 2 10 3 3" xfId="38243"/>
    <cellStyle name="SAPBEXchaText 15 2 10 4" xfId="38244"/>
    <cellStyle name="SAPBEXchaText 15 2 10 5" xfId="38245"/>
    <cellStyle name="SAPBEXchaText 15 2 11" xfId="38246"/>
    <cellStyle name="SAPBEXchaText 15 2 11 2" xfId="38247"/>
    <cellStyle name="SAPBEXchaText 15 2 11 3" xfId="38248"/>
    <cellStyle name="SAPBEXchaText 15 2 12" xfId="38249"/>
    <cellStyle name="SAPBEXchaText 15 2 2" xfId="4735"/>
    <cellStyle name="SAPBEXchaText 15 2 2 2" xfId="4736"/>
    <cellStyle name="SAPBEXchaText 15 2 2 2 2" xfId="4737"/>
    <cellStyle name="SAPBEXchaText 15 2 2 2 2 2" xfId="38250"/>
    <cellStyle name="SAPBEXchaText 15 2 2 2 2 2 2" xfId="38251"/>
    <cellStyle name="SAPBEXchaText 15 2 2 2 2 2 2 2" xfId="38252"/>
    <cellStyle name="SAPBEXchaText 15 2 2 2 2 2 3" xfId="38253"/>
    <cellStyle name="SAPBEXchaText 15 2 2 2 2 3" xfId="38254"/>
    <cellStyle name="SAPBEXchaText 15 2 2 2 2 3 2" xfId="38255"/>
    <cellStyle name="SAPBEXchaText 15 2 2 2 2 3 3" xfId="38256"/>
    <cellStyle name="SAPBEXchaText 15 2 2 2 2 4" xfId="38257"/>
    <cellStyle name="SAPBEXchaText 15 2 2 2 2 4 2" xfId="38258"/>
    <cellStyle name="SAPBEXchaText 15 2 2 2 2 4 3" xfId="38259"/>
    <cellStyle name="SAPBEXchaText 15 2 2 2 2 5" xfId="38260"/>
    <cellStyle name="SAPBEXchaText 15 2 2 2 2 5 2" xfId="38261"/>
    <cellStyle name="SAPBEXchaText 15 2 2 2 2 6" xfId="38262"/>
    <cellStyle name="SAPBEXchaText 15 2 2 2 2 7" xfId="38263"/>
    <cellStyle name="SAPBEXchaText 15 2 2 2 2 8" xfId="38264"/>
    <cellStyle name="SAPBEXchaText 15 2 2 2 2 9" xfId="38265"/>
    <cellStyle name="SAPBEXchaText 15 2 2 2 3" xfId="38266"/>
    <cellStyle name="SAPBEXchaText 15 2 2 2 3 2" xfId="38267"/>
    <cellStyle name="SAPBEXchaText 15 2 2 2 3 2 2" xfId="38268"/>
    <cellStyle name="SAPBEXchaText 15 2 2 2 3 3" xfId="38269"/>
    <cellStyle name="SAPBEXchaText 15 2 2 2 4" xfId="38270"/>
    <cellStyle name="SAPBEXchaText 15 2 2 2 4 2" xfId="38271"/>
    <cellStyle name="SAPBEXchaText 15 2 2 2 4 3" xfId="38272"/>
    <cellStyle name="SAPBEXchaText 15 2 2 2 5" xfId="38273"/>
    <cellStyle name="SAPBEXchaText 15 2 2 2 6" xfId="38274"/>
    <cellStyle name="SAPBEXchaText 15 2 2 3" xfId="4738"/>
    <cellStyle name="SAPBEXchaText 15 2 2 3 2" xfId="38275"/>
    <cellStyle name="SAPBEXchaText 15 2 2 3 2 2" xfId="38276"/>
    <cellStyle name="SAPBEXchaText 15 2 2 3 2 2 2" xfId="38277"/>
    <cellStyle name="SAPBEXchaText 15 2 2 3 2 3" xfId="38278"/>
    <cellStyle name="SAPBEXchaText 15 2 2 3 3" xfId="38279"/>
    <cellStyle name="SAPBEXchaText 15 2 2 3 3 2" xfId="38280"/>
    <cellStyle name="SAPBEXchaText 15 2 2 3 3 3" xfId="38281"/>
    <cellStyle name="SAPBEXchaText 15 2 2 3 4" xfId="38282"/>
    <cellStyle name="SAPBEXchaText 15 2 2 3 4 2" xfId="38283"/>
    <cellStyle name="SAPBEXchaText 15 2 2 3 4 3" xfId="38284"/>
    <cellStyle name="SAPBEXchaText 15 2 2 3 5" xfId="38285"/>
    <cellStyle name="SAPBEXchaText 15 2 2 3 5 2" xfId="38286"/>
    <cellStyle name="SAPBEXchaText 15 2 2 3 5 3" xfId="38287"/>
    <cellStyle name="SAPBEXchaText 15 2 2 3 6" xfId="38288"/>
    <cellStyle name="SAPBEXchaText 15 2 2 3 6 2" xfId="38289"/>
    <cellStyle name="SAPBEXchaText 15 2 2 3 7" xfId="38290"/>
    <cellStyle name="SAPBEXchaText 15 2 2 3 8" xfId="38291"/>
    <cellStyle name="SAPBEXchaText 15 2 2 3 9" xfId="38292"/>
    <cellStyle name="SAPBEXchaText 15 2 2 4" xfId="4739"/>
    <cellStyle name="SAPBEXchaText 15 2 2 4 2" xfId="38293"/>
    <cellStyle name="SAPBEXchaText 15 2 2 4 2 2" xfId="38294"/>
    <cellStyle name="SAPBEXchaText 15 2 2 4 3" xfId="38295"/>
    <cellStyle name="SAPBEXchaText 15 2 2 5" xfId="38296"/>
    <cellStyle name="SAPBEXchaText 15 2 2 5 2" xfId="38297"/>
    <cellStyle name="SAPBEXchaText 15 2 2 5 3" xfId="38298"/>
    <cellStyle name="SAPBEXchaText 15 2 2 6" xfId="38299"/>
    <cellStyle name="SAPBEXchaText 15 2 3" xfId="4740"/>
    <cellStyle name="SAPBEXchaText 15 2 3 2" xfId="4741"/>
    <cellStyle name="SAPBEXchaText 15 2 3 2 2" xfId="38300"/>
    <cellStyle name="SAPBEXchaText 15 2 3 2 2 2" xfId="38301"/>
    <cellStyle name="SAPBEXchaText 15 2 3 2 2 2 2" xfId="38302"/>
    <cellStyle name="SAPBEXchaText 15 2 3 2 2 3" xfId="38303"/>
    <cellStyle name="SAPBEXchaText 15 2 3 2 3" xfId="38304"/>
    <cellStyle name="SAPBEXchaText 15 2 3 2 3 2" xfId="38305"/>
    <cellStyle name="SAPBEXchaText 15 2 3 2 3 2 2" xfId="38306"/>
    <cellStyle name="SAPBEXchaText 15 2 3 2 3 3" xfId="38307"/>
    <cellStyle name="SAPBEXchaText 15 2 3 2 4" xfId="38308"/>
    <cellStyle name="SAPBEXchaText 15 2 3 2 4 2" xfId="38309"/>
    <cellStyle name="SAPBEXchaText 15 2 3 2 4 3" xfId="38310"/>
    <cellStyle name="SAPBEXchaText 15 2 3 2 5" xfId="38311"/>
    <cellStyle name="SAPBEXchaText 15 2 3 2 5 2" xfId="38312"/>
    <cellStyle name="SAPBEXchaText 15 2 3 2 6" xfId="38313"/>
    <cellStyle name="SAPBEXchaText 15 2 3 2 7" xfId="38314"/>
    <cellStyle name="SAPBEXchaText 15 2 3 2 8" xfId="38315"/>
    <cellStyle name="SAPBEXchaText 15 2 3 2 9" xfId="38316"/>
    <cellStyle name="SAPBEXchaText 15 2 3 3" xfId="4742"/>
    <cellStyle name="SAPBEXchaText 15 2 3 3 2" xfId="38317"/>
    <cellStyle name="SAPBEXchaText 15 2 3 3 2 2" xfId="38318"/>
    <cellStyle name="SAPBEXchaText 15 2 3 3 3" xfId="38319"/>
    <cellStyle name="SAPBEXchaText 15 2 3 4" xfId="4743"/>
    <cellStyle name="SAPBEXchaText 15 2 3 4 2" xfId="38320"/>
    <cellStyle name="SAPBEXchaText 15 2 3 4 3" xfId="38321"/>
    <cellStyle name="SAPBEXchaText 15 2 3 5" xfId="38322"/>
    <cellStyle name="SAPBEXchaText 15 2 3 6" xfId="38323"/>
    <cellStyle name="SAPBEXchaText 15 2 4" xfId="4744"/>
    <cellStyle name="SAPBEXchaText 15 2 4 10" xfId="38324"/>
    <cellStyle name="SAPBEXchaText 15 2 4 11" xfId="38325"/>
    <cellStyle name="SAPBEXchaText 15 2 4 2" xfId="4745"/>
    <cellStyle name="SAPBEXchaText 15 2 4 2 10" xfId="38326"/>
    <cellStyle name="SAPBEXchaText 15 2 4 2 2" xfId="4746"/>
    <cellStyle name="SAPBEXchaText 15 2 4 2 2 2" xfId="38327"/>
    <cellStyle name="SAPBEXchaText 15 2 4 2 2 2 2" xfId="38328"/>
    <cellStyle name="SAPBEXchaText 15 2 4 2 2 3" xfId="38329"/>
    <cellStyle name="SAPBEXchaText 15 2 4 2 3" xfId="38330"/>
    <cellStyle name="SAPBEXchaText 15 2 4 2 3 2" xfId="38331"/>
    <cellStyle name="SAPBEXchaText 15 2 4 2 3 2 2" xfId="38332"/>
    <cellStyle name="SAPBEXchaText 15 2 4 2 3 3" xfId="38333"/>
    <cellStyle name="SAPBEXchaText 15 2 4 2 4" xfId="38334"/>
    <cellStyle name="SAPBEXchaText 15 2 4 2 4 2" xfId="38335"/>
    <cellStyle name="SAPBEXchaText 15 2 4 2 4 3" xfId="38336"/>
    <cellStyle name="SAPBEXchaText 15 2 4 2 5" xfId="38337"/>
    <cellStyle name="SAPBEXchaText 15 2 4 2 5 2" xfId="38338"/>
    <cellStyle name="SAPBEXchaText 15 2 4 2 5 3" xfId="38339"/>
    <cellStyle name="SAPBEXchaText 15 2 4 2 6" xfId="38340"/>
    <cellStyle name="SAPBEXchaText 15 2 4 2 6 2" xfId="38341"/>
    <cellStyle name="SAPBEXchaText 15 2 4 2 7" xfId="38342"/>
    <cellStyle name="SAPBEXchaText 15 2 4 2 8" xfId="38343"/>
    <cellStyle name="SAPBEXchaText 15 2 4 2 9" xfId="38344"/>
    <cellStyle name="SAPBEXchaText 15 2 4 3" xfId="4747"/>
    <cellStyle name="SAPBEXchaText 15 2 4 3 2" xfId="38345"/>
    <cellStyle name="SAPBEXchaText 15 2 4 3 2 2" xfId="38346"/>
    <cellStyle name="SAPBEXchaText 15 2 4 3 3" xfId="38347"/>
    <cellStyle name="SAPBEXchaText 15 2 4 4" xfId="38348"/>
    <cellStyle name="SAPBEXchaText 15 2 4 4 2" xfId="38349"/>
    <cellStyle name="SAPBEXchaText 15 2 4 4 2 2" xfId="38350"/>
    <cellStyle name="SAPBEXchaText 15 2 4 4 3" xfId="38351"/>
    <cellStyle name="SAPBEXchaText 15 2 4 5" xfId="38352"/>
    <cellStyle name="SAPBEXchaText 15 2 4 5 2" xfId="38353"/>
    <cellStyle name="SAPBEXchaText 15 2 4 5 3" xfId="38354"/>
    <cellStyle name="SAPBEXchaText 15 2 4 6" xfId="38355"/>
    <cellStyle name="SAPBEXchaText 15 2 4 6 2" xfId="38356"/>
    <cellStyle name="SAPBEXchaText 15 2 4 6 3" xfId="38357"/>
    <cellStyle name="SAPBEXchaText 15 2 4 7" xfId="38358"/>
    <cellStyle name="SAPBEXchaText 15 2 4 7 2" xfId="38359"/>
    <cellStyle name="SAPBEXchaText 15 2 4 8" xfId="38360"/>
    <cellStyle name="SAPBEXchaText 15 2 4 9" xfId="38361"/>
    <cellStyle name="SAPBEXchaText 15 2 5" xfId="4748"/>
    <cellStyle name="SAPBEXchaText 15 2 5 10" xfId="38362"/>
    <cellStyle name="SAPBEXchaText 15 2 5 11" xfId="38363"/>
    <cellStyle name="SAPBEXchaText 15 2 5 2" xfId="4749"/>
    <cellStyle name="SAPBEXchaText 15 2 5 2 10" xfId="38364"/>
    <cellStyle name="SAPBEXchaText 15 2 5 2 2" xfId="4750"/>
    <cellStyle name="SAPBEXchaText 15 2 5 2 2 2" xfId="38365"/>
    <cellStyle name="SAPBEXchaText 15 2 5 2 2 2 2" xfId="38366"/>
    <cellStyle name="SAPBEXchaText 15 2 5 2 2 3" xfId="38367"/>
    <cellStyle name="SAPBEXchaText 15 2 5 2 3" xfId="4751"/>
    <cellStyle name="SAPBEXchaText 15 2 5 2 3 2" xfId="38368"/>
    <cellStyle name="SAPBEXchaText 15 2 5 2 3 2 2" xfId="38369"/>
    <cellStyle name="SAPBEXchaText 15 2 5 2 3 3" xfId="38370"/>
    <cellStyle name="SAPBEXchaText 15 2 5 2 4" xfId="38371"/>
    <cellStyle name="SAPBEXchaText 15 2 5 2 4 2" xfId="38372"/>
    <cellStyle name="SAPBEXchaText 15 2 5 2 4 3" xfId="38373"/>
    <cellStyle name="SAPBEXchaText 15 2 5 2 5" xfId="38374"/>
    <cellStyle name="SAPBEXchaText 15 2 5 2 5 2" xfId="38375"/>
    <cellStyle name="SAPBEXchaText 15 2 5 2 5 3" xfId="38376"/>
    <cellStyle name="SAPBEXchaText 15 2 5 2 6" xfId="38377"/>
    <cellStyle name="SAPBEXchaText 15 2 5 2 6 2" xfId="38378"/>
    <cellStyle name="SAPBEXchaText 15 2 5 2 6 3" xfId="38379"/>
    <cellStyle name="SAPBEXchaText 15 2 5 2 7" xfId="38380"/>
    <cellStyle name="SAPBEXchaText 15 2 5 2 7 2" xfId="38381"/>
    <cellStyle name="SAPBEXchaText 15 2 5 2 8" xfId="38382"/>
    <cellStyle name="SAPBEXchaText 15 2 5 2 9" xfId="38383"/>
    <cellStyle name="SAPBEXchaText 15 2 5 3" xfId="4752"/>
    <cellStyle name="SAPBEXchaText 15 2 5 3 2" xfId="38384"/>
    <cellStyle name="SAPBEXchaText 15 2 5 3 2 2" xfId="38385"/>
    <cellStyle name="SAPBEXchaText 15 2 5 3 3" xfId="38386"/>
    <cellStyle name="SAPBEXchaText 15 2 5 4" xfId="4753"/>
    <cellStyle name="SAPBEXchaText 15 2 5 4 2" xfId="38387"/>
    <cellStyle name="SAPBEXchaText 15 2 5 4 2 2" xfId="38388"/>
    <cellStyle name="SAPBEXchaText 15 2 5 4 3" xfId="38389"/>
    <cellStyle name="SAPBEXchaText 15 2 5 5" xfId="38390"/>
    <cellStyle name="SAPBEXchaText 15 2 5 5 2" xfId="38391"/>
    <cellStyle name="SAPBEXchaText 15 2 5 5 3" xfId="38392"/>
    <cellStyle name="SAPBEXchaText 15 2 5 6" xfId="38393"/>
    <cellStyle name="SAPBEXchaText 15 2 5 6 2" xfId="38394"/>
    <cellStyle name="SAPBEXchaText 15 2 5 6 3" xfId="38395"/>
    <cellStyle name="SAPBEXchaText 15 2 5 7" xfId="38396"/>
    <cellStyle name="SAPBEXchaText 15 2 5 7 2" xfId="38397"/>
    <cellStyle name="SAPBEXchaText 15 2 5 7 3" xfId="38398"/>
    <cellStyle name="SAPBEXchaText 15 2 5 8" xfId="38399"/>
    <cellStyle name="SAPBEXchaText 15 2 5 8 2" xfId="38400"/>
    <cellStyle name="SAPBEXchaText 15 2 5 9" xfId="38401"/>
    <cellStyle name="SAPBEXchaText 15 2 6" xfId="4754"/>
    <cellStyle name="SAPBEXchaText 15 2 6 2" xfId="4755"/>
    <cellStyle name="SAPBEXchaText 15 2 6 2 2" xfId="4756"/>
    <cellStyle name="SAPBEXchaText 15 2 6 2 2 2" xfId="38402"/>
    <cellStyle name="SAPBEXchaText 15 2 6 2 2 3" xfId="38403"/>
    <cellStyle name="SAPBEXchaText 15 2 6 2 3" xfId="4757"/>
    <cellStyle name="SAPBEXchaText 15 2 6 2 3 2" xfId="38404"/>
    <cellStyle name="SAPBEXchaText 15 2 6 2 3 3" xfId="38405"/>
    <cellStyle name="SAPBEXchaText 15 2 6 2 4" xfId="38406"/>
    <cellStyle name="SAPBEXchaText 15 2 6 2 5" xfId="38407"/>
    <cellStyle name="SAPBEXchaText 15 2 6 3" xfId="4758"/>
    <cellStyle name="SAPBEXchaText 15 2 6 3 2" xfId="38408"/>
    <cellStyle name="SAPBEXchaText 15 2 6 3 3" xfId="38409"/>
    <cellStyle name="SAPBEXchaText 15 2 6 4" xfId="4759"/>
    <cellStyle name="SAPBEXchaText 15 2 6 4 2" xfId="38410"/>
    <cellStyle name="SAPBEXchaText 15 2 6 4 3" xfId="38411"/>
    <cellStyle name="SAPBEXchaText 15 2 6 5" xfId="38412"/>
    <cellStyle name="SAPBEXchaText 15 2 6 5 2" xfId="38413"/>
    <cellStyle name="SAPBEXchaText 15 2 6 6" xfId="38414"/>
    <cellStyle name="SAPBEXchaText 15 2 6 7" xfId="38415"/>
    <cellStyle name="SAPBEXchaText 15 2 7" xfId="4760"/>
    <cellStyle name="SAPBEXchaText 15 2 7 2" xfId="4761"/>
    <cellStyle name="SAPBEXchaText 15 2 7 2 2" xfId="4762"/>
    <cellStyle name="SAPBEXchaText 15 2 7 2 2 2" xfId="38416"/>
    <cellStyle name="SAPBEXchaText 15 2 7 2 2 3" xfId="38417"/>
    <cellStyle name="SAPBEXchaText 15 2 7 2 3" xfId="4763"/>
    <cellStyle name="SAPBEXchaText 15 2 7 2 3 2" xfId="38418"/>
    <cellStyle name="SAPBEXchaText 15 2 7 2 3 3" xfId="38419"/>
    <cellStyle name="SAPBEXchaText 15 2 7 2 4" xfId="38420"/>
    <cellStyle name="SAPBEXchaText 15 2 7 2 5" xfId="38421"/>
    <cellStyle name="SAPBEXchaText 15 2 7 3" xfId="4764"/>
    <cellStyle name="SAPBEXchaText 15 2 7 3 2" xfId="38422"/>
    <cellStyle name="SAPBEXchaText 15 2 7 3 3" xfId="38423"/>
    <cellStyle name="SAPBEXchaText 15 2 7 4" xfId="4765"/>
    <cellStyle name="SAPBEXchaText 15 2 7 4 2" xfId="38424"/>
    <cellStyle name="SAPBEXchaText 15 2 7 4 3" xfId="38425"/>
    <cellStyle name="SAPBEXchaText 15 2 7 5" xfId="38426"/>
    <cellStyle name="SAPBEXchaText 15 2 7 6" xfId="38427"/>
    <cellStyle name="SAPBEXchaText 15 2 8" xfId="4766"/>
    <cellStyle name="SAPBEXchaText 15 2 8 2" xfId="4767"/>
    <cellStyle name="SAPBEXchaText 15 2 8 2 2" xfId="38428"/>
    <cellStyle name="SAPBEXchaText 15 2 8 2 3" xfId="38429"/>
    <cellStyle name="SAPBEXchaText 15 2 8 3" xfId="4768"/>
    <cellStyle name="SAPBEXchaText 15 2 8 3 2" xfId="38430"/>
    <cellStyle name="SAPBEXchaText 15 2 8 3 3" xfId="38431"/>
    <cellStyle name="SAPBEXchaText 15 2 8 4" xfId="38432"/>
    <cellStyle name="SAPBEXchaText 15 2 8 5" xfId="38433"/>
    <cellStyle name="SAPBEXchaText 15 2 9" xfId="4769"/>
    <cellStyle name="SAPBEXchaText 15 2 9 2" xfId="4770"/>
    <cellStyle name="SAPBEXchaText 15 2 9 2 2" xfId="38434"/>
    <cellStyle name="SAPBEXchaText 15 2 9 2 3" xfId="38435"/>
    <cellStyle name="SAPBEXchaText 15 2 9 3" xfId="4771"/>
    <cellStyle name="SAPBEXchaText 15 2 9 3 2" xfId="38436"/>
    <cellStyle name="SAPBEXchaText 15 2 9 3 3" xfId="38437"/>
    <cellStyle name="SAPBEXchaText 15 2 9 4" xfId="38438"/>
    <cellStyle name="SAPBEXchaText 15 2 9 5" xfId="38439"/>
    <cellStyle name="SAPBEXchaText 15 3" xfId="4772"/>
    <cellStyle name="SAPBEXchaText 15 3 10" xfId="4773"/>
    <cellStyle name="SAPBEXchaText 15 3 10 2" xfId="4774"/>
    <cellStyle name="SAPBEXchaText 15 3 10 2 2" xfId="38440"/>
    <cellStyle name="SAPBEXchaText 15 3 10 2 3" xfId="38441"/>
    <cellStyle name="SAPBEXchaText 15 3 10 3" xfId="4775"/>
    <cellStyle name="SAPBEXchaText 15 3 10 3 2" xfId="38442"/>
    <cellStyle name="SAPBEXchaText 15 3 10 3 3" xfId="38443"/>
    <cellStyle name="SAPBEXchaText 15 3 10 4" xfId="38444"/>
    <cellStyle name="SAPBEXchaText 15 3 10 5" xfId="38445"/>
    <cellStyle name="SAPBEXchaText 15 3 11" xfId="38446"/>
    <cellStyle name="SAPBEXchaText 15 3 11 2" xfId="38447"/>
    <cellStyle name="SAPBEXchaText 15 3 11 3" xfId="38448"/>
    <cellStyle name="SAPBEXchaText 15 3 12" xfId="38449"/>
    <cellStyle name="SAPBEXchaText 15 3 2" xfId="4776"/>
    <cellStyle name="SAPBEXchaText 15 3 2 2" xfId="4777"/>
    <cellStyle name="SAPBEXchaText 15 3 2 2 2" xfId="4778"/>
    <cellStyle name="SAPBEXchaText 15 3 2 2 2 2" xfId="38450"/>
    <cellStyle name="SAPBEXchaText 15 3 2 2 2 2 2" xfId="38451"/>
    <cellStyle name="SAPBEXchaText 15 3 2 2 2 2 2 2" xfId="38452"/>
    <cellStyle name="SAPBEXchaText 15 3 2 2 2 2 3" xfId="38453"/>
    <cellStyle name="SAPBEXchaText 15 3 2 2 2 3" xfId="38454"/>
    <cellStyle name="SAPBEXchaText 15 3 2 2 2 3 2" xfId="38455"/>
    <cellStyle name="SAPBEXchaText 15 3 2 2 2 3 3" xfId="38456"/>
    <cellStyle name="SAPBEXchaText 15 3 2 2 2 4" xfId="38457"/>
    <cellStyle name="SAPBEXchaText 15 3 2 2 2 4 2" xfId="38458"/>
    <cellStyle name="SAPBEXchaText 15 3 2 2 2 4 3" xfId="38459"/>
    <cellStyle name="SAPBEXchaText 15 3 2 2 2 5" xfId="38460"/>
    <cellStyle name="SAPBEXchaText 15 3 2 2 2 5 2" xfId="38461"/>
    <cellStyle name="SAPBEXchaText 15 3 2 2 2 6" xfId="38462"/>
    <cellStyle name="SAPBEXchaText 15 3 2 2 2 7" xfId="38463"/>
    <cellStyle name="SAPBEXchaText 15 3 2 2 2 8" xfId="38464"/>
    <cellStyle name="SAPBEXchaText 15 3 2 2 2 9" xfId="38465"/>
    <cellStyle name="SAPBEXchaText 15 3 2 2 3" xfId="38466"/>
    <cellStyle name="SAPBEXchaText 15 3 2 2 3 2" xfId="38467"/>
    <cellStyle name="SAPBEXchaText 15 3 2 2 3 2 2" xfId="38468"/>
    <cellStyle name="SAPBEXchaText 15 3 2 2 3 3" xfId="38469"/>
    <cellStyle name="SAPBEXchaText 15 3 2 2 4" xfId="38470"/>
    <cellStyle name="SAPBEXchaText 15 3 2 2 4 2" xfId="38471"/>
    <cellStyle name="SAPBEXchaText 15 3 2 2 4 3" xfId="38472"/>
    <cellStyle name="SAPBEXchaText 15 3 2 2 5" xfId="38473"/>
    <cellStyle name="SAPBEXchaText 15 3 2 2 6" xfId="38474"/>
    <cellStyle name="SAPBEXchaText 15 3 2 3" xfId="4779"/>
    <cellStyle name="SAPBEXchaText 15 3 2 3 2" xfId="38475"/>
    <cellStyle name="SAPBEXchaText 15 3 2 3 2 2" xfId="38476"/>
    <cellStyle name="SAPBEXchaText 15 3 2 3 2 2 2" xfId="38477"/>
    <cellStyle name="SAPBEXchaText 15 3 2 3 2 3" xfId="38478"/>
    <cellStyle name="SAPBEXchaText 15 3 2 3 3" xfId="38479"/>
    <cellStyle name="SAPBEXchaText 15 3 2 3 3 2" xfId="38480"/>
    <cellStyle name="SAPBEXchaText 15 3 2 3 3 3" xfId="38481"/>
    <cellStyle name="SAPBEXchaText 15 3 2 3 4" xfId="38482"/>
    <cellStyle name="SAPBEXchaText 15 3 2 3 4 2" xfId="38483"/>
    <cellStyle name="SAPBEXchaText 15 3 2 3 4 3" xfId="38484"/>
    <cellStyle name="SAPBEXchaText 15 3 2 3 5" xfId="38485"/>
    <cellStyle name="SAPBEXchaText 15 3 2 3 5 2" xfId="38486"/>
    <cellStyle name="SAPBEXchaText 15 3 2 3 5 3" xfId="38487"/>
    <cellStyle name="SAPBEXchaText 15 3 2 3 6" xfId="38488"/>
    <cellStyle name="SAPBEXchaText 15 3 2 3 6 2" xfId="38489"/>
    <cellStyle name="SAPBEXchaText 15 3 2 3 7" xfId="38490"/>
    <cellStyle name="SAPBEXchaText 15 3 2 3 8" xfId="38491"/>
    <cellStyle name="SAPBEXchaText 15 3 2 3 9" xfId="38492"/>
    <cellStyle name="SAPBEXchaText 15 3 2 4" xfId="4780"/>
    <cellStyle name="SAPBEXchaText 15 3 2 4 2" xfId="38493"/>
    <cellStyle name="SAPBEXchaText 15 3 2 4 2 2" xfId="38494"/>
    <cellStyle name="SAPBEXchaText 15 3 2 4 3" xfId="38495"/>
    <cellStyle name="SAPBEXchaText 15 3 2 5" xfId="38496"/>
    <cellStyle name="SAPBEXchaText 15 3 2 5 2" xfId="38497"/>
    <cellStyle name="SAPBEXchaText 15 3 2 5 3" xfId="38498"/>
    <cellStyle name="SAPBEXchaText 15 3 2 6" xfId="38499"/>
    <cellStyle name="SAPBEXchaText 15 3 3" xfId="4781"/>
    <cellStyle name="SAPBEXchaText 15 3 3 2" xfId="4782"/>
    <cellStyle name="SAPBEXchaText 15 3 3 2 2" xfId="38500"/>
    <cellStyle name="SAPBEXchaText 15 3 3 2 2 2" xfId="38501"/>
    <cellStyle name="SAPBEXchaText 15 3 3 2 2 2 2" xfId="38502"/>
    <cellStyle name="SAPBEXchaText 15 3 3 2 2 3" xfId="38503"/>
    <cellStyle name="SAPBEXchaText 15 3 3 2 3" xfId="38504"/>
    <cellStyle name="SAPBEXchaText 15 3 3 2 3 2" xfId="38505"/>
    <cellStyle name="SAPBEXchaText 15 3 3 2 3 2 2" xfId="38506"/>
    <cellStyle name="SAPBEXchaText 15 3 3 2 3 3" xfId="38507"/>
    <cellStyle name="SAPBEXchaText 15 3 3 2 4" xfId="38508"/>
    <cellStyle name="SAPBEXchaText 15 3 3 2 4 2" xfId="38509"/>
    <cellStyle name="SAPBEXchaText 15 3 3 2 4 3" xfId="38510"/>
    <cellStyle name="SAPBEXchaText 15 3 3 2 5" xfId="38511"/>
    <cellStyle name="SAPBEXchaText 15 3 3 2 5 2" xfId="38512"/>
    <cellStyle name="SAPBEXchaText 15 3 3 2 6" xfId="38513"/>
    <cellStyle name="SAPBEXchaText 15 3 3 2 7" xfId="38514"/>
    <cellStyle name="SAPBEXchaText 15 3 3 2 8" xfId="38515"/>
    <cellStyle name="SAPBEXchaText 15 3 3 2 9" xfId="38516"/>
    <cellStyle name="SAPBEXchaText 15 3 3 3" xfId="4783"/>
    <cellStyle name="SAPBEXchaText 15 3 3 3 2" xfId="38517"/>
    <cellStyle name="SAPBEXchaText 15 3 3 3 2 2" xfId="38518"/>
    <cellStyle name="SAPBEXchaText 15 3 3 3 3" xfId="38519"/>
    <cellStyle name="SAPBEXchaText 15 3 3 4" xfId="4784"/>
    <cellStyle name="SAPBEXchaText 15 3 3 4 2" xfId="38520"/>
    <cellStyle name="SAPBEXchaText 15 3 3 4 3" xfId="38521"/>
    <cellStyle name="SAPBEXchaText 15 3 3 5" xfId="38522"/>
    <cellStyle name="SAPBEXchaText 15 3 3 6" xfId="38523"/>
    <cellStyle name="SAPBEXchaText 15 3 4" xfId="4785"/>
    <cellStyle name="SAPBEXchaText 15 3 4 10" xfId="38524"/>
    <cellStyle name="SAPBEXchaText 15 3 4 11" xfId="38525"/>
    <cellStyle name="SAPBEXchaText 15 3 4 2" xfId="4786"/>
    <cellStyle name="SAPBEXchaText 15 3 4 2 10" xfId="38526"/>
    <cellStyle name="SAPBEXchaText 15 3 4 2 2" xfId="4787"/>
    <cellStyle name="SAPBEXchaText 15 3 4 2 2 2" xfId="38527"/>
    <cellStyle name="SAPBEXchaText 15 3 4 2 2 2 2" xfId="38528"/>
    <cellStyle name="SAPBEXchaText 15 3 4 2 2 3" xfId="38529"/>
    <cellStyle name="SAPBEXchaText 15 3 4 2 3" xfId="38530"/>
    <cellStyle name="SAPBEXchaText 15 3 4 2 3 2" xfId="38531"/>
    <cellStyle name="SAPBEXchaText 15 3 4 2 3 2 2" xfId="38532"/>
    <cellStyle name="SAPBEXchaText 15 3 4 2 3 3" xfId="38533"/>
    <cellStyle name="SAPBEXchaText 15 3 4 2 4" xfId="38534"/>
    <cellStyle name="SAPBEXchaText 15 3 4 2 4 2" xfId="38535"/>
    <cellStyle name="SAPBEXchaText 15 3 4 2 4 3" xfId="38536"/>
    <cellStyle name="SAPBEXchaText 15 3 4 2 5" xfId="38537"/>
    <cellStyle name="SAPBEXchaText 15 3 4 2 5 2" xfId="38538"/>
    <cellStyle name="SAPBEXchaText 15 3 4 2 5 3" xfId="38539"/>
    <cellStyle name="SAPBEXchaText 15 3 4 2 6" xfId="38540"/>
    <cellStyle name="SAPBEXchaText 15 3 4 2 6 2" xfId="38541"/>
    <cellStyle name="SAPBEXchaText 15 3 4 2 7" xfId="38542"/>
    <cellStyle name="SAPBEXchaText 15 3 4 2 8" xfId="38543"/>
    <cellStyle name="SAPBEXchaText 15 3 4 2 9" xfId="38544"/>
    <cellStyle name="SAPBEXchaText 15 3 4 3" xfId="4788"/>
    <cellStyle name="SAPBEXchaText 15 3 4 3 2" xfId="38545"/>
    <cellStyle name="SAPBEXchaText 15 3 4 3 2 2" xfId="38546"/>
    <cellStyle name="SAPBEXchaText 15 3 4 3 3" xfId="38547"/>
    <cellStyle name="SAPBEXchaText 15 3 4 4" xfId="38548"/>
    <cellStyle name="SAPBEXchaText 15 3 4 4 2" xfId="38549"/>
    <cellStyle name="SAPBEXchaText 15 3 4 4 2 2" xfId="38550"/>
    <cellStyle name="SAPBEXchaText 15 3 4 4 3" xfId="38551"/>
    <cellStyle name="SAPBEXchaText 15 3 4 5" xfId="38552"/>
    <cellStyle name="SAPBEXchaText 15 3 4 5 2" xfId="38553"/>
    <cellStyle name="SAPBEXchaText 15 3 4 5 3" xfId="38554"/>
    <cellStyle name="SAPBEXchaText 15 3 4 6" xfId="38555"/>
    <cellStyle name="SAPBEXchaText 15 3 4 6 2" xfId="38556"/>
    <cellStyle name="SAPBEXchaText 15 3 4 6 3" xfId="38557"/>
    <cellStyle name="SAPBEXchaText 15 3 4 7" xfId="38558"/>
    <cellStyle name="SAPBEXchaText 15 3 4 7 2" xfId="38559"/>
    <cellStyle name="SAPBEXchaText 15 3 4 8" xfId="38560"/>
    <cellStyle name="SAPBEXchaText 15 3 4 9" xfId="38561"/>
    <cellStyle name="SAPBEXchaText 15 3 5" xfId="4789"/>
    <cellStyle name="SAPBEXchaText 15 3 5 10" xfId="38562"/>
    <cellStyle name="SAPBEXchaText 15 3 5 11" xfId="38563"/>
    <cellStyle name="SAPBEXchaText 15 3 5 2" xfId="4790"/>
    <cellStyle name="SAPBEXchaText 15 3 5 2 10" xfId="38564"/>
    <cellStyle name="SAPBEXchaText 15 3 5 2 2" xfId="4791"/>
    <cellStyle name="SAPBEXchaText 15 3 5 2 2 2" xfId="38565"/>
    <cellStyle name="SAPBEXchaText 15 3 5 2 2 2 2" xfId="38566"/>
    <cellStyle name="SAPBEXchaText 15 3 5 2 2 3" xfId="38567"/>
    <cellStyle name="SAPBEXchaText 15 3 5 2 3" xfId="4792"/>
    <cellStyle name="SAPBEXchaText 15 3 5 2 3 2" xfId="38568"/>
    <cellStyle name="SAPBEXchaText 15 3 5 2 3 2 2" xfId="38569"/>
    <cellStyle name="SAPBEXchaText 15 3 5 2 3 3" xfId="38570"/>
    <cellStyle name="SAPBEXchaText 15 3 5 2 4" xfId="38571"/>
    <cellStyle name="SAPBEXchaText 15 3 5 2 4 2" xfId="38572"/>
    <cellStyle name="SAPBEXchaText 15 3 5 2 4 3" xfId="38573"/>
    <cellStyle name="SAPBEXchaText 15 3 5 2 5" xfId="38574"/>
    <cellStyle name="SAPBEXchaText 15 3 5 2 5 2" xfId="38575"/>
    <cellStyle name="SAPBEXchaText 15 3 5 2 5 3" xfId="38576"/>
    <cellStyle name="SAPBEXchaText 15 3 5 2 6" xfId="38577"/>
    <cellStyle name="SAPBEXchaText 15 3 5 2 6 2" xfId="38578"/>
    <cellStyle name="SAPBEXchaText 15 3 5 2 6 3" xfId="38579"/>
    <cellStyle name="SAPBEXchaText 15 3 5 2 7" xfId="38580"/>
    <cellStyle name="SAPBEXchaText 15 3 5 2 7 2" xfId="38581"/>
    <cellStyle name="SAPBEXchaText 15 3 5 2 8" xfId="38582"/>
    <cellStyle name="SAPBEXchaText 15 3 5 2 9" xfId="38583"/>
    <cellStyle name="SAPBEXchaText 15 3 5 3" xfId="4793"/>
    <cellStyle name="SAPBEXchaText 15 3 5 3 2" xfId="38584"/>
    <cellStyle name="SAPBEXchaText 15 3 5 3 2 2" xfId="38585"/>
    <cellStyle name="SAPBEXchaText 15 3 5 3 3" xfId="38586"/>
    <cellStyle name="SAPBEXchaText 15 3 5 4" xfId="4794"/>
    <cellStyle name="SAPBEXchaText 15 3 5 4 2" xfId="38587"/>
    <cellStyle name="SAPBEXchaText 15 3 5 4 2 2" xfId="38588"/>
    <cellStyle name="SAPBEXchaText 15 3 5 4 3" xfId="38589"/>
    <cellStyle name="SAPBEXchaText 15 3 5 5" xfId="38590"/>
    <cellStyle name="SAPBEXchaText 15 3 5 5 2" xfId="38591"/>
    <cellStyle name="SAPBEXchaText 15 3 5 5 3" xfId="38592"/>
    <cellStyle name="SAPBEXchaText 15 3 5 6" xfId="38593"/>
    <cellStyle name="SAPBEXchaText 15 3 5 6 2" xfId="38594"/>
    <cellStyle name="SAPBEXchaText 15 3 5 6 3" xfId="38595"/>
    <cellStyle name="SAPBEXchaText 15 3 5 7" xfId="38596"/>
    <cellStyle name="SAPBEXchaText 15 3 5 7 2" xfId="38597"/>
    <cellStyle name="SAPBEXchaText 15 3 5 7 3" xfId="38598"/>
    <cellStyle name="SAPBEXchaText 15 3 5 8" xfId="38599"/>
    <cellStyle name="SAPBEXchaText 15 3 5 8 2" xfId="38600"/>
    <cellStyle name="SAPBEXchaText 15 3 5 9" xfId="38601"/>
    <cellStyle name="SAPBEXchaText 15 3 6" xfId="4795"/>
    <cellStyle name="SAPBEXchaText 15 3 6 2" xfId="4796"/>
    <cellStyle name="SAPBEXchaText 15 3 6 2 2" xfId="4797"/>
    <cellStyle name="SAPBEXchaText 15 3 6 2 2 2" xfId="38602"/>
    <cellStyle name="SAPBEXchaText 15 3 6 2 2 3" xfId="38603"/>
    <cellStyle name="SAPBEXchaText 15 3 6 2 3" xfId="4798"/>
    <cellStyle name="SAPBEXchaText 15 3 6 2 3 2" xfId="38604"/>
    <cellStyle name="SAPBEXchaText 15 3 6 2 3 3" xfId="38605"/>
    <cellStyle name="SAPBEXchaText 15 3 6 2 4" xfId="38606"/>
    <cellStyle name="SAPBEXchaText 15 3 6 2 5" xfId="38607"/>
    <cellStyle name="SAPBEXchaText 15 3 6 3" xfId="4799"/>
    <cellStyle name="SAPBEXchaText 15 3 6 3 2" xfId="38608"/>
    <cellStyle name="SAPBEXchaText 15 3 6 3 3" xfId="38609"/>
    <cellStyle name="SAPBEXchaText 15 3 6 4" xfId="4800"/>
    <cellStyle name="SAPBEXchaText 15 3 6 4 2" xfId="38610"/>
    <cellStyle name="SAPBEXchaText 15 3 6 4 3" xfId="38611"/>
    <cellStyle name="SAPBEXchaText 15 3 6 5" xfId="38612"/>
    <cellStyle name="SAPBEXchaText 15 3 6 5 2" xfId="38613"/>
    <cellStyle name="SAPBEXchaText 15 3 6 6" xfId="38614"/>
    <cellStyle name="SAPBEXchaText 15 3 6 7" xfId="38615"/>
    <cellStyle name="SAPBEXchaText 15 3 7" xfId="4801"/>
    <cellStyle name="SAPBEXchaText 15 3 7 2" xfId="4802"/>
    <cellStyle name="SAPBEXchaText 15 3 7 2 2" xfId="4803"/>
    <cellStyle name="SAPBEXchaText 15 3 7 2 2 2" xfId="38616"/>
    <cellStyle name="SAPBEXchaText 15 3 7 2 2 3" xfId="38617"/>
    <cellStyle name="SAPBEXchaText 15 3 7 2 3" xfId="4804"/>
    <cellStyle name="SAPBEXchaText 15 3 7 2 3 2" xfId="38618"/>
    <cellStyle name="SAPBEXchaText 15 3 7 2 3 3" xfId="38619"/>
    <cellStyle name="SAPBEXchaText 15 3 7 2 4" xfId="38620"/>
    <cellStyle name="SAPBEXchaText 15 3 7 2 5" xfId="38621"/>
    <cellStyle name="SAPBEXchaText 15 3 7 3" xfId="4805"/>
    <cellStyle name="SAPBEXchaText 15 3 7 3 2" xfId="38622"/>
    <cellStyle name="SAPBEXchaText 15 3 7 3 3" xfId="38623"/>
    <cellStyle name="SAPBEXchaText 15 3 7 4" xfId="4806"/>
    <cellStyle name="SAPBEXchaText 15 3 7 4 2" xfId="38624"/>
    <cellStyle name="SAPBEXchaText 15 3 7 4 3" xfId="38625"/>
    <cellStyle name="SAPBEXchaText 15 3 7 5" xfId="38626"/>
    <cellStyle name="SAPBEXchaText 15 3 7 6" xfId="38627"/>
    <cellStyle name="SAPBEXchaText 15 3 8" xfId="4807"/>
    <cellStyle name="SAPBEXchaText 15 3 8 2" xfId="4808"/>
    <cellStyle name="SAPBEXchaText 15 3 8 2 2" xfId="38628"/>
    <cellStyle name="SAPBEXchaText 15 3 8 2 3" xfId="38629"/>
    <cellStyle name="SAPBEXchaText 15 3 8 3" xfId="4809"/>
    <cellStyle name="SAPBEXchaText 15 3 8 3 2" xfId="38630"/>
    <cellStyle name="SAPBEXchaText 15 3 8 3 3" xfId="38631"/>
    <cellStyle name="SAPBEXchaText 15 3 8 4" xfId="38632"/>
    <cellStyle name="SAPBEXchaText 15 3 8 5" xfId="38633"/>
    <cellStyle name="SAPBEXchaText 15 3 9" xfId="4810"/>
    <cellStyle name="SAPBEXchaText 15 3 9 2" xfId="4811"/>
    <cellStyle name="SAPBEXchaText 15 3 9 2 2" xfId="38634"/>
    <cellStyle name="SAPBEXchaText 15 3 9 2 3" xfId="38635"/>
    <cellStyle name="SAPBEXchaText 15 3 9 3" xfId="4812"/>
    <cellStyle name="SAPBEXchaText 15 3 9 3 2" xfId="38636"/>
    <cellStyle name="SAPBEXchaText 15 3 9 3 3" xfId="38637"/>
    <cellStyle name="SAPBEXchaText 15 3 9 4" xfId="38638"/>
    <cellStyle name="SAPBEXchaText 15 3 9 5" xfId="38639"/>
    <cellStyle name="SAPBEXchaText 15 4" xfId="4813"/>
    <cellStyle name="SAPBEXchaText 15 4 2" xfId="4814"/>
    <cellStyle name="SAPBEXchaText 15 4 2 2" xfId="4815"/>
    <cellStyle name="SAPBEXchaText 15 4 2 2 2" xfId="38640"/>
    <cellStyle name="SAPBEXchaText 15 4 2 2 2 2" xfId="38641"/>
    <cellStyle name="SAPBEXchaText 15 4 2 2 2 2 2" xfId="38642"/>
    <cellStyle name="SAPBEXchaText 15 4 2 2 2 3" xfId="38643"/>
    <cellStyle name="SAPBEXchaText 15 4 2 2 3" xfId="38644"/>
    <cellStyle name="SAPBEXchaText 15 4 2 2 3 2" xfId="38645"/>
    <cellStyle name="SAPBEXchaText 15 4 2 2 3 3" xfId="38646"/>
    <cellStyle name="SAPBEXchaText 15 4 2 2 4" xfId="38647"/>
    <cellStyle name="SAPBEXchaText 15 4 2 2 4 2" xfId="38648"/>
    <cellStyle name="SAPBEXchaText 15 4 2 2 4 3" xfId="38649"/>
    <cellStyle name="SAPBEXchaText 15 4 2 2 5" xfId="38650"/>
    <cellStyle name="SAPBEXchaText 15 4 2 2 5 2" xfId="38651"/>
    <cellStyle name="SAPBEXchaText 15 4 2 2 6" xfId="38652"/>
    <cellStyle name="SAPBEXchaText 15 4 2 2 7" xfId="38653"/>
    <cellStyle name="SAPBEXchaText 15 4 2 2 8" xfId="38654"/>
    <cellStyle name="SAPBEXchaText 15 4 2 2 9" xfId="38655"/>
    <cellStyle name="SAPBEXchaText 15 4 2 3" xfId="38656"/>
    <cellStyle name="SAPBEXchaText 15 4 2 3 2" xfId="38657"/>
    <cellStyle name="SAPBEXchaText 15 4 2 3 2 2" xfId="38658"/>
    <cellStyle name="SAPBEXchaText 15 4 2 3 3" xfId="38659"/>
    <cellStyle name="SAPBEXchaText 15 4 2 4" xfId="38660"/>
    <cellStyle name="SAPBEXchaText 15 4 2 4 2" xfId="38661"/>
    <cellStyle name="SAPBEXchaText 15 4 2 4 3" xfId="38662"/>
    <cellStyle name="SAPBEXchaText 15 4 2 5" xfId="38663"/>
    <cellStyle name="SAPBEXchaText 15 4 2 6" xfId="38664"/>
    <cellStyle name="SAPBEXchaText 15 4 3" xfId="4816"/>
    <cellStyle name="SAPBEXchaText 15 4 3 2" xfId="38665"/>
    <cellStyle name="SAPBEXchaText 15 4 3 2 2" xfId="38666"/>
    <cellStyle name="SAPBEXchaText 15 4 3 2 2 2" xfId="38667"/>
    <cellStyle name="SAPBEXchaText 15 4 3 2 3" xfId="38668"/>
    <cellStyle name="SAPBEXchaText 15 4 3 3" xfId="38669"/>
    <cellStyle name="SAPBEXchaText 15 4 3 3 2" xfId="38670"/>
    <cellStyle name="SAPBEXchaText 15 4 3 3 3" xfId="38671"/>
    <cellStyle name="SAPBEXchaText 15 4 3 4" xfId="38672"/>
    <cellStyle name="SAPBEXchaText 15 4 3 4 2" xfId="38673"/>
    <cellStyle name="SAPBEXchaText 15 4 3 4 3" xfId="38674"/>
    <cellStyle name="SAPBEXchaText 15 4 3 5" xfId="38675"/>
    <cellStyle name="SAPBEXchaText 15 4 3 5 2" xfId="38676"/>
    <cellStyle name="SAPBEXchaText 15 4 3 5 3" xfId="38677"/>
    <cellStyle name="SAPBEXchaText 15 4 3 6" xfId="38678"/>
    <cellStyle name="SAPBEXchaText 15 4 3 6 2" xfId="38679"/>
    <cellStyle name="SAPBEXchaText 15 4 3 7" xfId="38680"/>
    <cellStyle name="SAPBEXchaText 15 4 3 8" xfId="38681"/>
    <cellStyle name="SAPBEXchaText 15 4 3 9" xfId="38682"/>
    <cellStyle name="SAPBEXchaText 15 4 4" xfId="4817"/>
    <cellStyle name="SAPBEXchaText 15 4 4 2" xfId="38683"/>
    <cellStyle name="SAPBEXchaText 15 4 4 2 2" xfId="38684"/>
    <cellStyle name="SAPBEXchaText 15 4 4 3" xfId="38685"/>
    <cellStyle name="SAPBEXchaText 15 4 5" xfId="38686"/>
    <cellStyle name="SAPBEXchaText 15 4 5 2" xfId="38687"/>
    <cellStyle name="SAPBEXchaText 15 4 5 3" xfId="38688"/>
    <cellStyle name="SAPBEXchaText 15 4 6" xfId="38689"/>
    <cellStyle name="SAPBEXchaText 15 5" xfId="4818"/>
    <cellStyle name="SAPBEXchaText 15 5 2" xfId="4819"/>
    <cellStyle name="SAPBEXchaText 15 5 2 2" xfId="38690"/>
    <cellStyle name="SAPBEXchaText 15 5 2 2 2" xfId="38691"/>
    <cellStyle name="SAPBEXchaText 15 5 2 2 2 2" xfId="38692"/>
    <cellStyle name="SAPBEXchaText 15 5 2 2 3" xfId="38693"/>
    <cellStyle name="SAPBEXchaText 15 5 2 3" xfId="38694"/>
    <cellStyle name="SAPBEXchaText 15 5 2 3 2" xfId="38695"/>
    <cellStyle name="SAPBEXchaText 15 5 2 3 2 2" xfId="38696"/>
    <cellStyle name="SAPBEXchaText 15 5 2 3 3" xfId="38697"/>
    <cellStyle name="SAPBEXchaText 15 5 2 4" xfId="38698"/>
    <cellStyle name="SAPBEXchaText 15 5 2 4 2" xfId="38699"/>
    <cellStyle name="SAPBEXchaText 15 5 2 4 3" xfId="38700"/>
    <cellStyle name="SAPBEXchaText 15 5 2 5" xfId="38701"/>
    <cellStyle name="SAPBEXchaText 15 5 2 5 2" xfId="38702"/>
    <cellStyle name="SAPBEXchaText 15 5 2 6" xfId="38703"/>
    <cellStyle name="SAPBEXchaText 15 5 2 7" xfId="38704"/>
    <cellStyle name="SAPBEXchaText 15 5 2 8" xfId="38705"/>
    <cellStyle name="SAPBEXchaText 15 5 2 9" xfId="38706"/>
    <cellStyle name="SAPBEXchaText 15 5 3" xfId="4820"/>
    <cellStyle name="SAPBEXchaText 15 5 3 2" xfId="38707"/>
    <cellStyle name="SAPBEXchaText 15 5 3 2 2" xfId="38708"/>
    <cellStyle name="SAPBEXchaText 15 5 3 3" xfId="38709"/>
    <cellStyle name="SAPBEXchaText 15 5 4" xfId="4821"/>
    <cellStyle name="SAPBEXchaText 15 5 4 2" xfId="38710"/>
    <cellStyle name="SAPBEXchaText 15 5 4 3" xfId="38711"/>
    <cellStyle name="SAPBEXchaText 15 5 5" xfId="38712"/>
    <cellStyle name="SAPBEXchaText 15 5 6" xfId="38713"/>
    <cellStyle name="SAPBEXchaText 15 6" xfId="4822"/>
    <cellStyle name="SAPBEXchaText 15 6 10" xfId="38714"/>
    <cellStyle name="SAPBEXchaText 15 6 11" xfId="38715"/>
    <cellStyle name="SAPBEXchaText 15 6 2" xfId="4823"/>
    <cellStyle name="SAPBEXchaText 15 6 2 10" xfId="38716"/>
    <cellStyle name="SAPBEXchaText 15 6 2 2" xfId="4824"/>
    <cellStyle name="SAPBEXchaText 15 6 2 2 2" xfId="38717"/>
    <cellStyle name="SAPBEXchaText 15 6 2 2 2 2" xfId="38718"/>
    <cellStyle name="SAPBEXchaText 15 6 2 2 3" xfId="38719"/>
    <cellStyle name="SAPBEXchaText 15 6 2 3" xfId="38720"/>
    <cellStyle name="SAPBEXchaText 15 6 2 3 2" xfId="38721"/>
    <cellStyle name="SAPBEXchaText 15 6 2 3 2 2" xfId="38722"/>
    <cellStyle name="SAPBEXchaText 15 6 2 3 3" xfId="38723"/>
    <cellStyle name="SAPBEXchaText 15 6 2 4" xfId="38724"/>
    <cellStyle name="SAPBEXchaText 15 6 2 4 2" xfId="38725"/>
    <cellStyle name="SAPBEXchaText 15 6 2 4 3" xfId="38726"/>
    <cellStyle name="SAPBEXchaText 15 6 2 5" xfId="38727"/>
    <cellStyle name="SAPBEXchaText 15 6 2 5 2" xfId="38728"/>
    <cellStyle name="SAPBEXchaText 15 6 2 5 3" xfId="38729"/>
    <cellStyle name="SAPBEXchaText 15 6 2 6" xfId="38730"/>
    <cellStyle name="SAPBEXchaText 15 6 2 6 2" xfId="38731"/>
    <cellStyle name="SAPBEXchaText 15 6 2 7" xfId="38732"/>
    <cellStyle name="SAPBEXchaText 15 6 2 8" xfId="38733"/>
    <cellStyle name="SAPBEXchaText 15 6 2 9" xfId="38734"/>
    <cellStyle name="SAPBEXchaText 15 6 3" xfId="4825"/>
    <cellStyle name="SAPBEXchaText 15 6 3 2" xfId="38735"/>
    <cellStyle name="SAPBEXchaText 15 6 3 2 2" xfId="38736"/>
    <cellStyle name="SAPBEXchaText 15 6 3 3" xfId="38737"/>
    <cellStyle name="SAPBEXchaText 15 6 4" xfId="38738"/>
    <cellStyle name="SAPBEXchaText 15 6 4 2" xfId="38739"/>
    <cellStyle name="SAPBEXchaText 15 6 4 2 2" xfId="38740"/>
    <cellStyle name="SAPBEXchaText 15 6 4 3" xfId="38741"/>
    <cellStyle name="SAPBEXchaText 15 6 5" xfId="38742"/>
    <cellStyle name="SAPBEXchaText 15 6 5 2" xfId="38743"/>
    <cellStyle name="SAPBEXchaText 15 6 5 3" xfId="38744"/>
    <cellStyle name="SAPBEXchaText 15 6 6" xfId="38745"/>
    <cellStyle name="SAPBEXchaText 15 6 6 2" xfId="38746"/>
    <cellStyle name="SAPBEXchaText 15 6 6 3" xfId="38747"/>
    <cellStyle name="SAPBEXchaText 15 6 7" xfId="38748"/>
    <cellStyle name="SAPBEXchaText 15 6 7 2" xfId="38749"/>
    <cellStyle name="SAPBEXchaText 15 6 8" xfId="38750"/>
    <cellStyle name="SAPBEXchaText 15 6 9" xfId="38751"/>
    <cellStyle name="SAPBEXchaText 15 7" xfId="4826"/>
    <cellStyle name="SAPBEXchaText 15 7 10" xfId="38752"/>
    <cellStyle name="SAPBEXchaText 15 7 11" xfId="38753"/>
    <cellStyle name="SAPBEXchaText 15 7 2" xfId="4827"/>
    <cellStyle name="SAPBEXchaText 15 7 2 10" xfId="38754"/>
    <cellStyle name="SAPBEXchaText 15 7 2 2" xfId="4828"/>
    <cellStyle name="SAPBEXchaText 15 7 2 2 2" xfId="38755"/>
    <cellStyle name="SAPBEXchaText 15 7 2 2 2 2" xfId="38756"/>
    <cellStyle name="SAPBEXchaText 15 7 2 2 3" xfId="38757"/>
    <cellStyle name="SAPBEXchaText 15 7 2 3" xfId="4829"/>
    <cellStyle name="SAPBEXchaText 15 7 2 3 2" xfId="38758"/>
    <cellStyle name="SAPBEXchaText 15 7 2 3 2 2" xfId="38759"/>
    <cellStyle name="SAPBEXchaText 15 7 2 3 3" xfId="38760"/>
    <cellStyle name="SAPBEXchaText 15 7 2 4" xfId="38761"/>
    <cellStyle name="SAPBEXchaText 15 7 2 4 2" xfId="38762"/>
    <cellStyle name="SAPBEXchaText 15 7 2 4 3" xfId="38763"/>
    <cellStyle name="SAPBEXchaText 15 7 2 5" xfId="38764"/>
    <cellStyle name="SAPBEXchaText 15 7 2 5 2" xfId="38765"/>
    <cellStyle name="SAPBEXchaText 15 7 2 5 3" xfId="38766"/>
    <cellStyle name="SAPBEXchaText 15 7 2 6" xfId="38767"/>
    <cellStyle name="SAPBEXchaText 15 7 2 6 2" xfId="38768"/>
    <cellStyle name="SAPBEXchaText 15 7 2 6 3" xfId="38769"/>
    <cellStyle name="SAPBEXchaText 15 7 2 7" xfId="38770"/>
    <cellStyle name="SAPBEXchaText 15 7 2 7 2" xfId="38771"/>
    <cellStyle name="SAPBEXchaText 15 7 2 8" xfId="38772"/>
    <cellStyle name="SAPBEXchaText 15 7 2 9" xfId="38773"/>
    <cellStyle name="SAPBEXchaText 15 7 3" xfId="4830"/>
    <cellStyle name="SAPBEXchaText 15 7 3 2" xfId="38774"/>
    <cellStyle name="SAPBEXchaText 15 7 3 2 2" xfId="38775"/>
    <cellStyle name="SAPBEXchaText 15 7 3 3" xfId="38776"/>
    <cellStyle name="SAPBEXchaText 15 7 4" xfId="4831"/>
    <cellStyle name="SAPBEXchaText 15 7 4 2" xfId="38777"/>
    <cellStyle name="SAPBEXchaText 15 7 4 2 2" xfId="38778"/>
    <cellStyle name="SAPBEXchaText 15 7 4 3" xfId="38779"/>
    <cellStyle name="SAPBEXchaText 15 7 5" xfId="38780"/>
    <cellStyle name="SAPBEXchaText 15 7 5 2" xfId="38781"/>
    <cellStyle name="SAPBEXchaText 15 7 5 3" xfId="38782"/>
    <cellStyle name="SAPBEXchaText 15 7 6" xfId="38783"/>
    <cellStyle name="SAPBEXchaText 15 7 6 2" xfId="38784"/>
    <cellStyle name="SAPBEXchaText 15 7 6 3" xfId="38785"/>
    <cellStyle name="SAPBEXchaText 15 7 7" xfId="38786"/>
    <cellStyle name="SAPBEXchaText 15 7 7 2" xfId="38787"/>
    <cellStyle name="SAPBEXchaText 15 7 7 3" xfId="38788"/>
    <cellStyle name="SAPBEXchaText 15 7 8" xfId="38789"/>
    <cellStyle name="SAPBEXchaText 15 7 8 2" xfId="38790"/>
    <cellStyle name="SAPBEXchaText 15 7 9" xfId="38791"/>
    <cellStyle name="SAPBEXchaText 15 8" xfId="4832"/>
    <cellStyle name="SAPBEXchaText 15 8 2" xfId="4833"/>
    <cellStyle name="SAPBEXchaText 15 8 2 2" xfId="4834"/>
    <cellStyle name="SAPBEXchaText 15 8 2 2 2" xfId="38792"/>
    <cellStyle name="SAPBEXchaText 15 8 2 2 3" xfId="38793"/>
    <cellStyle name="SAPBEXchaText 15 8 2 3" xfId="4835"/>
    <cellStyle name="SAPBEXchaText 15 8 2 3 2" xfId="38794"/>
    <cellStyle name="SAPBEXchaText 15 8 2 3 3" xfId="38795"/>
    <cellStyle name="SAPBEXchaText 15 8 2 4" xfId="38796"/>
    <cellStyle name="SAPBEXchaText 15 8 2 5" xfId="38797"/>
    <cellStyle name="SAPBEXchaText 15 8 3" xfId="4836"/>
    <cellStyle name="SAPBEXchaText 15 8 3 2" xfId="38798"/>
    <cellStyle name="SAPBEXchaText 15 8 3 3" xfId="38799"/>
    <cellStyle name="SAPBEXchaText 15 8 4" xfId="4837"/>
    <cellStyle name="SAPBEXchaText 15 8 4 2" xfId="38800"/>
    <cellStyle name="SAPBEXchaText 15 8 4 3" xfId="38801"/>
    <cellStyle name="SAPBEXchaText 15 8 5" xfId="38802"/>
    <cellStyle name="SAPBEXchaText 15 8 5 2" xfId="38803"/>
    <cellStyle name="SAPBEXchaText 15 8 6" xfId="38804"/>
    <cellStyle name="SAPBEXchaText 15 8 7" xfId="38805"/>
    <cellStyle name="SAPBEXchaText 15 9" xfId="4838"/>
    <cellStyle name="SAPBEXchaText 15 9 2" xfId="4839"/>
    <cellStyle name="SAPBEXchaText 15 9 2 2" xfId="4840"/>
    <cellStyle name="SAPBEXchaText 15 9 2 2 2" xfId="38806"/>
    <cellStyle name="SAPBEXchaText 15 9 2 2 3" xfId="38807"/>
    <cellStyle name="SAPBEXchaText 15 9 2 3" xfId="4841"/>
    <cellStyle name="SAPBEXchaText 15 9 2 3 2" xfId="38808"/>
    <cellStyle name="SAPBEXchaText 15 9 2 3 3" xfId="38809"/>
    <cellStyle name="SAPBEXchaText 15 9 2 4" xfId="38810"/>
    <cellStyle name="SAPBEXchaText 15 9 2 5" xfId="38811"/>
    <cellStyle name="SAPBEXchaText 15 9 3" xfId="4842"/>
    <cellStyle name="SAPBEXchaText 15 9 3 2" xfId="38812"/>
    <cellStyle name="SAPBEXchaText 15 9 3 3" xfId="38813"/>
    <cellStyle name="SAPBEXchaText 15 9 4" xfId="4843"/>
    <cellStyle name="SAPBEXchaText 15 9 4 2" xfId="38814"/>
    <cellStyle name="SAPBEXchaText 15 9 4 3" xfId="38815"/>
    <cellStyle name="SAPBEXchaText 15 9 5" xfId="38816"/>
    <cellStyle name="SAPBEXchaText 15 9 6" xfId="38817"/>
    <cellStyle name="SAPBEXchaText 16" xfId="38818"/>
    <cellStyle name="SAPBEXchaText 16 2" xfId="38819"/>
    <cellStyle name="SAPBEXchaText 16 3" xfId="38820"/>
    <cellStyle name="SAPBEXchaText 17" xfId="38821"/>
    <cellStyle name="SAPBEXchaText 2" xfId="4844"/>
    <cellStyle name="SAPBEXchaText 2 2" xfId="4845"/>
    <cellStyle name="SAPBEXchaText 2 2 10" xfId="4846"/>
    <cellStyle name="SAPBEXchaText 2 2 10 2" xfId="4847"/>
    <cellStyle name="SAPBEXchaText 2 2 10 2 2" xfId="38822"/>
    <cellStyle name="SAPBEXchaText 2 2 10 2 3" xfId="38823"/>
    <cellStyle name="SAPBEXchaText 2 2 10 3" xfId="4848"/>
    <cellStyle name="SAPBEXchaText 2 2 10 3 2" xfId="38824"/>
    <cellStyle name="SAPBEXchaText 2 2 10 3 3" xfId="38825"/>
    <cellStyle name="SAPBEXchaText 2 2 10 4" xfId="38826"/>
    <cellStyle name="SAPBEXchaText 2 2 10 5" xfId="38827"/>
    <cellStyle name="SAPBEXchaText 2 2 11" xfId="4849"/>
    <cellStyle name="SAPBEXchaText 2 2 11 2" xfId="4850"/>
    <cellStyle name="SAPBEXchaText 2 2 11 2 2" xfId="38828"/>
    <cellStyle name="SAPBEXchaText 2 2 11 2 3" xfId="38829"/>
    <cellStyle name="SAPBEXchaText 2 2 11 3" xfId="4851"/>
    <cellStyle name="SAPBEXchaText 2 2 11 3 2" xfId="38830"/>
    <cellStyle name="SAPBEXchaText 2 2 11 3 3" xfId="38831"/>
    <cellStyle name="SAPBEXchaText 2 2 11 4" xfId="38832"/>
    <cellStyle name="SAPBEXchaText 2 2 11 5" xfId="38833"/>
    <cellStyle name="SAPBEXchaText 2 2 12" xfId="4852"/>
    <cellStyle name="SAPBEXchaText 2 2 12 2" xfId="4853"/>
    <cellStyle name="SAPBEXchaText 2 2 12 2 2" xfId="38834"/>
    <cellStyle name="SAPBEXchaText 2 2 12 2 3" xfId="38835"/>
    <cellStyle name="SAPBEXchaText 2 2 12 3" xfId="4854"/>
    <cellStyle name="SAPBEXchaText 2 2 12 3 2" xfId="38836"/>
    <cellStyle name="SAPBEXchaText 2 2 12 3 3" xfId="38837"/>
    <cellStyle name="SAPBEXchaText 2 2 12 4" xfId="38838"/>
    <cellStyle name="SAPBEXchaText 2 2 12 5" xfId="38839"/>
    <cellStyle name="SAPBEXchaText 2 2 13" xfId="38840"/>
    <cellStyle name="SAPBEXchaText 2 2 13 2" xfId="38841"/>
    <cellStyle name="SAPBEXchaText 2 2 13 3" xfId="38842"/>
    <cellStyle name="SAPBEXchaText 2 2 14" xfId="38843"/>
    <cellStyle name="SAPBEXchaText 2 2 2" xfId="4855"/>
    <cellStyle name="SAPBEXchaText 2 2 2 10" xfId="4856"/>
    <cellStyle name="SAPBEXchaText 2 2 2 10 2" xfId="4857"/>
    <cellStyle name="SAPBEXchaText 2 2 2 10 2 2" xfId="38844"/>
    <cellStyle name="SAPBEXchaText 2 2 2 10 2 3" xfId="38845"/>
    <cellStyle name="SAPBEXchaText 2 2 2 10 3" xfId="4858"/>
    <cellStyle name="SAPBEXchaText 2 2 2 10 3 2" xfId="38846"/>
    <cellStyle name="SAPBEXchaText 2 2 2 10 3 3" xfId="38847"/>
    <cellStyle name="SAPBEXchaText 2 2 2 10 4" xfId="38848"/>
    <cellStyle name="SAPBEXchaText 2 2 2 10 5" xfId="38849"/>
    <cellStyle name="SAPBEXchaText 2 2 2 11" xfId="38850"/>
    <cellStyle name="SAPBEXchaText 2 2 2 11 2" xfId="38851"/>
    <cellStyle name="SAPBEXchaText 2 2 2 11 3" xfId="38852"/>
    <cellStyle name="SAPBEXchaText 2 2 2 12" xfId="38853"/>
    <cellStyle name="SAPBEXchaText 2 2 2 2" xfId="4859"/>
    <cellStyle name="SAPBEXchaText 2 2 2 2 2" xfId="4860"/>
    <cellStyle name="SAPBEXchaText 2 2 2 2 2 2" xfId="4861"/>
    <cellStyle name="SAPBEXchaText 2 2 2 2 2 2 2" xfId="38854"/>
    <cellStyle name="SAPBEXchaText 2 2 2 2 2 2 2 2" xfId="38855"/>
    <cellStyle name="SAPBEXchaText 2 2 2 2 2 2 2 2 2" xfId="38856"/>
    <cellStyle name="SAPBEXchaText 2 2 2 2 2 2 2 3" xfId="38857"/>
    <cellStyle name="SAPBEXchaText 2 2 2 2 2 2 3" xfId="38858"/>
    <cellStyle name="SAPBEXchaText 2 2 2 2 2 2 3 2" xfId="38859"/>
    <cellStyle name="SAPBEXchaText 2 2 2 2 2 2 3 3" xfId="38860"/>
    <cellStyle name="SAPBEXchaText 2 2 2 2 2 2 4" xfId="38861"/>
    <cellStyle name="SAPBEXchaText 2 2 2 2 2 2 4 2" xfId="38862"/>
    <cellStyle name="SAPBEXchaText 2 2 2 2 2 2 4 3" xfId="38863"/>
    <cellStyle name="SAPBEXchaText 2 2 2 2 2 2 5" xfId="38864"/>
    <cellStyle name="SAPBEXchaText 2 2 2 2 2 2 5 2" xfId="38865"/>
    <cellStyle name="SAPBEXchaText 2 2 2 2 2 2 6" xfId="38866"/>
    <cellStyle name="SAPBEXchaText 2 2 2 2 2 2 7" xfId="38867"/>
    <cellStyle name="SAPBEXchaText 2 2 2 2 2 2 8" xfId="38868"/>
    <cellStyle name="SAPBEXchaText 2 2 2 2 2 2 9" xfId="38869"/>
    <cellStyle name="SAPBEXchaText 2 2 2 2 2 3" xfId="38870"/>
    <cellStyle name="SAPBEXchaText 2 2 2 2 2 3 2" xfId="38871"/>
    <cellStyle name="SAPBEXchaText 2 2 2 2 2 3 2 2" xfId="38872"/>
    <cellStyle name="SAPBEXchaText 2 2 2 2 2 3 3" xfId="38873"/>
    <cellStyle name="SAPBEXchaText 2 2 2 2 2 4" xfId="38874"/>
    <cellStyle name="SAPBEXchaText 2 2 2 2 2 4 2" xfId="38875"/>
    <cellStyle name="SAPBEXchaText 2 2 2 2 2 4 3" xfId="38876"/>
    <cellStyle name="SAPBEXchaText 2 2 2 2 2 5" xfId="38877"/>
    <cellStyle name="SAPBEXchaText 2 2 2 2 2 6" xfId="38878"/>
    <cellStyle name="SAPBEXchaText 2 2 2 2 3" xfId="4862"/>
    <cellStyle name="SAPBEXchaText 2 2 2 2 3 2" xfId="38879"/>
    <cellStyle name="SAPBEXchaText 2 2 2 2 3 2 2" xfId="38880"/>
    <cellStyle name="SAPBEXchaText 2 2 2 2 3 2 2 2" xfId="38881"/>
    <cellStyle name="SAPBEXchaText 2 2 2 2 3 2 3" xfId="38882"/>
    <cellStyle name="SAPBEXchaText 2 2 2 2 3 3" xfId="38883"/>
    <cellStyle name="SAPBEXchaText 2 2 2 2 3 3 2" xfId="38884"/>
    <cellStyle name="SAPBEXchaText 2 2 2 2 3 3 3" xfId="38885"/>
    <cellStyle name="SAPBEXchaText 2 2 2 2 3 4" xfId="38886"/>
    <cellStyle name="SAPBEXchaText 2 2 2 2 3 4 2" xfId="38887"/>
    <cellStyle name="SAPBEXchaText 2 2 2 2 3 4 3" xfId="38888"/>
    <cellStyle name="SAPBEXchaText 2 2 2 2 3 5" xfId="38889"/>
    <cellStyle name="SAPBEXchaText 2 2 2 2 3 5 2" xfId="38890"/>
    <cellStyle name="SAPBEXchaText 2 2 2 2 3 5 3" xfId="38891"/>
    <cellStyle name="SAPBEXchaText 2 2 2 2 3 6" xfId="38892"/>
    <cellStyle name="SAPBEXchaText 2 2 2 2 3 6 2" xfId="38893"/>
    <cellStyle name="SAPBEXchaText 2 2 2 2 3 7" xfId="38894"/>
    <cellStyle name="SAPBEXchaText 2 2 2 2 3 8" xfId="38895"/>
    <cellStyle name="SAPBEXchaText 2 2 2 2 3 9" xfId="38896"/>
    <cellStyle name="SAPBEXchaText 2 2 2 2 4" xfId="4863"/>
    <cellStyle name="SAPBEXchaText 2 2 2 2 4 2" xfId="38897"/>
    <cellStyle name="SAPBEXchaText 2 2 2 2 4 2 2" xfId="38898"/>
    <cellStyle name="SAPBEXchaText 2 2 2 2 4 3" xfId="38899"/>
    <cellStyle name="SAPBEXchaText 2 2 2 2 5" xfId="38900"/>
    <cellStyle name="SAPBEXchaText 2 2 2 2 5 2" xfId="38901"/>
    <cellStyle name="SAPBEXchaText 2 2 2 2 5 3" xfId="38902"/>
    <cellStyle name="SAPBEXchaText 2 2 2 2 6" xfId="38903"/>
    <cellStyle name="SAPBEXchaText 2 2 2 3" xfId="4864"/>
    <cellStyle name="SAPBEXchaText 2 2 2 3 2" xfId="4865"/>
    <cellStyle name="SAPBEXchaText 2 2 2 3 2 2" xfId="38904"/>
    <cellStyle name="SAPBEXchaText 2 2 2 3 2 2 2" xfId="38905"/>
    <cellStyle name="SAPBEXchaText 2 2 2 3 2 2 2 2" xfId="38906"/>
    <cellStyle name="SAPBEXchaText 2 2 2 3 2 2 3" xfId="38907"/>
    <cellStyle name="SAPBEXchaText 2 2 2 3 2 3" xfId="38908"/>
    <cellStyle name="SAPBEXchaText 2 2 2 3 2 3 2" xfId="38909"/>
    <cellStyle name="SAPBEXchaText 2 2 2 3 2 3 2 2" xfId="38910"/>
    <cellStyle name="SAPBEXchaText 2 2 2 3 2 3 3" xfId="38911"/>
    <cellStyle name="SAPBEXchaText 2 2 2 3 2 4" xfId="38912"/>
    <cellStyle name="SAPBEXchaText 2 2 2 3 2 4 2" xfId="38913"/>
    <cellStyle name="SAPBEXchaText 2 2 2 3 2 4 3" xfId="38914"/>
    <cellStyle name="SAPBEXchaText 2 2 2 3 2 5" xfId="38915"/>
    <cellStyle name="SAPBEXchaText 2 2 2 3 2 5 2" xfId="38916"/>
    <cellStyle name="SAPBEXchaText 2 2 2 3 2 6" xfId="38917"/>
    <cellStyle name="SAPBEXchaText 2 2 2 3 2 7" xfId="38918"/>
    <cellStyle name="SAPBEXchaText 2 2 2 3 2 8" xfId="38919"/>
    <cellStyle name="SAPBEXchaText 2 2 2 3 2 9" xfId="38920"/>
    <cellStyle name="SAPBEXchaText 2 2 2 3 3" xfId="4866"/>
    <cellStyle name="SAPBEXchaText 2 2 2 3 3 2" xfId="38921"/>
    <cellStyle name="SAPBEXchaText 2 2 2 3 3 2 2" xfId="38922"/>
    <cellStyle name="SAPBEXchaText 2 2 2 3 3 3" xfId="38923"/>
    <cellStyle name="SAPBEXchaText 2 2 2 3 4" xfId="4867"/>
    <cellStyle name="SAPBEXchaText 2 2 2 3 4 2" xfId="38924"/>
    <cellStyle name="SAPBEXchaText 2 2 2 3 4 3" xfId="38925"/>
    <cellStyle name="SAPBEXchaText 2 2 2 3 5" xfId="38926"/>
    <cellStyle name="SAPBEXchaText 2 2 2 3 6" xfId="38927"/>
    <cellStyle name="SAPBEXchaText 2 2 2 4" xfId="4868"/>
    <cellStyle name="SAPBEXchaText 2 2 2 4 10" xfId="38928"/>
    <cellStyle name="SAPBEXchaText 2 2 2 4 11" xfId="38929"/>
    <cellStyle name="SAPBEXchaText 2 2 2 4 2" xfId="4869"/>
    <cellStyle name="SAPBEXchaText 2 2 2 4 2 10" xfId="38930"/>
    <cellStyle name="SAPBEXchaText 2 2 2 4 2 2" xfId="4870"/>
    <cellStyle name="SAPBEXchaText 2 2 2 4 2 2 2" xfId="38931"/>
    <cellStyle name="SAPBEXchaText 2 2 2 4 2 2 2 2" xfId="38932"/>
    <cellStyle name="SAPBEXchaText 2 2 2 4 2 2 3" xfId="38933"/>
    <cellStyle name="SAPBEXchaText 2 2 2 4 2 3" xfId="38934"/>
    <cellStyle name="SAPBEXchaText 2 2 2 4 2 3 2" xfId="38935"/>
    <cellStyle name="SAPBEXchaText 2 2 2 4 2 3 2 2" xfId="38936"/>
    <cellStyle name="SAPBEXchaText 2 2 2 4 2 3 3" xfId="38937"/>
    <cellStyle name="SAPBEXchaText 2 2 2 4 2 4" xfId="38938"/>
    <cellStyle name="SAPBEXchaText 2 2 2 4 2 4 2" xfId="38939"/>
    <cellStyle name="SAPBEXchaText 2 2 2 4 2 4 3" xfId="38940"/>
    <cellStyle name="SAPBEXchaText 2 2 2 4 2 5" xfId="38941"/>
    <cellStyle name="SAPBEXchaText 2 2 2 4 2 5 2" xfId="38942"/>
    <cellStyle name="SAPBEXchaText 2 2 2 4 2 5 3" xfId="38943"/>
    <cellStyle name="SAPBEXchaText 2 2 2 4 2 6" xfId="38944"/>
    <cellStyle name="SAPBEXchaText 2 2 2 4 2 6 2" xfId="38945"/>
    <cellStyle name="SAPBEXchaText 2 2 2 4 2 7" xfId="38946"/>
    <cellStyle name="SAPBEXchaText 2 2 2 4 2 8" xfId="38947"/>
    <cellStyle name="SAPBEXchaText 2 2 2 4 2 9" xfId="38948"/>
    <cellStyle name="SAPBEXchaText 2 2 2 4 3" xfId="4871"/>
    <cellStyle name="SAPBEXchaText 2 2 2 4 3 2" xfId="38949"/>
    <cellStyle name="SAPBEXchaText 2 2 2 4 3 2 2" xfId="38950"/>
    <cellStyle name="SAPBEXchaText 2 2 2 4 3 3" xfId="38951"/>
    <cellStyle name="SAPBEXchaText 2 2 2 4 4" xfId="38952"/>
    <cellStyle name="SAPBEXchaText 2 2 2 4 4 2" xfId="38953"/>
    <cellStyle name="SAPBEXchaText 2 2 2 4 4 2 2" xfId="38954"/>
    <cellStyle name="SAPBEXchaText 2 2 2 4 4 3" xfId="38955"/>
    <cellStyle name="SAPBEXchaText 2 2 2 4 5" xfId="38956"/>
    <cellStyle name="SAPBEXchaText 2 2 2 4 5 2" xfId="38957"/>
    <cellStyle name="SAPBEXchaText 2 2 2 4 5 3" xfId="38958"/>
    <cellStyle name="SAPBEXchaText 2 2 2 4 6" xfId="38959"/>
    <cellStyle name="SAPBEXchaText 2 2 2 4 6 2" xfId="38960"/>
    <cellStyle name="SAPBEXchaText 2 2 2 4 6 3" xfId="38961"/>
    <cellStyle name="SAPBEXchaText 2 2 2 4 7" xfId="38962"/>
    <cellStyle name="SAPBEXchaText 2 2 2 4 7 2" xfId="38963"/>
    <cellStyle name="SAPBEXchaText 2 2 2 4 8" xfId="38964"/>
    <cellStyle name="SAPBEXchaText 2 2 2 4 9" xfId="38965"/>
    <cellStyle name="SAPBEXchaText 2 2 2 5" xfId="4872"/>
    <cellStyle name="SAPBEXchaText 2 2 2 5 10" xfId="38966"/>
    <cellStyle name="SAPBEXchaText 2 2 2 5 11" xfId="38967"/>
    <cellStyle name="SAPBEXchaText 2 2 2 5 2" xfId="4873"/>
    <cellStyle name="SAPBEXchaText 2 2 2 5 2 10" xfId="38968"/>
    <cellStyle name="SAPBEXchaText 2 2 2 5 2 2" xfId="4874"/>
    <cellStyle name="SAPBEXchaText 2 2 2 5 2 2 2" xfId="38969"/>
    <cellStyle name="SAPBEXchaText 2 2 2 5 2 2 2 2" xfId="38970"/>
    <cellStyle name="SAPBEXchaText 2 2 2 5 2 2 3" xfId="38971"/>
    <cellStyle name="SAPBEXchaText 2 2 2 5 2 3" xfId="4875"/>
    <cellStyle name="SAPBEXchaText 2 2 2 5 2 3 2" xfId="38972"/>
    <cellStyle name="SAPBEXchaText 2 2 2 5 2 3 2 2" xfId="38973"/>
    <cellStyle name="SAPBEXchaText 2 2 2 5 2 3 3" xfId="38974"/>
    <cellStyle name="SAPBEXchaText 2 2 2 5 2 4" xfId="38975"/>
    <cellStyle name="SAPBEXchaText 2 2 2 5 2 4 2" xfId="38976"/>
    <cellStyle name="SAPBEXchaText 2 2 2 5 2 4 3" xfId="38977"/>
    <cellStyle name="SAPBEXchaText 2 2 2 5 2 5" xfId="38978"/>
    <cellStyle name="SAPBEXchaText 2 2 2 5 2 5 2" xfId="38979"/>
    <cellStyle name="SAPBEXchaText 2 2 2 5 2 5 3" xfId="38980"/>
    <cellStyle name="SAPBEXchaText 2 2 2 5 2 6" xfId="38981"/>
    <cellStyle name="SAPBEXchaText 2 2 2 5 2 6 2" xfId="38982"/>
    <cellStyle name="SAPBEXchaText 2 2 2 5 2 6 3" xfId="38983"/>
    <cellStyle name="SAPBEXchaText 2 2 2 5 2 7" xfId="38984"/>
    <cellStyle name="SAPBEXchaText 2 2 2 5 2 7 2" xfId="38985"/>
    <cellStyle name="SAPBEXchaText 2 2 2 5 2 8" xfId="38986"/>
    <cellStyle name="SAPBEXchaText 2 2 2 5 2 9" xfId="38987"/>
    <cellStyle name="SAPBEXchaText 2 2 2 5 3" xfId="4876"/>
    <cellStyle name="SAPBEXchaText 2 2 2 5 3 2" xfId="38988"/>
    <cellStyle name="SAPBEXchaText 2 2 2 5 3 2 2" xfId="38989"/>
    <cellStyle name="SAPBEXchaText 2 2 2 5 3 3" xfId="38990"/>
    <cellStyle name="SAPBEXchaText 2 2 2 5 4" xfId="4877"/>
    <cellStyle name="SAPBEXchaText 2 2 2 5 4 2" xfId="38991"/>
    <cellStyle name="SAPBEXchaText 2 2 2 5 4 2 2" xfId="38992"/>
    <cellStyle name="SAPBEXchaText 2 2 2 5 4 3" xfId="38993"/>
    <cellStyle name="SAPBEXchaText 2 2 2 5 5" xfId="38994"/>
    <cellStyle name="SAPBEXchaText 2 2 2 5 5 2" xfId="38995"/>
    <cellStyle name="SAPBEXchaText 2 2 2 5 5 3" xfId="38996"/>
    <cellStyle name="SAPBEXchaText 2 2 2 5 6" xfId="38997"/>
    <cellStyle name="SAPBEXchaText 2 2 2 5 6 2" xfId="38998"/>
    <cellStyle name="SAPBEXchaText 2 2 2 5 6 3" xfId="38999"/>
    <cellStyle name="SAPBEXchaText 2 2 2 5 7" xfId="39000"/>
    <cellStyle name="SAPBEXchaText 2 2 2 5 7 2" xfId="39001"/>
    <cellStyle name="SAPBEXchaText 2 2 2 5 7 3" xfId="39002"/>
    <cellStyle name="SAPBEXchaText 2 2 2 5 8" xfId="39003"/>
    <cellStyle name="SAPBEXchaText 2 2 2 5 8 2" xfId="39004"/>
    <cellStyle name="SAPBEXchaText 2 2 2 5 9" xfId="39005"/>
    <cellStyle name="SAPBEXchaText 2 2 2 6" xfId="4878"/>
    <cellStyle name="SAPBEXchaText 2 2 2 6 2" xfId="4879"/>
    <cellStyle name="SAPBEXchaText 2 2 2 6 2 2" xfId="4880"/>
    <cellStyle name="SAPBEXchaText 2 2 2 6 2 2 2" xfId="39006"/>
    <cellStyle name="SAPBEXchaText 2 2 2 6 2 2 3" xfId="39007"/>
    <cellStyle name="SAPBEXchaText 2 2 2 6 2 3" xfId="4881"/>
    <cellStyle name="SAPBEXchaText 2 2 2 6 2 3 2" xfId="39008"/>
    <cellStyle name="SAPBEXchaText 2 2 2 6 2 3 3" xfId="39009"/>
    <cellStyle name="SAPBEXchaText 2 2 2 6 2 4" xfId="39010"/>
    <cellStyle name="SAPBEXchaText 2 2 2 6 2 5" xfId="39011"/>
    <cellStyle name="SAPBEXchaText 2 2 2 6 3" xfId="4882"/>
    <cellStyle name="SAPBEXchaText 2 2 2 6 3 2" xfId="39012"/>
    <cellStyle name="SAPBEXchaText 2 2 2 6 3 3" xfId="39013"/>
    <cellStyle name="SAPBEXchaText 2 2 2 6 4" xfId="4883"/>
    <cellStyle name="SAPBEXchaText 2 2 2 6 4 2" xfId="39014"/>
    <cellStyle name="SAPBEXchaText 2 2 2 6 4 3" xfId="39015"/>
    <cellStyle name="SAPBEXchaText 2 2 2 6 5" xfId="39016"/>
    <cellStyle name="SAPBEXchaText 2 2 2 6 5 2" xfId="39017"/>
    <cellStyle name="SAPBEXchaText 2 2 2 6 6" xfId="39018"/>
    <cellStyle name="SAPBEXchaText 2 2 2 6 7" xfId="39019"/>
    <cellStyle name="SAPBEXchaText 2 2 2 7" xfId="4884"/>
    <cellStyle name="SAPBEXchaText 2 2 2 7 2" xfId="4885"/>
    <cellStyle name="SAPBEXchaText 2 2 2 7 2 2" xfId="4886"/>
    <cellStyle name="SAPBEXchaText 2 2 2 7 2 2 2" xfId="39020"/>
    <cellStyle name="SAPBEXchaText 2 2 2 7 2 2 3" xfId="39021"/>
    <cellStyle name="SAPBEXchaText 2 2 2 7 2 3" xfId="4887"/>
    <cellStyle name="SAPBEXchaText 2 2 2 7 2 3 2" xfId="39022"/>
    <cellStyle name="SAPBEXchaText 2 2 2 7 2 3 3" xfId="39023"/>
    <cellStyle name="SAPBEXchaText 2 2 2 7 2 4" xfId="39024"/>
    <cellStyle name="SAPBEXchaText 2 2 2 7 2 5" xfId="39025"/>
    <cellStyle name="SAPBEXchaText 2 2 2 7 3" xfId="4888"/>
    <cellStyle name="SAPBEXchaText 2 2 2 7 3 2" xfId="39026"/>
    <cellStyle name="SAPBEXchaText 2 2 2 7 3 3" xfId="39027"/>
    <cellStyle name="SAPBEXchaText 2 2 2 7 4" xfId="4889"/>
    <cellStyle name="SAPBEXchaText 2 2 2 7 4 2" xfId="39028"/>
    <cellStyle name="SAPBEXchaText 2 2 2 7 4 3" xfId="39029"/>
    <cellStyle name="SAPBEXchaText 2 2 2 7 5" xfId="39030"/>
    <cellStyle name="SAPBEXchaText 2 2 2 7 6" xfId="39031"/>
    <cellStyle name="SAPBEXchaText 2 2 2 8" xfId="4890"/>
    <cellStyle name="SAPBEXchaText 2 2 2 8 2" xfId="4891"/>
    <cellStyle name="SAPBEXchaText 2 2 2 8 2 2" xfId="39032"/>
    <cellStyle name="SAPBEXchaText 2 2 2 8 2 3" xfId="39033"/>
    <cellStyle name="SAPBEXchaText 2 2 2 8 3" xfId="4892"/>
    <cellStyle name="SAPBEXchaText 2 2 2 8 3 2" xfId="39034"/>
    <cellStyle name="SAPBEXchaText 2 2 2 8 3 3" xfId="39035"/>
    <cellStyle name="SAPBEXchaText 2 2 2 8 4" xfId="39036"/>
    <cellStyle name="SAPBEXchaText 2 2 2 8 5" xfId="39037"/>
    <cellStyle name="SAPBEXchaText 2 2 2 9" xfId="4893"/>
    <cellStyle name="SAPBEXchaText 2 2 2 9 2" xfId="4894"/>
    <cellStyle name="SAPBEXchaText 2 2 2 9 2 2" xfId="39038"/>
    <cellStyle name="SAPBEXchaText 2 2 2 9 2 3" xfId="39039"/>
    <cellStyle name="SAPBEXchaText 2 2 2 9 3" xfId="4895"/>
    <cellStyle name="SAPBEXchaText 2 2 2 9 3 2" xfId="39040"/>
    <cellStyle name="SAPBEXchaText 2 2 2 9 3 3" xfId="39041"/>
    <cellStyle name="SAPBEXchaText 2 2 2 9 4" xfId="39042"/>
    <cellStyle name="SAPBEXchaText 2 2 2 9 5" xfId="39043"/>
    <cellStyle name="SAPBEXchaText 2 2 3" xfId="4896"/>
    <cellStyle name="SAPBEXchaText 2 2 3 10" xfId="4897"/>
    <cellStyle name="SAPBEXchaText 2 2 3 10 2" xfId="4898"/>
    <cellStyle name="SAPBEXchaText 2 2 3 10 2 2" xfId="39044"/>
    <cellStyle name="SAPBEXchaText 2 2 3 10 2 3" xfId="39045"/>
    <cellStyle name="SAPBEXchaText 2 2 3 10 3" xfId="4899"/>
    <cellStyle name="SAPBEXchaText 2 2 3 10 3 2" xfId="39046"/>
    <cellStyle name="SAPBEXchaText 2 2 3 10 3 3" xfId="39047"/>
    <cellStyle name="SAPBEXchaText 2 2 3 10 4" xfId="39048"/>
    <cellStyle name="SAPBEXchaText 2 2 3 10 5" xfId="39049"/>
    <cellStyle name="SAPBEXchaText 2 2 3 11" xfId="39050"/>
    <cellStyle name="SAPBEXchaText 2 2 3 11 2" xfId="39051"/>
    <cellStyle name="SAPBEXchaText 2 2 3 11 3" xfId="39052"/>
    <cellStyle name="SAPBEXchaText 2 2 3 12" xfId="39053"/>
    <cellStyle name="SAPBEXchaText 2 2 3 2" xfId="4900"/>
    <cellStyle name="SAPBEXchaText 2 2 3 2 2" xfId="4901"/>
    <cellStyle name="SAPBEXchaText 2 2 3 2 2 2" xfId="4902"/>
    <cellStyle name="SAPBEXchaText 2 2 3 2 2 2 2" xfId="39054"/>
    <cellStyle name="SAPBEXchaText 2 2 3 2 2 2 2 2" xfId="39055"/>
    <cellStyle name="SAPBEXchaText 2 2 3 2 2 2 2 2 2" xfId="39056"/>
    <cellStyle name="SAPBEXchaText 2 2 3 2 2 2 2 3" xfId="39057"/>
    <cellStyle name="SAPBEXchaText 2 2 3 2 2 2 3" xfId="39058"/>
    <cellStyle name="SAPBEXchaText 2 2 3 2 2 2 3 2" xfId="39059"/>
    <cellStyle name="SAPBEXchaText 2 2 3 2 2 2 3 3" xfId="39060"/>
    <cellStyle name="SAPBEXchaText 2 2 3 2 2 2 4" xfId="39061"/>
    <cellStyle name="SAPBEXchaText 2 2 3 2 2 2 4 2" xfId="39062"/>
    <cellStyle name="SAPBEXchaText 2 2 3 2 2 2 4 3" xfId="39063"/>
    <cellStyle name="SAPBEXchaText 2 2 3 2 2 2 5" xfId="39064"/>
    <cellStyle name="SAPBEXchaText 2 2 3 2 2 2 5 2" xfId="39065"/>
    <cellStyle name="SAPBEXchaText 2 2 3 2 2 2 6" xfId="39066"/>
    <cellStyle name="SAPBEXchaText 2 2 3 2 2 2 7" xfId="39067"/>
    <cellStyle name="SAPBEXchaText 2 2 3 2 2 2 8" xfId="39068"/>
    <cellStyle name="SAPBEXchaText 2 2 3 2 2 2 9" xfId="39069"/>
    <cellStyle name="SAPBEXchaText 2 2 3 2 2 3" xfId="39070"/>
    <cellStyle name="SAPBEXchaText 2 2 3 2 2 3 2" xfId="39071"/>
    <cellStyle name="SAPBEXchaText 2 2 3 2 2 3 2 2" xfId="39072"/>
    <cellStyle name="SAPBEXchaText 2 2 3 2 2 3 3" xfId="39073"/>
    <cellStyle name="SAPBEXchaText 2 2 3 2 2 4" xfId="39074"/>
    <cellStyle name="SAPBEXchaText 2 2 3 2 2 4 2" xfId="39075"/>
    <cellStyle name="SAPBEXchaText 2 2 3 2 2 4 3" xfId="39076"/>
    <cellStyle name="SAPBEXchaText 2 2 3 2 2 5" xfId="39077"/>
    <cellStyle name="SAPBEXchaText 2 2 3 2 2 6" xfId="39078"/>
    <cellStyle name="SAPBEXchaText 2 2 3 2 3" xfId="4903"/>
    <cellStyle name="SAPBEXchaText 2 2 3 2 3 2" xfId="39079"/>
    <cellStyle name="SAPBEXchaText 2 2 3 2 3 2 2" xfId="39080"/>
    <cellStyle name="SAPBEXchaText 2 2 3 2 3 2 2 2" xfId="39081"/>
    <cellStyle name="SAPBEXchaText 2 2 3 2 3 2 3" xfId="39082"/>
    <cellStyle name="SAPBEXchaText 2 2 3 2 3 3" xfId="39083"/>
    <cellStyle name="SAPBEXchaText 2 2 3 2 3 3 2" xfId="39084"/>
    <cellStyle name="SAPBEXchaText 2 2 3 2 3 3 3" xfId="39085"/>
    <cellStyle name="SAPBEXchaText 2 2 3 2 3 4" xfId="39086"/>
    <cellStyle name="SAPBEXchaText 2 2 3 2 3 4 2" xfId="39087"/>
    <cellStyle name="SAPBEXchaText 2 2 3 2 3 4 3" xfId="39088"/>
    <cellStyle name="SAPBEXchaText 2 2 3 2 3 5" xfId="39089"/>
    <cellStyle name="SAPBEXchaText 2 2 3 2 3 5 2" xfId="39090"/>
    <cellStyle name="SAPBEXchaText 2 2 3 2 3 5 3" xfId="39091"/>
    <cellStyle name="SAPBEXchaText 2 2 3 2 3 6" xfId="39092"/>
    <cellStyle name="SAPBEXchaText 2 2 3 2 3 6 2" xfId="39093"/>
    <cellStyle name="SAPBEXchaText 2 2 3 2 3 7" xfId="39094"/>
    <cellStyle name="SAPBEXchaText 2 2 3 2 3 8" xfId="39095"/>
    <cellStyle name="SAPBEXchaText 2 2 3 2 3 9" xfId="39096"/>
    <cellStyle name="SAPBEXchaText 2 2 3 2 4" xfId="4904"/>
    <cellStyle name="SAPBEXchaText 2 2 3 2 4 2" xfId="39097"/>
    <cellStyle name="SAPBEXchaText 2 2 3 2 4 2 2" xfId="39098"/>
    <cellStyle name="SAPBEXchaText 2 2 3 2 4 3" xfId="39099"/>
    <cellStyle name="SAPBEXchaText 2 2 3 2 5" xfId="39100"/>
    <cellStyle name="SAPBEXchaText 2 2 3 2 5 2" xfId="39101"/>
    <cellStyle name="SAPBEXchaText 2 2 3 2 5 3" xfId="39102"/>
    <cellStyle name="SAPBEXchaText 2 2 3 2 6" xfId="39103"/>
    <cellStyle name="SAPBEXchaText 2 2 3 3" xfId="4905"/>
    <cellStyle name="SAPBEXchaText 2 2 3 3 2" xfId="4906"/>
    <cellStyle name="SAPBEXchaText 2 2 3 3 2 2" xfId="39104"/>
    <cellStyle name="SAPBEXchaText 2 2 3 3 2 2 2" xfId="39105"/>
    <cellStyle name="SAPBEXchaText 2 2 3 3 2 2 2 2" xfId="39106"/>
    <cellStyle name="SAPBEXchaText 2 2 3 3 2 2 3" xfId="39107"/>
    <cellStyle name="SAPBEXchaText 2 2 3 3 2 3" xfId="39108"/>
    <cellStyle name="SAPBEXchaText 2 2 3 3 2 3 2" xfId="39109"/>
    <cellStyle name="SAPBEXchaText 2 2 3 3 2 3 2 2" xfId="39110"/>
    <cellStyle name="SAPBEXchaText 2 2 3 3 2 3 3" xfId="39111"/>
    <cellStyle name="SAPBEXchaText 2 2 3 3 2 4" xfId="39112"/>
    <cellStyle name="SAPBEXchaText 2 2 3 3 2 4 2" xfId="39113"/>
    <cellStyle name="SAPBEXchaText 2 2 3 3 2 4 3" xfId="39114"/>
    <cellStyle name="SAPBEXchaText 2 2 3 3 2 5" xfId="39115"/>
    <cellStyle name="SAPBEXchaText 2 2 3 3 2 5 2" xfId="39116"/>
    <cellStyle name="SAPBEXchaText 2 2 3 3 2 6" xfId="39117"/>
    <cellStyle name="SAPBEXchaText 2 2 3 3 2 7" xfId="39118"/>
    <cellStyle name="SAPBEXchaText 2 2 3 3 2 8" xfId="39119"/>
    <cellStyle name="SAPBEXchaText 2 2 3 3 2 9" xfId="39120"/>
    <cellStyle name="SAPBEXchaText 2 2 3 3 3" xfId="4907"/>
    <cellStyle name="SAPBEXchaText 2 2 3 3 3 2" xfId="39121"/>
    <cellStyle name="SAPBEXchaText 2 2 3 3 3 2 2" xfId="39122"/>
    <cellStyle name="SAPBEXchaText 2 2 3 3 3 3" xfId="39123"/>
    <cellStyle name="SAPBEXchaText 2 2 3 3 4" xfId="4908"/>
    <cellStyle name="SAPBEXchaText 2 2 3 3 4 2" xfId="39124"/>
    <cellStyle name="SAPBEXchaText 2 2 3 3 4 3" xfId="39125"/>
    <cellStyle name="SAPBEXchaText 2 2 3 3 5" xfId="39126"/>
    <cellStyle name="SAPBEXchaText 2 2 3 3 6" xfId="39127"/>
    <cellStyle name="SAPBEXchaText 2 2 3 4" xfId="4909"/>
    <cellStyle name="SAPBEXchaText 2 2 3 4 10" xfId="39128"/>
    <cellStyle name="SAPBEXchaText 2 2 3 4 11" xfId="39129"/>
    <cellStyle name="SAPBEXchaText 2 2 3 4 2" xfId="4910"/>
    <cellStyle name="SAPBEXchaText 2 2 3 4 2 10" xfId="39130"/>
    <cellStyle name="SAPBEXchaText 2 2 3 4 2 2" xfId="4911"/>
    <cellStyle name="SAPBEXchaText 2 2 3 4 2 2 2" xfId="39131"/>
    <cellStyle name="SAPBEXchaText 2 2 3 4 2 2 2 2" xfId="39132"/>
    <cellStyle name="SAPBEXchaText 2 2 3 4 2 2 3" xfId="39133"/>
    <cellStyle name="SAPBEXchaText 2 2 3 4 2 3" xfId="39134"/>
    <cellStyle name="SAPBEXchaText 2 2 3 4 2 3 2" xfId="39135"/>
    <cellStyle name="SAPBEXchaText 2 2 3 4 2 3 2 2" xfId="39136"/>
    <cellStyle name="SAPBEXchaText 2 2 3 4 2 3 3" xfId="39137"/>
    <cellStyle name="SAPBEXchaText 2 2 3 4 2 4" xfId="39138"/>
    <cellStyle name="SAPBEXchaText 2 2 3 4 2 4 2" xfId="39139"/>
    <cellStyle name="SAPBEXchaText 2 2 3 4 2 4 3" xfId="39140"/>
    <cellStyle name="SAPBEXchaText 2 2 3 4 2 5" xfId="39141"/>
    <cellStyle name="SAPBEXchaText 2 2 3 4 2 5 2" xfId="39142"/>
    <cellStyle name="SAPBEXchaText 2 2 3 4 2 5 3" xfId="39143"/>
    <cellStyle name="SAPBEXchaText 2 2 3 4 2 6" xfId="39144"/>
    <cellStyle name="SAPBEXchaText 2 2 3 4 2 6 2" xfId="39145"/>
    <cellStyle name="SAPBEXchaText 2 2 3 4 2 7" xfId="39146"/>
    <cellStyle name="SAPBEXchaText 2 2 3 4 2 8" xfId="39147"/>
    <cellStyle name="SAPBEXchaText 2 2 3 4 2 9" xfId="39148"/>
    <cellStyle name="SAPBEXchaText 2 2 3 4 3" xfId="4912"/>
    <cellStyle name="SAPBEXchaText 2 2 3 4 3 2" xfId="39149"/>
    <cellStyle name="SAPBEXchaText 2 2 3 4 3 2 2" xfId="39150"/>
    <cellStyle name="SAPBEXchaText 2 2 3 4 3 3" xfId="39151"/>
    <cellStyle name="SAPBEXchaText 2 2 3 4 4" xfId="39152"/>
    <cellStyle name="SAPBEXchaText 2 2 3 4 4 2" xfId="39153"/>
    <cellStyle name="SAPBEXchaText 2 2 3 4 4 2 2" xfId="39154"/>
    <cellStyle name="SAPBEXchaText 2 2 3 4 4 3" xfId="39155"/>
    <cellStyle name="SAPBEXchaText 2 2 3 4 5" xfId="39156"/>
    <cellStyle name="SAPBEXchaText 2 2 3 4 5 2" xfId="39157"/>
    <cellStyle name="SAPBEXchaText 2 2 3 4 5 3" xfId="39158"/>
    <cellStyle name="SAPBEXchaText 2 2 3 4 6" xfId="39159"/>
    <cellStyle name="SAPBEXchaText 2 2 3 4 6 2" xfId="39160"/>
    <cellStyle name="SAPBEXchaText 2 2 3 4 6 3" xfId="39161"/>
    <cellStyle name="SAPBEXchaText 2 2 3 4 7" xfId="39162"/>
    <cellStyle name="SAPBEXchaText 2 2 3 4 7 2" xfId="39163"/>
    <cellStyle name="SAPBEXchaText 2 2 3 4 8" xfId="39164"/>
    <cellStyle name="SAPBEXchaText 2 2 3 4 9" xfId="39165"/>
    <cellStyle name="SAPBEXchaText 2 2 3 5" xfId="4913"/>
    <cellStyle name="SAPBEXchaText 2 2 3 5 10" xfId="39166"/>
    <cellStyle name="SAPBEXchaText 2 2 3 5 11" xfId="39167"/>
    <cellStyle name="SAPBEXchaText 2 2 3 5 2" xfId="4914"/>
    <cellStyle name="SAPBEXchaText 2 2 3 5 2 10" xfId="39168"/>
    <cellStyle name="SAPBEXchaText 2 2 3 5 2 2" xfId="4915"/>
    <cellStyle name="SAPBEXchaText 2 2 3 5 2 2 2" xfId="39169"/>
    <cellStyle name="SAPBEXchaText 2 2 3 5 2 2 2 2" xfId="39170"/>
    <cellStyle name="SAPBEXchaText 2 2 3 5 2 2 3" xfId="39171"/>
    <cellStyle name="SAPBEXchaText 2 2 3 5 2 3" xfId="4916"/>
    <cellStyle name="SAPBEXchaText 2 2 3 5 2 3 2" xfId="39172"/>
    <cellStyle name="SAPBEXchaText 2 2 3 5 2 3 2 2" xfId="39173"/>
    <cellStyle name="SAPBEXchaText 2 2 3 5 2 3 3" xfId="39174"/>
    <cellStyle name="SAPBEXchaText 2 2 3 5 2 4" xfId="39175"/>
    <cellStyle name="SAPBEXchaText 2 2 3 5 2 4 2" xfId="39176"/>
    <cellStyle name="SAPBEXchaText 2 2 3 5 2 4 3" xfId="39177"/>
    <cellStyle name="SAPBEXchaText 2 2 3 5 2 5" xfId="39178"/>
    <cellStyle name="SAPBEXchaText 2 2 3 5 2 5 2" xfId="39179"/>
    <cellStyle name="SAPBEXchaText 2 2 3 5 2 5 3" xfId="39180"/>
    <cellStyle name="SAPBEXchaText 2 2 3 5 2 6" xfId="39181"/>
    <cellStyle name="SAPBEXchaText 2 2 3 5 2 6 2" xfId="39182"/>
    <cellStyle name="SAPBEXchaText 2 2 3 5 2 6 3" xfId="39183"/>
    <cellStyle name="SAPBEXchaText 2 2 3 5 2 7" xfId="39184"/>
    <cellStyle name="SAPBEXchaText 2 2 3 5 2 7 2" xfId="39185"/>
    <cellStyle name="SAPBEXchaText 2 2 3 5 2 8" xfId="39186"/>
    <cellStyle name="SAPBEXchaText 2 2 3 5 2 9" xfId="39187"/>
    <cellStyle name="SAPBEXchaText 2 2 3 5 3" xfId="4917"/>
    <cellStyle name="SAPBEXchaText 2 2 3 5 3 2" xfId="39188"/>
    <cellStyle name="SAPBEXchaText 2 2 3 5 3 2 2" xfId="39189"/>
    <cellStyle name="SAPBEXchaText 2 2 3 5 3 3" xfId="39190"/>
    <cellStyle name="SAPBEXchaText 2 2 3 5 4" xfId="4918"/>
    <cellStyle name="SAPBEXchaText 2 2 3 5 4 2" xfId="39191"/>
    <cellStyle name="SAPBEXchaText 2 2 3 5 4 2 2" xfId="39192"/>
    <cellStyle name="SAPBEXchaText 2 2 3 5 4 3" xfId="39193"/>
    <cellStyle name="SAPBEXchaText 2 2 3 5 5" xfId="39194"/>
    <cellStyle name="SAPBEXchaText 2 2 3 5 5 2" xfId="39195"/>
    <cellStyle name="SAPBEXchaText 2 2 3 5 5 3" xfId="39196"/>
    <cellStyle name="SAPBEXchaText 2 2 3 5 6" xfId="39197"/>
    <cellStyle name="SAPBEXchaText 2 2 3 5 6 2" xfId="39198"/>
    <cellStyle name="SAPBEXchaText 2 2 3 5 6 3" xfId="39199"/>
    <cellStyle name="SAPBEXchaText 2 2 3 5 7" xfId="39200"/>
    <cellStyle name="SAPBEXchaText 2 2 3 5 7 2" xfId="39201"/>
    <cellStyle name="SAPBEXchaText 2 2 3 5 7 3" xfId="39202"/>
    <cellStyle name="SAPBEXchaText 2 2 3 5 8" xfId="39203"/>
    <cellStyle name="SAPBEXchaText 2 2 3 5 8 2" xfId="39204"/>
    <cellStyle name="SAPBEXchaText 2 2 3 5 9" xfId="39205"/>
    <cellStyle name="SAPBEXchaText 2 2 3 6" xfId="4919"/>
    <cellStyle name="SAPBEXchaText 2 2 3 6 2" xfId="4920"/>
    <cellStyle name="SAPBEXchaText 2 2 3 6 2 2" xfId="4921"/>
    <cellStyle name="SAPBEXchaText 2 2 3 6 2 2 2" xfId="39206"/>
    <cellStyle name="SAPBEXchaText 2 2 3 6 2 2 3" xfId="39207"/>
    <cellStyle name="SAPBEXchaText 2 2 3 6 2 3" xfId="4922"/>
    <cellStyle name="SAPBEXchaText 2 2 3 6 2 3 2" xfId="39208"/>
    <cellStyle name="SAPBEXchaText 2 2 3 6 2 3 3" xfId="39209"/>
    <cellStyle name="SAPBEXchaText 2 2 3 6 2 4" xfId="39210"/>
    <cellStyle name="SAPBEXchaText 2 2 3 6 2 5" xfId="39211"/>
    <cellStyle name="SAPBEXchaText 2 2 3 6 3" xfId="4923"/>
    <cellStyle name="SAPBEXchaText 2 2 3 6 3 2" xfId="39212"/>
    <cellStyle name="SAPBEXchaText 2 2 3 6 3 3" xfId="39213"/>
    <cellStyle name="SAPBEXchaText 2 2 3 6 4" xfId="4924"/>
    <cellStyle name="SAPBEXchaText 2 2 3 6 4 2" xfId="39214"/>
    <cellStyle name="SAPBEXchaText 2 2 3 6 4 3" xfId="39215"/>
    <cellStyle name="SAPBEXchaText 2 2 3 6 5" xfId="39216"/>
    <cellStyle name="SAPBEXchaText 2 2 3 6 5 2" xfId="39217"/>
    <cellStyle name="SAPBEXchaText 2 2 3 6 6" xfId="39218"/>
    <cellStyle name="SAPBEXchaText 2 2 3 6 7" xfId="39219"/>
    <cellStyle name="SAPBEXchaText 2 2 3 7" xfId="4925"/>
    <cellStyle name="SAPBEXchaText 2 2 3 7 2" xfId="4926"/>
    <cellStyle name="SAPBEXchaText 2 2 3 7 2 2" xfId="4927"/>
    <cellStyle name="SAPBEXchaText 2 2 3 7 2 2 2" xfId="39220"/>
    <cellStyle name="SAPBEXchaText 2 2 3 7 2 2 3" xfId="39221"/>
    <cellStyle name="SAPBEXchaText 2 2 3 7 2 3" xfId="4928"/>
    <cellStyle name="SAPBEXchaText 2 2 3 7 2 3 2" xfId="39222"/>
    <cellStyle name="SAPBEXchaText 2 2 3 7 2 3 3" xfId="39223"/>
    <cellStyle name="SAPBEXchaText 2 2 3 7 2 4" xfId="39224"/>
    <cellStyle name="SAPBEXchaText 2 2 3 7 2 5" xfId="39225"/>
    <cellStyle name="SAPBEXchaText 2 2 3 7 3" xfId="4929"/>
    <cellStyle name="SAPBEXchaText 2 2 3 7 3 2" xfId="39226"/>
    <cellStyle name="SAPBEXchaText 2 2 3 7 3 3" xfId="39227"/>
    <cellStyle name="SAPBEXchaText 2 2 3 7 4" xfId="4930"/>
    <cellStyle name="SAPBEXchaText 2 2 3 7 4 2" xfId="39228"/>
    <cellStyle name="SAPBEXchaText 2 2 3 7 4 3" xfId="39229"/>
    <cellStyle name="SAPBEXchaText 2 2 3 7 5" xfId="39230"/>
    <cellStyle name="SAPBEXchaText 2 2 3 7 6" xfId="39231"/>
    <cellStyle name="SAPBEXchaText 2 2 3 8" xfId="4931"/>
    <cellStyle name="SAPBEXchaText 2 2 3 8 2" xfId="4932"/>
    <cellStyle name="SAPBEXchaText 2 2 3 8 2 2" xfId="39232"/>
    <cellStyle name="SAPBEXchaText 2 2 3 8 2 3" xfId="39233"/>
    <cellStyle name="SAPBEXchaText 2 2 3 8 3" xfId="4933"/>
    <cellStyle name="SAPBEXchaText 2 2 3 8 3 2" xfId="39234"/>
    <cellStyle name="SAPBEXchaText 2 2 3 8 3 3" xfId="39235"/>
    <cellStyle name="SAPBEXchaText 2 2 3 8 4" xfId="39236"/>
    <cellStyle name="SAPBEXchaText 2 2 3 8 5" xfId="39237"/>
    <cellStyle name="SAPBEXchaText 2 2 3 9" xfId="4934"/>
    <cellStyle name="SAPBEXchaText 2 2 3 9 2" xfId="4935"/>
    <cellStyle name="SAPBEXchaText 2 2 3 9 2 2" xfId="39238"/>
    <cellStyle name="SAPBEXchaText 2 2 3 9 2 3" xfId="39239"/>
    <cellStyle name="SAPBEXchaText 2 2 3 9 3" xfId="4936"/>
    <cellStyle name="SAPBEXchaText 2 2 3 9 3 2" xfId="39240"/>
    <cellStyle name="SAPBEXchaText 2 2 3 9 3 3" xfId="39241"/>
    <cellStyle name="SAPBEXchaText 2 2 3 9 4" xfId="39242"/>
    <cellStyle name="SAPBEXchaText 2 2 3 9 5" xfId="39243"/>
    <cellStyle name="SAPBEXchaText 2 2 4" xfId="4937"/>
    <cellStyle name="SAPBEXchaText 2 2 4 2" xfId="4938"/>
    <cellStyle name="SAPBEXchaText 2 2 4 2 2" xfId="4939"/>
    <cellStyle name="SAPBEXchaText 2 2 4 2 2 2" xfId="39244"/>
    <cellStyle name="SAPBEXchaText 2 2 4 2 2 2 2" xfId="39245"/>
    <cellStyle name="SAPBEXchaText 2 2 4 2 2 2 2 2" xfId="39246"/>
    <cellStyle name="SAPBEXchaText 2 2 4 2 2 2 3" xfId="39247"/>
    <cellStyle name="SAPBEXchaText 2 2 4 2 2 3" xfId="39248"/>
    <cellStyle name="SAPBEXchaText 2 2 4 2 2 3 2" xfId="39249"/>
    <cellStyle name="SAPBEXchaText 2 2 4 2 2 3 3" xfId="39250"/>
    <cellStyle name="SAPBEXchaText 2 2 4 2 2 4" xfId="39251"/>
    <cellStyle name="SAPBEXchaText 2 2 4 2 2 4 2" xfId="39252"/>
    <cellStyle name="SAPBEXchaText 2 2 4 2 2 4 3" xfId="39253"/>
    <cellStyle name="SAPBEXchaText 2 2 4 2 2 5" xfId="39254"/>
    <cellStyle name="SAPBEXchaText 2 2 4 2 2 5 2" xfId="39255"/>
    <cellStyle name="SAPBEXchaText 2 2 4 2 2 6" xfId="39256"/>
    <cellStyle name="SAPBEXchaText 2 2 4 2 2 7" xfId="39257"/>
    <cellStyle name="SAPBEXchaText 2 2 4 2 2 8" xfId="39258"/>
    <cellStyle name="SAPBEXchaText 2 2 4 2 2 9" xfId="39259"/>
    <cellStyle name="SAPBEXchaText 2 2 4 2 3" xfId="39260"/>
    <cellStyle name="SAPBEXchaText 2 2 4 2 3 2" xfId="39261"/>
    <cellStyle name="SAPBEXchaText 2 2 4 2 3 2 2" xfId="39262"/>
    <cellStyle name="SAPBEXchaText 2 2 4 2 3 3" xfId="39263"/>
    <cellStyle name="SAPBEXchaText 2 2 4 2 4" xfId="39264"/>
    <cellStyle name="SAPBEXchaText 2 2 4 2 4 2" xfId="39265"/>
    <cellStyle name="SAPBEXchaText 2 2 4 2 4 3" xfId="39266"/>
    <cellStyle name="SAPBEXchaText 2 2 4 2 5" xfId="39267"/>
    <cellStyle name="SAPBEXchaText 2 2 4 2 6" xfId="39268"/>
    <cellStyle name="SAPBEXchaText 2 2 4 3" xfId="4940"/>
    <cellStyle name="SAPBEXchaText 2 2 4 3 2" xfId="39269"/>
    <cellStyle name="SAPBEXchaText 2 2 4 3 2 2" xfId="39270"/>
    <cellStyle name="SAPBEXchaText 2 2 4 3 2 2 2" xfId="39271"/>
    <cellStyle name="SAPBEXchaText 2 2 4 3 2 3" xfId="39272"/>
    <cellStyle name="SAPBEXchaText 2 2 4 3 3" xfId="39273"/>
    <cellStyle name="SAPBEXchaText 2 2 4 3 3 2" xfId="39274"/>
    <cellStyle name="SAPBEXchaText 2 2 4 3 3 3" xfId="39275"/>
    <cellStyle name="SAPBEXchaText 2 2 4 3 4" xfId="39276"/>
    <cellStyle name="SAPBEXchaText 2 2 4 3 4 2" xfId="39277"/>
    <cellStyle name="SAPBEXchaText 2 2 4 3 4 3" xfId="39278"/>
    <cellStyle name="SAPBEXchaText 2 2 4 3 5" xfId="39279"/>
    <cellStyle name="SAPBEXchaText 2 2 4 3 5 2" xfId="39280"/>
    <cellStyle name="SAPBEXchaText 2 2 4 3 5 3" xfId="39281"/>
    <cellStyle name="SAPBEXchaText 2 2 4 3 6" xfId="39282"/>
    <cellStyle name="SAPBEXchaText 2 2 4 3 6 2" xfId="39283"/>
    <cellStyle name="SAPBEXchaText 2 2 4 3 7" xfId="39284"/>
    <cellStyle name="SAPBEXchaText 2 2 4 3 8" xfId="39285"/>
    <cellStyle name="SAPBEXchaText 2 2 4 3 9" xfId="39286"/>
    <cellStyle name="SAPBEXchaText 2 2 4 4" xfId="4941"/>
    <cellStyle name="SAPBEXchaText 2 2 4 4 2" xfId="39287"/>
    <cellStyle name="SAPBEXchaText 2 2 4 4 2 2" xfId="39288"/>
    <cellStyle name="SAPBEXchaText 2 2 4 4 3" xfId="39289"/>
    <cellStyle name="SAPBEXchaText 2 2 4 5" xfId="39290"/>
    <cellStyle name="SAPBEXchaText 2 2 4 5 2" xfId="39291"/>
    <cellStyle name="SAPBEXchaText 2 2 4 5 3" xfId="39292"/>
    <cellStyle name="SAPBEXchaText 2 2 4 6" xfId="39293"/>
    <cellStyle name="SAPBEXchaText 2 2 5" xfId="4942"/>
    <cellStyle name="SAPBEXchaText 2 2 5 2" xfId="4943"/>
    <cellStyle name="SAPBEXchaText 2 2 5 2 2" xfId="39294"/>
    <cellStyle name="SAPBEXchaText 2 2 5 2 2 2" xfId="39295"/>
    <cellStyle name="SAPBEXchaText 2 2 5 2 2 2 2" xfId="39296"/>
    <cellStyle name="SAPBEXchaText 2 2 5 2 2 3" xfId="39297"/>
    <cellStyle name="SAPBEXchaText 2 2 5 2 3" xfId="39298"/>
    <cellStyle name="SAPBEXchaText 2 2 5 2 3 2" xfId="39299"/>
    <cellStyle name="SAPBEXchaText 2 2 5 2 3 2 2" xfId="39300"/>
    <cellStyle name="SAPBEXchaText 2 2 5 2 3 3" xfId="39301"/>
    <cellStyle name="SAPBEXchaText 2 2 5 2 4" xfId="39302"/>
    <cellStyle name="SAPBEXchaText 2 2 5 2 4 2" xfId="39303"/>
    <cellStyle name="SAPBEXchaText 2 2 5 2 4 3" xfId="39304"/>
    <cellStyle name="SAPBEXchaText 2 2 5 2 5" xfId="39305"/>
    <cellStyle name="SAPBEXchaText 2 2 5 2 5 2" xfId="39306"/>
    <cellStyle name="SAPBEXchaText 2 2 5 2 6" xfId="39307"/>
    <cellStyle name="SAPBEXchaText 2 2 5 2 7" xfId="39308"/>
    <cellStyle name="SAPBEXchaText 2 2 5 2 8" xfId="39309"/>
    <cellStyle name="SAPBEXchaText 2 2 5 2 9" xfId="39310"/>
    <cellStyle name="SAPBEXchaText 2 2 5 3" xfId="4944"/>
    <cellStyle name="SAPBEXchaText 2 2 5 3 2" xfId="39311"/>
    <cellStyle name="SAPBEXchaText 2 2 5 3 2 2" xfId="39312"/>
    <cellStyle name="SAPBEXchaText 2 2 5 3 3" xfId="39313"/>
    <cellStyle name="SAPBEXchaText 2 2 5 4" xfId="4945"/>
    <cellStyle name="SAPBEXchaText 2 2 5 4 2" xfId="39314"/>
    <cellStyle name="SAPBEXchaText 2 2 5 4 3" xfId="39315"/>
    <cellStyle name="SAPBEXchaText 2 2 5 5" xfId="39316"/>
    <cellStyle name="SAPBEXchaText 2 2 5 6" xfId="39317"/>
    <cellStyle name="SAPBEXchaText 2 2 6" xfId="4946"/>
    <cellStyle name="SAPBEXchaText 2 2 6 10" xfId="39318"/>
    <cellStyle name="SAPBEXchaText 2 2 6 11" xfId="39319"/>
    <cellStyle name="SAPBEXchaText 2 2 6 2" xfId="4947"/>
    <cellStyle name="SAPBEXchaText 2 2 6 2 10" xfId="39320"/>
    <cellStyle name="SAPBEXchaText 2 2 6 2 2" xfId="4948"/>
    <cellStyle name="SAPBEXchaText 2 2 6 2 2 2" xfId="39321"/>
    <cellStyle name="SAPBEXchaText 2 2 6 2 2 2 2" xfId="39322"/>
    <cellStyle name="SAPBEXchaText 2 2 6 2 2 3" xfId="39323"/>
    <cellStyle name="SAPBEXchaText 2 2 6 2 3" xfId="39324"/>
    <cellStyle name="SAPBEXchaText 2 2 6 2 3 2" xfId="39325"/>
    <cellStyle name="SAPBEXchaText 2 2 6 2 3 2 2" xfId="39326"/>
    <cellStyle name="SAPBEXchaText 2 2 6 2 3 3" xfId="39327"/>
    <cellStyle name="SAPBEXchaText 2 2 6 2 4" xfId="39328"/>
    <cellStyle name="SAPBEXchaText 2 2 6 2 4 2" xfId="39329"/>
    <cellStyle name="SAPBEXchaText 2 2 6 2 4 3" xfId="39330"/>
    <cellStyle name="SAPBEXchaText 2 2 6 2 5" xfId="39331"/>
    <cellStyle name="SAPBEXchaText 2 2 6 2 5 2" xfId="39332"/>
    <cellStyle name="SAPBEXchaText 2 2 6 2 5 3" xfId="39333"/>
    <cellStyle name="SAPBEXchaText 2 2 6 2 6" xfId="39334"/>
    <cellStyle name="SAPBEXchaText 2 2 6 2 6 2" xfId="39335"/>
    <cellStyle name="SAPBEXchaText 2 2 6 2 7" xfId="39336"/>
    <cellStyle name="SAPBEXchaText 2 2 6 2 8" xfId="39337"/>
    <cellStyle name="SAPBEXchaText 2 2 6 2 9" xfId="39338"/>
    <cellStyle name="SAPBEXchaText 2 2 6 3" xfId="4949"/>
    <cellStyle name="SAPBEXchaText 2 2 6 3 2" xfId="39339"/>
    <cellStyle name="SAPBEXchaText 2 2 6 3 2 2" xfId="39340"/>
    <cellStyle name="SAPBEXchaText 2 2 6 3 3" xfId="39341"/>
    <cellStyle name="SAPBEXchaText 2 2 6 4" xfId="39342"/>
    <cellStyle name="SAPBEXchaText 2 2 6 4 2" xfId="39343"/>
    <cellStyle name="SAPBEXchaText 2 2 6 4 2 2" xfId="39344"/>
    <cellStyle name="SAPBEXchaText 2 2 6 4 3" xfId="39345"/>
    <cellStyle name="SAPBEXchaText 2 2 6 5" xfId="39346"/>
    <cellStyle name="SAPBEXchaText 2 2 6 5 2" xfId="39347"/>
    <cellStyle name="SAPBEXchaText 2 2 6 5 3" xfId="39348"/>
    <cellStyle name="SAPBEXchaText 2 2 6 6" xfId="39349"/>
    <cellStyle name="SAPBEXchaText 2 2 6 6 2" xfId="39350"/>
    <cellStyle name="SAPBEXchaText 2 2 6 6 3" xfId="39351"/>
    <cellStyle name="SAPBEXchaText 2 2 6 7" xfId="39352"/>
    <cellStyle name="SAPBEXchaText 2 2 6 7 2" xfId="39353"/>
    <cellStyle name="SAPBEXchaText 2 2 6 8" xfId="39354"/>
    <cellStyle name="SAPBEXchaText 2 2 6 9" xfId="39355"/>
    <cellStyle name="SAPBEXchaText 2 2 7" xfId="4950"/>
    <cellStyle name="SAPBEXchaText 2 2 7 10" xfId="39356"/>
    <cellStyle name="SAPBEXchaText 2 2 7 11" xfId="39357"/>
    <cellStyle name="SAPBEXchaText 2 2 7 2" xfId="4951"/>
    <cellStyle name="SAPBEXchaText 2 2 7 2 10" xfId="39358"/>
    <cellStyle name="SAPBEXchaText 2 2 7 2 2" xfId="4952"/>
    <cellStyle name="SAPBEXchaText 2 2 7 2 2 2" xfId="39359"/>
    <cellStyle name="SAPBEXchaText 2 2 7 2 2 2 2" xfId="39360"/>
    <cellStyle name="SAPBEXchaText 2 2 7 2 2 3" xfId="39361"/>
    <cellStyle name="SAPBEXchaText 2 2 7 2 3" xfId="4953"/>
    <cellStyle name="SAPBEXchaText 2 2 7 2 3 2" xfId="39362"/>
    <cellStyle name="SAPBEXchaText 2 2 7 2 3 2 2" xfId="39363"/>
    <cellStyle name="SAPBEXchaText 2 2 7 2 3 3" xfId="39364"/>
    <cellStyle name="SAPBEXchaText 2 2 7 2 4" xfId="39365"/>
    <cellStyle name="SAPBEXchaText 2 2 7 2 4 2" xfId="39366"/>
    <cellStyle name="SAPBEXchaText 2 2 7 2 4 3" xfId="39367"/>
    <cellStyle name="SAPBEXchaText 2 2 7 2 5" xfId="39368"/>
    <cellStyle name="SAPBEXchaText 2 2 7 2 5 2" xfId="39369"/>
    <cellStyle name="SAPBEXchaText 2 2 7 2 5 3" xfId="39370"/>
    <cellStyle name="SAPBEXchaText 2 2 7 2 6" xfId="39371"/>
    <cellStyle name="SAPBEXchaText 2 2 7 2 6 2" xfId="39372"/>
    <cellStyle name="SAPBEXchaText 2 2 7 2 6 3" xfId="39373"/>
    <cellStyle name="SAPBEXchaText 2 2 7 2 7" xfId="39374"/>
    <cellStyle name="SAPBEXchaText 2 2 7 2 7 2" xfId="39375"/>
    <cellStyle name="SAPBEXchaText 2 2 7 2 8" xfId="39376"/>
    <cellStyle name="SAPBEXchaText 2 2 7 2 9" xfId="39377"/>
    <cellStyle name="SAPBEXchaText 2 2 7 3" xfId="4954"/>
    <cellStyle name="SAPBEXchaText 2 2 7 3 2" xfId="39378"/>
    <cellStyle name="SAPBEXchaText 2 2 7 3 2 2" xfId="39379"/>
    <cellStyle name="SAPBEXchaText 2 2 7 3 3" xfId="39380"/>
    <cellStyle name="SAPBEXchaText 2 2 7 4" xfId="4955"/>
    <cellStyle name="SAPBEXchaText 2 2 7 4 2" xfId="39381"/>
    <cellStyle name="SAPBEXchaText 2 2 7 4 2 2" xfId="39382"/>
    <cellStyle name="SAPBEXchaText 2 2 7 4 3" xfId="39383"/>
    <cellStyle name="SAPBEXchaText 2 2 7 5" xfId="39384"/>
    <cellStyle name="SAPBEXchaText 2 2 7 5 2" xfId="39385"/>
    <cellStyle name="SAPBEXchaText 2 2 7 5 3" xfId="39386"/>
    <cellStyle name="SAPBEXchaText 2 2 7 6" xfId="39387"/>
    <cellStyle name="SAPBEXchaText 2 2 7 6 2" xfId="39388"/>
    <cellStyle name="SAPBEXchaText 2 2 7 6 3" xfId="39389"/>
    <cellStyle name="SAPBEXchaText 2 2 7 7" xfId="39390"/>
    <cellStyle name="SAPBEXchaText 2 2 7 7 2" xfId="39391"/>
    <cellStyle name="SAPBEXchaText 2 2 7 7 3" xfId="39392"/>
    <cellStyle name="SAPBEXchaText 2 2 7 8" xfId="39393"/>
    <cellStyle name="SAPBEXchaText 2 2 7 8 2" xfId="39394"/>
    <cellStyle name="SAPBEXchaText 2 2 7 9" xfId="39395"/>
    <cellStyle name="SAPBEXchaText 2 2 8" xfId="4956"/>
    <cellStyle name="SAPBEXchaText 2 2 8 2" xfId="4957"/>
    <cellStyle name="SAPBEXchaText 2 2 8 2 2" xfId="4958"/>
    <cellStyle name="SAPBEXchaText 2 2 8 2 2 2" xfId="39396"/>
    <cellStyle name="SAPBEXchaText 2 2 8 2 2 3" xfId="39397"/>
    <cellStyle name="SAPBEXchaText 2 2 8 2 3" xfId="4959"/>
    <cellStyle name="SAPBEXchaText 2 2 8 2 3 2" xfId="39398"/>
    <cellStyle name="SAPBEXchaText 2 2 8 2 3 3" xfId="39399"/>
    <cellStyle name="SAPBEXchaText 2 2 8 2 4" xfId="39400"/>
    <cellStyle name="SAPBEXchaText 2 2 8 2 5" xfId="39401"/>
    <cellStyle name="SAPBEXchaText 2 2 8 3" xfId="4960"/>
    <cellStyle name="SAPBEXchaText 2 2 8 3 2" xfId="39402"/>
    <cellStyle name="SAPBEXchaText 2 2 8 3 3" xfId="39403"/>
    <cellStyle name="SAPBEXchaText 2 2 8 4" xfId="4961"/>
    <cellStyle name="SAPBEXchaText 2 2 8 4 2" xfId="39404"/>
    <cellStyle name="SAPBEXchaText 2 2 8 4 3" xfId="39405"/>
    <cellStyle name="SAPBEXchaText 2 2 8 5" xfId="39406"/>
    <cellStyle name="SAPBEXchaText 2 2 8 5 2" xfId="39407"/>
    <cellStyle name="SAPBEXchaText 2 2 8 6" xfId="39408"/>
    <cellStyle name="SAPBEXchaText 2 2 8 7" xfId="39409"/>
    <cellStyle name="SAPBEXchaText 2 2 9" xfId="4962"/>
    <cellStyle name="SAPBEXchaText 2 2 9 2" xfId="4963"/>
    <cellStyle name="SAPBEXchaText 2 2 9 2 2" xfId="4964"/>
    <cellStyle name="SAPBEXchaText 2 2 9 2 2 2" xfId="39410"/>
    <cellStyle name="SAPBEXchaText 2 2 9 2 2 3" xfId="39411"/>
    <cellStyle name="SAPBEXchaText 2 2 9 2 3" xfId="4965"/>
    <cellStyle name="SAPBEXchaText 2 2 9 2 3 2" xfId="39412"/>
    <cellStyle name="SAPBEXchaText 2 2 9 2 3 3" xfId="39413"/>
    <cellStyle name="SAPBEXchaText 2 2 9 2 4" xfId="39414"/>
    <cellStyle name="SAPBEXchaText 2 2 9 2 5" xfId="39415"/>
    <cellStyle name="SAPBEXchaText 2 2 9 3" xfId="4966"/>
    <cellStyle name="SAPBEXchaText 2 2 9 3 2" xfId="39416"/>
    <cellStyle name="SAPBEXchaText 2 2 9 3 3" xfId="39417"/>
    <cellStyle name="SAPBEXchaText 2 2 9 4" xfId="4967"/>
    <cellStyle name="SAPBEXchaText 2 2 9 4 2" xfId="39418"/>
    <cellStyle name="SAPBEXchaText 2 2 9 4 3" xfId="39419"/>
    <cellStyle name="SAPBEXchaText 2 2 9 5" xfId="39420"/>
    <cellStyle name="SAPBEXchaText 2 2 9 6" xfId="39421"/>
    <cellStyle name="SAPBEXchaText 2 3" xfId="39422"/>
    <cellStyle name="SAPBEXchaText 2 3 2" xfId="39423"/>
    <cellStyle name="SAPBEXchaText 2 3 3" xfId="39424"/>
    <cellStyle name="SAPBEXchaText 2 4" xfId="39425"/>
    <cellStyle name="SAPBEXchaText 3" xfId="4968"/>
    <cellStyle name="SAPBEXchaText 3 2" xfId="4969"/>
    <cellStyle name="SAPBEXchaText 3 2 10" xfId="4970"/>
    <cellStyle name="SAPBEXchaText 3 2 10 2" xfId="4971"/>
    <cellStyle name="SAPBEXchaText 3 2 10 2 2" xfId="39426"/>
    <cellStyle name="SAPBEXchaText 3 2 10 2 3" xfId="39427"/>
    <cellStyle name="SAPBEXchaText 3 2 10 3" xfId="4972"/>
    <cellStyle name="SAPBEXchaText 3 2 10 3 2" xfId="39428"/>
    <cellStyle name="SAPBEXchaText 3 2 10 3 3" xfId="39429"/>
    <cellStyle name="SAPBEXchaText 3 2 10 4" xfId="39430"/>
    <cellStyle name="SAPBEXchaText 3 2 10 5" xfId="39431"/>
    <cellStyle name="SAPBEXchaText 3 2 11" xfId="4973"/>
    <cellStyle name="SAPBEXchaText 3 2 11 2" xfId="4974"/>
    <cellStyle name="SAPBEXchaText 3 2 11 2 2" xfId="39432"/>
    <cellStyle name="SAPBEXchaText 3 2 11 2 3" xfId="39433"/>
    <cellStyle name="SAPBEXchaText 3 2 11 3" xfId="4975"/>
    <cellStyle name="SAPBEXchaText 3 2 11 3 2" xfId="39434"/>
    <cellStyle name="SAPBEXchaText 3 2 11 3 3" xfId="39435"/>
    <cellStyle name="SAPBEXchaText 3 2 11 4" xfId="39436"/>
    <cellStyle name="SAPBEXchaText 3 2 11 5" xfId="39437"/>
    <cellStyle name="SAPBEXchaText 3 2 12" xfId="4976"/>
    <cellStyle name="SAPBEXchaText 3 2 12 2" xfId="4977"/>
    <cellStyle name="SAPBEXchaText 3 2 12 2 2" xfId="39438"/>
    <cellStyle name="SAPBEXchaText 3 2 12 2 3" xfId="39439"/>
    <cellStyle name="SAPBEXchaText 3 2 12 3" xfId="4978"/>
    <cellStyle name="SAPBEXchaText 3 2 12 3 2" xfId="39440"/>
    <cellStyle name="SAPBEXchaText 3 2 12 3 3" xfId="39441"/>
    <cellStyle name="SAPBEXchaText 3 2 12 4" xfId="39442"/>
    <cellStyle name="SAPBEXchaText 3 2 12 5" xfId="39443"/>
    <cellStyle name="SAPBEXchaText 3 2 13" xfId="39444"/>
    <cellStyle name="SAPBEXchaText 3 2 13 2" xfId="39445"/>
    <cellStyle name="SAPBEXchaText 3 2 13 3" xfId="39446"/>
    <cellStyle name="SAPBEXchaText 3 2 14" xfId="39447"/>
    <cellStyle name="SAPBEXchaText 3 2 2" xfId="4979"/>
    <cellStyle name="SAPBEXchaText 3 2 2 10" xfId="4980"/>
    <cellStyle name="SAPBEXchaText 3 2 2 10 2" xfId="4981"/>
    <cellStyle name="SAPBEXchaText 3 2 2 10 2 2" xfId="39448"/>
    <cellStyle name="SAPBEXchaText 3 2 2 10 2 3" xfId="39449"/>
    <cellStyle name="SAPBEXchaText 3 2 2 10 3" xfId="4982"/>
    <cellStyle name="SAPBEXchaText 3 2 2 10 3 2" xfId="39450"/>
    <cellStyle name="SAPBEXchaText 3 2 2 10 3 3" xfId="39451"/>
    <cellStyle name="SAPBEXchaText 3 2 2 10 4" xfId="39452"/>
    <cellStyle name="SAPBEXchaText 3 2 2 10 5" xfId="39453"/>
    <cellStyle name="SAPBEXchaText 3 2 2 11" xfId="39454"/>
    <cellStyle name="SAPBEXchaText 3 2 2 11 2" xfId="39455"/>
    <cellStyle name="SAPBEXchaText 3 2 2 11 3" xfId="39456"/>
    <cellStyle name="SAPBEXchaText 3 2 2 12" xfId="39457"/>
    <cellStyle name="SAPBEXchaText 3 2 2 2" xfId="4983"/>
    <cellStyle name="SAPBEXchaText 3 2 2 2 2" xfId="4984"/>
    <cellStyle name="SAPBEXchaText 3 2 2 2 2 2" xfId="4985"/>
    <cellStyle name="SAPBEXchaText 3 2 2 2 2 2 2" xfId="39458"/>
    <cellStyle name="SAPBEXchaText 3 2 2 2 2 2 2 2" xfId="39459"/>
    <cellStyle name="SAPBEXchaText 3 2 2 2 2 2 2 2 2" xfId="39460"/>
    <cellStyle name="SAPBEXchaText 3 2 2 2 2 2 2 3" xfId="39461"/>
    <cellStyle name="SAPBEXchaText 3 2 2 2 2 2 3" xfId="39462"/>
    <cellStyle name="SAPBEXchaText 3 2 2 2 2 2 3 2" xfId="39463"/>
    <cellStyle name="SAPBEXchaText 3 2 2 2 2 2 3 3" xfId="39464"/>
    <cellStyle name="SAPBEXchaText 3 2 2 2 2 2 4" xfId="39465"/>
    <cellStyle name="SAPBEXchaText 3 2 2 2 2 2 4 2" xfId="39466"/>
    <cellStyle name="SAPBEXchaText 3 2 2 2 2 2 4 3" xfId="39467"/>
    <cellStyle name="SAPBEXchaText 3 2 2 2 2 2 5" xfId="39468"/>
    <cellStyle name="SAPBEXchaText 3 2 2 2 2 2 5 2" xfId="39469"/>
    <cellStyle name="SAPBEXchaText 3 2 2 2 2 2 6" xfId="39470"/>
    <cellStyle name="SAPBEXchaText 3 2 2 2 2 2 7" xfId="39471"/>
    <cellStyle name="SAPBEXchaText 3 2 2 2 2 2 8" xfId="39472"/>
    <cellStyle name="SAPBEXchaText 3 2 2 2 2 2 9" xfId="39473"/>
    <cellStyle name="SAPBEXchaText 3 2 2 2 2 3" xfId="39474"/>
    <cellStyle name="SAPBEXchaText 3 2 2 2 2 3 2" xfId="39475"/>
    <cellStyle name="SAPBEXchaText 3 2 2 2 2 3 2 2" xfId="39476"/>
    <cellStyle name="SAPBEXchaText 3 2 2 2 2 3 3" xfId="39477"/>
    <cellStyle name="SAPBEXchaText 3 2 2 2 2 4" xfId="39478"/>
    <cellStyle name="SAPBEXchaText 3 2 2 2 2 4 2" xfId="39479"/>
    <cellStyle name="SAPBEXchaText 3 2 2 2 2 4 3" xfId="39480"/>
    <cellStyle name="SAPBEXchaText 3 2 2 2 2 5" xfId="39481"/>
    <cellStyle name="SAPBEXchaText 3 2 2 2 2 6" xfId="39482"/>
    <cellStyle name="SAPBEXchaText 3 2 2 2 3" xfId="4986"/>
    <cellStyle name="SAPBEXchaText 3 2 2 2 3 2" xfId="39483"/>
    <cellStyle name="SAPBEXchaText 3 2 2 2 3 2 2" xfId="39484"/>
    <cellStyle name="SAPBEXchaText 3 2 2 2 3 2 2 2" xfId="39485"/>
    <cellStyle name="SAPBEXchaText 3 2 2 2 3 2 3" xfId="39486"/>
    <cellStyle name="SAPBEXchaText 3 2 2 2 3 3" xfId="39487"/>
    <cellStyle name="SAPBEXchaText 3 2 2 2 3 3 2" xfId="39488"/>
    <cellStyle name="SAPBEXchaText 3 2 2 2 3 3 3" xfId="39489"/>
    <cellStyle name="SAPBEXchaText 3 2 2 2 3 4" xfId="39490"/>
    <cellStyle name="SAPBEXchaText 3 2 2 2 3 4 2" xfId="39491"/>
    <cellStyle name="SAPBEXchaText 3 2 2 2 3 4 3" xfId="39492"/>
    <cellStyle name="SAPBEXchaText 3 2 2 2 3 5" xfId="39493"/>
    <cellStyle name="SAPBEXchaText 3 2 2 2 3 5 2" xfId="39494"/>
    <cellStyle name="SAPBEXchaText 3 2 2 2 3 5 3" xfId="39495"/>
    <cellStyle name="SAPBEXchaText 3 2 2 2 3 6" xfId="39496"/>
    <cellStyle name="SAPBEXchaText 3 2 2 2 3 6 2" xfId="39497"/>
    <cellStyle name="SAPBEXchaText 3 2 2 2 3 7" xfId="39498"/>
    <cellStyle name="SAPBEXchaText 3 2 2 2 3 8" xfId="39499"/>
    <cellStyle name="SAPBEXchaText 3 2 2 2 3 9" xfId="39500"/>
    <cellStyle name="SAPBEXchaText 3 2 2 2 4" xfId="4987"/>
    <cellStyle name="SAPBEXchaText 3 2 2 2 4 2" xfId="39501"/>
    <cellStyle name="SAPBEXchaText 3 2 2 2 4 2 2" xfId="39502"/>
    <cellStyle name="SAPBEXchaText 3 2 2 2 4 3" xfId="39503"/>
    <cellStyle name="SAPBEXchaText 3 2 2 2 5" xfId="39504"/>
    <cellStyle name="SAPBEXchaText 3 2 2 2 5 2" xfId="39505"/>
    <cellStyle name="SAPBEXchaText 3 2 2 2 5 3" xfId="39506"/>
    <cellStyle name="SAPBEXchaText 3 2 2 2 6" xfId="39507"/>
    <cellStyle name="SAPBEXchaText 3 2 2 3" xfId="4988"/>
    <cellStyle name="SAPBEXchaText 3 2 2 3 2" xfId="4989"/>
    <cellStyle name="SAPBEXchaText 3 2 2 3 2 2" xfId="39508"/>
    <cellStyle name="SAPBEXchaText 3 2 2 3 2 2 2" xfId="39509"/>
    <cellStyle name="SAPBEXchaText 3 2 2 3 2 2 2 2" xfId="39510"/>
    <cellStyle name="SAPBEXchaText 3 2 2 3 2 2 3" xfId="39511"/>
    <cellStyle name="SAPBEXchaText 3 2 2 3 2 3" xfId="39512"/>
    <cellStyle name="SAPBEXchaText 3 2 2 3 2 3 2" xfId="39513"/>
    <cellStyle name="SAPBEXchaText 3 2 2 3 2 3 2 2" xfId="39514"/>
    <cellStyle name="SAPBEXchaText 3 2 2 3 2 3 3" xfId="39515"/>
    <cellStyle name="SAPBEXchaText 3 2 2 3 2 4" xfId="39516"/>
    <cellStyle name="SAPBEXchaText 3 2 2 3 2 4 2" xfId="39517"/>
    <cellStyle name="SAPBEXchaText 3 2 2 3 2 4 3" xfId="39518"/>
    <cellStyle name="SAPBEXchaText 3 2 2 3 2 5" xfId="39519"/>
    <cellStyle name="SAPBEXchaText 3 2 2 3 2 5 2" xfId="39520"/>
    <cellStyle name="SAPBEXchaText 3 2 2 3 2 6" xfId="39521"/>
    <cellStyle name="SAPBEXchaText 3 2 2 3 2 7" xfId="39522"/>
    <cellStyle name="SAPBEXchaText 3 2 2 3 2 8" xfId="39523"/>
    <cellStyle name="SAPBEXchaText 3 2 2 3 2 9" xfId="39524"/>
    <cellStyle name="SAPBEXchaText 3 2 2 3 3" xfId="4990"/>
    <cellStyle name="SAPBEXchaText 3 2 2 3 3 2" xfId="39525"/>
    <cellStyle name="SAPBEXchaText 3 2 2 3 3 2 2" xfId="39526"/>
    <cellStyle name="SAPBEXchaText 3 2 2 3 3 3" xfId="39527"/>
    <cellStyle name="SAPBEXchaText 3 2 2 3 4" xfId="4991"/>
    <cellStyle name="SAPBEXchaText 3 2 2 3 4 2" xfId="39528"/>
    <cellStyle name="SAPBEXchaText 3 2 2 3 4 3" xfId="39529"/>
    <cellStyle name="SAPBEXchaText 3 2 2 3 5" xfId="39530"/>
    <cellStyle name="SAPBEXchaText 3 2 2 3 6" xfId="39531"/>
    <cellStyle name="SAPBEXchaText 3 2 2 4" xfId="4992"/>
    <cellStyle name="SAPBEXchaText 3 2 2 4 10" xfId="39532"/>
    <cellStyle name="SAPBEXchaText 3 2 2 4 11" xfId="39533"/>
    <cellStyle name="SAPBEXchaText 3 2 2 4 2" xfId="4993"/>
    <cellStyle name="SAPBEXchaText 3 2 2 4 2 10" xfId="39534"/>
    <cellStyle name="SAPBEXchaText 3 2 2 4 2 2" xfId="4994"/>
    <cellStyle name="SAPBEXchaText 3 2 2 4 2 2 2" xfId="39535"/>
    <cellStyle name="SAPBEXchaText 3 2 2 4 2 2 2 2" xfId="39536"/>
    <cellStyle name="SAPBEXchaText 3 2 2 4 2 2 3" xfId="39537"/>
    <cellStyle name="SAPBEXchaText 3 2 2 4 2 3" xfId="39538"/>
    <cellStyle name="SAPBEXchaText 3 2 2 4 2 3 2" xfId="39539"/>
    <cellStyle name="SAPBEXchaText 3 2 2 4 2 3 2 2" xfId="39540"/>
    <cellStyle name="SAPBEXchaText 3 2 2 4 2 3 3" xfId="39541"/>
    <cellStyle name="SAPBEXchaText 3 2 2 4 2 4" xfId="39542"/>
    <cellStyle name="SAPBEXchaText 3 2 2 4 2 4 2" xfId="39543"/>
    <cellStyle name="SAPBEXchaText 3 2 2 4 2 4 3" xfId="39544"/>
    <cellStyle name="SAPBEXchaText 3 2 2 4 2 5" xfId="39545"/>
    <cellStyle name="SAPBEXchaText 3 2 2 4 2 5 2" xfId="39546"/>
    <cellStyle name="SAPBEXchaText 3 2 2 4 2 5 3" xfId="39547"/>
    <cellStyle name="SAPBEXchaText 3 2 2 4 2 6" xfId="39548"/>
    <cellStyle name="SAPBEXchaText 3 2 2 4 2 6 2" xfId="39549"/>
    <cellStyle name="SAPBEXchaText 3 2 2 4 2 7" xfId="39550"/>
    <cellStyle name="SAPBEXchaText 3 2 2 4 2 8" xfId="39551"/>
    <cellStyle name="SAPBEXchaText 3 2 2 4 2 9" xfId="39552"/>
    <cellStyle name="SAPBEXchaText 3 2 2 4 3" xfId="4995"/>
    <cellStyle name="SAPBEXchaText 3 2 2 4 3 2" xfId="39553"/>
    <cellStyle name="SAPBEXchaText 3 2 2 4 3 2 2" xfId="39554"/>
    <cellStyle name="SAPBEXchaText 3 2 2 4 3 3" xfId="39555"/>
    <cellStyle name="SAPBEXchaText 3 2 2 4 4" xfId="39556"/>
    <cellStyle name="SAPBEXchaText 3 2 2 4 4 2" xfId="39557"/>
    <cellStyle name="SAPBEXchaText 3 2 2 4 4 2 2" xfId="39558"/>
    <cellStyle name="SAPBEXchaText 3 2 2 4 4 3" xfId="39559"/>
    <cellStyle name="SAPBEXchaText 3 2 2 4 5" xfId="39560"/>
    <cellStyle name="SAPBEXchaText 3 2 2 4 5 2" xfId="39561"/>
    <cellStyle name="SAPBEXchaText 3 2 2 4 5 3" xfId="39562"/>
    <cellStyle name="SAPBEXchaText 3 2 2 4 6" xfId="39563"/>
    <cellStyle name="SAPBEXchaText 3 2 2 4 6 2" xfId="39564"/>
    <cellStyle name="SAPBEXchaText 3 2 2 4 6 3" xfId="39565"/>
    <cellStyle name="SAPBEXchaText 3 2 2 4 7" xfId="39566"/>
    <cellStyle name="SAPBEXchaText 3 2 2 4 7 2" xfId="39567"/>
    <cellStyle name="SAPBEXchaText 3 2 2 4 8" xfId="39568"/>
    <cellStyle name="SAPBEXchaText 3 2 2 4 9" xfId="39569"/>
    <cellStyle name="SAPBEXchaText 3 2 2 5" xfId="4996"/>
    <cellStyle name="SAPBEXchaText 3 2 2 5 10" xfId="39570"/>
    <cellStyle name="SAPBEXchaText 3 2 2 5 11" xfId="39571"/>
    <cellStyle name="SAPBEXchaText 3 2 2 5 2" xfId="4997"/>
    <cellStyle name="SAPBEXchaText 3 2 2 5 2 10" xfId="39572"/>
    <cellStyle name="SAPBEXchaText 3 2 2 5 2 2" xfId="4998"/>
    <cellStyle name="SAPBEXchaText 3 2 2 5 2 2 2" xfId="39573"/>
    <cellStyle name="SAPBEXchaText 3 2 2 5 2 2 2 2" xfId="39574"/>
    <cellStyle name="SAPBEXchaText 3 2 2 5 2 2 3" xfId="39575"/>
    <cellStyle name="SAPBEXchaText 3 2 2 5 2 3" xfId="4999"/>
    <cellStyle name="SAPBEXchaText 3 2 2 5 2 3 2" xfId="39576"/>
    <cellStyle name="SAPBEXchaText 3 2 2 5 2 3 2 2" xfId="39577"/>
    <cellStyle name="SAPBEXchaText 3 2 2 5 2 3 3" xfId="39578"/>
    <cellStyle name="SAPBEXchaText 3 2 2 5 2 4" xfId="39579"/>
    <cellStyle name="SAPBEXchaText 3 2 2 5 2 4 2" xfId="39580"/>
    <cellStyle name="SAPBEXchaText 3 2 2 5 2 4 3" xfId="39581"/>
    <cellStyle name="SAPBEXchaText 3 2 2 5 2 5" xfId="39582"/>
    <cellStyle name="SAPBEXchaText 3 2 2 5 2 5 2" xfId="39583"/>
    <cellStyle name="SAPBEXchaText 3 2 2 5 2 5 3" xfId="39584"/>
    <cellStyle name="SAPBEXchaText 3 2 2 5 2 6" xfId="39585"/>
    <cellStyle name="SAPBEXchaText 3 2 2 5 2 6 2" xfId="39586"/>
    <cellStyle name="SAPBEXchaText 3 2 2 5 2 6 3" xfId="39587"/>
    <cellStyle name="SAPBEXchaText 3 2 2 5 2 7" xfId="39588"/>
    <cellStyle name="SAPBEXchaText 3 2 2 5 2 7 2" xfId="39589"/>
    <cellStyle name="SAPBEXchaText 3 2 2 5 2 8" xfId="39590"/>
    <cellStyle name="SAPBEXchaText 3 2 2 5 2 9" xfId="39591"/>
    <cellStyle name="SAPBEXchaText 3 2 2 5 3" xfId="5000"/>
    <cellStyle name="SAPBEXchaText 3 2 2 5 3 2" xfId="39592"/>
    <cellStyle name="SAPBEXchaText 3 2 2 5 3 2 2" xfId="39593"/>
    <cellStyle name="SAPBEXchaText 3 2 2 5 3 3" xfId="39594"/>
    <cellStyle name="SAPBEXchaText 3 2 2 5 4" xfId="5001"/>
    <cellStyle name="SAPBEXchaText 3 2 2 5 4 2" xfId="39595"/>
    <cellStyle name="SAPBEXchaText 3 2 2 5 4 2 2" xfId="39596"/>
    <cellStyle name="SAPBEXchaText 3 2 2 5 4 3" xfId="39597"/>
    <cellStyle name="SAPBEXchaText 3 2 2 5 5" xfId="39598"/>
    <cellStyle name="SAPBEXchaText 3 2 2 5 5 2" xfId="39599"/>
    <cellStyle name="SAPBEXchaText 3 2 2 5 5 3" xfId="39600"/>
    <cellStyle name="SAPBEXchaText 3 2 2 5 6" xfId="39601"/>
    <cellStyle name="SAPBEXchaText 3 2 2 5 6 2" xfId="39602"/>
    <cellStyle name="SAPBEXchaText 3 2 2 5 6 3" xfId="39603"/>
    <cellStyle name="SAPBEXchaText 3 2 2 5 7" xfId="39604"/>
    <cellStyle name="SAPBEXchaText 3 2 2 5 7 2" xfId="39605"/>
    <cellStyle name="SAPBEXchaText 3 2 2 5 7 3" xfId="39606"/>
    <cellStyle name="SAPBEXchaText 3 2 2 5 8" xfId="39607"/>
    <cellStyle name="SAPBEXchaText 3 2 2 5 8 2" xfId="39608"/>
    <cellStyle name="SAPBEXchaText 3 2 2 5 9" xfId="39609"/>
    <cellStyle name="SAPBEXchaText 3 2 2 6" xfId="5002"/>
    <cellStyle name="SAPBEXchaText 3 2 2 6 2" xfId="5003"/>
    <cellStyle name="SAPBEXchaText 3 2 2 6 2 2" xfId="5004"/>
    <cellStyle name="SAPBEXchaText 3 2 2 6 2 2 2" xfId="39610"/>
    <cellStyle name="SAPBEXchaText 3 2 2 6 2 2 3" xfId="39611"/>
    <cellStyle name="SAPBEXchaText 3 2 2 6 2 3" xfId="5005"/>
    <cellStyle name="SAPBEXchaText 3 2 2 6 2 3 2" xfId="39612"/>
    <cellStyle name="SAPBEXchaText 3 2 2 6 2 3 3" xfId="39613"/>
    <cellStyle name="SAPBEXchaText 3 2 2 6 2 4" xfId="39614"/>
    <cellStyle name="SAPBEXchaText 3 2 2 6 2 5" xfId="39615"/>
    <cellStyle name="SAPBEXchaText 3 2 2 6 3" xfId="5006"/>
    <cellStyle name="SAPBEXchaText 3 2 2 6 3 2" xfId="39616"/>
    <cellStyle name="SAPBEXchaText 3 2 2 6 3 3" xfId="39617"/>
    <cellStyle name="SAPBEXchaText 3 2 2 6 4" xfId="5007"/>
    <cellStyle name="SAPBEXchaText 3 2 2 6 4 2" xfId="39618"/>
    <cellStyle name="SAPBEXchaText 3 2 2 6 4 3" xfId="39619"/>
    <cellStyle name="SAPBEXchaText 3 2 2 6 5" xfId="39620"/>
    <cellStyle name="SAPBEXchaText 3 2 2 6 5 2" xfId="39621"/>
    <cellStyle name="SAPBEXchaText 3 2 2 6 6" xfId="39622"/>
    <cellStyle name="SAPBEXchaText 3 2 2 6 7" xfId="39623"/>
    <cellStyle name="SAPBEXchaText 3 2 2 7" xfId="5008"/>
    <cellStyle name="SAPBEXchaText 3 2 2 7 2" xfId="5009"/>
    <cellStyle name="SAPBEXchaText 3 2 2 7 2 2" xfId="5010"/>
    <cellStyle name="SAPBEXchaText 3 2 2 7 2 2 2" xfId="39624"/>
    <cellStyle name="SAPBEXchaText 3 2 2 7 2 2 3" xfId="39625"/>
    <cellStyle name="SAPBEXchaText 3 2 2 7 2 3" xfId="5011"/>
    <cellStyle name="SAPBEXchaText 3 2 2 7 2 3 2" xfId="39626"/>
    <cellStyle name="SAPBEXchaText 3 2 2 7 2 3 3" xfId="39627"/>
    <cellStyle name="SAPBEXchaText 3 2 2 7 2 4" xfId="39628"/>
    <cellStyle name="SAPBEXchaText 3 2 2 7 2 5" xfId="39629"/>
    <cellStyle name="SAPBEXchaText 3 2 2 7 3" xfId="5012"/>
    <cellStyle name="SAPBEXchaText 3 2 2 7 3 2" xfId="39630"/>
    <cellStyle name="SAPBEXchaText 3 2 2 7 3 3" xfId="39631"/>
    <cellStyle name="SAPBEXchaText 3 2 2 7 4" xfId="5013"/>
    <cellStyle name="SAPBEXchaText 3 2 2 7 4 2" xfId="39632"/>
    <cellStyle name="SAPBEXchaText 3 2 2 7 4 3" xfId="39633"/>
    <cellStyle name="SAPBEXchaText 3 2 2 7 5" xfId="39634"/>
    <cellStyle name="SAPBEXchaText 3 2 2 7 6" xfId="39635"/>
    <cellStyle name="SAPBEXchaText 3 2 2 8" xfId="5014"/>
    <cellStyle name="SAPBEXchaText 3 2 2 8 2" xfId="5015"/>
    <cellStyle name="SAPBEXchaText 3 2 2 8 2 2" xfId="39636"/>
    <cellStyle name="SAPBEXchaText 3 2 2 8 2 3" xfId="39637"/>
    <cellStyle name="SAPBEXchaText 3 2 2 8 3" xfId="5016"/>
    <cellStyle name="SAPBEXchaText 3 2 2 8 3 2" xfId="39638"/>
    <cellStyle name="SAPBEXchaText 3 2 2 8 3 3" xfId="39639"/>
    <cellStyle name="SAPBEXchaText 3 2 2 8 4" xfId="39640"/>
    <cellStyle name="SAPBEXchaText 3 2 2 8 5" xfId="39641"/>
    <cellStyle name="SAPBEXchaText 3 2 2 9" xfId="5017"/>
    <cellStyle name="SAPBEXchaText 3 2 2 9 2" xfId="5018"/>
    <cellStyle name="SAPBEXchaText 3 2 2 9 2 2" xfId="39642"/>
    <cellStyle name="SAPBEXchaText 3 2 2 9 2 3" xfId="39643"/>
    <cellStyle name="SAPBEXchaText 3 2 2 9 3" xfId="5019"/>
    <cellStyle name="SAPBEXchaText 3 2 2 9 3 2" xfId="39644"/>
    <cellStyle name="SAPBEXchaText 3 2 2 9 3 3" xfId="39645"/>
    <cellStyle name="SAPBEXchaText 3 2 2 9 4" xfId="39646"/>
    <cellStyle name="SAPBEXchaText 3 2 2 9 5" xfId="39647"/>
    <cellStyle name="SAPBEXchaText 3 2 3" xfId="5020"/>
    <cellStyle name="SAPBEXchaText 3 2 3 10" xfId="5021"/>
    <cellStyle name="SAPBEXchaText 3 2 3 10 2" xfId="5022"/>
    <cellStyle name="SAPBEXchaText 3 2 3 10 2 2" xfId="39648"/>
    <cellStyle name="SAPBEXchaText 3 2 3 10 2 3" xfId="39649"/>
    <cellStyle name="SAPBEXchaText 3 2 3 10 3" xfId="5023"/>
    <cellStyle name="SAPBEXchaText 3 2 3 10 3 2" xfId="39650"/>
    <cellStyle name="SAPBEXchaText 3 2 3 10 3 3" xfId="39651"/>
    <cellStyle name="SAPBEXchaText 3 2 3 10 4" xfId="39652"/>
    <cellStyle name="SAPBEXchaText 3 2 3 10 5" xfId="39653"/>
    <cellStyle name="SAPBEXchaText 3 2 3 11" xfId="39654"/>
    <cellStyle name="SAPBEXchaText 3 2 3 11 2" xfId="39655"/>
    <cellStyle name="SAPBEXchaText 3 2 3 11 3" xfId="39656"/>
    <cellStyle name="SAPBEXchaText 3 2 3 12" xfId="39657"/>
    <cellStyle name="SAPBEXchaText 3 2 3 2" xfId="5024"/>
    <cellStyle name="SAPBEXchaText 3 2 3 2 2" xfId="5025"/>
    <cellStyle name="SAPBEXchaText 3 2 3 2 2 2" xfId="5026"/>
    <cellStyle name="SAPBEXchaText 3 2 3 2 2 2 2" xfId="39658"/>
    <cellStyle name="SAPBEXchaText 3 2 3 2 2 2 2 2" xfId="39659"/>
    <cellStyle name="SAPBEXchaText 3 2 3 2 2 2 2 2 2" xfId="39660"/>
    <cellStyle name="SAPBEXchaText 3 2 3 2 2 2 2 3" xfId="39661"/>
    <cellStyle name="SAPBEXchaText 3 2 3 2 2 2 3" xfId="39662"/>
    <cellStyle name="SAPBEXchaText 3 2 3 2 2 2 3 2" xfId="39663"/>
    <cellStyle name="SAPBEXchaText 3 2 3 2 2 2 3 3" xfId="39664"/>
    <cellStyle name="SAPBEXchaText 3 2 3 2 2 2 4" xfId="39665"/>
    <cellStyle name="SAPBEXchaText 3 2 3 2 2 2 4 2" xfId="39666"/>
    <cellStyle name="SAPBEXchaText 3 2 3 2 2 2 4 3" xfId="39667"/>
    <cellStyle name="SAPBEXchaText 3 2 3 2 2 2 5" xfId="39668"/>
    <cellStyle name="SAPBEXchaText 3 2 3 2 2 2 5 2" xfId="39669"/>
    <cellStyle name="SAPBEXchaText 3 2 3 2 2 2 6" xfId="39670"/>
    <cellStyle name="SAPBEXchaText 3 2 3 2 2 2 7" xfId="39671"/>
    <cellStyle name="SAPBEXchaText 3 2 3 2 2 2 8" xfId="39672"/>
    <cellStyle name="SAPBEXchaText 3 2 3 2 2 2 9" xfId="39673"/>
    <cellStyle name="SAPBEXchaText 3 2 3 2 2 3" xfId="39674"/>
    <cellStyle name="SAPBEXchaText 3 2 3 2 2 3 2" xfId="39675"/>
    <cellStyle name="SAPBEXchaText 3 2 3 2 2 3 2 2" xfId="39676"/>
    <cellStyle name="SAPBEXchaText 3 2 3 2 2 3 3" xfId="39677"/>
    <cellStyle name="SAPBEXchaText 3 2 3 2 2 4" xfId="39678"/>
    <cellStyle name="SAPBEXchaText 3 2 3 2 2 4 2" xfId="39679"/>
    <cellStyle name="SAPBEXchaText 3 2 3 2 2 4 3" xfId="39680"/>
    <cellStyle name="SAPBEXchaText 3 2 3 2 2 5" xfId="39681"/>
    <cellStyle name="SAPBEXchaText 3 2 3 2 2 6" xfId="39682"/>
    <cellStyle name="SAPBEXchaText 3 2 3 2 3" xfId="5027"/>
    <cellStyle name="SAPBEXchaText 3 2 3 2 3 2" xfId="39683"/>
    <cellStyle name="SAPBEXchaText 3 2 3 2 3 2 2" xfId="39684"/>
    <cellStyle name="SAPBEXchaText 3 2 3 2 3 2 2 2" xfId="39685"/>
    <cellStyle name="SAPBEXchaText 3 2 3 2 3 2 3" xfId="39686"/>
    <cellStyle name="SAPBEXchaText 3 2 3 2 3 3" xfId="39687"/>
    <cellStyle name="SAPBEXchaText 3 2 3 2 3 3 2" xfId="39688"/>
    <cellStyle name="SAPBEXchaText 3 2 3 2 3 3 3" xfId="39689"/>
    <cellStyle name="SAPBEXchaText 3 2 3 2 3 4" xfId="39690"/>
    <cellStyle name="SAPBEXchaText 3 2 3 2 3 4 2" xfId="39691"/>
    <cellStyle name="SAPBEXchaText 3 2 3 2 3 4 3" xfId="39692"/>
    <cellStyle name="SAPBEXchaText 3 2 3 2 3 5" xfId="39693"/>
    <cellStyle name="SAPBEXchaText 3 2 3 2 3 5 2" xfId="39694"/>
    <cellStyle name="SAPBEXchaText 3 2 3 2 3 5 3" xfId="39695"/>
    <cellStyle name="SAPBEXchaText 3 2 3 2 3 6" xfId="39696"/>
    <cellStyle name="SAPBEXchaText 3 2 3 2 3 6 2" xfId="39697"/>
    <cellStyle name="SAPBEXchaText 3 2 3 2 3 7" xfId="39698"/>
    <cellStyle name="SAPBEXchaText 3 2 3 2 3 8" xfId="39699"/>
    <cellStyle name="SAPBEXchaText 3 2 3 2 3 9" xfId="39700"/>
    <cellStyle name="SAPBEXchaText 3 2 3 2 4" xfId="5028"/>
    <cellStyle name="SAPBEXchaText 3 2 3 2 4 2" xfId="39701"/>
    <cellStyle name="SAPBEXchaText 3 2 3 2 4 2 2" xfId="39702"/>
    <cellStyle name="SAPBEXchaText 3 2 3 2 4 3" xfId="39703"/>
    <cellStyle name="SAPBEXchaText 3 2 3 2 5" xfId="39704"/>
    <cellStyle name="SAPBEXchaText 3 2 3 2 5 2" xfId="39705"/>
    <cellStyle name="SAPBEXchaText 3 2 3 2 5 3" xfId="39706"/>
    <cellStyle name="SAPBEXchaText 3 2 3 2 6" xfId="39707"/>
    <cellStyle name="SAPBEXchaText 3 2 3 3" xfId="5029"/>
    <cellStyle name="SAPBEXchaText 3 2 3 3 2" xfId="5030"/>
    <cellStyle name="SAPBEXchaText 3 2 3 3 2 2" xfId="39708"/>
    <cellStyle name="SAPBEXchaText 3 2 3 3 2 2 2" xfId="39709"/>
    <cellStyle name="SAPBEXchaText 3 2 3 3 2 2 2 2" xfId="39710"/>
    <cellStyle name="SAPBEXchaText 3 2 3 3 2 2 3" xfId="39711"/>
    <cellStyle name="SAPBEXchaText 3 2 3 3 2 3" xfId="39712"/>
    <cellStyle name="SAPBEXchaText 3 2 3 3 2 3 2" xfId="39713"/>
    <cellStyle name="SAPBEXchaText 3 2 3 3 2 3 2 2" xfId="39714"/>
    <cellStyle name="SAPBEXchaText 3 2 3 3 2 3 3" xfId="39715"/>
    <cellStyle name="SAPBEXchaText 3 2 3 3 2 4" xfId="39716"/>
    <cellStyle name="SAPBEXchaText 3 2 3 3 2 4 2" xfId="39717"/>
    <cellStyle name="SAPBEXchaText 3 2 3 3 2 4 3" xfId="39718"/>
    <cellStyle name="SAPBEXchaText 3 2 3 3 2 5" xfId="39719"/>
    <cellStyle name="SAPBEXchaText 3 2 3 3 2 5 2" xfId="39720"/>
    <cellStyle name="SAPBEXchaText 3 2 3 3 2 6" xfId="39721"/>
    <cellStyle name="SAPBEXchaText 3 2 3 3 2 7" xfId="39722"/>
    <cellStyle name="SAPBEXchaText 3 2 3 3 2 8" xfId="39723"/>
    <cellStyle name="SAPBEXchaText 3 2 3 3 2 9" xfId="39724"/>
    <cellStyle name="SAPBEXchaText 3 2 3 3 3" xfId="5031"/>
    <cellStyle name="SAPBEXchaText 3 2 3 3 3 2" xfId="39725"/>
    <cellStyle name="SAPBEXchaText 3 2 3 3 3 2 2" xfId="39726"/>
    <cellStyle name="SAPBEXchaText 3 2 3 3 3 3" xfId="39727"/>
    <cellStyle name="SAPBEXchaText 3 2 3 3 4" xfId="5032"/>
    <cellStyle name="SAPBEXchaText 3 2 3 3 4 2" xfId="39728"/>
    <cellStyle name="SAPBEXchaText 3 2 3 3 4 3" xfId="39729"/>
    <cellStyle name="SAPBEXchaText 3 2 3 3 5" xfId="39730"/>
    <cellStyle name="SAPBEXchaText 3 2 3 3 6" xfId="39731"/>
    <cellStyle name="SAPBEXchaText 3 2 3 4" xfId="5033"/>
    <cellStyle name="SAPBEXchaText 3 2 3 4 10" xfId="39732"/>
    <cellStyle name="SAPBEXchaText 3 2 3 4 11" xfId="39733"/>
    <cellStyle name="SAPBEXchaText 3 2 3 4 2" xfId="5034"/>
    <cellStyle name="SAPBEXchaText 3 2 3 4 2 10" xfId="39734"/>
    <cellStyle name="SAPBEXchaText 3 2 3 4 2 2" xfId="5035"/>
    <cellStyle name="SAPBEXchaText 3 2 3 4 2 2 2" xfId="39735"/>
    <cellStyle name="SAPBEXchaText 3 2 3 4 2 2 2 2" xfId="39736"/>
    <cellStyle name="SAPBEXchaText 3 2 3 4 2 2 3" xfId="39737"/>
    <cellStyle name="SAPBEXchaText 3 2 3 4 2 3" xfId="39738"/>
    <cellStyle name="SAPBEXchaText 3 2 3 4 2 3 2" xfId="39739"/>
    <cellStyle name="SAPBEXchaText 3 2 3 4 2 3 2 2" xfId="39740"/>
    <cellStyle name="SAPBEXchaText 3 2 3 4 2 3 3" xfId="39741"/>
    <cellStyle name="SAPBEXchaText 3 2 3 4 2 4" xfId="39742"/>
    <cellStyle name="SAPBEXchaText 3 2 3 4 2 4 2" xfId="39743"/>
    <cellStyle name="SAPBEXchaText 3 2 3 4 2 4 3" xfId="39744"/>
    <cellStyle name="SAPBEXchaText 3 2 3 4 2 5" xfId="39745"/>
    <cellStyle name="SAPBEXchaText 3 2 3 4 2 5 2" xfId="39746"/>
    <cellStyle name="SAPBEXchaText 3 2 3 4 2 5 3" xfId="39747"/>
    <cellStyle name="SAPBEXchaText 3 2 3 4 2 6" xfId="39748"/>
    <cellStyle name="SAPBEXchaText 3 2 3 4 2 6 2" xfId="39749"/>
    <cellStyle name="SAPBEXchaText 3 2 3 4 2 7" xfId="39750"/>
    <cellStyle name="SAPBEXchaText 3 2 3 4 2 8" xfId="39751"/>
    <cellStyle name="SAPBEXchaText 3 2 3 4 2 9" xfId="39752"/>
    <cellStyle name="SAPBEXchaText 3 2 3 4 3" xfId="5036"/>
    <cellStyle name="SAPBEXchaText 3 2 3 4 3 2" xfId="39753"/>
    <cellStyle name="SAPBEXchaText 3 2 3 4 3 2 2" xfId="39754"/>
    <cellStyle name="SAPBEXchaText 3 2 3 4 3 3" xfId="39755"/>
    <cellStyle name="SAPBEXchaText 3 2 3 4 4" xfId="39756"/>
    <cellStyle name="SAPBEXchaText 3 2 3 4 4 2" xfId="39757"/>
    <cellStyle name="SAPBEXchaText 3 2 3 4 4 2 2" xfId="39758"/>
    <cellStyle name="SAPBEXchaText 3 2 3 4 4 3" xfId="39759"/>
    <cellStyle name="SAPBEXchaText 3 2 3 4 5" xfId="39760"/>
    <cellStyle name="SAPBEXchaText 3 2 3 4 5 2" xfId="39761"/>
    <cellStyle name="SAPBEXchaText 3 2 3 4 5 3" xfId="39762"/>
    <cellStyle name="SAPBEXchaText 3 2 3 4 6" xfId="39763"/>
    <cellStyle name="SAPBEXchaText 3 2 3 4 6 2" xfId="39764"/>
    <cellStyle name="SAPBEXchaText 3 2 3 4 6 3" xfId="39765"/>
    <cellStyle name="SAPBEXchaText 3 2 3 4 7" xfId="39766"/>
    <cellStyle name="SAPBEXchaText 3 2 3 4 7 2" xfId="39767"/>
    <cellStyle name="SAPBEXchaText 3 2 3 4 8" xfId="39768"/>
    <cellStyle name="SAPBEXchaText 3 2 3 4 9" xfId="39769"/>
    <cellStyle name="SAPBEXchaText 3 2 3 5" xfId="5037"/>
    <cellStyle name="SAPBEXchaText 3 2 3 5 10" xfId="39770"/>
    <cellStyle name="SAPBEXchaText 3 2 3 5 11" xfId="39771"/>
    <cellStyle name="SAPBEXchaText 3 2 3 5 2" xfId="5038"/>
    <cellStyle name="SAPBEXchaText 3 2 3 5 2 10" xfId="39772"/>
    <cellStyle name="SAPBEXchaText 3 2 3 5 2 2" xfId="5039"/>
    <cellStyle name="SAPBEXchaText 3 2 3 5 2 2 2" xfId="39773"/>
    <cellStyle name="SAPBEXchaText 3 2 3 5 2 2 2 2" xfId="39774"/>
    <cellStyle name="SAPBEXchaText 3 2 3 5 2 2 3" xfId="39775"/>
    <cellStyle name="SAPBEXchaText 3 2 3 5 2 3" xfId="5040"/>
    <cellStyle name="SAPBEXchaText 3 2 3 5 2 3 2" xfId="39776"/>
    <cellStyle name="SAPBEXchaText 3 2 3 5 2 3 2 2" xfId="39777"/>
    <cellStyle name="SAPBEXchaText 3 2 3 5 2 3 3" xfId="39778"/>
    <cellStyle name="SAPBEXchaText 3 2 3 5 2 4" xfId="39779"/>
    <cellStyle name="SAPBEXchaText 3 2 3 5 2 4 2" xfId="39780"/>
    <cellStyle name="SAPBEXchaText 3 2 3 5 2 4 3" xfId="39781"/>
    <cellStyle name="SAPBEXchaText 3 2 3 5 2 5" xfId="39782"/>
    <cellStyle name="SAPBEXchaText 3 2 3 5 2 5 2" xfId="39783"/>
    <cellStyle name="SAPBEXchaText 3 2 3 5 2 5 3" xfId="39784"/>
    <cellStyle name="SAPBEXchaText 3 2 3 5 2 6" xfId="39785"/>
    <cellStyle name="SAPBEXchaText 3 2 3 5 2 6 2" xfId="39786"/>
    <cellStyle name="SAPBEXchaText 3 2 3 5 2 6 3" xfId="39787"/>
    <cellStyle name="SAPBEXchaText 3 2 3 5 2 7" xfId="39788"/>
    <cellStyle name="SAPBEXchaText 3 2 3 5 2 7 2" xfId="39789"/>
    <cellStyle name="SAPBEXchaText 3 2 3 5 2 8" xfId="39790"/>
    <cellStyle name="SAPBEXchaText 3 2 3 5 2 9" xfId="39791"/>
    <cellStyle name="SAPBEXchaText 3 2 3 5 3" xfId="5041"/>
    <cellStyle name="SAPBEXchaText 3 2 3 5 3 2" xfId="39792"/>
    <cellStyle name="SAPBEXchaText 3 2 3 5 3 2 2" xfId="39793"/>
    <cellStyle name="SAPBEXchaText 3 2 3 5 3 3" xfId="39794"/>
    <cellStyle name="SAPBEXchaText 3 2 3 5 4" xfId="5042"/>
    <cellStyle name="SAPBEXchaText 3 2 3 5 4 2" xfId="39795"/>
    <cellStyle name="SAPBEXchaText 3 2 3 5 4 2 2" xfId="39796"/>
    <cellStyle name="SAPBEXchaText 3 2 3 5 4 3" xfId="39797"/>
    <cellStyle name="SAPBEXchaText 3 2 3 5 5" xfId="39798"/>
    <cellStyle name="SAPBEXchaText 3 2 3 5 5 2" xfId="39799"/>
    <cellStyle name="SAPBEXchaText 3 2 3 5 5 3" xfId="39800"/>
    <cellStyle name="SAPBEXchaText 3 2 3 5 6" xfId="39801"/>
    <cellStyle name="SAPBEXchaText 3 2 3 5 6 2" xfId="39802"/>
    <cellStyle name="SAPBEXchaText 3 2 3 5 6 3" xfId="39803"/>
    <cellStyle name="SAPBEXchaText 3 2 3 5 7" xfId="39804"/>
    <cellStyle name="SAPBEXchaText 3 2 3 5 7 2" xfId="39805"/>
    <cellStyle name="SAPBEXchaText 3 2 3 5 7 3" xfId="39806"/>
    <cellStyle name="SAPBEXchaText 3 2 3 5 8" xfId="39807"/>
    <cellStyle name="SAPBEXchaText 3 2 3 5 8 2" xfId="39808"/>
    <cellStyle name="SAPBEXchaText 3 2 3 5 9" xfId="39809"/>
    <cellStyle name="SAPBEXchaText 3 2 3 6" xfId="5043"/>
    <cellStyle name="SAPBEXchaText 3 2 3 6 2" xfId="5044"/>
    <cellStyle name="SAPBEXchaText 3 2 3 6 2 2" xfId="5045"/>
    <cellStyle name="SAPBEXchaText 3 2 3 6 2 2 2" xfId="39810"/>
    <cellStyle name="SAPBEXchaText 3 2 3 6 2 2 3" xfId="39811"/>
    <cellStyle name="SAPBEXchaText 3 2 3 6 2 3" xfId="5046"/>
    <cellStyle name="SAPBEXchaText 3 2 3 6 2 3 2" xfId="39812"/>
    <cellStyle name="SAPBEXchaText 3 2 3 6 2 3 3" xfId="39813"/>
    <cellStyle name="SAPBEXchaText 3 2 3 6 2 4" xfId="39814"/>
    <cellStyle name="SAPBEXchaText 3 2 3 6 2 5" xfId="39815"/>
    <cellStyle name="SAPBEXchaText 3 2 3 6 3" xfId="5047"/>
    <cellStyle name="SAPBEXchaText 3 2 3 6 3 2" xfId="39816"/>
    <cellStyle name="SAPBEXchaText 3 2 3 6 3 3" xfId="39817"/>
    <cellStyle name="SAPBEXchaText 3 2 3 6 4" xfId="5048"/>
    <cellStyle name="SAPBEXchaText 3 2 3 6 4 2" xfId="39818"/>
    <cellStyle name="SAPBEXchaText 3 2 3 6 4 3" xfId="39819"/>
    <cellStyle name="SAPBEXchaText 3 2 3 6 5" xfId="39820"/>
    <cellStyle name="SAPBEXchaText 3 2 3 6 5 2" xfId="39821"/>
    <cellStyle name="SAPBEXchaText 3 2 3 6 6" xfId="39822"/>
    <cellStyle name="SAPBEXchaText 3 2 3 6 7" xfId="39823"/>
    <cellStyle name="SAPBEXchaText 3 2 3 7" xfId="5049"/>
    <cellStyle name="SAPBEXchaText 3 2 3 7 2" xfId="5050"/>
    <cellStyle name="SAPBEXchaText 3 2 3 7 2 2" xfId="5051"/>
    <cellStyle name="SAPBEXchaText 3 2 3 7 2 2 2" xfId="39824"/>
    <cellStyle name="SAPBEXchaText 3 2 3 7 2 2 3" xfId="39825"/>
    <cellStyle name="SAPBEXchaText 3 2 3 7 2 3" xfId="5052"/>
    <cellStyle name="SAPBEXchaText 3 2 3 7 2 3 2" xfId="39826"/>
    <cellStyle name="SAPBEXchaText 3 2 3 7 2 3 3" xfId="39827"/>
    <cellStyle name="SAPBEXchaText 3 2 3 7 2 4" xfId="39828"/>
    <cellStyle name="SAPBEXchaText 3 2 3 7 2 5" xfId="39829"/>
    <cellStyle name="SAPBEXchaText 3 2 3 7 3" xfId="5053"/>
    <cellStyle name="SAPBEXchaText 3 2 3 7 3 2" xfId="39830"/>
    <cellStyle name="SAPBEXchaText 3 2 3 7 3 3" xfId="39831"/>
    <cellStyle name="SAPBEXchaText 3 2 3 7 4" xfId="5054"/>
    <cellStyle name="SAPBEXchaText 3 2 3 7 4 2" xfId="39832"/>
    <cellStyle name="SAPBEXchaText 3 2 3 7 4 3" xfId="39833"/>
    <cellStyle name="SAPBEXchaText 3 2 3 7 5" xfId="39834"/>
    <cellStyle name="SAPBEXchaText 3 2 3 7 6" xfId="39835"/>
    <cellStyle name="SAPBEXchaText 3 2 3 8" xfId="5055"/>
    <cellStyle name="SAPBEXchaText 3 2 3 8 2" xfId="5056"/>
    <cellStyle name="SAPBEXchaText 3 2 3 8 2 2" xfId="39836"/>
    <cellStyle name="SAPBEXchaText 3 2 3 8 2 3" xfId="39837"/>
    <cellStyle name="SAPBEXchaText 3 2 3 8 3" xfId="5057"/>
    <cellStyle name="SAPBEXchaText 3 2 3 8 3 2" xfId="39838"/>
    <cellStyle name="SAPBEXchaText 3 2 3 8 3 3" xfId="39839"/>
    <cellStyle name="SAPBEXchaText 3 2 3 8 4" xfId="39840"/>
    <cellStyle name="SAPBEXchaText 3 2 3 8 5" xfId="39841"/>
    <cellStyle name="SAPBEXchaText 3 2 3 9" xfId="5058"/>
    <cellStyle name="SAPBEXchaText 3 2 3 9 2" xfId="5059"/>
    <cellStyle name="SAPBEXchaText 3 2 3 9 2 2" xfId="39842"/>
    <cellStyle name="SAPBEXchaText 3 2 3 9 2 3" xfId="39843"/>
    <cellStyle name="SAPBEXchaText 3 2 3 9 3" xfId="5060"/>
    <cellStyle name="SAPBEXchaText 3 2 3 9 3 2" xfId="39844"/>
    <cellStyle name="SAPBEXchaText 3 2 3 9 3 3" xfId="39845"/>
    <cellStyle name="SAPBEXchaText 3 2 3 9 4" xfId="39846"/>
    <cellStyle name="SAPBEXchaText 3 2 3 9 5" xfId="39847"/>
    <cellStyle name="SAPBEXchaText 3 2 4" xfId="5061"/>
    <cellStyle name="SAPBEXchaText 3 2 4 2" xfId="5062"/>
    <cellStyle name="SAPBEXchaText 3 2 4 2 2" xfId="5063"/>
    <cellStyle name="SAPBEXchaText 3 2 4 2 2 2" xfId="39848"/>
    <cellStyle name="SAPBEXchaText 3 2 4 2 2 2 2" xfId="39849"/>
    <cellStyle name="SAPBEXchaText 3 2 4 2 2 2 2 2" xfId="39850"/>
    <cellStyle name="SAPBEXchaText 3 2 4 2 2 2 3" xfId="39851"/>
    <cellStyle name="SAPBEXchaText 3 2 4 2 2 3" xfId="39852"/>
    <cellStyle name="SAPBEXchaText 3 2 4 2 2 3 2" xfId="39853"/>
    <cellStyle name="SAPBEXchaText 3 2 4 2 2 3 3" xfId="39854"/>
    <cellStyle name="SAPBEXchaText 3 2 4 2 2 4" xfId="39855"/>
    <cellStyle name="SAPBEXchaText 3 2 4 2 2 4 2" xfId="39856"/>
    <cellStyle name="SAPBEXchaText 3 2 4 2 2 4 3" xfId="39857"/>
    <cellStyle name="SAPBEXchaText 3 2 4 2 2 5" xfId="39858"/>
    <cellStyle name="SAPBEXchaText 3 2 4 2 2 5 2" xfId="39859"/>
    <cellStyle name="SAPBEXchaText 3 2 4 2 2 6" xfId="39860"/>
    <cellStyle name="SAPBEXchaText 3 2 4 2 2 7" xfId="39861"/>
    <cellStyle name="SAPBEXchaText 3 2 4 2 2 8" xfId="39862"/>
    <cellStyle name="SAPBEXchaText 3 2 4 2 2 9" xfId="39863"/>
    <cellStyle name="SAPBEXchaText 3 2 4 2 3" xfId="39864"/>
    <cellStyle name="SAPBEXchaText 3 2 4 2 3 2" xfId="39865"/>
    <cellStyle name="SAPBEXchaText 3 2 4 2 3 2 2" xfId="39866"/>
    <cellStyle name="SAPBEXchaText 3 2 4 2 3 3" xfId="39867"/>
    <cellStyle name="SAPBEXchaText 3 2 4 2 4" xfId="39868"/>
    <cellStyle name="SAPBEXchaText 3 2 4 2 4 2" xfId="39869"/>
    <cellStyle name="SAPBEXchaText 3 2 4 2 4 3" xfId="39870"/>
    <cellStyle name="SAPBEXchaText 3 2 4 2 5" xfId="39871"/>
    <cellStyle name="SAPBEXchaText 3 2 4 2 6" xfId="39872"/>
    <cellStyle name="SAPBEXchaText 3 2 4 3" xfId="5064"/>
    <cellStyle name="SAPBEXchaText 3 2 4 3 2" xfId="39873"/>
    <cellStyle name="SAPBEXchaText 3 2 4 3 2 2" xfId="39874"/>
    <cellStyle name="SAPBEXchaText 3 2 4 3 2 2 2" xfId="39875"/>
    <cellStyle name="SAPBEXchaText 3 2 4 3 2 3" xfId="39876"/>
    <cellStyle name="SAPBEXchaText 3 2 4 3 3" xfId="39877"/>
    <cellStyle name="SAPBEXchaText 3 2 4 3 3 2" xfId="39878"/>
    <cellStyle name="SAPBEXchaText 3 2 4 3 3 3" xfId="39879"/>
    <cellStyle name="SAPBEXchaText 3 2 4 3 4" xfId="39880"/>
    <cellStyle name="SAPBEXchaText 3 2 4 3 4 2" xfId="39881"/>
    <cellStyle name="SAPBEXchaText 3 2 4 3 4 3" xfId="39882"/>
    <cellStyle name="SAPBEXchaText 3 2 4 3 5" xfId="39883"/>
    <cellStyle name="SAPBEXchaText 3 2 4 3 5 2" xfId="39884"/>
    <cellStyle name="SAPBEXchaText 3 2 4 3 5 3" xfId="39885"/>
    <cellStyle name="SAPBEXchaText 3 2 4 3 6" xfId="39886"/>
    <cellStyle name="SAPBEXchaText 3 2 4 3 6 2" xfId="39887"/>
    <cellStyle name="SAPBEXchaText 3 2 4 3 7" xfId="39888"/>
    <cellStyle name="SAPBEXchaText 3 2 4 3 8" xfId="39889"/>
    <cellStyle name="SAPBEXchaText 3 2 4 3 9" xfId="39890"/>
    <cellStyle name="SAPBEXchaText 3 2 4 4" xfId="5065"/>
    <cellStyle name="SAPBEXchaText 3 2 4 4 2" xfId="39891"/>
    <cellStyle name="SAPBEXchaText 3 2 4 4 2 2" xfId="39892"/>
    <cellStyle name="SAPBEXchaText 3 2 4 4 3" xfId="39893"/>
    <cellStyle name="SAPBEXchaText 3 2 4 5" xfId="39894"/>
    <cellStyle name="SAPBEXchaText 3 2 4 5 2" xfId="39895"/>
    <cellStyle name="SAPBEXchaText 3 2 4 5 3" xfId="39896"/>
    <cellStyle name="SAPBEXchaText 3 2 4 6" xfId="39897"/>
    <cellStyle name="SAPBEXchaText 3 2 5" xfId="5066"/>
    <cellStyle name="SAPBEXchaText 3 2 5 2" xfId="5067"/>
    <cellStyle name="SAPBEXchaText 3 2 5 2 2" xfId="39898"/>
    <cellStyle name="SAPBEXchaText 3 2 5 2 2 2" xfId="39899"/>
    <cellStyle name="SAPBEXchaText 3 2 5 2 2 2 2" xfId="39900"/>
    <cellStyle name="SAPBEXchaText 3 2 5 2 2 3" xfId="39901"/>
    <cellStyle name="SAPBEXchaText 3 2 5 2 3" xfId="39902"/>
    <cellStyle name="SAPBEXchaText 3 2 5 2 3 2" xfId="39903"/>
    <cellStyle name="SAPBEXchaText 3 2 5 2 3 2 2" xfId="39904"/>
    <cellStyle name="SAPBEXchaText 3 2 5 2 3 3" xfId="39905"/>
    <cellStyle name="SAPBEXchaText 3 2 5 2 4" xfId="39906"/>
    <cellStyle name="SAPBEXchaText 3 2 5 2 4 2" xfId="39907"/>
    <cellStyle name="SAPBEXchaText 3 2 5 2 4 3" xfId="39908"/>
    <cellStyle name="SAPBEXchaText 3 2 5 2 5" xfId="39909"/>
    <cellStyle name="SAPBEXchaText 3 2 5 2 5 2" xfId="39910"/>
    <cellStyle name="SAPBEXchaText 3 2 5 2 6" xfId="39911"/>
    <cellStyle name="SAPBEXchaText 3 2 5 2 7" xfId="39912"/>
    <cellStyle name="SAPBEXchaText 3 2 5 2 8" xfId="39913"/>
    <cellStyle name="SAPBEXchaText 3 2 5 2 9" xfId="39914"/>
    <cellStyle name="SAPBEXchaText 3 2 5 3" xfId="5068"/>
    <cellStyle name="SAPBEXchaText 3 2 5 3 2" xfId="39915"/>
    <cellStyle name="SAPBEXchaText 3 2 5 3 2 2" xfId="39916"/>
    <cellStyle name="SAPBEXchaText 3 2 5 3 3" xfId="39917"/>
    <cellStyle name="SAPBEXchaText 3 2 5 4" xfId="5069"/>
    <cellStyle name="SAPBEXchaText 3 2 5 4 2" xfId="39918"/>
    <cellStyle name="SAPBEXchaText 3 2 5 4 3" xfId="39919"/>
    <cellStyle name="SAPBEXchaText 3 2 5 5" xfId="39920"/>
    <cellStyle name="SAPBEXchaText 3 2 5 6" xfId="39921"/>
    <cellStyle name="SAPBEXchaText 3 2 6" xfId="5070"/>
    <cellStyle name="SAPBEXchaText 3 2 6 10" xfId="39922"/>
    <cellStyle name="SAPBEXchaText 3 2 6 11" xfId="39923"/>
    <cellStyle name="SAPBEXchaText 3 2 6 2" xfId="5071"/>
    <cellStyle name="SAPBEXchaText 3 2 6 2 10" xfId="39924"/>
    <cellStyle name="SAPBEXchaText 3 2 6 2 2" xfId="5072"/>
    <cellStyle name="SAPBEXchaText 3 2 6 2 2 2" xfId="39925"/>
    <cellStyle name="SAPBEXchaText 3 2 6 2 2 2 2" xfId="39926"/>
    <cellStyle name="SAPBEXchaText 3 2 6 2 2 3" xfId="39927"/>
    <cellStyle name="SAPBEXchaText 3 2 6 2 3" xfId="39928"/>
    <cellStyle name="SAPBEXchaText 3 2 6 2 3 2" xfId="39929"/>
    <cellStyle name="SAPBEXchaText 3 2 6 2 3 2 2" xfId="39930"/>
    <cellStyle name="SAPBEXchaText 3 2 6 2 3 3" xfId="39931"/>
    <cellStyle name="SAPBEXchaText 3 2 6 2 4" xfId="39932"/>
    <cellStyle name="SAPBEXchaText 3 2 6 2 4 2" xfId="39933"/>
    <cellStyle name="SAPBEXchaText 3 2 6 2 4 3" xfId="39934"/>
    <cellStyle name="SAPBEXchaText 3 2 6 2 5" xfId="39935"/>
    <cellStyle name="SAPBEXchaText 3 2 6 2 5 2" xfId="39936"/>
    <cellStyle name="SAPBEXchaText 3 2 6 2 5 3" xfId="39937"/>
    <cellStyle name="SAPBEXchaText 3 2 6 2 6" xfId="39938"/>
    <cellStyle name="SAPBEXchaText 3 2 6 2 6 2" xfId="39939"/>
    <cellStyle name="SAPBEXchaText 3 2 6 2 7" xfId="39940"/>
    <cellStyle name="SAPBEXchaText 3 2 6 2 8" xfId="39941"/>
    <cellStyle name="SAPBEXchaText 3 2 6 2 9" xfId="39942"/>
    <cellStyle name="SAPBEXchaText 3 2 6 3" xfId="5073"/>
    <cellStyle name="SAPBEXchaText 3 2 6 3 2" xfId="39943"/>
    <cellStyle name="SAPBEXchaText 3 2 6 3 2 2" xfId="39944"/>
    <cellStyle name="SAPBEXchaText 3 2 6 3 3" xfId="39945"/>
    <cellStyle name="SAPBEXchaText 3 2 6 4" xfId="39946"/>
    <cellStyle name="SAPBEXchaText 3 2 6 4 2" xfId="39947"/>
    <cellStyle name="SAPBEXchaText 3 2 6 4 2 2" xfId="39948"/>
    <cellStyle name="SAPBEXchaText 3 2 6 4 3" xfId="39949"/>
    <cellStyle name="SAPBEXchaText 3 2 6 5" xfId="39950"/>
    <cellStyle name="SAPBEXchaText 3 2 6 5 2" xfId="39951"/>
    <cellStyle name="SAPBEXchaText 3 2 6 5 3" xfId="39952"/>
    <cellStyle name="SAPBEXchaText 3 2 6 6" xfId="39953"/>
    <cellStyle name="SAPBEXchaText 3 2 6 6 2" xfId="39954"/>
    <cellStyle name="SAPBEXchaText 3 2 6 6 3" xfId="39955"/>
    <cellStyle name="SAPBEXchaText 3 2 6 7" xfId="39956"/>
    <cellStyle name="SAPBEXchaText 3 2 6 7 2" xfId="39957"/>
    <cellStyle name="SAPBEXchaText 3 2 6 8" xfId="39958"/>
    <cellStyle name="SAPBEXchaText 3 2 6 9" xfId="39959"/>
    <cellStyle name="SAPBEXchaText 3 2 7" xfId="5074"/>
    <cellStyle name="SAPBEXchaText 3 2 7 10" xfId="39960"/>
    <cellStyle name="SAPBEXchaText 3 2 7 11" xfId="39961"/>
    <cellStyle name="SAPBEXchaText 3 2 7 2" xfId="5075"/>
    <cellStyle name="SAPBEXchaText 3 2 7 2 10" xfId="39962"/>
    <cellStyle name="SAPBEXchaText 3 2 7 2 2" xfId="5076"/>
    <cellStyle name="SAPBEXchaText 3 2 7 2 2 2" xfId="39963"/>
    <cellStyle name="SAPBEXchaText 3 2 7 2 2 2 2" xfId="39964"/>
    <cellStyle name="SAPBEXchaText 3 2 7 2 2 3" xfId="39965"/>
    <cellStyle name="SAPBEXchaText 3 2 7 2 3" xfId="5077"/>
    <cellStyle name="SAPBEXchaText 3 2 7 2 3 2" xfId="39966"/>
    <cellStyle name="SAPBEXchaText 3 2 7 2 3 2 2" xfId="39967"/>
    <cellStyle name="SAPBEXchaText 3 2 7 2 3 3" xfId="39968"/>
    <cellStyle name="SAPBEXchaText 3 2 7 2 4" xfId="39969"/>
    <cellStyle name="SAPBEXchaText 3 2 7 2 4 2" xfId="39970"/>
    <cellStyle name="SAPBEXchaText 3 2 7 2 4 3" xfId="39971"/>
    <cellStyle name="SAPBEXchaText 3 2 7 2 5" xfId="39972"/>
    <cellStyle name="SAPBEXchaText 3 2 7 2 5 2" xfId="39973"/>
    <cellStyle name="SAPBEXchaText 3 2 7 2 5 3" xfId="39974"/>
    <cellStyle name="SAPBEXchaText 3 2 7 2 6" xfId="39975"/>
    <cellStyle name="SAPBEXchaText 3 2 7 2 6 2" xfId="39976"/>
    <cellStyle name="SAPBEXchaText 3 2 7 2 6 3" xfId="39977"/>
    <cellStyle name="SAPBEXchaText 3 2 7 2 7" xfId="39978"/>
    <cellStyle name="SAPBEXchaText 3 2 7 2 7 2" xfId="39979"/>
    <cellStyle name="SAPBEXchaText 3 2 7 2 8" xfId="39980"/>
    <cellStyle name="SAPBEXchaText 3 2 7 2 9" xfId="39981"/>
    <cellStyle name="SAPBEXchaText 3 2 7 3" xfId="5078"/>
    <cellStyle name="SAPBEXchaText 3 2 7 3 2" xfId="39982"/>
    <cellStyle name="SAPBEXchaText 3 2 7 3 2 2" xfId="39983"/>
    <cellStyle name="SAPBEXchaText 3 2 7 3 3" xfId="39984"/>
    <cellStyle name="SAPBEXchaText 3 2 7 4" xfId="5079"/>
    <cellStyle name="SAPBEXchaText 3 2 7 4 2" xfId="39985"/>
    <cellStyle name="SAPBEXchaText 3 2 7 4 2 2" xfId="39986"/>
    <cellStyle name="SAPBEXchaText 3 2 7 4 3" xfId="39987"/>
    <cellStyle name="SAPBEXchaText 3 2 7 5" xfId="39988"/>
    <cellStyle name="SAPBEXchaText 3 2 7 5 2" xfId="39989"/>
    <cellStyle name="SAPBEXchaText 3 2 7 5 3" xfId="39990"/>
    <cellStyle name="SAPBEXchaText 3 2 7 6" xfId="39991"/>
    <cellStyle name="SAPBEXchaText 3 2 7 6 2" xfId="39992"/>
    <cellStyle name="SAPBEXchaText 3 2 7 6 3" xfId="39993"/>
    <cellStyle name="SAPBEXchaText 3 2 7 7" xfId="39994"/>
    <cellStyle name="SAPBEXchaText 3 2 7 7 2" xfId="39995"/>
    <cellStyle name="SAPBEXchaText 3 2 7 7 3" xfId="39996"/>
    <cellStyle name="SAPBEXchaText 3 2 7 8" xfId="39997"/>
    <cellStyle name="SAPBEXchaText 3 2 7 8 2" xfId="39998"/>
    <cellStyle name="SAPBEXchaText 3 2 7 9" xfId="39999"/>
    <cellStyle name="SAPBEXchaText 3 2 8" xfId="5080"/>
    <cellStyle name="SAPBEXchaText 3 2 8 2" xfId="5081"/>
    <cellStyle name="SAPBEXchaText 3 2 8 2 2" xfId="5082"/>
    <cellStyle name="SAPBEXchaText 3 2 8 2 2 2" xfId="40000"/>
    <cellStyle name="SAPBEXchaText 3 2 8 2 2 3" xfId="40001"/>
    <cellStyle name="SAPBEXchaText 3 2 8 2 3" xfId="5083"/>
    <cellStyle name="SAPBEXchaText 3 2 8 2 3 2" xfId="40002"/>
    <cellStyle name="SAPBEXchaText 3 2 8 2 3 3" xfId="40003"/>
    <cellStyle name="SAPBEXchaText 3 2 8 2 4" xfId="40004"/>
    <cellStyle name="SAPBEXchaText 3 2 8 2 5" xfId="40005"/>
    <cellStyle name="SAPBEXchaText 3 2 8 3" xfId="5084"/>
    <cellStyle name="SAPBEXchaText 3 2 8 3 2" xfId="40006"/>
    <cellStyle name="SAPBEXchaText 3 2 8 3 3" xfId="40007"/>
    <cellStyle name="SAPBEXchaText 3 2 8 4" xfId="5085"/>
    <cellStyle name="SAPBEXchaText 3 2 8 4 2" xfId="40008"/>
    <cellStyle name="SAPBEXchaText 3 2 8 4 3" xfId="40009"/>
    <cellStyle name="SAPBEXchaText 3 2 8 5" xfId="40010"/>
    <cellStyle name="SAPBEXchaText 3 2 8 5 2" xfId="40011"/>
    <cellStyle name="SAPBEXchaText 3 2 8 6" xfId="40012"/>
    <cellStyle name="SAPBEXchaText 3 2 8 7" xfId="40013"/>
    <cellStyle name="SAPBEXchaText 3 2 9" xfId="5086"/>
    <cellStyle name="SAPBEXchaText 3 2 9 2" xfId="5087"/>
    <cellStyle name="SAPBEXchaText 3 2 9 2 2" xfId="5088"/>
    <cellStyle name="SAPBEXchaText 3 2 9 2 2 2" xfId="40014"/>
    <cellStyle name="SAPBEXchaText 3 2 9 2 2 3" xfId="40015"/>
    <cellStyle name="SAPBEXchaText 3 2 9 2 3" xfId="5089"/>
    <cellStyle name="SAPBEXchaText 3 2 9 2 3 2" xfId="40016"/>
    <cellStyle name="SAPBEXchaText 3 2 9 2 3 3" xfId="40017"/>
    <cellStyle name="SAPBEXchaText 3 2 9 2 4" xfId="40018"/>
    <cellStyle name="SAPBEXchaText 3 2 9 2 5" xfId="40019"/>
    <cellStyle name="SAPBEXchaText 3 2 9 3" xfId="5090"/>
    <cellStyle name="SAPBEXchaText 3 2 9 3 2" xfId="40020"/>
    <cellStyle name="SAPBEXchaText 3 2 9 3 3" xfId="40021"/>
    <cellStyle name="SAPBEXchaText 3 2 9 4" xfId="5091"/>
    <cellStyle name="SAPBEXchaText 3 2 9 4 2" xfId="40022"/>
    <cellStyle name="SAPBEXchaText 3 2 9 4 3" xfId="40023"/>
    <cellStyle name="SAPBEXchaText 3 2 9 5" xfId="40024"/>
    <cellStyle name="SAPBEXchaText 3 2 9 6" xfId="40025"/>
    <cellStyle name="SAPBEXchaText 3 3" xfId="40026"/>
    <cellStyle name="SAPBEXchaText 3 3 2" xfId="40027"/>
    <cellStyle name="SAPBEXchaText 3 3 3" xfId="40028"/>
    <cellStyle name="SAPBEXchaText 3 4" xfId="40029"/>
    <cellStyle name="SAPBEXchaText 4" xfId="5092"/>
    <cellStyle name="SAPBEXchaText 4 2" xfId="5093"/>
    <cellStyle name="SAPBEXchaText 4 2 10" xfId="5094"/>
    <cellStyle name="SAPBEXchaText 4 2 10 2" xfId="5095"/>
    <cellStyle name="SAPBEXchaText 4 2 10 2 2" xfId="40030"/>
    <cellStyle name="SAPBEXchaText 4 2 10 2 3" xfId="40031"/>
    <cellStyle name="SAPBEXchaText 4 2 10 3" xfId="5096"/>
    <cellStyle name="SAPBEXchaText 4 2 10 3 2" xfId="40032"/>
    <cellStyle name="SAPBEXchaText 4 2 10 3 3" xfId="40033"/>
    <cellStyle name="SAPBEXchaText 4 2 10 4" xfId="40034"/>
    <cellStyle name="SAPBEXchaText 4 2 10 5" xfId="40035"/>
    <cellStyle name="SAPBEXchaText 4 2 11" xfId="5097"/>
    <cellStyle name="SAPBEXchaText 4 2 11 2" xfId="5098"/>
    <cellStyle name="SAPBEXchaText 4 2 11 2 2" xfId="40036"/>
    <cellStyle name="SAPBEXchaText 4 2 11 2 3" xfId="40037"/>
    <cellStyle name="SAPBEXchaText 4 2 11 3" xfId="5099"/>
    <cellStyle name="SAPBEXchaText 4 2 11 3 2" xfId="40038"/>
    <cellStyle name="SAPBEXchaText 4 2 11 3 3" xfId="40039"/>
    <cellStyle name="SAPBEXchaText 4 2 11 4" xfId="40040"/>
    <cellStyle name="SAPBEXchaText 4 2 11 5" xfId="40041"/>
    <cellStyle name="SAPBEXchaText 4 2 12" xfId="5100"/>
    <cellStyle name="SAPBEXchaText 4 2 12 2" xfId="5101"/>
    <cellStyle name="SAPBEXchaText 4 2 12 2 2" xfId="40042"/>
    <cellStyle name="SAPBEXchaText 4 2 12 2 3" xfId="40043"/>
    <cellStyle name="SAPBEXchaText 4 2 12 3" xfId="5102"/>
    <cellStyle name="SAPBEXchaText 4 2 12 3 2" xfId="40044"/>
    <cellStyle name="SAPBEXchaText 4 2 12 3 3" xfId="40045"/>
    <cellStyle name="SAPBEXchaText 4 2 12 4" xfId="40046"/>
    <cellStyle name="SAPBEXchaText 4 2 12 5" xfId="40047"/>
    <cellStyle name="SAPBEXchaText 4 2 13" xfId="40048"/>
    <cellStyle name="SAPBEXchaText 4 2 13 2" xfId="40049"/>
    <cellStyle name="SAPBEXchaText 4 2 13 3" xfId="40050"/>
    <cellStyle name="SAPBEXchaText 4 2 14" xfId="40051"/>
    <cellStyle name="SAPBEXchaText 4 2 2" xfId="5103"/>
    <cellStyle name="SAPBEXchaText 4 2 2 10" xfId="5104"/>
    <cellStyle name="SAPBEXchaText 4 2 2 10 2" xfId="5105"/>
    <cellStyle name="SAPBEXchaText 4 2 2 10 2 2" xfId="40052"/>
    <cellStyle name="SAPBEXchaText 4 2 2 10 2 3" xfId="40053"/>
    <cellStyle name="SAPBEXchaText 4 2 2 10 3" xfId="5106"/>
    <cellStyle name="SAPBEXchaText 4 2 2 10 3 2" xfId="40054"/>
    <cellStyle name="SAPBEXchaText 4 2 2 10 3 3" xfId="40055"/>
    <cellStyle name="SAPBEXchaText 4 2 2 10 4" xfId="40056"/>
    <cellStyle name="SAPBEXchaText 4 2 2 10 5" xfId="40057"/>
    <cellStyle name="SAPBEXchaText 4 2 2 11" xfId="40058"/>
    <cellStyle name="SAPBEXchaText 4 2 2 11 2" xfId="40059"/>
    <cellStyle name="SAPBEXchaText 4 2 2 11 3" xfId="40060"/>
    <cellStyle name="SAPBEXchaText 4 2 2 12" xfId="40061"/>
    <cellStyle name="SAPBEXchaText 4 2 2 2" xfId="5107"/>
    <cellStyle name="SAPBEXchaText 4 2 2 2 2" xfId="5108"/>
    <cellStyle name="SAPBEXchaText 4 2 2 2 2 2" xfId="5109"/>
    <cellStyle name="SAPBEXchaText 4 2 2 2 2 2 2" xfId="40062"/>
    <cellStyle name="SAPBEXchaText 4 2 2 2 2 2 2 2" xfId="40063"/>
    <cellStyle name="SAPBEXchaText 4 2 2 2 2 2 2 2 2" xfId="40064"/>
    <cellStyle name="SAPBEXchaText 4 2 2 2 2 2 2 3" xfId="40065"/>
    <cellStyle name="SAPBEXchaText 4 2 2 2 2 2 3" xfId="40066"/>
    <cellStyle name="SAPBEXchaText 4 2 2 2 2 2 3 2" xfId="40067"/>
    <cellStyle name="SAPBEXchaText 4 2 2 2 2 2 3 3" xfId="40068"/>
    <cellStyle name="SAPBEXchaText 4 2 2 2 2 2 4" xfId="40069"/>
    <cellStyle name="SAPBEXchaText 4 2 2 2 2 2 4 2" xfId="40070"/>
    <cellStyle name="SAPBEXchaText 4 2 2 2 2 2 4 3" xfId="40071"/>
    <cellStyle name="SAPBEXchaText 4 2 2 2 2 2 5" xfId="40072"/>
    <cellStyle name="SAPBEXchaText 4 2 2 2 2 2 5 2" xfId="40073"/>
    <cellStyle name="SAPBEXchaText 4 2 2 2 2 2 6" xfId="40074"/>
    <cellStyle name="SAPBEXchaText 4 2 2 2 2 2 7" xfId="40075"/>
    <cellStyle name="SAPBEXchaText 4 2 2 2 2 2 8" xfId="40076"/>
    <cellStyle name="SAPBEXchaText 4 2 2 2 2 2 9" xfId="40077"/>
    <cellStyle name="SAPBEXchaText 4 2 2 2 2 3" xfId="40078"/>
    <cellStyle name="SAPBEXchaText 4 2 2 2 2 3 2" xfId="40079"/>
    <cellStyle name="SAPBEXchaText 4 2 2 2 2 3 2 2" xfId="40080"/>
    <cellStyle name="SAPBEXchaText 4 2 2 2 2 3 3" xfId="40081"/>
    <cellStyle name="SAPBEXchaText 4 2 2 2 2 4" xfId="40082"/>
    <cellStyle name="SAPBEXchaText 4 2 2 2 2 4 2" xfId="40083"/>
    <cellStyle name="SAPBEXchaText 4 2 2 2 2 4 3" xfId="40084"/>
    <cellStyle name="SAPBEXchaText 4 2 2 2 2 5" xfId="40085"/>
    <cellStyle name="SAPBEXchaText 4 2 2 2 2 6" xfId="40086"/>
    <cellStyle name="SAPBEXchaText 4 2 2 2 3" xfId="5110"/>
    <cellStyle name="SAPBEXchaText 4 2 2 2 3 2" xfId="40087"/>
    <cellStyle name="SAPBEXchaText 4 2 2 2 3 2 2" xfId="40088"/>
    <cellStyle name="SAPBEXchaText 4 2 2 2 3 2 2 2" xfId="40089"/>
    <cellStyle name="SAPBEXchaText 4 2 2 2 3 2 3" xfId="40090"/>
    <cellStyle name="SAPBEXchaText 4 2 2 2 3 3" xfId="40091"/>
    <cellStyle name="SAPBEXchaText 4 2 2 2 3 3 2" xfId="40092"/>
    <cellStyle name="SAPBEXchaText 4 2 2 2 3 3 3" xfId="40093"/>
    <cellStyle name="SAPBEXchaText 4 2 2 2 3 4" xfId="40094"/>
    <cellStyle name="SAPBEXchaText 4 2 2 2 3 4 2" xfId="40095"/>
    <cellStyle name="SAPBEXchaText 4 2 2 2 3 4 3" xfId="40096"/>
    <cellStyle name="SAPBEXchaText 4 2 2 2 3 5" xfId="40097"/>
    <cellStyle name="SAPBEXchaText 4 2 2 2 3 5 2" xfId="40098"/>
    <cellStyle name="SAPBEXchaText 4 2 2 2 3 5 3" xfId="40099"/>
    <cellStyle name="SAPBEXchaText 4 2 2 2 3 6" xfId="40100"/>
    <cellStyle name="SAPBEXchaText 4 2 2 2 3 6 2" xfId="40101"/>
    <cellStyle name="SAPBEXchaText 4 2 2 2 3 7" xfId="40102"/>
    <cellStyle name="SAPBEXchaText 4 2 2 2 3 8" xfId="40103"/>
    <cellStyle name="SAPBEXchaText 4 2 2 2 3 9" xfId="40104"/>
    <cellStyle name="SAPBEXchaText 4 2 2 2 4" xfId="5111"/>
    <cellStyle name="SAPBEXchaText 4 2 2 2 4 2" xfId="40105"/>
    <cellStyle name="SAPBEXchaText 4 2 2 2 4 2 2" xfId="40106"/>
    <cellStyle name="SAPBEXchaText 4 2 2 2 4 3" xfId="40107"/>
    <cellStyle name="SAPBEXchaText 4 2 2 2 5" xfId="40108"/>
    <cellStyle name="SAPBEXchaText 4 2 2 2 5 2" xfId="40109"/>
    <cellStyle name="SAPBEXchaText 4 2 2 2 5 3" xfId="40110"/>
    <cellStyle name="SAPBEXchaText 4 2 2 2 6" xfId="40111"/>
    <cellStyle name="SAPBEXchaText 4 2 2 3" xfId="5112"/>
    <cellStyle name="SAPBEXchaText 4 2 2 3 2" xfId="5113"/>
    <cellStyle name="SAPBEXchaText 4 2 2 3 2 2" xfId="40112"/>
    <cellStyle name="SAPBEXchaText 4 2 2 3 2 2 2" xfId="40113"/>
    <cellStyle name="SAPBEXchaText 4 2 2 3 2 2 2 2" xfId="40114"/>
    <cellStyle name="SAPBEXchaText 4 2 2 3 2 2 3" xfId="40115"/>
    <cellStyle name="SAPBEXchaText 4 2 2 3 2 3" xfId="40116"/>
    <cellStyle name="SAPBEXchaText 4 2 2 3 2 3 2" xfId="40117"/>
    <cellStyle name="SAPBEXchaText 4 2 2 3 2 3 2 2" xfId="40118"/>
    <cellStyle name="SAPBEXchaText 4 2 2 3 2 3 3" xfId="40119"/>
    <cellStyle name="SAPBEXchaText 4 2 2 3 2 4" xfId="40120"/>
    <cellStyle name="SAPBEXchaText 4 2 2 3 2 4 2" xfId="40121"/>
    <cellStyle name="SAPBEXchaText 4 2 2 3 2 4 3" xfId="40122"/>
    <cellStyle name="SAPBEXchaText 4 2 2 3 2 5" xfId="40123"/>
    <cellStyle name="SAPBEXchaText 4 2 2 3 2 5 2" xfId="40124"/>
    <cellStyle name="SAPBEXchaText 4 2 2 3 2 6" xfId="40125"/>
    <cellStyle name="SAPBEXchaText 4 2 2 3 2 7" xfId="40126"/>
    <cellStyle name="SAPBEXchaText 4 2 2 3 2 8" xfId="40127"/>
    <cellStyle name="SAPBEXchaText 4 2 2 3 2 9" xfId="40128"/>
    <cellStyle name="SAPBEXchaText 4 2 2 3 3" xfId="5114"/>
    <cellStyle name="SAPBEXchaText 4 2 2 3 3 2" xfId="40129"/>
    <cellStyle name="SAPBEXchaText 4 2 2 3 3 2 2" xfId="40130"/>
    <cellStyle name="SAPBEXchaText 4 2 2 3 3 3" xfId="40131"/>
    <cellStyle name="SAPBEXchaText 4 2 2 3 4" xfId="5115"/>
    <cellStyle name="SAPBEXchaText 4 2 2 3 4 2" xfId="40132"/>
    <cellStyle name="SAPBEXchaText 4 2 2 3 4 3" xfId="40133"/>
    <cellStyle name="SAPBEXchaText 4 2 2 3 5" xfId="40134"/>
    <cellStyle name="SAPBEXchaText 4 2 2 3 6" xfId="40135"/>
    <cellStyle name="SAPBEXchaText 4 2 2 4" xfId="5116"/>
    <cellStyle name="SAPBEXchaText 4 2 2 4 10" xfId="40136"/>
    <cellStyle name="SAPBEXchaText 4 2 2 4 11" xfId="40137"/>
    <cellStyle name="SAPBEXchaText 4 2 2 4 2" xfId="5117"/>
    <cellStyle name="SAPBEXchaText 4 2 2 4 2 10" xfId="40138"/>
    <cellStyle name="SAPBEXchaText 4 2 2 4 2 2" xfId="5118"/>
    <cellStyle name="SAPBEXchaText 4 2 2 4 2 2 2" xfId="40139"/>
    <cellStyle name="SAPBEXchaText 4 2 2 4 2 2 2 2" xfId="40140"/>
    <cellStyle name="SAPBEXchaText 4 2 2 4 2 2 3" xfId="40141"/>
    <cellStyle name="SAPBEXchaText 4 2 2 4 2 3" xfId="40142"/>
    <cellStyle name="SAPBEXchaText 4 2 2 4 2 3 2" xfId="40143"/>
    <cellStyle name="SAPBEXchaText 4 2 2 4 2 3 2 2" xfId="40144"/>
    <cellStyle name="SAPBEXchaText 4 2 2 4 2 3 3" xfId="40145"/>
    <cellStyle name="SAPBEXchaText 4 2 2 4 2 4" xfId="40146"/>
    <cellStyle name="SAPBEXchaText 4 2 2 4 2 4 2" xfId="40147"/>
    <cellStyle name="SAPBEXchaText 4 2 2 4 2 4 3" xfId="40148"/>
    <cellStyle name="SAPBEXchaText 4 2 2 4 2 5" xfId="40149"/>
    <cellStyle name="SAPBEXchaText 4 2 2 4 2 5 2" xfId="40150"/>
    <cellStyle name="SAPBEXchaText 4 2 2 4 2 5 3" xfId="40151"/>
    <cellStyle name="SAPBEXchaText 4 2 2 4 2 6" xfId="40152"/>
    <cellStyle name="SAPBEXchaText 4 2 2 4 2 6 2" xfId="40153"/>
    <cellStyle name="SAPBEXchaText 4 2 2 4 2 7" xfId="40154"/>
    <cellStyle name="SAPBEXchaText 4 2 2 4 2 8" xfId="40155"/>
    <cellStyle name="SAPBEXchaText 4 2 2 4 2 9" xfId="40156"/>
    <cellStyle name="SAPBEXchaText 4 2 2 4 3" xfId="5119"/>
    <cellStyle name="SAPBEXchaText 4 2 2 4 3 2" xfId="40157"/>
    <cellStyle name="SAPBEXchaText 4 2 2 4 3 2 2" xfId="40158"/>
    <cellStyle name="SAPBEXchaText 4 2 2 4 3 3" xfId="40159"/>
    <cellStyle name="SAPBEXchaText 4 2 2 4 4" xfId="40160"/>
    <cellStyle name="SAPBEXchaText 4 2 2 4 4 2" xfId="40161"/>
    <cellStyle name="SAPBEXchaText 4 2 2 4 4 2 2" xfId="40162"/>
    <cellStyle name="SAPBEXchaText 4 2 2 4 4 3" xfId="40163"/>
    <cellStyle name="SAPBEXchaText 4 2 2 4 5" xfId="40164"/>
    <cellStyle name="SAPBEXchaText 4 2 2 4 5 2" xfId="40165"/>
    <cellStyle name="SAPBEXchaText 4 2 2 4 5 3" xfId="40166"/>
    <cellStyle name="SAPBEXchaText 4 2 2 4 6" xfId="40167"/>
    <cellStyle name="SAPBEXchaText 4 2 2 4 6 2" xfId="40168"/>
    <cellStyle name="SAPBEXchaText 4 2 2 4 6 3" xfId="40169"/>
    <cellStyle name="SAPBEXchaText 4 2 2 4 7" xfId="40170"/>
    <cellStyle name="SAPBEXchaText 4 2 2 4 7 2" xfId="40171"/>
    <cellStyle name="SAPBEXchaText 4 2 2 4 8" xfId="40172"/>
    <cellStyle name="SAPBEXchaText 4 2 2 4 9" xfId="40173"/>
    <cellStyle name="SAPBEXchaText 4 2 2 5" xfId="5120"/>
    <cellStyle name="SAPBEXchaText 4 2 2 5 10" xfId="40174"/>
    <cellStyle name="SAPBEXchaText 4 2 2 5 11" xfId="40175"/>
    <cellStyle name="SAPBEXchaText 4 2 2 5 2" xfId="5121"/>
    <cellStyle name="SAPBEXchaText 4 2 2 5 2 10" xfId="40176"/>
    <cellStyle name="SAPBEXchaText 4 2 2 5 2 2" xfId="5122"/>
    <cellStyle name="SAPBEXchaText 4 2 2 5 2 2 2" xfId="40177"/>
    <cellStyle name="SAPBEXchaText 4 2 2 5 2 2 2 2" xfId="40178"/>
    <cellStyle name="SAPBEXchaText 4 2 2 5 2 2 3" xfId="40179"/>
    <cellStyle name="SAPBEXchaText 4 2 2 5 2 3" xfId="5123"/>
    <cellStyle name="SAPBEXchaText 4 2 2 5 2 3 2" xfId="40180"/>
    <cellStyle name="SAPBEXchaText 4 2 2 5 2 3 2 2" xfId="40181"/>
    <cellStyle name="SAPBEXchaText 4 2 2 5 2 3 3" xfId="40182"/>
    <cellStyle name="SAPBEXchaText 4 2 2 5 2 4" xfId="40183"/>
    <cellStyle name="SAPBEXchaText 4 2 2 5 2 4 2" xfId="40184"/>
    <cellStyle name="SAPBEXchaText 4 2 2 5 2 4 3" xfId="40185"/>
    <cellStyle name="SAPBEXchaText 4 2 2 5 2 5" xfId="40186"/>
    <cellStyle name="SAPBEXchaText 4 2 2 5 2 5 2" xfId="40187"/>
    <cellStyle name="SAPBEXchaText 4 2 2 5 2 5 3" xfId="40188"/>
    <cellStyle name="SAPBEXchaText 4 2 2 5 2 6" xfId="40189"/>
    <cellStyle name="SAPBEXchaText 4 2 2 5 2 6 2" xfId="40190"/>
    <cellStyle name="SAPBEXchaText 4 2 2 5 2 6 3" xfId="40191"/>
    <cellStyle name="SAPBEXchaText 4 2 2 5 2 7" xfId="40192"/>
    <cellStyle name="SAPBEXchaText 4 2 2 5 2 7 2" xfId="40193"/>
    <cellStyle name="SAPBEXchaText 4 2 2 5 2 8" xfId="40194"/>
    <cellStyle name="SAPBEXchaText 4 2 2 5 2 9" xfId="40195"/>
    <cellStyle name="SAPBEXchaText 4 2 2 5 3" xfId="5124"/>
    <cellStyle name="SAPBEXchaText 4 2 2 5 3 2" xfId="40196"/>
    <cellStyle name="SAPBEXchaText 4 2 2 5 3 2 2" xfId="40197"/>
    <cellStyle name="SAPBEXchaText 4 2 2 5 3 3" xfId="40198"/>
    <cellStyle name="SAPBEXchaText 4 2 2 5 4" xfId="5125"/>
    <cellStyle name="SAPBEXchaText 4 2 2 5 4 2" xfId="40199"/>
    <cellStyle name="SAPBEXchaText 4 2 2 5 4 2 2" xfId="40200"/>
    <cellStyle name="SAPBEXchaText 4 2 2 5 4 3" xfId="40201"/>
    <cellStyle name="SAPBEXchaText 4 2 2 5 5" xfId="40202"/>
    <cellStyle name="SAPBEXchaText 4 2 2 5 5 2" xfId="40203"/>
    <cellStyle name="SAPBEXchaText 4 2 2 5 5 3" xfId="40204"/>
    <cellStyle name="SAPBEXchaText 4 2 2 5 6" xfId="40205"/>
    <cellStyle name="SAPBEXchaText 4 2 2 5 6 2" xfId="40206"/>
    <cellStyle name="SAPBEXchaText 4 2 2 5 6 3" xfId="40207"/>
    <cellStyle name="SAPBEXchaText 4 2 2 5 7" xfId="40208"/>
    <cellStyle name="SAPBEXchaText 4 2 2 5 7 2" xfId="40209"/>
    <cellStyle name="SAPBEXchaText 4 2 2 5 7 3" xfId="40210"/>
    <cellStyle name="SAPBEXchaText 4 2 2 5 8" xfId="40211"/>
    <cellStyle name="SAPBEXchaText 4 2 2 5 8 2" xfId="40212"/>
    <cellStyle name="SAPBEXchaText 4 2 2 5 9" xfId="40213"/>
    <cellStyle name="SAPBEXchaText 4 2 2 6" xfId="5126"/>
    <cellStyle name="SAPBEXchaText 4 2 2 6 2" xfId="5127"/>
    <cellStyle name="SAPBEXchaText 4 2 2 6 2 2" xfId="5128"/>
    <cellStyle name="SAPBEXchaText 4 2 2 6 2 2 2" xfId="40214"/>
    <cellStyle name="SAPBEXchaText 4 2 2 6 2 2 3" xfId="40215"/>
    <cellStyle name="SAPBEXchaText 4 2 2 6 2 3" xfId="5129"/>
    <cellStyle name="SAPBEXchaText 4 2 2 6 2 3 2" xfId="40216"/>
    <cellStyle name="SAPBEXchaText 4 2 2 6 2 3 3" xfId="40217"/>
    <cellStyle name="SAPBEXchaText 4 2 2 6 2 4" xfId="40218"/>
    <cellStyle name="SAPBEXchaText 4 2 2 6 2 5" xfId="40219"/>
    <cellStyle name="SAPBEXchaText 4 2 2 6 3" xfId="5130"/>
    <cellStyle name="SAPBEXchaText 4 2 2 6 3 2" xfId="40220"/>
    <cellStyle name="SAPBEXchaText 4 2 2 6 3 3" xfId="40221"/>
    <cellStyle name="SAPBEXchaText 4 2 2 6 4" xfId="5131"/>
    <cellStyle name="SAPBEXchaText 4 2 2 6 4 2" xfId="40222"/>
    <cellStyle name="SAPBEXchaText 4 2 2 6 4 3" xfId="40223"/>
    <cellStyle name="SAPBEXchaText 4 2 2 6 5" xfId="40224"/>
    <cellStyle name="SAPBEXchaText 4 2 2 6 5 2" xfId="40225"/>
    <cellStyle name="SAPBEXchaText 4 2 2 6 6" xfId="40226"/>
    <cellStyle name="SAPBEXchaText 4 2 2 6 7" xfId="40227"/>
    <cellStyle name="SAPBEXchaText 4 2 2 7" xfId="5132"/>
    <cellStyle name="SAPBEXchaText 4 2 2 7 2" xfId="5133"/>
    <cellStyle name="SAPBEXchaText 4 2 2 7 2 2" xfId="5134"/>
    <cellStyle name="SAPBEXchaText 4 2 2 7 2 2 2" xfId="40228"/>
    <cellStyle name="SAPBEXchaText 4 2 2 7 2 2 3" xfId="40229"/>
    <cellStyle name="SAPBEXchaText 4 2 2 7 2 3" xfId="5135"/>
    <cellStyle name="SAPBEXchaText 4 2 2 7 2 3 2" xfId="40230"/>
    <cellStyle name="SAPBEXchaText 4 2 2 7 2 3 3" xfId="40231"/>
    <cellStyle name="SAPBEXchaText 4 2 2 7 2 4" xfId="40232"/>
    <cellStyle name="SAPBEXchaText 4 2 2 7 2 5" xfId="40233"/>
    <cellStyle name="SAPBEXchaText 4 2 2 7 3" xfId="5136"/>
    <cellStyle name="SAPBEXchaText 4 2 2 7 3 2" xfId="40234"/>
    <cellStyle name="SAPBEXchaText 4 2 2 7 3 3" xfId="40235"/>
    <cellStyle name="SAPBEXchaText 4 2 2 7 4" xfId="5137"/>
    <cellStyle name="SAPBEXchaText 4 2 2 7 4 2" xfId="40236"/>
    <cellStyle name="SAPBEXchaText 4 2 2 7 4 3" xfId="40237"/>
    <cellStyle name="SAPBEXchaText 4 2 2 7 5" xfId="40238"/>
    <cellStyle name="SAPBEXchaText 4 2 2 7 6" xfId="40239"/>
    <cellStyle name="SAPBEXchaText 4 2 2 8" xfId="5138"/>
    <cellStyle name="SAPBEXchaText 4 2 2 8 2" xfId="5139"/>
    <cellStyle name="SAPBEXchaText 4 2 2 8 2 2" xfId="40240"/>
    <cellStyle name="SAPBEXchaText 4 2 2 8 2 3" xfId="40241"/>
    <cellStyle name="SAPBEXchaText 4 2 2 8 3" xfId="5140"/>
    <cellStyle name="SAPBEXchaText 4 2 2 8 3 2" xfId="40242"/>
    <cellStyle name="SAPBEXchaText 4 2 2 8 3 3" xfId="40243"/>
    <cellStyle name="SAPBEXchaText 4 2 2 8 4" xfId="40244"/>
    <cellStyle name="SAPBEXchaText 4 2 2 8 5" xfId="40245"/>
    <cellStyle name="SAPBEXchaText 4 2 2 9" xfId="5141"/>
    <cellStyle name="SAPBEXchaText 4 2 2 9 2" xfId="5142"/>
    <cellStyle name="SAPBEXchaText 4 2 2 9 2 2" xfId="40246"/>
    <cellStyle name="SAPBEXchaText 4 2 2 9 2 3" xfId="40247"/>
    <cellStyle name="SAPBEXchaText 4 2 2 9 3" xfId="5143"/>
    <cellStyle name="SAPBEXchaText 4 2 2 9 3 2" xfId="40248"/>
    <cellStyle name="SAPBEXchaText 4 2 2 9 3 3" xfId="40249"/>
    <cellStyle name="SAPBEXchaText 4 2 2 9 4" xfId="40250"/>
    <cellStyle name="SAPBEXchaText 4 2 2 9 5" xfId="40251"/>
    <cellStyle name="SAPBEXchaText 4 2 3" xfId="5144"/>
    <cellStyle name="SAPBEXchaText 4 2 3 10" xfId="5145"/>
    <cellStyle name="SAPBEXchaText 4 2 3 10 2" xfId="5146"/>
    <cellStyle name="SAPBEXchaText 4 2 3 10 2 2" xfId="40252"/>
    <cellStyle name="SAPBEXchaText 4 2 3 10 2 3" xfId="40253"/>
    <cellStyle name="SAPBEXchaText 4 2 3 10 3" xfId="5147"/>
    <cellStyle name="SAPBEXchaText 4 2 3 10 3 2" xfId="40254"/>
    <cellStyle name="SAPBEXchaText 4 2 3 10 3 3" xfId="40255"/>
    <cellStyle name="SAPBEXchaText 4 2 3 10 4" xfId="40256"/>
    <cellStyle name="SAPBEXchaText 4 2 3 10 5" xfId="40257"/>
    <cellStyle name="SAPBEXchaText 4 2 3 11" xfId="40258"/>
    <cellStyle name="SAPBEXchaText 4 2 3 11 2" xfId="40259"/>
    <cellStyle name="SAPBEXchaText 4 2 3 11 3" xfId="40260"/>
    <cellStyle name="SAPBEXchaText 4 2 3 12" xfId="40261"/>
    <cellStyle name="SAPBEXchaText 4 2 3 2" xfId="5148"/>
    <cellStyle name="SAPBEXchaText 4 2 3 2 2" xfId="5149"/>
    <cellStyle name="SAPBEXchaText 4 2 3 2 2 2" xfId="5150"/>
    <cellStyle name="SAPBEXchaText 4 2 3 2 2 2 2" xfId="40262"/>
    <cellStyle name="SAPBEXchaText 4 2 3 2 2 2 2 2" xfId="40263"/>
    <cellStyle name="SAPBEXchaText 4 2 3 2 2 2 2 2 2" xfId="40264"/>
    <cellStyle name="SAPBEXchaText 4 2 3 2 2 2 2 3" xfId="40265"/>
    <cellStyle name="SAPBEXchaText 4 2 3 2 2 2 3" xfId="40266"/>
    <cellStyle name="SAPBEXchaText 4 2 3 2 2 2 3 2" xfId="40267"/>
    <cellStyle name="SAPBEXchaText 4 2 3 2 2 2 3 3" xfId="40268"/>
    <cellStyle name="SAPBEXchaText 4 2 3 2 2 2 4" xfId="40269"/>
    <cellStyle name="SAPBEXchaText 4 2 3 2 2 2 4 2" xfId="40270"/>
    <cellStyle name="SAPBEXchaText 4 2 3 2 2 2 4 3" xfId="40271"/>
    <cellStyle name="SAPBEXchaText 4 2 3 2 2 2 5" xfId="40272"/>
    <cellStyle name="SAPBEXchaText 4 2 3 2 2 2 5 2" xfId="40273"/>
    <cellStyle name="SAPBEXchaText 4 2 3 2 2 2 6" xfId="40274"/>
    <cellStyle name="SAPBEXchaText 4 2 3 2 2 2 7" xfId="40275"/>
    <cellStyle name="SAPBEXchaText 4 2 3 2 2 2 8" xfId="40276"/>
    <cellStyle name="SAPBEXchaText 4 2 3 2 2 2 9" xfId="40277"/>
    <cellStyle name="SAPBEXchaText 4 2 3 2 2 3" xfId="40278"/>
    <cellStyle name="SAPBEXchaText 4 2 3 2 2 3 2" xfId="40279"/>
    <cellStyle name="SAPBEXchaText 4 2 3 2 2 3 2 2" xfId="40280"/>
    <cellStyle name="SAPBEXchaText 4 2 3 2 2 3 3" xfId="40281"/>
    <cellStyle name="SAPBEXchaText 4 2 3 2 2 4" xfId="40282"/>
    <cellStyle name="SAPBEXchaText 4 2 3 2 2 4 2" xfId="40283"/>
    <cellStyle name="SAPBEXchaText 4 2 3 2 2 4 3" xfId="40284"/>
    <cellStyle name="SAPBEXchaText 4 2 3 2 2 5" xfId="40285"/>
    <cellStyle name="SAPBEXchaText 4 2 3 2 2 6" xfId="40286"/>
    <cellStyle name="SAPBEXchaText 4 2 3 2 3" xfId="5151"/>
    <cellStyle name="SAPBEXchaText 4 2 3 2 3 2" xfId="40287"/>
    <cellStyle name="SAPBEXchaText 4 2 3 2 3 2 2" xfId="40288"/>
    <cellStyle name="SAPBEXchaText 4 2 3 2 3 2 2 2" xfId="40289"/>
    <cellStyle name="SAPBEXchaText 4 2 3 2 3 2 3" xfId="40290"/>
    <cellStyle name="SAPBEXchaText 4 2 3 2 3 3" xfId="40291"/>
    <cellStyle name="SAPBEXchaText 4 2 3 2 3 3 2" xfId="40292"/>
    <cellStyle name="SAPBEXchaText 4 2 3 2 3 3 3" xfId="40293"/>
    <cellStyle name="SAPBEXchaText 4 2 3 2 3 4" xfId="40294"/>
    <cellStyle name="SAPBEXchaText 4 2 3 2 3 4 2" xfId="40295"/>
    <cellStyle name="SAPBEXchaText 4 2 3 2 3 4 3" xfId="40296"/>
    <cellStyle name="SAPBEXchaText 4 2 3 2 3 5" xfId="40297"/>
    <cellStyle name="SAPBEXchaText 4 2 3 2 3 5 2" xfId="40298"/>
    <cellStyle name="SAPBEXchaText 4 2 3 2 3 5 3" xfId="40299"/>
    <cellStyle name="SAPBEXchaText 4 2 3 2 3 6" xfId="40300"/>
    <cellStyle name="SAPBEXchaText 4 2 3 2 3 6 2" xfId="40301"/>
    <cellStyle name="SAPBEXchaText 4 2 3 2 3 7" xfId="40302"/>
    <cellStyle name="SAPBEXchaText 4 2 3 2 3 8" xfId="40303"/>
    <cellStyle name="SAPBEXchaText 4 2 3 2 3 9" xfId="40304"/>
    <cellStyle name="SAPBEXchaText 4 2 3 2 4" xfId="5152"/>
    <cellStyle name="SAPBEXchaText 4 2 3 2 4 2" xfId="40305"/>
    <cellStyle name="SAPBEXchaText 4 2 3 2 4 2 2" xfId="40306"/>
    <cellStyle name="SAPBEXchaText 4 2 3 2 4 3" xfId="40307"/>
    <cellStyle name="SAPBEXchaText 4 2 3 2 5" xfId="40308"/>
    <cellStyle name="SAPBEXchaText 4 2 3 2 5 2" xfId="40309"/>
    <cellStyle name="SAPBEXchaText 4 2 3 2 5 3" xfId="40310"/>
    <cellStyle name="SAPBEXchaText 4 2 3 2 6" xfId="40311"/>
    <cellStyle name="SAPBEXchaText 4 2 3 3" xfId="5153"/>
    <cellStyle name="SAPBEXchaText 4 2 3 3 2" xfId="5154"/>
    <cellStyle name="SAPBEXchaText 4 2 3 3 2 2" xfId="40312"/>
    <cellStyle name="SAPBEXchaText 4 2 3 3 2 2 2" xfId="40313"/>
    <cellStyle name="SAPBEXchaText 4 2 3 3 2 2 2 2" xfId="40314"/>
    <cellStyle name="SAPBEXchaText 4 2 3 3 2 2 3" xfId="40315"/>
    <cellStyle name="SAPBEXchaText 4 2 3 3 2 3" xfId="40316"/>
    <cellStyle name="SAPBEXchaText 4 2 3 3 2 3 2" xfId="40317"/>
    <cellStyle name="SAPBEXchaText 4 2 3 3 2 3 2 2" xfId="40318"/>
    <cellStyle name="SAPBEXchaText 4 2 3 3 2 3 3" xfId="40319"/>
    <cellStyle name="SAPBEXchaText 4 2 3 3 2 4" xfId="40320"/>
    <cellStyle name="SAPBEXchaText 4 2 3 3 2 4 2" xfId="40321"/>
    <cellStyle name="SAPBEXchaText 4 2 3 3 2 4 3" xfId="40322"/>
    <cellStyle name="SAPBEXchaText 4 2 3 3 2 5" xfId="40323"/>
    <cellStyle name="SAPBEXchaText 4 2 3 3 2 5 2" xfId="40324"/>
    <cellStyle name="SAPBEXchaText 4 2 3 3 2 6" xfId="40325"/>
    <cellStyle name="SAPBEXchaText 4 2 3 3 2 7" xfId="40326"/>
    <cellStyle name="SAPBEXchaText 4 2 3 3 2 8" xfId="40327"/>
    <cellStyle name="SAPBEXchaText 4 2 3 3 2 9" xfId="40328"/>
    <cellStyle name="SAPBEXchaText 4 2 3 3 3" xfId="5155"/>
    <cellStyle name="SAPBEXchaText 4 2 3 3 3 2" xfId="40329"/>
    <cellStyle name="SAPBEXchaText 4 2 3 3 3 2 2" xfId="40330"/>
    <cellStyle name="SAPBEXchaText 4 2 3 3 3 3" xfId="40331"/>
    <cellStyle name="SAPBEXchaText 4 2 3 3 4" xfId="5156"/>
    <cellStyle name="SAPBEXchaText 4 2 3 3 4 2" xfId="40332"/>
    <cellStyle name="SAPBEXchaText 4 2 3 3 4 3" xfId="40333"/>
    <cellStyle name="SAPBEXchaText 4 2 3 3 5" xfId="40334"/>
    <cellStyle name="SAPBEXchaText 4 2 3 3 6" xfId="40335"/>
    <cellStyle name="SAPBEXchaText 4 2 3 4" xfId="5157"/>
    <cellStyle name="SAPBEXchaText 4 2 3 4 10" xfId="40336"/>
    <cellStyle name="SAPBEXchaText 4 2 3 4 11" xfId="40337"/>
    <cellStyle name="SAPBEXchaText 4 2 3 4 2" xfId="5158"/>
    <cellStyle name="SAPBEXchaText 4 2 3 4 2 10" xfId="40338"/>
    <cellStyle name="SAPBEXchaText 4 2 3 4 2 2" xfId="5159"/>
    <cellStyle name="SAPBEXchaText 4 2 3 4 2 2 2" xfId="40339"/>
    <cellStyle name="SAPBEXchaText 4 2 3 4 2 2 2 2" xfId="40340"/>
    <cellStyle name="SAPBEXchaText 4 2 3 4 2 2 3" xfId="40341"/>
    <cellStyle name="SAPBEXchaText 4 2 3 4 2 3" xfId="40342"/>
    <cellStyle name="SAPBEXchaText 4 2 3 4 2 3 2" xfId="40343"/>
    <cellStyle name="SAPBEXchaText 4 2 3 4 2 3 2 2" xfId="40344"/>
    <cellStyle name="SAPBEXchaText 4 2 3 4 2 3 3" xfId="40345"/>
    <cellStyle name="SAPBEXchaText 4 2 3 4 2 4" xfId="40346"/>
    <cellStyle name="SAPBEXchaText 4 2 3 4 2 4 2" xfId="40347"/>
    <cellStyle name="SAPBEXchaText 4 2 3 4 2 4 3" xfId="40348"/>
    <cellStyle name="SAPBEXchaText 4 2 3 4 2 5" xfId="40349"/>
    <cellStyle name="SAPBEXchaText 4 2 3 4 2 5 2" xfId="40350"/>
    <cellStyle name="SAPBEXchaText 4 2 3 4 2 5 3" xfId="40351"/>
    <cellStyle name="SAPBEXchaText 4 2 3 4 2 6" xfId="40352"/>
    <cellStyle name="SAPBEXchaText 4 2 3 4 2 6 2" xfId="40353"/>
    <cellStyle name="SAPBEXchaText 4 2 3 4 2 7" xfId="40354"/>
    <cellStyle name="SAPBEXchaText 4 2 3 4 2 8" xfId="40355"/>
    <cellStyle name="SAPBEXchaText 4 2 3 4 2 9" xfId="40356"/>
    <cellStyle name="SAPBEXchaText 4 2 3 4 3" xfId="5160"/>
    <cellStyle name="SAPBEXchaText 4 2 3 4 3 2" xfId="40357"/>
    <cellStyle name="SAPBEXchaText 4 2 3 4 3 2 2" xfId="40358"/>
    <cellStyle name="SAPBEXchaText 4 2 3 4 3 3" xfId="40359"/>
    <cellStyle name="SAPBEXchaText 4 2 3 4 4" xfId="40360"/>
    <cellStyle name="SAPBEXchaText 4 2 3 4 4 2" xfId="40361"/>
    <cellStyle name="SAPBEXchaText 4 2 3 4 4 2 2" xfId="40362"/>
    <cellStyle name="SAPBEXchaText 4 2 3 4 4 3" xfId="40363"/>
    <cellStyle name="SAPBEXchaText 4 2 3 4 5" xfId="40364"/>
    <cellStyle name="SAPBEXchaText 4 2 3 4 5 2" xfId="40365"/>
    <cellStyle name="SAPBEXchaText 4 2 3 4 5 3" xfId="40366"/>
    <cellStyle name="SAPBEXchaText 4 2 3 4 6" xfId="40367"/>
    <cellStyle name="SAPBEXchaText 4 2 3 4 6 2" xfId="40368"/>
    <cellStyle name="SAPBEXchaText 4 2 3 4 6 3" xfId="40369"/>
    <cellStyle name="SAPBEXchaText 4 2 3 4 7" xfId="40370"/>
    <cellStyle name="SAPBEXchaText 4 2 3 4 7 2" xfId="40371"/>
    <cellStyle name="SAPBEXchaText 4 2 3 4 8" xfId="40372"/>
    <cellStyle name="SAPBEXchaText 4 2 3 4 9" xfId="40373"/>
    <cellStyle name="SAPBEXchaText 4 2 3 5" xfId="5161"/>
    <cellStyle name="SAPBEXchaText 4 2 3 5 10" xfId="40374"/>
    <cellStyle name="SAPBEXchaText 4 2 3 5 11" xfId="40375"/>
    <cellStyle name="SAPBEXchaText 4 2 3 5 2" xfId="5162"/>
    <cellStyle name="SAPBEXchaText 4 2 3 5 2 10" xfId="40376"/>
    <cellStyle name="SAPBEXchaText 4 2 3 5 2 2" xfId="5163"/>
    <cellStyle name="SAPBEXchaText 4 2 3 5 2 2 2" xfId="40377"/>
    <cellStyle name="SAPBEXchaText 4 2 3 5 2 2 2 2" xfId="40378"/>
    <cellStyle name="SAPBEXchaText 4 2 3 5 2 2 3" xfId="40379"/>
    <cellStyle name="SAPBEXchaText 4 2 3 5 2 3" xfId="5164"/>
    <cellStyle name="SAPBEXchaText 4 2 3 5 2 3 2" xfId="40380"/>
    <cellStyle name="SAPBEXchaText 4 2 3 5 2 3 2 2" xfId="40381"/>
    <cellStyle name="SAPBEXchaText 4 2 3 5 2 3 3" xfId="40382"/>
    <cellStyle name="SAPBEXchaText 4 2 3 5 2 4" xfId="40383"/>
    <cellStyle name="SAPBEXchaText 4 2 3 5 2 4 2" xfId="40384"/>
    <cellStyle name="SAPBEXchaText 4 2 3 5 2 4 3" xfId="40385"/>
    <cellStyle name="SAPBEXchaText 4 2 3 5 2 5" xfId="40386"/>
    <cellStyle name="SAPBEXchaText 4 2 3 5 2 5 2" xfId="40387"/>
    <cellStyle name="SAPBEXchaText 4 2 3 5 2 5 3" xfId="40388"/>
    <cellStyle name="SAPBEXchaText 4 2 3 5 2 6" xfId="40389"/>
    <cellStyle name="SAPBEXchaText 4 2 3 5 2 6 2" xfId="40390"/>
    <cellStyle name="SAPBEXchaText 4 2 3 5 2 6 3" xfId="40391"/>
    <cellStyle name="SAPBEXchaText 4 2 3 5 2 7" xfId="40392"/>
    <cellStyle name="SAPBEXchaText 4 2 3 5 2 7 2" xfId="40393"/>
    <cellStyle name="SAPBEXchaText 4 2 3 5 2 8" xfId="40394"/>
    <cellStyle name="SAPBEXchaText 4 2 3 5 2 9" xfId="40395"/>
    <cellStyle name="SAPBEXchaText 4 2 3 5 3" xfId="5165"/>
    <cellStyle name="SAPBEXchaText 4 2 3 5 3 2" xfId="40396"/>
    <cellStyle name="SAPBEXchaText 4 2 3 5 3 2 2" xfId="40397"/>
    <cellStyle name="SAPBEXchaText 4 2 3 5 3 3" xfId="40398"/>
    <cellStyle name="SAPBEXchaText 4 2 3 5 4" xfId="5166"/>
    <cellStyle name="SAPBEXchaText 4 2 3 5 4 2" xfId="40399"/>
    <cellStyle name="SAPBEXchaText 4 2 3 5 4 2 2" xfId="40400"/>
    <cellStyle name="SAPBEXchaText 4 2 3 5 4 3" xfId="40401"/>
    <cellStyle name="SAPBEXchaText 4 2 3 5 5" xfId="40402"/>
    <cellStyle name="SAPBEXchaText 4 2 3 5 5 2" xfId="40403"/>
    <cellStyle name="SAPBEXchaText 4 2 3 5 5 3" xfId="40404"/>
    <cellStyle name="SAPBEXchaText 4 2 3 5 6" xfId="40405"/>
    <cellStyle name="SAPBEXchaText 4 2 3 5 6 2" xfId="40406"/>
    <cellStyle name="SAPBEXchaText 4 2 3 5 6 3" xfId="40407"/>
    <cellStyle name="SAPBEXchaText 4 2 3 5 7" xfId="40408"/>
    <cellStyle name="SAPBEXchaText 4 2 3 5 7 2" xfId="40409"/>
    <cellStyle name="SAPBEXchaText 4 2 3 5 7 3" xfId="40410"/>
    <cellStyle name="SAPBEXchaText 4 2 3 5 8" xfId="40411"/>
    <cellStyle name="SAPBEXchaText 4 2 3 5 8 2" xfId="40412"/>
    <cellStyle name="SAPBEXchaText 4 2 3 5 9" xfId="40413"/>
    <cellStyle name="SAPBEXchaText 4 2 3 6" xfId="5167"/>
    <cellStyle name="SAPBEXchaText 4 2 3 6 2" xfId="5168"/>
    <cellStyle name="SAPBEXchaText 4 2 3 6 2 2" xfId="5169"/>
    <cellStyle name="SAPBEXchaText 4 2 3 6 2 2 2" xfId="40414"/>
    <cellStyle name="SAPBEXchaText 4 2 3 6 2 2 3" xfId="40415"/>
    <cellStyle name="SAPBEXchaText 4 2 3 6 2 3" xfId="5170"/>
    <cellStyle name="SAPBEXchaText 4 2 3 6 2 3 2" xfId="40416"/>
    <cellStyle name="SAPBEXchaText 4 2 3 6 2 3 3" xfId="40417"/>
    <cellStyle name="SAPBEXchaText 4 2 3 6 2 4" xfId="40418"/>
    <cellStyle name="SAPBEXchaText 4 2 3 6 2 5" xfId="40419"/>
    <cellStyle name="SAPBEXchaText 4 2 3 6 3" xfId="5171"/>
    <cellStyle name="SAPBEXchaText 4 2 3 6 3 2" xfId="40420"/>
    <cellStyle name="SAPBEXchaText 4 2 3 6 3 3" xfId="40421"/>
    <cellStyle name="SAPBEXchaText 4 2 3 6 4" xfId="5172"/>
    <cellStyle name="SAPBEXchaText 4 2 3 6 4 2" xfId="40422"/>
    <cellStyle name="SAPBEXchaText 4 2 3 6 4 3" xfId="40423"/>
    <cellStyle name="SAPBEXchaText 4 2 3 6 5" xfId="40424"/>
    <cellStyle name="SAPBEXchaText 4 2 3 6 5 2" xfId="40425"/>
    <cellStyle name="SAPBEXchaText 4 2 3 6 6" xfId="40426"/>
    <cellStyle name="SAPBEXchaText 4 2 3 6 7" xfId="40427"/>
    <cellStyle name="SAPBEXchaText 4 2 3 7" xfId="5173"/>
    <cellStyle name="SAPBEXchaText 4 2 3 7 2" xfId="5174"/>
    <cellStyle name="SAPBEXchaText 4 2 3 7 2 2" xfId="5175"/>
    <cellStyle name="SAPBEXchaText 4 2 3 7 2 2 2" xfId="40428"/>
    <cellStyle name="SAPBEXchaText 4 2 3 7 2 2 3" xfId="40429"/>
    <cellStyle name="SAPBEXchaText 4 2 3 7 2 3" xfId="5176"/>
    <cellStyle name="SAPBEXchaText 4 2 3 7 2 3 2" xfId="40430"/>
    <cellStyle name="SAPBEXchaText 4 2 3 7 2 3 3" xfId="40431"/>
    <cellStyle name="SAPBEXchaText 4 2 3 7 2 4" xfId="40432"/>
    <cellStyle name="SAPBEXchaText 4 2 3 7 2 5" xfId="40433"/>
    <cellStyle name="SAPBEXchaText 4 2 3 7 3" xfId="5177"/>
    <cellStyle name="SAPBEXchaText 4 2 3 7 3 2" xfId="40434"/>
    <cellStyle name="SAPBEXchaText 4 2 3 7 3 3" xfId="40435"/>
    <cellStyle name="SAPBEXchaText 4 2 3 7 4" xfId="5178"/>
    <cellStyle name="SAPBEXchaText 4 2 3 7 4 2" xfId="40436"/>
    <cellStyle name="SAPBEXchaText 4 2 3 7 4 3" xfId="40437"/>
    <cellStyle name="SAPBEXchaText 4 2 3 7 5" xfId="40438"/>
    <cellStyle name="SAPBEXchaText 4 2 3 7 6" xfId="40439"/>
    <cellStyle name="SAPBEXchaText 4 2 3 8" xfId="5179"/>
    <cellStyle name="SAPBEXchaText 4 2 3 8 2" xfId="5180"/>
    <cellStyle name="SAPBEXchaText 4 2 3 8 2 2" xfId="40440"/>
    <cellStyle name="SAPBEXchaText 4 2 3 8 2 3" xfId="40441"/>
    <cellStyle name="SAPBEXchaText 4 2 3 8 3" xfId="5181"/>
    <cellStyle name="SAPBEXchaText 4 2 3 8 3 2" xfId="40442"/>
    <cellStyle name="SAPBEXchaText 4 2 3 8 3 3" xfId="40443"/>
    <cellStyle name="SAPBEXchaText 4 2 3 8 4" xfId="40444"/>
    <cellStyle name="SAPBEXchaText 4 2 3 8 5" xfId="40445"/>
    <cellStyle name="SAPBEXchaText 4 2 3 9" xfId="5182"/>
    <cellStyle name="SAPBEXchaText 4 2 3 9 2" xfId="5183"/>
    <cellStyle name="SAPBEXchaText 4 2 3 9 2 2" xfId="40446"/>
    <cellStyle name="SAPBEXchaText 4 2 3 9 2 3" xfId="40447"/>
    <cellStyle name="SAPBEXchaText 4 2 3 9 3" xfId="5184"/>
    <cellStyle name="SAPBEXchaText 4 2 3 9 3 2" xfId="40448"/>
    <cellStyle name="SAPBEXchaText 4 2 3 9 3 3" xfId="40449"/>
    <cellStyle name="SAPBEXchaText 4 2 3 9 4" xfId="40450"/>
    <cellStyle name="SAPBEXchaText 4 2 3 9 5" xfId="40451"/>
    <cellStyle name="SAPBEXchaText 4 2 4" xfId="5185"/>
    <cellStyle name="SAPBEXchaText 4 2 4 2" xfId="5186"/>
    <cellStyle name="SAPBEXchaText 4 2 4 2 2" xfId="5187"/>
    <cellStyle name="SAPBEXchaText 4 2 4 2 2 2" xfId="40452"/>
    <cellStyle name="SAPBEXchaText 4 2 4 2 2 2 2" xfId="40453"/>
    <cellStyle name="SAPBEXchaText 4 2 4 2 2 2 2 2" xfId="40454"/>
    <cellStyle name="SAPBEXchaText 4 2 4 2 2 2 3" xfId="40455"/>
    <cellStyle name="SAPBEXchaText 4 2 4 2 2 3" xfId="40456"/>
    <cellStyle name="SAPBEXchaText 4 2 4 2 2 3 2" xfId="40457"/>
    <cellStyle name="SAPBEXchaText 4 2 4 2 2 3 3" xfId="40458"/>
    <cellStyle name="SAPBEXchaText 4 2 4 2 2 4" xfId="40459"/>
    <cellStyle name="SAPBEXchaText 4 2 4 2 2 4 2" xfId="40460"/>
    <cellStyle name="SAPBEXchaText 4 2 4 2 2 4 3" xfId="40461"/>
    <cellStyle name="SAPBEXchaText 4 2 4 2 2 5" xfId="40462"/>
    <cellStyle name="SAPBEXchaText 4 2 4 2 2 5 2" xfId="40463"/>
    <cellStyle name="SAPBEXchaText 4 2 4 2 2 6" xfId="40464"/>
    <cellStyle name="SAPBEXchaText 4 2 4 2 2 7" xfId="40465"/>
    <cellStyle name="SAPBEXchaText 4 2 4 2 2 8" xfId="40466"/>
    <cellStyle name="SAPBEXchaText 4 2 4 2 2 9" xfId="40467"/>
    <cellStyle name="SAPBEXchaText 4 2 4 2 3" xfId="40468"/>
    <cellStyle name="SAPBEXchaText 4 2 4 2 3 2" xfId="40469"/>
    <cellStyle name="SAPBEXchaText 4 2 4 2 3 2 2" xfId="40470"/>
    <cellStyle name="SAPBEXchaText 4 2 4 2 3 3" xfId="40471"/>
    <cellStyle name="SAPBEXchaText 4 2 4 2 4" xfId="40472"/>
    <cellStyle name="SAPBEXchaText 4 2 4 2 4 2" xfId="40473"/>
    <cellStyle name="SAPBEXchaText 4 2 4 2 4 3" xfId="40474"/>
    <cellStyle name="SAPBEXchaText 4 2 4 2 5" xfId="40475"/>
    <cellStyle name="SAPBEXchaText 4 2 4 2 6" xfId="40476"/>
    <cellStyle name="SAPBEXchaText 4 2 4 3" xfId="5188"/>
    <cellStyle name="SAPBEXchaText 4 2 4 3 2" xfId="40477"/>
    <cellStyle name="SAPBEXchaText 4 2 4 3 2 2" xfId="40478"/>
    <cellStyle name="SAPBEXchaText 4 2 4 3 2 2 2" xfId="40479"/>
    <cellStyle name="SAPBEXchaText 4 2 4 3 2 3" xfId="40480"/>
    <cellStyle name="SAPBEXchaText 4 2 4 3 3" xfId="40481"/>
    <cellStyle name="SAPBEXchaText 4 2 4 3 3 2" xfId="40482"/>
    <cellStyle name="SAPBEXchaText 4 2 4 3 3 3" xfId="40483"/>
    <cellStyle name="SAPBEXchaText 4 2 4 3 4" xfId="40484"/>
    <cellStyle name="SAPBEXchaText 4 2 4 3 4 2" xfId="40485"/>
    <cellStyle name="SAPBEXchaText 4 2 4 3 4 3" xfId="40486"/>
    <cellStyle name="SAPBEXchaText 4 2 4 3 5" xfId="40487"/>
    <cellStyle name="SAPBEXchaText 4 2 4 3 5 2" xfId="40488"/>
    <cellStyle name="SAPBEXchaText 4 2 4 3 5 3" xfId="40489"/>
    <cellStyle name="SAPBEXchaText 4 2 4 3 6" xfId="40490"/>
    <cellStyle name="SAPBEXchaText 4 2 4 3 6 2" xfId="40491"/>
    <cellStyle name="SAPBEXchaText 4 2 4 3 7" xfId="40492"/>
    <cellStyle name="SAPBEXchaText 4 2 4 3 8" xfId="40493"/>
    <cellStyle name="SAPBEXchaText 4 2 4 3 9" xfId="40494"/>
    <cellStyle name="SAPBEXchaText 4 2 4 4" xfId="5189"/>
    <cellStyle name="SAPBEXchaText 4 2 4 4 2" xfId="40495"/>
    <cellStyle name="SAPBEXchaText 4 2 4 4 2 2" xfId="40496"/>
    <cellStyle name="SAPBEXchaText 4 2 4 4 3" xfId="40497"/>
    <cellStyle name="SAPBEXchaText 4 2 4 5" xfId="40498"/>
    <cellStyle name="SAPBEXchaText 4 2 4 5 2" xfId="40499"/>
    <cellStyle name="SAPBEXchaText 4 2 4 5 3" xfId="40500"/>
    <cellStyle name="SAPBEXchaText 4 2 4 6" xfId="40501"/>
    <cellStyle name="SAPBEXchaText 4 2 5" xfId="5190"/>
    <cellStyle name="SAPBEXchaText 4 2 5 2" xfId="5191"/>
    <cellStyle name="SAPBEXchaText 4 2 5 2 2" xfId="40502"/>
    <cellStyle name="SAPBEXchaText 4 2 5 2 2 2" xfId="40503"/>
    <cellStyle name="SAPBEXchaText 4 2 5 2 2 2 2" xfId="40504"/>
    <cellStyle name="SAPBEXchaText 4 2 5 2 2 3" xfId="40505"/>
    <cellStyle name="SAPBEXchaText 4 2 5 2 3" xfId="40506"/>
    <cellStyle name="SAPBEXchaText 4 2 5 2 3 2" xfId="40507"/>
    <cellStyle name="SAPBEXchaText 4 2 5 2 3 2 2" xfId="40508"/>
    <cellStyle name="SAPBEXchaText 4 2 5 2 3 3" xfId="40509"/>
    <cellStyle name="SAPBEXchaText 4 2 5 2 4" xfId="40510"/>
    <cellStyle name="SAPBEXchaText 4 2 5 2 4 2" xfId="40511"/>
    <cellStyle name="SAPBEXchaText 4 2 5 2 4 3" xfId="40512"/>
    <cellStyle name="SAPBEXchaText 4 2 5 2 5" xfId="40513"/>
    <cellStyle name="SAPBEXchaText 4 2 5 2 5 2" xfId="40514"/>
    <cellStyle name="SAPBEXchaText 4 2 5 2 6" xfId="40515"/>
    <cellStyle name="SAPBEXchaText 4 2 5 2 7" xfId="40516"/>
    <cellStyle name="SAPBEXchaText 4 2 5 2 8" xfId="40517"/>
    <cellStyle name="SAPBEXchaText 4 2 5 2 9" xfId="40518"/>
    <cellStyle name="SAPBEXchaText 4 2 5 3" xfId="5192"/>
    <cellStyle name="SAPBEXchaText 4 2 5 3 2" xfId="40519"/>
    <cellStyle name="SAPBEXchaText 4 2 5 3 2 2" xfId="40520"/>
    <cellStyle name="SAPBEXchaText 4 2 5 3 3" xfId="40521"/>
    <cellStyle name="SAPBEXchaText 4 2 5 4" xfId="5193"/>
    <cellStyle name="SAPBEXchaText 4 2 5 4 2" xfId="40522"/>
    <cellStyle name="SAPBEXchaText 4 2 5 4 3" xfId="40523"/>
    <cellStyle name="SAPBEXchaText 4 2 5 5" xfId="40524"/>
    <cellStyle name="SAPBEXchaText 4 2 5 6" xfId="40525"/>
    <cellStyle name="SAPBEXchaText 4 2 6" xfId="5194"/>
    <cellStyle name="SAPBEXchaText 4 2 6 10" xfId="40526"/>
    <cellStyle name="SAPBEXchaText 4 2 6 11" xfId="40527"/>
    <cellStyle name="SAPBEXchaText 4 2 6 2" xfId="5195"/>
    <cellStyle name="SAPBEXchaText 4 2 6 2 10" xfId="40528"/>
    <cellStyle name="SAPBEXchaText 4 2 6 2 2" xfId="5196"/>
    <cellStyle name="SAPBEXchaText 4 2 6 2 2 2" xfId="40529"/>
    <cellStyle name="SAPBEXchaText 4 2 6 2 2 2 2" xfId="40530"/>
    <cellStyle name="SAPBEXchaText 4 2 6 2 2 3" xfId="40531"/>
    <cellStyle name="SAPBEXchaText 4 2 6 2 3" xfId="40532"/>
    <cellStyle name="SAPBEXchaText 4 2 6 2 3 2" xfId="40533"/>
    <cellStyle name="SAPBEXchaText 4 2 6 2 3 2 2" xfId="40534"/>
    <cellStyle name="SAPBEXchaText 4 2 6 2 3 3" xfId="40535"/>
    <cellStyle name="SAPBEXchaText 4 2 6 2 4" xfId="40536"/>
    <cellStyle name="SAPBEXchaText 4 2 6 2 4 2" xfId="40537"/>
    <cellStyle name="SAPBEXchaText 4 2 6 2 4 3" xfId="40538"/>
    <cellStyle name="SAPBEXchaText 4 2 6 2 5" xfId="40539"/>
    <cellStyle name="SAPBEXchaText 4 2 6 2 5 2" xfId="40540"/>
    <cellStyle name="SAPBEXchaText 4 2 6 2 5 3" xfId="40541"/>
    <cellStyle name="SAPBEXchaText 4 2 6 2 6" xfId="40542"/>
    <cellStyle name="SAPBEXchaText 4 2 6 2 6 2" xfId="40543"/>
    <cellStyle name="SAPBEXchaText 4 2 6 2 7" xfId="40544"/>
    <cellStyle name="SAPBEXchaText 4 2 6 2 8" xfId="40545"/>
    <cellStyle name="SAPBEXchaText 4 2 6 2 9" xfId="40546"/>
    <cellStyle name="SAPBEXchaText 4 2 6 3" xfId="5197"/>
    <cellStyle name="SAPBEXchaText 4 2 6 3 2" xfId="40547"/>
    <cellStyle name="SAPBEXchaText 4 2 6 3 2 2" xfId="40548"/>
    <cellStyle name="SAPBEXchaText 4 2 6 3 3" xfId="40549"/>
    <cellStyle name="SAPBEXchaText 4 2 6 4" xfId="40550"/>
    <cellStyle name="SAPBEXchaText 4 2 6 4 2" xfId="40551"/>
    <cellStyle name="SAPBEXchaText 4 2 6 4 2 2" xfId="40552"/>
    <cellStyle name="SAPBEXchaText 4 2 6 4 3" xfId="40553"/>
    <cellStyle name="SAPBEXchaText 4 2 6 5" xfId="40554"/>
    <cellStyle name="SAPBEXchaText 4 2 6 5 2" xfId="40555"/>
    <cellStyle name="SAPBEXchaText 4 2 6 5 3" xfId="40556"/>
    <cellStyle name="SAPBEXchaText 4 2 6 6" xfId="40557"/>
    <cellStyle name="SAPBEXchaText 4 2 6 6 2" xfId="40558"/>
    <cellStyle name="SAPBEXchaText 4 2 6 6 3" xfId="40559"/>
    <cellStyle name="SAPBEXchaText 4 2 6 7" xfId="40560"/>
    <cellStyle name="SAPBEXchaText 4 2 6 7 2" xfId="40561"/>
    <cellStyle name="SAPBEXchaText 4 2 6 8" xfId="40562"/>
    <cellStyle name="SAPBEXchaText 4 2 6 9" xfId="40563"/>
    <cellStyle name="SAPBEXchaText 4 2 7" xfId="5198"/>
    <cellStyle name="SAPBEXchaText 4 2 7 10" xfId="40564"/>
    <cellStyle name="SAPBEXchaText 4 2 7 11" xfId="40565"/>
    <cellStyle name="SAPBEXchaText 4 2 7 2" xfId="5199"/>
    <cellStyle name="SAPBEXchaText 4 2 7 2 10" xfId="40566"/>
    <cellStyle name="SAPBEXchaText 4 2 7 2 2" xfId="5200"/>
    <cellStyle name="SAPBEXchaText 4 2 7 2 2 2" xfId="40567"/>
    <cellStyle name="SAPBEXchaText 4 2 7 2 2 2 2" xfId="40568"/>
    <cellStyle name="SAPBEXchaText 4 2 7 2 2 3" xfId="40569"/>
    <cellStyle name="SAPBEXchaText 4 2 7 2 3" xfId="5201"/>
    <cellStyle name="SAPBEXchaText 4 2 7 2 3 2" xfId="40570"/>
    <cellStyle name="SAPBEXchaText 4 2 7 2 3 2 2" xfId="40571"/>
    <cellStyle name="SAPBEXchaText 4 2 7 2 3 3" xfId="40572"/>
    <cellStyle name="SAPBEXchaText 4 2 7 2 4" xfId="40573"/>
    <cellStyle name="SAPBEXchaText 4 2 7 2 4 2" xfId="40574"/>
    <cellStyle name="SAPBEXchaText 4 2 7 2 4 3" xfId="40575"/>
    <cellStyle name="SAPBEXchaText 4 2 7 2 5" xfId="40576"/>
    <cellStyle name="SAPBEXchaText 4 2 7 2 5 2" xfId="40577"/>
    <cellStyle name="SAPBEXchaText 4 2 7 2 5 3" xfId="40578"/>
    <cellStyle name="SAPBEXchaText 4 2 7 2 6" xfId="40579"/>
    <cellStyle name="SAPBEXchaText 4 2 7 2 6 2" xfId="40580"/>
    <cellStyle name="SAPBEXchaText 4 2 7 2 6 3" xfId="40581"/>
    <cellStyle name="SAPBEXchaText 4 2 7 2 7" xfId="40582"/>
    <cellStyle name="SAPBEXchaText 4 2 7 2 7 2" xfId="40583"/>
    <cellStyle name="SAPBEXchaText 4 2 7 2 8" xfId="40584"/>
    <cellStyle name="SAPBEXchaText 4 2 7 2 9" xfId="40585"/>
    <cellStyle name="SAPBEXchaText 4 2 7 3" xfId="5202"/>
    <cellStyle name="SAPBEXchaText 4 2 7 3 2" xfId="40586"/>
    <cellStyle name="SAPBEXchaText 4 2 7 3 2 2" xfId="40587"/>
    <cellStyle name="SAPBEXchaText 4 2 7 3 3" xfId="40588"/>
    <cellStyle name="SAPBEXchaText 4 2 7 4" xfId="5203"/>
    <cellStyle name="SAPBEXchaText 4 2 7 4 2" xfId="40589"/>
    <cellStyle name="SAPBEXchaText 4 2 7 4 2 2" xfId="40590"/>
    <cellStyle name="SAPBEXchaText 4 2 7 4 3" xfId="40591"/>
    <cellStyle name="SAPBEXchaText 4 2 7 5" xfId="40592"/>
    <cellStyle name="SAPBEXchaText 4 2 7 5 2" xfId="40593"/>
    <cellStyle name="SAPBEXchaText 4 2 7 5 3" xfId="40594"/>
    <cellStyle name="SAPBEXchaText 4 2 7 6" xfId="40595"/>
    <cellStyle name="SAPBEXchaText 4 2 7 6 2" xfId="40596"/>
    <cellStyle name="SAPBEXchaText 4 2 7 6 3" xfId="40597"/>
    <cellStyle name="SAPBEXchaText 4 2 7 7" xfId="40598"/>
    <cellStyle name="SAPBEXchaText 4 2 7 7 2" xfId="40599"/>
    <cellStyle name="SAPBEXchaText 4 2 7 7 3" xfId="40600"/>
    <cellStyle name="SAPBEXchaText 4 2 7 8" xfId="40601"/>
    <cellStyle name="SAPBEXchaText 4 2 7 8 2" xfId="40602"/>
    <cellStyle name="SAPBEXchaText 4 2 7 9" xfId="40603"/>
    <cellStyle name="SAPBEXchaText 4 2 8" xfId="5204"/>
    <cellStyle name="SAPBEXchaText 4 2 8 2" xfId="5205"/>
    <cellStyle name="SAPBEXchaText 4 2 8 2 2" xfId="5206"/>
    <cellStyle name="SAPBEXchaText 4 2 8 2 2 2" xfId="40604"/>
    <cellStyle name="SAPBEXchaText 4 2 8 2 2 3" xfId="40605"/>
    <cellStyle name="SAPBEXchaText 4 2 8 2 3" xfId="5207"/>
    <cellStyle name="SAPBEXchaText 4 2 8 2 3 2" xfId="40606"/>
    <cellStyle name="SAPBEXchaText 4 2 8 2 3 3" xfId="40607"/>
    <cellStyle name="SAPBEXchaText 4 2 8 2 4" xfId="40608"/>
    <cellStyle name="SAPBEXchaText 4 2 8 2 5" xfId="40609"/>
    <cellStyle name="SAPBEXchaText 4 2 8 3" xfId="5208"/>
    <cellStyle name="SAPBEXchaText 4 2 8 3 2" xfId="40610"/>
    <cellStyle name="SAPBEXchaText 4 2 8 3 3" xfId="40611"/>
    <cellStyle name="SAPBEXchaText 4 2 8 4" xfId="5209"/>
    <cellStyle name="SAPBEXchaText 4 2 8 4 2" xfId="40612"/>
    <cellStyle name="SAPBEXchaText 4 2 8 4 3" xfId="40613"/>
    <cellStyle name="SAPBEXchaText 4 2 8 5" xfId="40614"/>
    <cellStyle name="SAPBEXchaText 4 2 8 5 2" xfId="40615"/>
    <cellStyle name="SAPBEXchaText 4 2 8 6" xfId="40616"/>
    <cellStyle name="SAPBEXchaText 4 2 8 7" xfId="40617"/>
    <cellStyle name="SAPBEXchaText 4 2 9" xfId="5210"/>
    <cellStyle name="SAPBEXchaText 4 2 9 2" xfId="5211"/>
    <cellStyle name="SAPBEXchaText 4 2 9 2 2" xfId="5212"/>
    <cellStyle name="SAPBEXchaText 4 2 9 2 2 2" xfId="40618"/>
    <cellStyle name="SAPBEXchaText 4 2 9 2 2 3" xfId="40619"/>
    <cellStyle name="SAPBEXchaText 4 2 9 2 3" xfId="5213"/>
    <cellStyle name="SAPBEXchaText 4 2 9 2 3 2" xfId="40620"/>
    <cellStyle name="SAPBEXchaText 4 2 9 2 3 3" xfId="40621"/>
    <cellStyle name="SAPBEXchaText 4 2 9 2 4" xfId="40622"/>
    <cellStyle name="SAPBEXchaText 4 2 9 2 5" xfId="40623"/>
    <cellStyle name="SAPBEXchaText 4 2 9 3" xfId="5214"/>
    <cellStyle name="SAPBEXchaText 4 2 9 3 2" xfId="40624"/>
    <cellStyle name="SAPBEXchaText 4 2 9 3 3" xfId="40625"/>
    <cellStyle name="SAPBEXchaText 4 2 9 4" xfId="5215"/>
    <cellStyle name="SAPBEXchaText 4 2 9 4 2" xfId="40626"/>
    <cellStyle name="SAPBEXchaText 4 2 9 4 3" xfId="40627"/>
    <cellStyle name="SAPBEXchaText 4 2 9 5" xfId="40628"/>
    <cellStyle name="SAPBEXchaText 4 2 9 6" xfId="40629"/>
    <cellStyle name="SAPBEXchaText 4 3" xfId="40630"/>
    <cellStyle name="SAPBEXchaText 4 3 2" xfId="40631"/>
    <cellStyle name="SAPBEXchaText 4 3 3" xfId="40632"/>
    <cellStyle name="SAPBEXchaText 4 4" xfId="40633"/>
    <cellStyle name="SAPBEXchaText 5" xfId="5216"/>
    <cellStyle name="SAPBEXchaText 5 2" xfId="5217"/>
    <cellStyle name="SAPBEXchaText 5 2 10" xfId="5218"/>
    <cellStyle name="SAPBEXchaText 5 2 10 2" xfId="5219"/>
    <cellStyle name="SAPBEXchaText 5 2 10 2 2" xfId="40634"/>
    <cellStyle name="SAPBEXchaText 5 2 10 2 3" xfId="40635"/>
    <cellStyle name="SAPBEXchaText 5 2 10 3" xfId="5220"/>
    <cellStyle name="SAPBEXchaText 5 2 10 3 2" xfId="40636"/>
    <cellStyle name="SAPBEXchaText 5 2 10 3 3" xfId="40637"/>
    <cellStyle name="SAPBEXchaText 5 2 10 4" xfId="40638"/>
    <cellStyle name="SAPBEXchaText 5 2 10 5" xfId="40639"/>
    <cellStyle name="SAPBEXchaText 5 2 11" xfId="5221"/>
    <cellStyle name="SAPBEXchaText 5 2 11 2" xfId="5222"/>
    <cellStyle name="SAPBEXchaText 5 2 11 2 2" xfId="40640"/>
    <cellStyle name="SAPBEXchaText 5 2 11 2 3" xfId="40641"/>
    <cellStyle name="SAPBEXchaText 5 2 11 3" xfId="5223"/>
    <cellStyle name="SAPBEXchaText 5 2 11 3 2" xfId="40642"/>
    <cellStyle name="SAPBEXchaText 5 2 11 3 3" xfId="40643"/>
    <cellStyle name="SAPBEXchaText 5 2 11 4" xfId="40644"/>
    <cellStyle name="SAPBEXchaText 5 2 11 5" xfId="40645"/>
    <cellStyle name="SAPBEXchaText 5 2 12" xfId="5224"/>
    <cellStyle name="SAPBEXchaText 5 2 12 2" xfId="5225"/>
    <cellStyle name="SAPBEXchaText 5 2 12 2 2" xfId="40646"/>
    <cellStyle name="SAPBEXchaText 5 2 12 2 3" xfId="40647"/>
    <cellStyle name="SAPBEXchaText 5 2 12 3" xfId="5226"/>
    <cellStyle name="SAPBEXchaText 5 2 12 3 2" xfId="40648"/>
    <cellStyle name="SAPBEXchaText 5 2 12 3 3" xfId="40649"/>
    <cellStyle name="SAPBEXchaText 5 2 12 4" xfId="40650"/>
    <cellStyle name="SAPBEXchaText 5 2 12 5" xfId="40651"/>
    <cellStyle name="SAPBEXchaText 5 2 13" xfId="40652"/>
    <cellStyle name="SAPBEXchaText 5 2 13 2" xfId="40653"/>
    <cellStyle name="SAPBEXchaText 5 2 13 3" xfId="40654"/>
    <cellStyle name="SAPBEXchaText 5 2 14" xfId="40655"/>
    <cellStyle name="SAPBEXchaText 5 2 2" xfId="5227"/>
    <cellStyle name="SAPBEXchaText 5 2 2 10" xfId="5228"/>
    <cellStyle name="SAPBEXchaText 5 2 2 10 2" xfId="5229"/>
    <cellStyle name="SAPBEXchaText 5 2 2 10 2 2" xfId="40656"/>
    <cellStyle name="SAPBEXchaText 5 2 2 10 2 3" xfId="40657"/>
    <cellStyle name="SAPBEXchaText 5 2 2 10 3" xfId="5230"/>
    <cellStyle name="SAPBEXchaText 5 2 2 10 3 2" xfId="40658"/>
    <cellStyle name="SAPBEXchaText 5 2 2 10 3 3" xfId="40659"/>
    <cellStyle name="SAPBEXchaText 5 2 2 10 4" xfId="40660"/>
    <cellStyle name="SAPBEXchaText 5 2 2 10 5" xfId="40661"/>
    <cellStyle name="SAPBEXchaText 5 2 2 11" xfId="40662"/>
    <cellStyle name="SAPBEXchaText 5 2 2 11 2" xfId="40663"/>
    <cellStyle name="SAPBEXchaText 5 2 2 11 3" xfId="40664"/>
    <cellStyle name="SAPBEXchaText 5 2 2 12" xfId="40665"/>
    <cellStyle name="SAPBEXchaText 5 2 2 2" xfId="5231"/>
    <cellStyle name="SAPBEXchaText 5 2 2 2 2" xfId="5232"/>
    <cellStyle name="SAPBEXchaText 5 2 2 2 2 2" xfId="5233"/>
    <cellStyle name="SAPBEXchaText 5 2 2 2 2 2 2" xfId="40666"/>
    <cellStyle name="SAPBEXchaText 5 2 2 2 2 2 2 2" xfId="40667"/>
    <cellStyle name="SAPBEXchaText 5 2 2 2 2 2 2 2 2" xfId="40668"/>
    <cellStyle name="SAPBEXchaText 5 2 2 2 2 2 2 3" xfId="40669"/>
    <cellStyle name="SAPBEXchaText 5 2 2 2 2 2 3" xfId="40670"/>
    <cellStyle name="SAPBEXchaText 5 2 2 2 2 2 3 2" xfId="40671"/>
    <cellStyle name="SAPBEXchaText 5 2 2 2 2 2 3 3" xfId="40672"/>
    <cellStyle name="SAPBEXchaText 5 2 2 2 2 2 4" xfId="40673"/>
    <cellStyle name="SAPBEXchaText 5 2 2 2 2 2 4 2" xfId="40674"/>
    <cellStyle name="SAPBEXchaText 5 2 2 2 2 2 4 3" xfId="40675"/>
    <cellStyle name="SAPBEXchaText 5 2 2 2 2 2 5" xfId="40676"/>
    <cellStyle name="SAPBEXchaText 5 2 2 2 2 2 5 2" xfId="40677"/>
    <cellStyle name="SAPBEXchaText 5 2 2 2 2 2 6" xfId="40678"/>
    <cellStyle name="SAPBEXchaText 5 2 2 2 2 2 7" xfId="40679"/>
    <cellStyle name="SAPBEXchaText 5 2 2 2 2 2 8" xfId="40680"/>
    <cellStyle name="SAPBEXchaText 5 2 2 2 2 2 9" xfId="40681"/>
    <cellStyle name="SAPBEXchaText 5 2 2 2 2 3" xfId="40682"/>
    <cellStyle name="SAPBEXchaText 5 2 2 2 2 3 2" xfId="40683"/>
    <cellStyle name="SAPBEXchaText 5 2 2 2 2 3 2 2" xfId="40684"/>
    <cellStyle name="SAPBEXchaText 5 2 2 2 2 3 3" xfId="40685"/>
    <cellStyle name="SAPBEXchaText 5 2 2 2 2 4" xfId="40686"/>
    <cellStyle name="SAPBEXchaText 5 2 2 2 2 4 2" xfId="40687"/>
    <cellStyle name="SAPBEXchaText 5 2 2 2 2 4 3" xfId="40688"/>
    <cellStyle name="SAPBEXchaText 5 2 2 2 2 5" xfId="40689"/>
    <cellStyle name="SAPBEXchaText 5 2 2 2 2 6" xfId="40690"/>
    <cellStyle name="SAPBEXchaText 5 2 2 2 3" xfId="5234"/>
    <cellStyle name="SAPBEXchaText 5 2 2 2 3 2" xfId="40691"/>
    <cellStyle name="SAPBEXchaText 5 2 2 2 3 2 2" xfId="40692"/>
    <cellStyle name="SAPBEXchaText 5 2 2 2 3 2 2 2" xfId="40693"/>
    <cellStyle name="SAPBEXchaText 5 2 2 2 3 2 3" xfId="40694"/>
    <cellStyle name="SAPBEXchaText 5 2 2 2 3 3" xfId="40695"/>
    <cellStyle name="SAPBEXchaText 5 2 2 2 3 3 2" xfId="40696"/>
    <cellStyle name="SAPBEXchaText 5 2 2 2 3 3 3" xfId="40697"/>
    <cellStyle name="SAPBEXchaText 5 2 2 2 3 4" xfId="40698"/>
    <cellStyle name="SAPBEXchaText 5 2 2 2 3 4 2" xfId="40699"/>
    <cellStyle name="SAPBEXchaText 5 2 2 2 3 4 3" xfId="40700"/>
    <cellStyle name="SAPBEXchaText 5 2 2 2 3 5" xfId="40701"/>
    <cellStyle name="SAPBEXchaText 5 2 2 2 3 5 2" xfId="40702"/>
    <cellStyle name="SAPBEXchaText 5 2 2 2 3 5 3" xfId="40703"/>
    <cellStyle name="SAPBEXchaText 5 2 2 2 3 6" xfId="40704"/>
    <cellStyle name="SAPBEXchaText 5 2 2 2 3 6 2" xfId="40705"/>
    <cellStyle name="SAPBEXchaText 5 2 2 2 3 7" xfId="40706"/>
    <cellStyle name="SAPBEXchaText 5 2 2 2 3 8" xfId="40707"/>
    <cellStyle name="SAPBEXchaText 5 2 2 2 3 9" xfId="40708"/>
    <cellStyle name="SAPBEXchaText 5 2 2 2 4" xfId="5235"/>
    <cellStyle name="SAPBEXchaText 5 2 2 2 4 2" xfId="40709"/>
    <cellStyle name="SAPBEXchaText 5 2 2 2 4 2 2" xfId="40710"/>
    <cellStyle name="SAPBEXchaText 5 2 2 2 4 3" xfId="40711"/>
    <cellStyle name="SAPBEXchaText 5 2 2 2 5" xfId="40712"/>
    <cellStyle name="SAPBEXchaText 5 2 2 2 5 2" xfId="40713"/>
    <cellStyle name="SAPBEXchaText 5 2 2 2 5 3" xfId="40714"/>
    <cellStyle name="SAPBEXchaText 5 2 2 2 6" xfId="40715"/>
    <cellStyle name="SAPBEXchaText 5 2 2 3" xfId="5236"/>
    <cellStyle name="SAPBEXchaText 5 2 2 3 2" xfId="5237"/>
    <cellStyle name="SAPBEXchaText 5 2 2 3 2 2" xfId="40716"/>
    <cellStyle name="SAPBEXchaText 5 2 2 3 2 2 2" xfId="40717"/>
    <cellStyle name="SAPBEXchaText 5 2 2 3 2 2 2 2" xfId="40718"/>
    <cellStyle name="SAPBEXchaText 5 2 2 3 2 2 3" xfId="40719"/>
    <cellStyle name="SAPBEXchaText 5 2 2 3 2 3" xfId="40720"/>
    <cellStyle name="SAPBEXchaText 5 2 2 3 2 3 2" xfId="40721"/>
    <cellStyle name="SAPBEXchaText 5 2 2 3 2 3 2 2" xfId="40722"/>
    <cellStyle name="SAPBEXchaText 5 2 2 3 2 3 3" xfId="40723"/>
    <cellStyle name="SAPBEXchaText 5 2 2 3 2 4" xfId="40724"/>
    <cellStyle name="SAPBEXchaText 5 2 2 3 2 4 2" xfId="40725"/>
    <cellStyle name="SAPBEXchaText 5 2 2 3 2 4 3" xfId="40726"/>
    <cellStyle name="SAPBEXchaText 5 2 2 3 2 5" xfId="40727"/>
    <cellStyle name="SAPBEXchaText 5 2 2 3 2 5 2" xfId="40728"/>
    <cellStyle name="SAPBEXchaText 5 2 2 3 2 6" xfId="40729"/>
    <cellStyle name="SAPBEXchaText 5 2 2 3 2 7" xfId="40730"/>
    <cellStyle name="SAPBEXchaText 5 2 2 3 2 8" xfId="40731"/>
    <cellStyle name="SAPBEXchaText 5 2 2 3 2 9" xfId="40732"/>
    <cellStyle name="SAPBEXchaText 5 2 2 3 3" xfId="5238"/>
    <cellStyle name="SAPBEXchaText 5 2 2 3 3 2" xfId="40733"/>
    <cellStyle name="SAPBEXchaText 5 2 2 3 3 2 2" xfId="40734"/>
    <cellStyle name="SAPBEXchaText 5 2 2 3 3 3" xfId="40735"/>
    <cellStyle name="SAPBEXchaText 5 2 2 3 4" xfId="5239"/>
    <cellStyle name="SAPBEXchaText 5 2 2 3 4 2" xfId="40736"/>
    <cellStyle name="SAPBEXchaText 5 2 2 3 4 3" xfId="40737"/>
    <cellStyle name="SAPBEXchaText 5 2 2 3 5" xfId="40738"/>
    <cellStyle name="SAPBEXchaText 5 2 2 3 6" xfId="40739"/>
    <cellStyle name="SAPBEXchaText 5 2 2 4" xfId="5240"/>
    <cellStyle name="SAPBEXchaText 5 2 2 4 10" xfId="40740"/>
    <cellStyle name="SAPBEXchaText 5 2 2 4 11" xfId="40741"/>
    <cellStyle name="SAPBEXchaText 5 2 2 4 2" xfId="5241"/>
    <cellStyle name="SAPBEXchaText 5 2 2 4 2 10" xfId="40742"/>
    <cellStyle name="SAPBEXchaText 5 2 2 4 2 2" xfId="5242"/>
    <cellStyle name="SAPBEXchaText 5 2 2 4 2 2 2" xfId="40743"/>
    <cellStyle name="SAPBEXchaText 5 2 2 4 2 2 2 2" xfId="40744"/>
    <cellStyle name="SAPBEXchaText 5 2 2 4 2 2 3" xfId="40745"/>
    <cellStyle name="SAPBEXchaText 5 2 2 4 2 3" xfId="40746"/>
    <cellStyle name="SAPBEXchaText 5 2 2 4 2 3 2" xfId="40747"/>
    <cellStyle name="SAPBEXchaText 5 2 2 4 2 3 2 2" xfId="40748"/>
    <cellStyle name="SAPBEXchaText 5 2 2 4 2 3 3" xfId="40749"/>
    <cellStyle name="SAPBEXchaText 5 2 2 4 2 4" xfId="40750"/>
    <cellStyle name="SAPBEXchaText 5 2 2 4 2 4 2" xfId="40751"/>
    <cellStyle name="SAPBEXchaText 5 2 2 4 2 4 3" xfId="40752"/>
    <cellStyle name="SAPBEXchaText 5 2 2 4 2 5" xfId="40753"/>
    <cellStyle name="SAPBEXchaText 5 2 2 4 2 5 2" xfId="40754"/>
    <cellStyle name="SAPBEXchaText 5 2 2 4 2 5 3" xfId="40755"/>
    <cellStyle name="SAPBEXchaText 5 2 2 4 2 6" xfId="40756"/>
    <cellStyle name="SAPBEXchaText 5 2 2 4 2 6 2" xfId="40757"/>
    <cellStyle name="SAPBEXchaText 5 2 2 4 2 7" xfId="40758"/>
    <cellStyle name="SAPBEXchaText 5 2 2 4 2 8" xfId="40759"/>
    <cellStyle name="SAPBEXchaText 5 2 2 4 2 9" xfId="40760"/>
    <cellStyle name="SAPBEXchaText 5 2 2 4 3" xfId="5243"/>
    <cellStyle name="SAPBEXchaText 5 2 2 4 3 2" xfId="40761"/>
    <cellStyle name="SAPBEXchaText 5 2 2 4 3 2 2" xfId="40762"/>
    <cellStyle name="SAPBEXchaText 5 2 2 4 3 3" xfId="40763"/>
    <cellStyle name="SAPBEXchaText 5 2 2 4 4" xfId="40764"/>
    <cellStyle name="SAPBEXchaText 5 2 2 4 4 2" xfId="40765"/>
    <cellStyle name="SAPBEXchaText 5 2 2 4 4 2 2" xfId="40766"/>
    <cellStyle name="SAPBEXchaText 5 2 2 4 4 3" xfId="40767"/>
    <cellStyle name="SAPBEXchaText 5 2 2 4 5" xfId="40768"/>
    <cellStyle name="SAPBEXchaText 5 2 2 4 5 2" xfId="40769"/>
    <cellStyle name="SAPBEXchaText 5 2 2 4 5 3" xfId="40770"/>
    <cellStyle name="SAPBEXchaText 5 2 2 4 6" xfId="40771"/>
    <cellStyle name="SAPBEXchaText 5 2 2 4 6 2" xfId="40772"/>
    <cellStyle name="SAPBEXchaText 5 2 2 4 6 3" xfId="40773"/>
    <cellStyle name="SAPBEXchaText 5 2 2 4 7" xfId="40774"/>
    <cellStyle name="SAPBEXchaText 5 2 2 4 7 2" xfId="40775"/>
    <cellStyle name="SAPBEXchaText 5 2 2 4 8" xfId="40776"/>
    <cellStyle name="SAPBEXchaText 5 2 2 4 9" xfId="40777"/>
    <cellStyle name="SAPBEXchaText 5 2 2 5" xfId="5244"/>
    <cellStyle name="SAPBEXchaText 5 2 2 5 10" xfId="40778"/>
    <cellStyle name="SAPBEXchaText 5 2 2 5 11" xfId="40779"/>
    <cellStyle name="SAPBEXchaText 5 2 2 5 2" xfId="5245"/>
    <cellStyle name="SAPBEXchaText 5 2 2 5 2 10" xfId="40780"/>
    <cellStyle name="SAPBEXchaText 5 2 2 5 2 2" xfId="5246"/>
    <cellStyle name="SAPBEXchaText 5 2 2 5 2 2 2" xfId="40781"/>
    <cellStyle name="SAPBEXchaText 5 2 2 5 2 2 2 2" xfId="40782"/>
    <cellStyle name="SAPBEXchaText 5 2 2 5 2 2 3" xfId="40783"/>
    <cellStyle name="SAPBEXchaText 5 2 2 5 2 3" xfId="5247"/>
    <cellStyle name="SAPBEXchaText 5 2 2 5 2 3 2" xfId="40784"/>
    <cellStyle name="SAPBEXchaText 5 2 2 5 2 3 2 2" xfId="40785"/>
    <cellStyle name="SAPBEXchaText 5 2 2 5 2 3 3" xfId="40786"/>
    <cellStyle name="SAPBEXchaText 5 2 2 5 2 4" xfId="40787"/>
    <cellStyle name="SAPBEXchaText 5 2 2 5 2 4 2" xfId="40788"/>
    <cellStyle name="SAPBEXchaText 5 2 2 5 2 4 3" xfId="40789"/>
    <cellStyle name="SAPBEXchaText 5 2 2 5 2 5" xfId="40790"/>
    <cellStyle name="SAPBEXchaText 5 2 2 5 2 5 2" xfId="40791"/>
    <cellStyle name="SAPBEXchaText 5 2 2 5 2 5 3" xfId="40792"/>
    <cellStyle name="SAPBEXchaText 5 2 2 5 2 6" xfId="40793"/>
    <cellStyle name="SAPBEXchaText 5 2 2 5 2 6 2" xfId="40794"/>
    <cellStyle name="SAPBEXchaText 5 2 2 5 2 6 3" xfId="40795"/>
    <cellStyle name="SAPBEXchaText 5 2 2 5 2 7" xfId="40796"/>
    <cellStyle name="SAPBEXchaText 5 2 2 5 2 7 2" xfId="40797"/>
    <cellStyle name="SAPBEXchaText 5 2 2 5 2 8" xfId="40798"/>
    <cellStyle name="SAPBEXchaText 5 2 2 5 2 9" xfId="40799"/>
    <cellStyle name="SAPBEXchaText 5 2 2 5 3" xfId="5248"/>
    <cellStyle name="SAPBEXchaText 5 2 2 5 3 2" xfId="40800"/>
    <cellStyle name="SAPBEXchaText 5 2 2 5 3 2 2" xfId="40801"/>
    <cellStyle name="SAPBEXchaText 5 2 2 5 3 3" xfId="40802"/>
    <cellStyle name="SAPBEXchaText 5 2 2 5 4" xfId="5249"/>
    <cellStyle name="SAPBEXchaText 5 2 2 5 4 2" xfId="40803"/>
    <cellStyle name="SAPBEXchaText 5 2 2 5 4 2 2" xfId="40804"/>
    <cellStyle name="SAPBEXchaText 5 2 2 5 4 3" xfId="40805"/>
    <cellStyle name="SAPBEXchaText 5 2 2 5 5" xfId="40806"/>
    <cellStyle name="SAPBEXchaText 5 2 2 5 5 2" xfId="40807"/>
    <cellStyle name="SAPBEXchaText 5 2 2 5 5 3" xfId="40808"/>
    <cellStyle name="SAPBEXchaText 5 2 2 5 6" xfId="40809"/>
    <cellStyle name="SAPBEXchaText 5 2 2 5 6 2" xfId="40810"/>
    <cellStyle name="SAPBEXchaText 5 2 2 5 6 3" xfId="40811"/>
    <cellStyle name="SAPBEXchaText 5 2 2 5 7" xfId="40812"/>
    <cellStyle name="SAPBEXchaText 5 2 2 5 7 2" xfId="40813"/>
    <cellStyle name="SAPBEXchaText 5 2 2 5 7 3" xfId="40814"/>
    <cellStyle name="SAPBEXchaText 5 2 2 5 8" xfId="40815"/>
    <cellStyle name="SAPBEXchaText 5 2 2 5 8 2" xfId="40816"/>
    <cellStyle name="SAPBEXchaText 5 2 2 5 9" xfId="40817"/>
    <cellStyle name="SAPBEXchaText 5 2 2 6" xfId="5250"/>
    <cellStyle name="SAPBEXchaText 5 2 2 6 2" xfId="5251"/>
    <cellStyle name="SAPBEXchaText 5 2 2 6 2 2" xfId="5252"/>
    <cellStyle name="SAPBEXchaText 5 2 2 6 2 2 2" xfId="40818"/>
    <cellStyle name="SAPBEXchaText 5 2 2 6 2 2 3" xfId="40819"/>
    <cellStyle name="SAPBEXchaText 5 2 2 6 2 3" xfId="5253"/>
    <cellStyle name="SAPBEXchaText 5 2 2 6 2 3 2" xfId="40820"/>
    <cellStyle name="SAPBEXchaText 5 2 2 6 2 3 3" xfId="40821"/>
    <cellStyle name="SAPBEXchaText 5 2 2 6 2 4" xfId="40822"/>
    <cellStyle name="SAPBEXchaText 5 2 2 6 2 5" xfId="40823"/>
    <cellStyle name="SAPBEXchaText 5 2 2 6 3" xfId="5254"/>
    <cellStyle name="SAPBEXchaText 5 2 2 6 3 2" xfId="40824"/>
    <cellStyle name="SAPBEXchaText 5 2 2 6 3 3" xfId="40825"/>
    <cellStyle name="SAPBEXchaText 5 2 2 6 4" xfId="5255"/>
    <cellStyle name="SAPBEXchaText 5 2 2 6 4 2" xfId="40826"/>
    <cellStyle name="SAPBEXchaText 5 2 2 6 4 3" xfId="40827"/>
    <cellStyle name="SAPBEXchaText 5 2 2 6 5" xfId="40828"/>
    <cellStyle name="SAPBEXchaText 5 2 2 6 5 2" xfId="40829"/>
    <cellStyle name="SAPBEXchaText 5 2 2 6 6" xfId="40830"/>
    <cellStyle name="SAPBEXchaText 5 2 2 6 7" xfId="40831"/>
    <cellStyle name="SAPBEXchaText 5 2 2 7" xfId="5256"/>
    <cellStyle name="SAPBEXchaText 5 2 2 7 2" xfId="5257"/>
    <cellStyle name="SAPBEXchaText 5 2 2 7 2 2" xfId="5258"/>
    <cellStyle name="SAPBEXchaText 5 2 2 7 2 2 2" xfId="40832"/>
    <cellStyle name="SAPBEXchaText 5 2 2 7 2 2 3" xfId="40833"/>
    <cellStyle name="SAPBEXchaText 5 2 2 7 2 3" xfId="5259"/>
    <cellStyle name="SAPBEXchaText 5 2 2 7 2 3 2" xfId="40834"/>
    <cellStyle name="SAPBEXchaText 5 2 2 7 2 3 3" xfId="40835"/>
    <cellStyle name="SAPBEXchaText 5 2 2 7 2 4" xfId="40836"/>
    <cellStyle name="SAPBEXchaText 5 2 2 7 2 5" xfId="40837"/>
    <cellStyle name="SAPBEXchaText 5 2 2 7 3" xfId="5260"/>
    <cellStyle name="SAPBEXchaText 5 2 2 7 3 2" xfId="40838"/>
    <cellStyle name="SAPBEXchaText 5 2 2 7 3 3" xfId="40839"/>
    <cellStyle name="SAPBEXchaText 5 2 2 7 4" xfId="5261"/>
    <cellStyle name="SAPBEXchaText 5 2 2 7 4 2" xfId="40840"/>
    <cellStyle name="SAPBEXchaText 5 2 2 7 4 3" xfId="40841"/>
    <cellStyle name="SAPBEXchaText 5 2 2 7 5" xfId="40842"/>
    <cellStyle name="SAPBEXchaText 5 2 2 7 6" xfId="40843"/>
    <cellStyle name="SAPBEXchaText 5 2 2 8" xfId="5262"/>
    <cellStyle name="SAPBEXchaText 5 2 2 8 2" xfId="5263"/>
    <cellStyle name="SAPBEXchaText 5 2 2 8 2 2" xfId="40844"/>
    <cellStyle name="SAPBEXchaText 5 2 2 8 2 3" xfId="40845"/>
    <cellStyle name="SAPBEXchaText 5 2 2 8 3" xfId="5264"/>
    <cellStyle name="SAPBEXchaText 5 2 2 8 3 2" xfId="40846"/>
    <cellStyle name="SAPBEXchaText 5 2 2 8 3 3" xfId="40847"/>
    <cellStyle name="SAPBEXchaText 5 2 2 8 4" xfId="40848"/>
    <cellStyle name="SAPBEXchaText 5 2 2 8 5" xfId="40849"/>
    <cellStyle name="SAPBEXchaText 5 2 2 9" xfId="5265"/>
    <cellStyle name="SAPBEXchaText 5 2 2 9 2" xfId="5266"/>
    <cellStyle name="SAPBEXchaText 5 2 2 9 2 2" xfId="40850"/>
    <cellStyle name="SAPBEXchaText 5 2 2 9 2 3" xfId="40851"/>
    <cellStyle name="SAPBEXchaText 5 2 2 9 3" xfId="5267"/>
    <cellStyle name="SAPBEXchaText 5 2 2 9 3 2" xfId="40852"/>
    <cellStyle name="SAPBEXchaText 5 2 2 9 3 3" xfId="40853"/>
    <cellStyle name="SAPBEXchaText 5 2 2 9 4" xfId="40854"/>
    <cellStyle name="SAPBEXchaText 5 2 2 9 5" xfId="40855"/>
    <cellStyle name="SAPBEXchaText 5 2 3" xfId="5268"/>
    <cellStyle name="SAPBEXchaText 5 2 3 10" xfId="5269"/>
    <cellStyle name="SAPBEXchaText 5 2 3 10 2" xfId="5270"/>
    <cellStyle name="SAPBEXchaText 5 2 3 10 2 2" xfId="40856"/>
    <cellStyle name="SAPBEXchaText 5 2 3 10 2 3" xfId="40857"/>
    <cellStyle name="SAPBEXchaText 5 2 3 10 3" xfId="5271"/>
    <cellStyle name="SAPBEXchaText 5 2 3 10 3 2" xfId="40858"/>
    <cellStyle name="SAPBEXchaText 5 2 3 10 3 3" xfId="40859"/>
    <cellStyle name="SAPBEXchaText 5 2 3 10 4" xfId="40860"/>
    <cellStyle name="SAPBEXchaText 5 2 3 10 5" xfId="40861"/>
    <cellStyle name="SAPBEXchaText 5 2 3 11" xfId="40862"/>
    <cellStyle name="SAPBEXchaText 5 2 3 11 2" xfId="40863"/>
    <cellStyle name="SAPBEXchaText 5 2 3 11 3" xfId="40864"/>
    <cellStyle name="SAPBEXchaText 5 2 3 12" xfId="40865"/>
    <cellStyle name="SAPBEXchaText 5 2 3 2" xfId="5272"/>
    <cellStyle name="SAPBEXchaText 5 2 3 2 2" xfId="5273"/>
    <cellStyle name="SAPBEXchaText 5 2 3 2 2 2" xfId="5274"/>
    <cellStyle name="SAPBEXchaText 5 2 3 2 2 2 2" xfId="40866"/>
    <cellStyle name="SAPBEXchaText 5 2 3 2 2 2 2 2" xfId="40867"/>
    <cellStyle name="SAPBEXchaText 5 2 3 2 2 2 2 2 2" xfId="40868"/>
    <cellStyle name="SAPBEXchaText 5 2 3 2 2 2 2 3" xfId="40869"/>
    <cellStyle name="SAPBEXchaText 5 2 3 2 2 2 3" xfId="40870"/>
    <cellStyle name="SAPBEXchaText 5 2 3 2 2 2 3 2" xfId="40871"/>
    <cellStyle name="SAPBEXchaText 5 2 3 2 2 2 3 3" xfId="40872"/>
    <cellStyle name="SAPBEXchaText 5 2 3 2 2 2 4" xfId="40873"/>
    <cellStyle name="SAPBEXchaText 5 2 3 2 2 2 4 2" xfId="40874"/>
    <cellStyle name="SAPBEXchaText 5 2 3 2 2 2 4 3" xfId="40875"/>
    <cellStyle name="SAPBEXchaText 5 2 3 2 2 2 5" xfId="40876"/>
    <cellStyle name="SAPBEXchaText 5 2 3 2 2 2 5 2" xfId="40877"/>
    <cellStyle name="SAPBEXchaText 5 2 3 2 2 2 6" xfId="40878"/>
    <cellStyle name="SAPBEXchaText 5 2 3 2 2 2 7" xfId="40879"/>
    <cellStyle name="SAPBEXchaText 5 2 3 2 2 2 8" xfId="40880"/>
    <cellStyle name="SAPBEXchaText 5 2 3 2 2 2 9" xfId="40881"/>
    <cellStyle name="SAPBEXchaText 5 2 3 2 2 3" xfId="40882"/>
    <cellStyle name="SAPBEXchaText 5 2 3 2 2 3 2" xfId="40883"/>
    <cellStyle name="SAPBEXchaText 5 2 3 2 2 3 2 2" xfId="40884"/>
    <cellStyle name="SAPBEXchaText 5 2 3 2 2 3 3" xfId="40885"/>
    <cellStyle name="SAPBEXchaText 5 2 3 2 2 4" xfId="40886"/>
    <cellStyle name="SAPBEXchaText 5 2 3 2 2 4 2" xfId="40887"/>
    <cellStyle name="SAPBEXchaText 5 2 3 2 2 4 3" xfId="40888"/>
    <cellStyle name="SAPBEXchaText 5 2 3 2 2 5" xfId="40889"/>
    <cellStyle name="SAPBEXchaText 5 2 3 2 2 6" xfId="40890"/>
    <cellStyle name="SAPBEXchaText 5 2 3 2 3" xfId="5275"/>
    <cellStyle name="SAPBEXchaText 5 2 3 2 3 2" xfId="40891"/>
    <cellStyle name="SAPBEXchaText 5 2 3 2 3 2 2" xfId="40892"/>
    <cellStyle name="SAPBEXchaText 5 2 3 2 3 2 2 2" xfId="40893"/>
    <cellStyle name="SAPBEXchaText 5 2 3 2 3 2 3" xfId="40894"/>
    <cellStyle name="SAPBEXchaText 5 2 3 2 3 3" xfId="40895"/>
    <cellStyle name="SAPBEXchaText 5 2 3 2 3 3 2" xfId="40896"/>
    <cellStyle name="SAPBEXchaText 5 2 3 2 3 3 3" xfId="40897"/>
    <cellStyle name="SAPBEXchaText 5 2 3 2 3 4" xfId="40898"/>
    <cellStyle name="SAPBEXchaText 5 2 3 2 3 4 2" xfId="40899"/>
    <cellStyle name="SAPBEXchaText 5 2 3 2 3 4 3" xfId="40900"/>
    <cellStyle name="SAPBEXchaText 5 2 3 2 3 5" xfId="40901"/>
    <cellStyle name="SAPBEXchaText 5 2 3 2 3 5 2" xfId="40902"/>
    <cellStyle name="SAPBEXchaText 5 2 3 2 3 5 3" xfId="40903"/>
    <cellStyle name="SAPBEXchaText 5 2 3 2 3 6" xfId="40904"/>
    <cellStyle name="SAPBEXchaText 5 2 3 2 3 6 2" xfId="40905"/>
    <cellStyle name="SAPBEXchaText 5 2 3 2 3 7" xfId="40906"/>
    <cellStyle name="SAPBEXchaText 5 2 3 2 3 8" xfId="40907"/>
    <cellStyle name="SAPBEXchaText 5 2 3 2 3 9" xfId="40908"/>
    <cellStyle name="SAPBEXchaText 5 2 3 2 4" xfId="5276"/>
    <cellStyle name="SAPBEXchaText 5 2 3 2 4 2" xfId="40909"/>
    <cellStyle name="SAPBEXchaText 5 2 3 2 4 2 2" xfId="40910"/>
    <cellStyle name="SAPBEXchaText 5 2 3 2 4 3" xfId="40911"/>
    <cellStyle name="SAPBEXchaText 5 2 3 2 5" xfId="40912"/>
    <cellStyle name="SAPBEXchaText 5 2 3 2 5 2" xfId="40913"/>
    <cellStyle name="SAPBEXchaText 5 2 3 2 5 3" xfId="40914"/>
    <cellStyle name="SAPBEXchaText 5 2 3 2 6" xfId="40915"/>
    <cellStyle name="SAPBEXchaText 5 2 3 3" xfId="5277"/>
    <cellStyle name="SAPBEXchaText 5 2 3 3 2" xfId="5278"/>
    <cellStyle name="SAPBEXchaText 5 2 3 3 2 2" xfId="40916"/>
    <cellStyle name="SAPBEXchaText 5 2 3 3 2 2 2" xfId="40917"/>
    <cellStyle name="SAPBEXchaText 5 2 3 3 2 2 2 2" xfId="40918"/>
    <cellStyle name="SAPBEXchaText 5 2 3 3 2 2 3" xfId="40919"/>
    <cellStyle name="SAPBEXchaText 5 2 3 3 2 3" xfId="40920"/>
    <cellStyle name="SAPBEXchaText 5 2 3 3 2 3 2" xfId="40921"/>
    <cellStyle name="SAPBEXchaText 5 2 3 3 2 3 2 2" xfId="40922"/>
    <cellStyle name="SAPBEXchaText 5 2 3 3 2 3 3" xfId="40923"/>
    <cellStyle name="SAPBEXchaText 5 2 3 3 2 4" xfId="40924"/>
    <cellStyle name="SAPBEXchaText 5 2 3 3 2 4 2" xfId="40925"/>
    <cellStyle name="SAPBEXchaText 5 2 3 3 2 4 3" xfId="40926"/>
    <cellStyle name="SAPBEXchaText 5 2 3 3 2 5" xfId="40927"/>
    <cellStyle name="SAPBEXchaText 5 2 3 3 2 5 2" xfId="40928"/>
    <cellStyle name="SAPBEXchaText 5 2 3 3 2 6" xfId="40929"/>
    <cellStyle name="SAPBEXchaText 5 2 3 3 2 7" xfId="40930"/>
    <cellStyle name="SAPBEXchaText 5 2 3 3 2 8" xfId="40931"/>
    <cellStyle name="SAPBEXchaText 5 2 3 3 2 9" xfId="40932"/>
    <cellStyle name="SAPBEXchaText 5 2 3 3 3" xfId="5279"/>
    <cellStyle name="SAPBEXchaText 5 2 3 3 3 2" xfId="40933"/>
    <cellStyle name="SAPBEXchaText 5 2 3 3 3 2 2" xfId="40934"/>
    <cellStyle name="SAPBEXchaText 5 2 3 3 3 3" xfId="40935"/>
    <cellStyle name="SAPBEXchaText 5 2 3 3 4" xfId="5280"/>
    <cellStyle name="SAPBEXchaText 5 2 3 3 4 2" xfId="40936"/>
    <cellStyle name="SAPBEXchaText 5 2 3 3 4 3" xfId="40937"/>
    <cellStyle name="SAPBEXchaText 5 2 3 3 5" xfId="40938"/>
    <cellStyle name="SAPBEXchaText 5 2 3 3 6" xfId="40939"/>
    <cellStyle name="SAPBEXchaText 5 2 3 4" xfId="5281"/>
    <cellStyle name="SAPBEXchaText 5 2 3 4 10" xfId="40940"/>
    <cellStyle name="SAPBEXchaText 5 2 3 4 11" xfId="40941"/>
    <cellStyle name="SAPBEXchaText 5 2 3 4 2" xfId="5282"/>
    <cellStyle name="SAPBEXchaText 5 2 3 4 2 10" xfId="40942"/>
    <cellStyle name="SAPBEXchaText 5 2 3 4 2 2" xfId="5283"/>
    <cellStyle name="SAPBEXchaText 5 2 3 4 2 2 2" xfId="40943"/>
    <cellStyle name="SAPBEXchaText 5 2 3 4 2 2 2 2" xfId="40944"/>
    <cellStyle name="SAPBEXchaText 5 2 3 4 2 2 3" xfId="40945"/>
    <cellStyle name="SAPBEXchaText 5 2 3 4 2 3" xfId="40946"/>
    <cellStyle name="SAPBEXchaText 5 2 3 4 2 3 2" xfId="40947"/>
    <cellStyle name="SAPBEXchaText 5 2 3 4 2 3 2 2" xfId="40948"/>
    <cellStyle name="SAPBEXchaText 5 2 3 4 2 3 3" xfId="40949"/>
    <cellStyle name="SAPBEXchaText 5 2 3 4 2 4" xfId="40950"/>
    <cellStyle name="SAPBEXchaText 5 2 3 4 2 4 2" xfId="40951"/>
    <cellStyle name="SAPBEXchaText 5 2 3 4 2 4 3" xfId="40952"/>
    <cellStyle name="SAPBEXchaText 5 2 3 4 2 5" xfId="40953"/>
    <cellStyle name="SAPBEXchaText 5 2 3 4 2 5 2" xfId="40954"/>
    <cellStyle name="SAPBEXchaText 5 2 3 4 2 5 3" xfId="40955"/>
    <cellStyle name="SAPBEXchaText 5 2 3 4 2 6" xfId="40956"/>
    <cellStyle name="SAPBEXchaText 5 2 3 4 2 6 2" xfId="40957"/>
    <cellStyle name="SAPBEXchaText 5 2 3 4 2 7" xfId="40958"/>
    <cellStyle name="SAPBEXchaText 5 2 3 4 2 8" xfId="40959"/>
    <cellStyle name="SAPBEXchaText 5 2 3 4 2 9" xfId="40960"/>
    <cellStyle name="SAPBEXchaText 5 2 3 4 3" xfId="5284"/>
    <cellStyle name="SAPBEXchaText 5 2 3 4 3 2" xfId="40961"/>
    <cellStyle name="SAPBEXchaText 5 2 3 4 3 2 2" xfId="40962"/>
    <cellStyle name="SAPBEXchaText 5 2 3 4 3 3" xfId="40963"/>
    <cellStyle name="SAPBEXchaText 5 2 3 4 4" xfId="40964"/>
    <cellStyle name="SAPBEXchaText 5 2 3 4 4 2" xfId="40965"/>
    <cellStyle name="SAPBEXchaText 5 2 3 4 4 2 2" xfId="40966"/>
    <cellStyle name="SAPBEXchaText 5 2 3 4 4 3" xfId="40967"/>
    <cellStyle name="SAPBEXchaText 5 2 3 4 5" xfId="40968"/>
    <cellStyle name="SAPBEXchaText 5 2 3 4 5 2" xfId="40969"/>
    <cellStyle name="SAPBEXchaText 5 2 3 4 5 3" xfId="40970"/>
    <cellStyle name="SAPBEXchaText 5 2 3 4 6" xfId="40971"/>
    <cellStyle name="SAPBEXchaText 5 2 3 4 6 2" xfId="40972"/>
    <cellStyle name="SAPBEXchaText 5 2 3 4 6 3" xfId="40973"/>
    <cellStyle name="SAPBEXchaText 5 2 3 4 7" xfId="40974"/>
    <cellStyle name="SAPBEXchaText 5 2 3 4 7 2" xfId="40975"/>
    <cellStyle name="SAPBEXchaText 5 2 3 4 8" xfId="40976"/>
    <cellStyle name="SAPBEXchaText 5 2 3 4 9" xfId="40977"/>
    <cellStyle name="SAPBEXchaText 5 2 3 5" xfId="5285"/>
    <cellStyle name="SAPBEXchaText 5 2 3 5 10" xfId="40978"/>
    <cellStyle name="SAPBEXchaText 5 2 3 5 11" xfId="40979"/>
    <cellStyle name="SAPBEXchaText 5 2 3 5 2" xfId="5286"/>
    <cellStyle name="SAPBEXchaText 5 2 3 5 2 10" xfId="40980"/>
    <cellStyle name="SAPBEXchaText 5 2 3 5 2 2" xfId="5287"/>
    <cellStyle name="SAPBEXchaText 5 2 3 5 2 2 2" xfId="40981"/>
    <cellStyle name="SAPBEXchaText 5 2 3 5 2 2 2 2" xfId="40982"/>
    <cellStyle name="SAPBEXchaText 5 2 3 5 2 2 3" xfId="40983"/>
    <cellStyle name="SAPBEXchaText 5 2 3 5 2 3" xfId="5288"/>
    <cellStyle name="SAPBEXchaText 5 2 3 5 2 3 2" xfId="40984"/>
    <cellStyle name="SAPBEXchaText 5 2 3 5 2 3 2 2" xfId="40985"/>
    <cellStyle name="SAPBEXchaText 5 2 3 5 2 3 3" xfId="40986"/>
    <cellStyle name="SAPBEXchaText 5 2 3 5 2 4" xfId="40987"/>
    <cellStyle name="SAPBEXchaText 5 2 3 5 2 4 2" xfId="40988"/>
    <cellStyle name="SAPBEXchaText 5 2 3 5 2 4 3" xfId="40989"/>
    <cellStyle name="SAPBEXchaText 5 2 3 5 2 5" xfId="40990"/>
    <cellStyle name="SAPBEXchaText 5 2 3 5 2 5 2" xfId="40991"/>
    <cellStyle name="SAPBEXchaText 5 2 3 5 2 5 3" xfId="40992"/>
    <cellStyle name="SAPBEXchaText 5 2 3 5 2 6" xfId="40993"/>
    <cellStyle name="SAPBEXchaText 5 2 3 5 2 6 2" xfId="40994"/>
    <cellStyle name="SAPBEXchaText 5 2 3 5 2 6 3" xfId="40995"/>
    <cellStyle name="SAPBEXchaText 5 2 3 5 2 7" xfId="40996"/>
    <cellStyle name="SAPBEXchaText 5 2 3 5 2 7 2" xfId="40997"/>
    <cellStyle name="SAPBEXchaText 5 2 3 5 2 8" xfId="40998"/>
    <cellStyle name="SAPBEXchaText 5 2 3 5 2 9" xfId="40999"/>
    <cellStyle name="SAPBEXchaText 5 2 3 5 3" xfId="5289"/>
    <cellStyle name="SAPBEXchaText 5 2 3 5 3 2" xfId="41000"/>
    <cellStyle name="SAPBEXchaText 5 2 3 5 3 2 2" xfId="41001"/>
    <cellStyle name="SAPBEXchaText 5 2 3 5 3 3" xfId="41002"/>
    <cellStyle name="SAPBEXchaText 5 2 3 5 4" xfId="5290"/>
    <cellStyle name="SAPBEXchaText 5 2 3 5 4 2" xfId="41003"/>
    <cellStyle name="SAPBEXchaText 5 2 3 5 4 2 2" xfId="41004"/>
    <cellStyle name="SAPBEXchaText 5 2 3 5 4 3" xfId="41005"/>
    <cellStyle name="SAPBEXchaText 5 2 3 5 5" xfId="41006"/>
    <cellStyle name="SAPBEXchaText 5 2 3 5 5 2" xfId="41007"/>
    <cellStyle name="SAPBEXchaText 5 2 3 5 5 3" xfId="41008"/>
    <cellStyle name="SAPBEXchaText 5 2 3 5 6" xfId="41009"/>
    <cellStyle name="SAPBEXchaText 5 2 3 5 6 2" xfId="41010"/>
    <cellStyle name="SAPBEXchaText 5 2 3 5 6 3" xfId="41011"/>
    <cellStyle name="SAPBEXchaText 5 2 3 5 7" xfId="41012"/>
    <cellStyle name="SAPBEXchaText 5 2 3 5 7 2" xfId="41013"/>
    <cellStyle name="SAPBEXchaText 5 2 3 5 7 3" xfId="41014"/>
    <cellStyle name="SAPBEXchaText 5 2 3 5 8" xfId="41015"/>
    <cellStyle name="SAPBEXchaText 5 2 3 5 8 2" xfId="41016"/>
    <cellStyle name="SAPBEXchaText 5 2 3 5 9" xfId="41017"/>
    <cellStyle name="SAPBEXchaText 5 2 3 6" xfId="5291"/>
    <cellStyle name="SAPBEXchaText 5 2 3 6 2" xfId="5292"/>
    <cellStyle name="SAPBEXchaText 5 2 3 6 2 2" xfId="5293"/>
    <cellStyle name="SAPBEXchaText 5 2 3 6 2 2 2" xfId="41018"/>
    <cellStyle name="SAPBEXchaText 5 2 3 6 2 2 3" xfId="41019"/>
    <cellStyle name="SAPBEXchaText 5 2 3 6 2 3" xfId="5294"/>
    <cellStyle name="SAPBEXchaText 5 2 3 6 2 3 2" xfId="41020"/>
    <cellStyle name="SAPBEXchaText 5 2 3 6 2 3 3" xfId="41021"/>
    <cellStyle name="SAPBEXchaText 5 2 3 6 2 4" xfId="41022"/>
    <cellStyle name="SAPBEXchaText 5 2 3 6 2 5" xfId="41023"/>
    <cellStyle name="SAPBEXchaText 5 2 3 6 3" xfId="5295"/>
    <cellStyle name="SAPBEXchaText 5 2 3 6 3 2" xfId="41024"/>
    <cellStyle name="SAPBEXchaText 5 2 3 6 3 3" xfId="41025"/>
    <cellStyle name="SAPBEXchaText 5 2 3 6 4" xfId="5296"/>
    <cellStyle name="SAPBEXchaText 5 2 3 6 4 2" xfId="41026"/>
    <cellStyle name="SAPBEXchaText 5 2 3 6 4 3" xfId="41027"/>
    <cellStyle name="SAPBEXchaText 5 2 3 6 5" xfId="41028"/>
    <cellStyle name="SAPBEXchaText 5 2 3 6 5 2" xfId="41029"/>
    <cellStyle name="SAPBEXchaText 5 2 3 6 6" xfId="41030"/>
    <cellStyle name="SAPBEXchaText 5 2 3 6 7" xfId="41031"/>
    <cellStyle name="SAPBEXchaText 5 2 3 7" xfId="5297"/>
    <cellStyle name="SAPBEXchaText 5 2 3 7 2" xfId="5298"/>
    <cellStyle name="SAPBEXchaText 5 2 3 7 2 2" xfId="5299"/>
    <cellStyle name="SAPBEXchaText 5 2 3 7 2 2 2" xfId="41032"/>
    <cellStyle name="SAPBEXchaText 5 2 3 7 2 2 3" xfId="41033"/>
    <cellStyle name="SAPBEXchaText 5 2 3 7 2 3" xfId="5300"/>
    <cellStyle name="SAPBEXchaText 5 2 3 7 2 3 2" xfId="41034"/>
    <cellStyle name="SAPBEXchaText 5 2 3 7 2 3 3" xfId="41035"/>
    <cellStyle name="SAPBEXchaText 5 2 3 7 2 4" xfId="41036"/>
    <cellStyle name="SAPBEXchaText 5 2 3 7 2 5" xfId="41037"/>
    <cellStyle name="SAPBEXchaText 5 2 3 7 3" xfId="5301"/>
    <cellStyle name="SAPBEXchaText 5 2 3 7 3 2" xfId="41038"/>
    <cellStyle name="SAPBEXchaText 5 2 3 7 3 3" xfId="41039"/>
    <cellStyle name="SAPBEXchaText 5 2 3 7 4" xfId="5302"/>
    <cellStyle name="SAPBEXchaText 5 2 3 7 4 2" xfId="41040"/>
    <cellStyle name="SAPBEXchaText 5 2 3 7 4 3" xfId="41041"/>
    <cellStyle name="SAPBEXchaText 5 2 3 7 5" xfId="41042"/>
    <cellStyle name="SAPBEXchaText 5 2 3 7 6" xfId="41043"/>
    <cellStyle name="SAPBEXchaText 5 2 3 8" xfId="5303"/>
    <cellStyle name="SAPBEXchaText 5 2 3 8 2" xfId="5304"/>
    <cellStyle name="SAPBEXchaText 5 2 3 8 2 2" xfId="41044"/>
    <cellStyle name="SAPBEXchaText 5 2 3 8 2 3" xfId="41045"/>
    <cellStyle name="SAPBEXchaText 5 2 3 8 3" xfId="5305"/>
    <cellStyle name="SAPBEXchaText 5 2 3 8 3 2" xfId="41046"/>
    <cellStyle name="SAPBEXchaText 5 2 3 8 3 3" xfId="41047"/>
    <cellStyle name="SAPBEXchaText 5 2 3 8 4" xfId="41048"/>
    <cellStyle name="SAPBEXchaText 5 2 3 8 5" xfId="41049"/>
    <cellStyle name="SAPBEXchaText 5 2 3 9" xfId="5306"/>
    <cellStyle name="SAPBEXchaText 5 2 3 9 2" xfId="5307"/>
    <cellStyle name="SAPBEXchaText 5 2 3 9 2 2" xfId="41050"/>
    <cellStyle name="SAPBEXchaText 5 2 3 9 2 3" xfId="41051"/>
    <cellStyle name="SAPBEXchaText 5 2 3 9 3" xfId="5308"/>
    <cellStyle name="SAPBEXchaText 5 2 3 9 3 2" xfId="41052"/>
    <cellStyle name="SAPBEXchaText 5 2 3 9 3 3" xfId="41053"/>
    <cellStyle name="SAPBEXchaText 5 2 3 9 4" xfId="41054"/>
    <cellStyle name="SAPBEXchaText 5 2 3 9 5" xfId="41055"/>
    <cellStyle name="SAPBEXchaText 5 2 4" xfId="5309"/>
    <cellStyle name="SAPBEXchaText 5 2 4 2" xfId="5310"/>
    <cellStyle name="SAPBEXchaText 5 2 4 2 2" xfId="5311"/>
    <cellStyle name="SAPBEXchaText 5 2 4 2 2 2" xfId="41056"/>
    <cellStyle name="SAPBEXchaText 5 2 4 2 2 2 2" xfId="41057"/>
    <cellStyle name="SAPBEXchaText 5 2 4 2 2 2 2 2" xfId="41058"/>
    <cellStyle name="SAPBEXchaText 5 2 4 2 2 2 3" xfId="41059"/>
    <cellStyle name="SAPBEXchaText 5 2 4 2 2 3" xfId="41060"/>
    <cellStyle name="SAPBEXchaText 5 2 4 2 2 3 2" xfId="41061"/>
    <cellStyle name="SAPBEXchaText 5 2 4 2 2 3 3" xfId="41062"/>
    <cellStyle name="SAPBEXchaText 5 2 4 2 2 4" xfId="41063"/>
    <cellStyle name="SAPBEXchaText 5 2 4 2 2 4 2" xfId="41064"/>
    <cellStyle name="SAPBEXchaText 5 2 4 2 2 4 3" xfId="41065"/>
    <cellStyle name="SAPBEXchaText 5 2 4 2 2 5" xfId="41066"/>
    <cellStyle name="SAPBEXchaText 5 2 4 2 2 5 2" xfId="41067"/>
    <cellStyle name="SAPBEXchaText 5 2 4 2 2 6" xfId="41068"/>
    <cellStyle name="SAPBEXchaText 5 2 4 2 2 7" xfId="41069"/>
    <cellStyle name="SAPBEXchaText 5 2 4 2 2 8" xfId="41070"/>
    <cellStyle name="SAPBEXchaText 5 2 4 2 2 9" xfId="41071"/>
    <cellStyle name="SAPBEXchaText 5 2 4 2 3" xfId="41072"/>
    <cellStyle name="SAPBEXchaText 5 2 4 2 3 2" xfId="41073"/>
    <cellStyle name="SAPBEXchaText 5 2 4 2 3 2 2" xfId="41074"/>
    <cellStyle name="SAPBEXchaText 5 2 4 2 3 3" xfId="41075"/>
    <cellStyle name="SAPBEXchaText 5 2 4 2 4" xfId="41076"/>
    <cellStyle name="SAPBEXchaText 5 2 4 2 4 2" xfId="41077"/>
    <cellStyle name="SAPBEXchaText 5 2 4 2 4 3" xfId="41078"/>
    <cellStyle name="SAPBEXchaText 5 2 4 2 5" xfId="41079"/>
    <cellStyle name="SAPBEXchaText 5 2 4 2 6" xfId="41080"/>
    <cellStyle name="SAPBEXchaText 5 2 4 3" xfId="5312"/>
    <cellStyle name="SAPBEXchaText 5 2 4 3 2" xfId="41081"/>
    <cellStyle name="SAPBEXchaText 5 2 4 3 2 2" xfId="41082"/>
    <cellStyle name="SAPBEXchaText 5 2 4 3 2 2 2" xfId="41083"/>
    <cellStyle name="SAPBEXchaText 5 2 4 3 2 3" xfId="41084"/>
    <cellStyle name="SAPBEXchaText 5 2 4 3 3" xfId="41085"/>
    <cellStyle name="SAPBEXchaText 5 2 4 3 3 2" xfId="41086"/>
    <cellStyle name="SAPBEXchaText 5 2 4 3 3 3" xfId="41087"/>
    <cellStyle name="SAPBEXchaText 5 2 4 3 4" xfId="41088"/>
    <cellStyle name="SAPBEXchaText 5 2 4 3 4 2" xfId="41089"/>
    <cellStyle name="SAPBEXchaText 5 2 4 3 4 3" xfId="41090"/>
    <cellStyle name="SAPBEXchaText 5 2 4 3 5" xfId="41091"/>
    <cellStyle name="SAPBEXchaText 5 2 4 3 5 2" xfId="41092"/>
    <cellStyle name="SAPBEXchaText 5 2 4 3 5 3" xfId="41093"/>
    <cellStyle name="SAPBEXchaText 5 2 4 3 6" xfId="41094"/>
    <cellStyle name="SAPBEXchaText 5 2 4 3 6 2" xfId="41095"/>
    <cellStyle name="SAPBEXchaText 5 2 4 3 7" xfId="41096"/>
    <cellStyle name="SAPBEXchaText 5 2 4 3 8" xfId="41097"/>
    <cellStyle name="SAPBEXchaText 5 2 4 3 9" xfId="41098"/>
    <cellStyle name="SAPBEXchaText 5 2 4 4" xfId="5313"/>
    <cellStyle name="SAPBEXchaText 5 2 4 4 2" xfId="41099"/>
    <cellStyle name="SAPBEXchaText 5 2 4 4 2 2" xfId="41100"/>
    <cellStyle name="SAPBEXchaText 5 2 4 4 3" xfId="41101"/>
    <cellStyle name="SAPBEXchaText 5 2 4 5" xfId="41102"/>
    <cellStyle name="SAPBEXchaText 5 2 4 5 2" xfId="41103"/>
    <cellStyle name="SAPBEXchaText 5 2 4 5 3" xfId="41104"/>
    <cellStyle name="SAPBEXchaText 5 2 4 6" xfId="41105"/>
    <cellStyle name="SAPBEXchaText 5 2 5" xfId="5314"/>
    <cellStyle name="SAPBEXchaText 5 2 5 2" xfId="5315"/>
    <cellStyle name="SAPBEXchaText 5 2 5 2 2" xfId="41106"/>
    <cellStyle name="SAPBEXchaText 5 2 5 2 2 2" xfId="41107"/>
    <cellStyle name="SAPBEXchaText 5 2 5 2 2 2 2" xfId="41108"/>
    <cellStyle name="SAPBEXchaText 5 2 5 2 2 3" xfId="41109"/>
    <cellStyle name="SAPBEXchaText 5 2 5 2 3" xfId="41110"/>
    <cellStyle name="SAPBEXchaText 5 2 5 2 3 2" xfId="41111"/>
    <cellStyle name="SAPBEXchaText 5 2 5 2 3 2 2" xfId="41112"/>
    <cellStyle name="SAPBEXchaText 5 2 5 2 3 3" xfId="41113"/>
    <cellStyle name="SAPBEXchaText 5 2 5 2 4" xfId="41114"/>
    <cellStyle name="SAPBEXchaText 5 2 5 2 4 2" xfId="41115"/>
    <cellStyle name="SAPBEXchaText 5 2 5 2 4 3" xfId="41116"/>
    <cellStyle name="SAPBEXchaText 5 2 5 2 5" xfId="41117"/>
    <cellStyle name="SAPBEXchaText 5 2 5 2 5 2" xfId="41118"/>
    <cellStyle name="SAPBEXchaText 5 2 5 2 6" xfId="41119"/>
    <cellStyle name="SAPBEXchaText 5 2 5 2 7" xfId="41120"/>
    <cellStyle name="SAPBEXchaText 5 2 5 2 8" xfId="41121"/>
    <cellStyle name="SAPBEXchaText 5 2 5 2 9" xfId="41122"/>
    <cellStyle name="SAPBEXchaText 5 2 5 3" xfId="5316"/>
    <cellStyle name="SAPBEXchaText 5 2 5 3 2" xfId="41123"/>
    <cellStyle name="SAPBEXchaText 5 2 5 3 2 2" xfId="41124"/>
    <cellStyle name="SAPBEXchaText 5 2 5 3 3" xfId="41125"/>
    <cellStyle name="SAPBEXchaText 5 2 5 4" xfId="5317"/>
    <cellStyle name="SAPBEXchaText 5 2 5 4 2" xfId="41126"/>
    <cellStyle name="SAPBEXchaText 5 2 5 4 3" xfId="41127"/>
    <cellStyle name="SAPBEXchaText 5 2 5 5" xfId="41128"/>
    <cellStyle name="SAPBEXchaText 5 2 5 6" xfId="41129"/>
    <cellStyle name="SAPBEXchaText 5 2 6" xfId="5318"/>
    <cellStyle name="SAPBEXchaText 5 2 6 10" xfId="41130"/>
    <cellStyle name="SAPBEXchaText 5 2 6 11" xfId="41131"/>
    <cellStyle name="SAPBEXchaText 5 2 6 2" xfId="5319"/>
    <cellStyle name="SAPBEXchaText 5 2 6 2 10" xfId="41132"/>
    <cellStyle name="SAPBEXchaText 5 2 6 2 2" xfId="5320"/>
    <cellStyle name="SAPBEXchaText 5 2 6 2 2 2" xfId="41133"/>
    <cellStyle name="SAPBEXchaText 5 2 6 2 2 2 2" xfId="41134"/>
    <cellStyle name="SAPBEXchaText 5 2 6 2 2 3" xfId="41135"/>
    <cellStyle name="SAPBEXchaText 5 2 6 2 3" xfId="41136"/>
    <cellStyle name="SAPBEXchaText 5 2 6 2 3 2" xfId="41137"/>
    <cellStyle name="SAPBEXchaText 5 2 6 2 3 2 2" xfId="41138"/>
    <cellStyle name="SAPBEXchaText 5 2 6 2 3 3" xfId="41139"/>
    <cellStyle name="SAPBEXchaText 5 2 6 2 4" xfId="41140"/>
    <cellStyle name="SAPBEXchaText 5 2 6 2 4 2" xfId="41141"/>
    <cellStyle name="SAPBEXchaText 5 2 6 2 4 3" xfId="41142"/>
    <cellStyle name="SAPBEXchaText 5 2 6 2 5" xfId="41143"/>
    <cellStyle name="SAPBEXchaText 5 2 6 2 5 2" xfId="41144"/>
    <cellStyle name="SAPBEXchaText 5 2 6 2 5 3" xfId="41145"/>
    <cellStyle name="SAPBEXchaText 5 2 6 2 6" xfId="41146"/>
    <cellStyle name="SAPBEXchaText 5 2 6 2 6 2" xfId="41147"/>
    <cellStyle name="SAPBEXchaText 5 2 6 2 7" xfId="41148"/>
    <cellStyle name="SAPBEXchaText 5 2 6 2 8" xfId="41149"/>
    <cellStyle name="SAPBEXchaText 5 2 6 2 9" xfId="41150"/>
    <cellStyle name="SAPBEXchaText 5 2 6 3" xfId="5321"/>
    <cellStyle name="SAPBEXchaText 5 2 6 3 2" xfId="41151"/>
    <cellStyle name="SAPBEXchaText 5 2 6 3 2 2" xfId="41152"/>
    <cellStyle name="SAPBEXchaText 5 2 6 3 3" xfId="41153"/>
    <cellStyle name="SAPBEXchaText 5 2 6 4" xfId="41154"/>
    <cellStyle name="SAPBEXchaText 5 2 6 4 2" xfId="41155"/>
    <cellStyle name="SAPBEXchaText 5 2 6 4 2 2" xfId="41156"/>
    <cellStyle name="SAPBEXchaText 5 2 6 4 3" xfId="41157"/>
    <cellStyle name="SAPBEXchaText 5 2 6 5" xfId="41158"/>
    <cellStyle name="SAPBEXchaText 5 2 6 5 2" xfId="41159"/>
    <cellStyle name="SAPBEXchaText 5 2 6 5 3" xfId="41160"/>
    <cellStyle name="SAPBEXchaText 5 2 6 6" xfId="41161"/>
    <cellStyle name="SAPBEXchaText 5 2 6 6 2" xfId="41162"/>
    <cellStyle name="SAPBEXchaText 5 2 6 6 3" xfId="41163"/>
    <cellStyle name="SAPBEXchaText 5 2 6 7" xfId="41164"/>
    <cellStyle name="SAPBEXchaText 5 2 6 7 2" xfId="41165"/>
    <cellStyle name="SAPBEXchaText 5 2 6 8" xfId="41166"/>
    <cellStyle name="SAPBEXchaText 5 2 6 9" xfId="41167"/>
    <cellStyle name="SAPBEXchaText 5 2 7" xfId="5322"/>
    <cellStyle name="SAPBEXchaText 5 2 7 10" xfId="41168"/>
    <cellStyle name="SAPBEXchaText 5 2 7 11" xfId="41169"/>
    <cellStyle name="SAPBEXchaText 5 2 7 2" xfId="5323"/>
    <cellStyle name="SAPBEXchaText 5 2 7 2 10" xfId="41170"/>
    <cellStyle name="SAPBEXchaText 5 2 7 2 2" xfId="5324"/>
    <cellStyle name="SAPBEXchaText 5 2 7 2 2 2" xfId="41171"/>
    <cellStyle name="SAPBEXchaText 5 2 7 2 2 2 2" xfId="41172"/>
    <cellStyle name="SAPBEXchaText 5 2 7 2 2 3" xfId="41173"/>
    <cellStyle name="SAPBEXchaText 5 2 7 2 3" xfId="5325"/>
    <cellStyle name="SAPBEXchaText 5 2 7 2 3 2" xfId="41174"/>
    <cellStyle name="SAPBEXchaText 5 2 7 2 3 2 2" xfId="41175"/>
    <cellStyle name="SAPBEXchaText 5 2 7 2 3 3" xfId="41176"/>
    <cellStyle name="SAPBEXchaText 5 2 7 2 4" xfId="41177"/>
    <cellStyle name="SAPBEXchaText 5 2 7 2 4 2" xfId="41178"/>
    <cellStyle name="SAPBEXchaText 5 2 7 2 4 3" xfId="41179"/>
    <cellStyle name="SAPBEXchaText 5 2 7 2 5" xfId="41180"/>
    <cellStyle name="SAPBEXchaText 5 2 7 2 5 2" xfId="41181"/>
    <cellStyle name="SAPBEXchaText 5 2 7 2 5 3" xfId="41182"/>
    <cellStyle name="SAPBEXchaText 5 2 7 2 6" xfId="41183"/>
    <cellStyle name="SAPBEXchaText 5 2 7 2 6 2" xfId="41184"/>
    <cellStyle name="SAPBEXchaText 5 2 7 2 6 3" xfId="41185"/>
    <cellStyle name="SAPBEXchaText 5 2 7 2 7" xfId="41186"/>
    <cellStyle name="SAPBEXchaText 5 2 7 2 7 2" xfId="41187"/>
    <cellStyle name="SAPBEXchaText 5 2 7 2 8" xfId="41188"/>
    <cellStyle name="SAPBEXchaText 5 2 7 2 9" xfId="41189"/>
    <cellStyle name="SAPBEXchaText 5 2 7 3" xfId="5326"/>
    <cellStyle name="SAPBEXchaText 5 2 7 3 2" xfId="41190"/>
    <cellStyle name="SAPBEXchaText 5 2 7 3 2 2" xfId="41191"/>
    <cellStyle name="SAPBEXchaText 5 2 7 3 3" xfId="41192"/>
    <cellStyle name="SAPBEXchaText 5 2 7 4" xfId="5327"/>
    <cellStyle name="SAPBEXchaText 5 2 7 4 2" xfId="41193"/>
    <cellStyle name="SAPBEXchaText 5 2 7 4 2 2" xfId="41194"/>
    <cellStyle name="SAPBEXchaText 5 2 7 4 3" xfId="41195"/>
    <cellStyle name="SAPBEXchaText 5 2 7 5" xfId="41196"/>
    <cellStyle name="SAPBEXchaText 5 2 7 5 2" xfId="41197"/>
    <cellStyle name="SAPBEXchaText 5 2 7 5 3" xfId="41198"/>
    <cellStyle name="SAPBEXchaText 5 2 7 6" xfId="41199"/>
    <cellStyle name="SAPBEXchaText 5 2 7 6 2" xfId="41200"/>
    <cellStyle name="SAPBEXchaText 5 2 7 6 3" xfId="41201"/>
    <cellStyle name="SAPBEXchaText 5 2 7 7" xfId="41202"/>
    <cellStyle name="SAPBEXchaText 5 2 7 7 2" xfId="41203"/>
    <cellStyle name="SAPBEXchaText 5 2 7 7 3" xfId="41204"/>
    <cellStyle name="SAPBEXchaText 5 2 7 8" xfId="41205"/>
    <cellStyle name="SAPBEXchaText 5 2 7 8 2" xfId="41206"/>
    <cellStyle name="SAPBEXchaText 5 2 7 9" xfId="41207"/>
    <cellStyle name="SAPBEXchaText 5 2 8" xfId="5328"/>
    <cellStyle name="SAPBEXchaText 5 2 8 2" xfId="5329"/>
    <cellStyle name="SAPBEXchaText 5 2 8 2 2" xfId="5330"/>
    <cellStyle name="SAPBEXchaText 5 2 8 2 2 2" xfId="41208"/>
    <cellStyle name="SAPBEXchaText 5 2 8 2 2 3" xfId="41209"/>
    <cellStyle name="SAPBEXchaText 5 2 8 2 3" xfId="5331"/>
    <cellStyle name="SAPBEXchaText 5 2 8 2 3 2" xfId="41210"/>
    <cellStyle name="SAPBEXchaText 5 2 8 2 3 3" xfId="41211"/>
    <cellStyle name="SAPBEXchaText 5 2 8 2 4" xfId="41212"/>
    <cellStyle name="SAPBEXchaText 5 2 8 2 5" xfId="41213"/>
    <cellStyle name="SAPBEXchaText 5 2 8 3" xfId="5332"/>
    <cellStyle name="SAPBEXchaText 5 2 8 3 2" xfId="41214"/>
    <cellStyle name="SAPBEXchaText 5 2 8 3 3" xfId="41215"/>
    <cellStyle name="SAPBEXchaText 5 2 8 4" xfId="5333"/>
    <cellStyle name="SAPBEXchaText 5 2 8 4 2" xfId="41216"/>
    <cellStyle name="SAPBEXchaText 5 2 8 4 3" xfId="41217"/>
    <cellStyle name="SAPBEXchaText 5 2 8 5" xfId="41218"/>
    <cellStyle name="SAPBEXchaText 5 2 8 5 2" xfId="41219"/>
    <cellStyle name="SAPBEXchaText 5 2 8 6" xfId="41220"/>
    <cellStyle name="SAPBEXchaText 5 2 8 7" xfId="41221"/>
    <cellStyle name="SAPBEXchaText 5 2 9" xfId="5334"/>
    <cellStyle name="SAPBEXchaText 5 2 9 2" xfId="5335"/>
    <cellStyle name="SAPBEXchaText 5 2 9 2 2" xfId="5336"/>
    <cellStyle name="SAPBEXchaText 5 2 9 2 2 2" xfId="41222"/>
    <cellStyle name="SAPBEXchaText 5 2 9 2 2 3" xfId="41223"/>
    <cellStyle name="SAPBEXchaText 5 2 9 2 3" xfId="5337"/>
    <cellStyle name="SAPBEXchaText 5 2 9 2 3 2" xfId="41224"/>
    <cellStyle name="SAPBEXchaText 5 2 9 2 3 3" xfId="41225"/>
    <cellStyle name="SAPBEXchaText 5 2 9 2 4" xfId="41226"/>
    <cellStyle name="SAPBEXchaText 5 2 9 2 5" xfId="41227"/>
    <cellStyle name="SAPBEXchaText 5 2 9 3" xfId="5338"/>
    <cellStyle name="SAPBEXchaText 5 2 9 3 2" xfId="41228"/>
    <cellStyle name="SAPBEXchaText 5 2 9 3 3" xfId="41229"/>
    <cellStyle name="SAPBEXchaText 5 2 9 4" xfId="5339"/>
    <cellStyle name="SAPBEXchaText 5 2 9 4 2" xfId="41230"/>
    <cellStyle name="SAPBEXchaText 5 2 9 4 3" xfId="41231"/>
    <cellStyle name="SAPBEXchaText 5 2 9 5" xfId="41232"/>
    <cellStyle name="SAPBEXchaText 5 2 9 6" xfId="41233"/>
    <cellStyle name="SAPBEXchaText 5 3" xfId="41234"/>
    <cellStyle name="SAPBEXchaText 5 3 2" xfId="41235"/>
    <cellStyle name="SAPBEXchaText 5 3 3" xfId="41236"/>
    <cellStyle name="SAPBEXchaText 5 4" xfId="41237"/>
    <cellStyle name="SAPBEXchaText 6" xfId="5340"/>
    <cellStyle name="SAPBEXchaText 6 2" xfId="5341"/>
    <cellStyle name="SAPBEXchaText 6 2 10" xfId="5342"/>
    <cellStyle name="SAPBEXchaText 6 2 10 2" xfId="5343"/>
    <cellStyle name="SAPBEXchaText 6 2 10 2 2" xfId="41238"/>
    <cellStyle name="SAPBEXchaText 6 2 10 2 3" xfId="41239"/>
    <cellStyle name="SAPBEXchaText 6 2 10 3" xfId="5344"/>
    <cellStyle name="SAPBEXchaText 6 2 10 3 2" xfId="41240"/>
    <cellStyle name="SAPBEXchaText 6 2 10 3 3" xfId="41241"/>
    <cellStyle name="SAPBEXchaText 6 2 10 4" xfId="41242"/>
    <cellStyle name="SAPBEXchaText 6 2 10 5" xfId="41243"/>
    <cellStyle name="SAPBEXchaText 6 2 11" xfId="5345"/>
    <cellStyle name="SAPBEXchaText 6 2 11 2" xfId="5346"/>
    <cellStyle name="SAPBEXchaText 6 2 11 2 2" xfId="41244"/>
    <cellStyle name="SAPBEXchaText 6 2 11 2 3" xfId="41245"/>
    <cellStyle name="SAPBEXchaText 6 2 11 3" xfId="5347"/>
    <cellStyle name="SAPBEXchaText 6 2 11 3 2" xfId="41246"/>
    <cellStyle name="SAPBEXchaText 6 2 11 3 3" xfId="41247"/>
    <cellStyle name="SAPBEXchaText 6 2 11 4" xfId="41248"/>
    <cellStyle name="SAPBEXchaText 6 2 11 5" xfId="41249"/>
    <cellStyle name="SAPBEXchaText 6 2 12" xfId="5348"/>
    <cellStyle name="SAPBEXchaText 6 2 12 2" xfId="5349"/>
    <cellStyle name="SAPBEXchaText 6 2 12 2 2" xfId="41250"/>
    <cellStyle name="SAPBEXchaText 6 2 12 2 3" xfId="41251"/>
    <cellStyle name="SAPBEXchaText 6 2 12 3" xfId="5350"/>
    <cellStyle name="SAPBEXchaText 6 2 12 3 2" xfId="41252"/>
    <cellStyle name="SAPBEXchaText 6 2 12 3 3" xfId="41253"/>
    <cellStyle name="SAPBEXchaText 6 2 12 4" xfId="41254"/>
    <cellStyle name="SAPBEXchaText 6 2 12 5" xfId="41255"/>
    <cellStyle name="SAPBEXchaText 6 2 13" xfId="41256"/>
    <cellStyle name="SAPBEXchaText 6 2 13 2" xfId="41257"/>
    <cellStyle name="SAPBEXchaText 6 2 13 3" xfId="41258"/>
    <cellStyle name="SAPBEXchaText 6 2 14" xfId="41259"/>
    <cellStyle name="SAPBEXchaText 6 2 2" xfId="5351"/>
    <cellStyle name="SAPBEXchaText 6 2 2 10" xfId="5352"/>
    <cellStyle name="SAPBEXchaText 6 2 2 10 2" xfId="5353"/>
    <cellStyle name="SAPBEXchaText 6 2 2 10 2 2" xfId="41260"/>
    <cellStyle name="SAPBEXchaText 6 2 2 10 2 3" xfId="41261"/>
    <cellStyle name="SAPBEXchaText 6 2 2 10 3" xfId="5354"/>
    <cellStyle name="SAPBEXchaText 6 2 2 10 3 2" xfId="41262"/>
    <cellStyle name="SAPBEXchaText 6 2 2 10 3 3" xfId="41263"/>
    <cellStyle name="SAPBEXchaText 6 2 2 10 4" xfId="41264"/>
    <cellStyle name="SAPBEXchaText 6 2 2 10 5" xfId="41265"/>
    <cellStyle name="SAPBEXchaText 6 2 2 11" xfId="41266"/>
    <cellStyle name="SAPBEXchaText 6 2 2 11 2" xfId="41267"/>
    <cellStyle name="SAPBEXchaText 6 2 2 11 3" xfId="41268"/>
    <cellStyle name="SAPBEXchaText 6 2 2 12" xfId="41269"/>
    <cellStyle name="SAPBEXchaText 6 2 2 2" xfId="5355"/>
    <cellStyle name="SAPBEXchaText 6 2 2 2 2" xfId="5356"/>
    <cellStyle name="SAPBEXchaText 6 2 2 2 2 2" xfId="5357"/>
    <cellStyle name="SAPBEXchaText 6 2 2 2 2 2 2" xfId="41270"/>
    <cellStyle name="SAPBEXchaText 6 2 2 2 2 2 2 2" xfId="41271"/>
    <cellStyle name="SAPBEXchaText 6 2 2 2 2 2 2 2 2" xfId="41272"/>
    <cellStyle name="SAPBEXchaText 6 2 2 2 2 2 2 3" xfId="41273"/>
    <cellStyle name="SAPBEXchaText 6 2 2 2 2 2 3" xfId="41274"/>
    <cellStyle name="SAPBEXchaText 6 2 2 2 2 2 3 2" xfId="41275"/>
    <cellStyle name="SAPBEXchaText 6 2 2 2 2 2 3 3" xfId="41276"/>
    <cellStyle name="SAPBEXchaText 6 2 2 2 2 2 4" xfId="41277"/>
    <cellStyle name="SAPBEXchaText 6 2 2 2 2 2 4 2" xfId="41278"/>
    <cellStyle name="SAPBEXchaText 6 2 2 2 2 2 4 3" xfId="41279"/>
    <cellStyle name="SAPBEXchaText 6 2 2 2 2 2 5" xfId="41280"/>
    <cellStyle name="SAPBEXchaText 6 2 2 2 2 2 5 2" xfId="41281"/>
    <cellStyle name="SAPBEXchaText 6 2 2 2 2 2 6" xfId="41282"/>
    <cellStyle name="SAPBEXchaText 6 2 2 2 2 2 7" xfId="41283"/>
    <cellStyle name="SAPBEXchaText 6 2 2 2 2 2 8" xfId="41284"/>
    <cellStyle name="SAPBEXchaText 6 2 2 2 2 2 9" xfId="41285"/>
    <cellStyle name="SAPBEXchaText 6 2 2 2 2 3" xfId="41286"/>
    <cellStyle name="SAPBEXchaText 6 2 2 2 2 3 2" xfId="41287"/>
    <cellStyle name="SAPBEXchaText 6 2 2 2 2 3 2 2" xfId="41288"/>
    <cellStyle name="SAPBEXchaText 6 2 2 2 2 3 3" xfId="41289"/>
    <cellStyle name="SAPBEXchaText 6 2 2 2 2 4" xfId="41290"/>
    <cellStyle name="SAPBEXchaText 6 2 2 2 2 4 2" xfId="41291"/>
    <cellStyle name="SAPBEXchaText 6 2 2 2 2 4 3" xfId="41292"/>
    <cellStyle name="SAPBEXchaText 6 2 2 2 2 5" xfId="41293"/>
    <cellStyle name="SAPBEXchaText 6 2 2 2 2 6" xfId="41294"/>
    <cellStyle name="SAPBEXchaText 6 2 2 2 3" xfId="5358"/>
    <cellStyle name="SAPBEXchaText 6 2 2 2 3 2" xfId="41295"/>
    <cellStyle name="SAPBEXchaText 6 2 2 2 3 2 2" xfId="41296"/>
    <cellStyle name="SAPBEXchaText 6 2 2 2 3 2 2 2" xfId="41297"/>
    <cellStyle name="SAPBEXchaText 6 2 2 2 3 2 3" xfId="41298"/>
    <cellStyle name="SAPBEXchaText 6 2 2 2 3 3" xfId="41299"/>
    <cellStyle name="SAPBEXchaText 6 2 2 2 3 3 2" xfId="41300"/>
    <cellStyle name="SAPBEXchaText 6 2 2 2 3 3 3" xfId="41301"/>
    <cellStyle name="SAPBEXchaText 6 2 2 2 3 4" xfId="41302"/>
    <cellStyle name="SAPBEXchaText 6 2 2 2 3 4 2" xfId="41303"/>
    <cellStyle name="SAPBEXchaText 6 2 2 2 3 4 3" xfId="41304"/>
    <cellStyle name="SAPBEXchaText 6 2 2 2 3 5" xfId="41305"/>
    <cellStyle name="SAPBEXchaText 6 2 2 2 3 5 2" xfId="41306"/>
    <cellStyle name="SAPBEXchaText 6 2 2 2 3 5 3" xfId="41307"/>
    <cellStyle name="SAPBEXchaText 6 2 2 2 3 6" xfId="41308"/>
    <cellStyle name="SAPBEXchaText 6 2 2 2 3 6 2" xfId="41309"/>
    <cellStyle name="SAPBEXchaText 6 2 2 2 3 7" xfId="41310"/>
    <cellStyle name="SAPBEXchaText 6 2 2 2 3 8" xfId="41311"/>
    <cellStyle name="SAPBEXchaText 6 2 2 2 3 9" xfId="41312"/>
    <cellStyle name="SAPBEXchaText 6 2 2 2 4" xfId="5359"/>
    <cellStyle name="SAPBEXchaText 6 2 2 2 4 2" xfId="41313"/>
    <cellStyle name="SAPBEXchaText 6 2 2 2 4 2 2" xfId="41314"/>
    <cellStyle name="SAPBEXchaText 6 2 2 2 4 3" xfId="41315"/>
    <cellStyle name="SAPBEXchaText 6 2 2 2 5" xfId="41316"/>
    <cellStyle name="SAPBEXchaText 6 2 2 2 5 2" xfId="41317"/>
    <cellStyle name="SAPBEXchaText 6 2 2 2 5 3" xfId="41318"/>
    <cellStyle name="SAPBEXchaText 6 2 2 2 6" xfId="41319"/>
    <cellStyle name="SAPBEXchaText 6 2 2 3" xfId="5360"/>
    <cellStyle name="SAPBEXchaText 6 2 2 3 2" xfId="5361"/>
    <cellStyle name="SAPBEXchaText 6 2 2 3 2 2" xfId="41320"/>
    <cellStyle name="SAPBEXchaText 6 2 2 3 2 2 2" xfId="41321"/>
    <cellStyle name="SAPBEXchaText 6 2 2 3 2 2 2 2" xfId="41322"/>
    <cellStyle name="SAPBEXchaText 6 2 2 3 2 2 3" xfId="41323"/>
    <cellStyle name="SAPBEXchaText 6 2 2 3 2 3" xfId="41324"/>
    <cellStyle name="SAPBEXchaText 6 2 2 3 2 3 2" xfId="41325"/>
    <cellStyle name="SAPBEXchaText 6 2 2 3 2 3 2 2" xfId="41326"/>
    <cellStyle name="SAPBEXchaText 6 2 2 3 2 3 3" xfId="41327"/>
    <cellStyle name="SAPBEXchaText 6 2 2 3 2 4" xfId="41328"/>
    <cellStyle name="SAPBEXchaText 6 2 2 3 2 4 2" xfId="41329"/>
    <cellStyle name="SAPBEXchaText 6 2 2 3 2 4 3" xfId="41330"/>
    <cellStyle name="SAPBEXchaText 6 2 2 3 2 5" xfId="41331"/>
    <cellStyle name="SAPBEXchaText 6 2 2 3 2 5 2" xfId="41332"/>
    <cellStyle name="SAPBEXchaText 6 2 2 3 2 6" xfId="41333"/>
    <cellStyle name="SAPBEXchaText 6 2 2 3 2 7" xfId="41334"/>
    <cellStyle name="SAPBEXchaText 6 2 2 3 2 8" xfId="41335"/>
    <cellStyle name="SAPBEXchaText 6 2 2 3 2 9" xfId="41336"/>
    <cellStyle name="SAPBEXchaText 6 2 2 3 3" xfId="5362"/>
    <cellStyle name="SAPBEXchaText 6 2 2 3 3 2" xfId="41337"/>
    <cellStyle name="SAPBEXchaText 6 2 2 3 3 2 2" xfId="41338"/>
    <cellStyle name="SAPBEXchaText 6 2 2 3 3 3" xfId="41339"/>
    <cellStyle name="SAPBEXchaText 6 2 2 3 4" xfId="5363"/>
    <cellStyle name="SAPBEXchaText 6 2 2 3 4 2" xfId="41340"/>
    <cellStyle name="SAPBEXchaText 6 2 2 3 4 3" xfId="41341"/>
    <cellStyle name="SAPBEXchaText 6 2 2 3 5" xfId="41342"/>
    <cellStyle name="SAPBEXchaText 6 2 2 3 6" xfId="41343"/>
    <cellStyle name="SAPBEXchaText 6 2 2 4" xfId="5364"/>
    <cellStyle name="SAPBEXchaText 6 2 2 4 10" xfId="41344"/>
    <cellStyle name="SAPBEXchaText 6 2 2 4 11" xfId="41345"/>
    <cellStyle name="SAPBEXchaText 6 2 2 4 2" xfId="5365"/>
    <cellStyle name="SAPBEXchaText 6 2 2 4 2 10" xfId="41346"/>
    <cellStyle name="SAPBEXchaText 6 2 2 4 2 2" xfId="5366"/>
    <cellStyle name="SAPBEXchaText 6 2 2 4 2 2 2" xfId="41347"/>
    <cellStyle name="SAPBEXchaText 6 2 2 4 2 2 2 2" xfId="41348"/>
    <cellStyle name="SAPBEXchaText 6 2 2 4 2 2 3" xfId="41349"/>
    <cellStyle name="SAPBEXchaText 6 2 2 4 2 3" xfId="41350"/>
    <cellStyle name="SAPBEXchaText 6 2 2 4 2 3 2" xfId="41351"/>
    <cellStyle name="SAPBEXchaText 6 2 2 4 2 3 2 2" xfId="41352"/>
    <cellStyle name="SAPBEXchaText 6 2 2 4 2 3 3" xfId="41353"/>
    <cellStyle name="SAPBEXchaText 6 2 2 4 2 4" xfId="41354"/>
    <cellStyle name="SAPBEXchaText 6 2 2 4 2 4 2" xfId="41355"/>
    <cellStyle name="SAPBEXchaText 6 2 2 4 2 4 3" xfId="41356"/>
    <cellStyle name="SAPBEXchaText 6 2 2 4 2 5" xfId="41357"/>
    <cellStyle name="SAPBEXchaText 6 2 2 4 2 5 2" xfId="41358"/>
    <cellStyle name="SAPBEXchaText 6 2 2 4 2 5 3" xfId="41359"/>
    <cellStyle name="SAPBEXchaText 6 2 2 4 2 6" xfId="41360"/>
    <cellStyle name="SAPBEXchaText 6 2 2 4 2 6 2" xfId="41361"/>
    <cellStyle name="SAPBEXchaText 6 2 2 4 2 7" xfId="41362"/>
    <cellStyle name="SAPBEXchaText 6 2 2 4 2 8" xfId="41363"/>
    <cellStyle name="SAPBEXchaText 6 2 2 4 2 9" xfId="41364"/>
    <cellStyle name="SAPBEXchaText 6 2 2 4 3" xfId="5367"/>
    <cellStyle name="SAPBEXchaText 6 2 2 4 3 2" xfId="41365"/>
    <cellStyle name="SAPBEXchaText 6 2 2 4 3 2 2" xfId="41366"/>
    <cellStyle name="SAPBEXchaText 6 2 2 4 3 3" xfId="41367"/>
    <cellStyle name="SAPBEXchaText 6 2 2 4 4" xfId="41368"/>
    <cellStyle name="SAPBEXchaText 6 2 2 4 4 2" xfId="41369"/>
    <cellStyle name="SAPBEXchaText 6 2 2 4 4 2 2" xfId="41370"/>
    <cellStyle name="SAPBEXchaText 6 2 2 4 4 3" xfId="41371"/>
    <cellStyle name="SAPBEXchaText 6 2 2 4 5" xfId="41372"/>
    <cellStyle name="SAPBEXchaText 6 2 2 4 5 2" xfId="41373"/>
    <cellStyle name="SAPBEXchaText 6 2 2 4 5 3" xfId="41374"/>
    <cellStyle name="SAPBEXchaText 6 2 2 4 6" xfId="41375"/>
    <cellStyle name="SAPBEXchaText 6 2 2 4 6 2" xfId="41376"/>
    <cellStyle name="SAPBEXchaText 6 2 2 4 6 3" xfId="41377"/>
    <cellStyle name="SAPBEXchaText 6 2 2 4 7" xfId="41378"/>
    <cellStyle name="SAPBEXchaText 6 2 2 4 7 2" xfId="41379"/>
    <cellStyle name="SAPBEXchaText 6 2 2 4 8" xfId="41380"/>
    <cellStyle name="SAPBEXchaText 6 2 2 4 9" xfId="41381"/>
    <cellStyle name="SAPBEXchaText 6 2 2 5" xfId="5368"/>
    <cellStyle name="SAPBEXchaText 6 2 2 5 10" xfId="41382"/>
    <cellStyle name="SAPBEXchaText 6 2 2 5 11" xfId="41383"/>
    <cellStyle name="SAPBEXchaText 6 2 2 5 2" xfId="5369"/>
    <cellStyle name="SAPBEXchaText 6 2 2 5 2 10" xfId="41384"/>
    <cellStyle name="SAPBEXchaText 6 2 2 5 2 2" xfId="5370"/>
    <cellStyle name="SAPBEXchaText 6 2 2 5 2 2 2" xfId="41385"/>
    <cellStyle name="SAPBEXchaText 6 2 2 5 2 2 2 2" xfId="41386"/>
    <cellStyle name="SAPBEXchaText 6 2 2 5 2 2 3" xfId="41387"/>
    <cellStyle name="SAPBEXchaText 6 2 2 5 2 3" xfId="5371"/>
    <cellStyle name="SAPBEXchaText 6 2 2 5 2 3 2" xfId="41388"/>
    <cellStyle name="SAPBEXchaText 6 2 2 5 2 3 2 2" xfId="41389"/>
    <cellStyle name="SAPBEXchaText 6 2 2 5 2 3 3" xfId="41390"/>
    <cellStyle name="SAPBEXchaText 6 2 2 5 2 4" xfId="41391"/>
    <cellStyle name="SAPBEXchaText 6 2 2 5 2 4 2" xfId="41392"/>
    <cellStyle name="SAPBEXchaText 6 2 2 5 2 4 3" xfId="41393"/>
    <cellStyle name="SAPBEXchaText 6 2 2 5 2 5" xfId="41394"/>
    <cellStyle name="SAPBEXchaText 6 2 2 5 2 5 2" xfId="41395"/>
    <cellStyle name="SAPBEXchaText 6 2 2 5 2 5 3" xfId="41396"/>
    <cellStyle name="SAPBEXchaText 6 2 2 5 2 6" xfId="41397"/>
    <cellStyle name="SAPBEXchaText 6 2 2 5 2 6 2" xfId="41398"/>
    <cellStyle name="SAPBEXchaText 6 2 2 5 2 6 3" xfId="41399"/>
    <cellStyle name="SAPBEXchaText 6 2 2 5 2 7" xfId="41400"/>
    <cellStyle name="SAPBEXchaText 6 2 2 5 2 7 2" xfId="41401"/>
    <cellStyle name="SAPBEXchaText 6 2 2 5 2 8" xfId="41402"/>
    <cellStyle name="SAPBEXchaText 6 2 2 5 2 9" xfId="41403"/>
    <cellStyle name="SAPBEXchaText 6 2 2 5 3" xfId="5372"/>
    <cellStyle name="SAPBEXchaText 6 2 2 5 3 2" xfId="41404"/>
    <cellStyle name="SAPBEXchaText 6 2 2 5 3 2 2" xfId="41405"/>
    <cellStyle name="SAPBEXchaText 6 2 2 5 3 3" xfId="41406"/>
    <cellStyle name="SAPBEXchaText 6 2 2 5 4" xfId="5373"/>
    <cellStyle name="SAPBEXchaText 6 2 2 5 4 2" xfId="41407"/>
    <cellStyle name="SAPBEXchaText 6 2 2 5 4 2 2" xfId="41408"/>
    <cellStyle name="SAPBEXchaText 6 2 2 5 4 3" xfId="41409"/>
    <cellStyle name="SAPBEXchaText 6 2 2 5 5" xfId="41410"/>
    <cellStyle name="SAPBEXchaText 6 2 2 5 5 2" xfId="41411"/>
    <cellStyle name="SAPBEXchaText 6 2 2 5 5 3" xfId="41412"/>
    <cellStyle name="SAPBEXchaText 6 2 2 5 6" xfId="41413"/>
    <cellStyle name="SAPBEXchaText 6 2 2 5 6 2" xfId="41414"/>
    <cellStyle name="SAPBEXchaText 6 2 2 5 6 3" xfId="41415"/>
    <cellStyle name="SAPBEXchaText 6 2 2 5 7" xfId="41416"/>
    <cellStyle name="SAPBEXchaText 6 2 2 5 7 2" xfId="41417"/>
    <cellStyle name="SAPBEXchaText 6 2 2 5 7 3" xfId="41418"/>
    <cellStyle name="SAPBEXchaText 6 2 2 5 8" xfId="41419"/>
    <cellStyle name="SAPBEXchaText 6 2 2 5 8 2" xfId="41420"/>
    <cellStyle name="SAPBEXchaText 6 2 2 5 9" xfId="41421"/>
    <cellStyle name="SAPBEXchaText 6 2 2 6" xfId="5374"/>
    <cellStyle name="SAPBEXchaText 6 2 2 6 2" xfId="5375"/>
    <cellStyle name="SAPBEXchaText 6 2 2 6 2 2" xfId="5376"/>
    <cellStyle name="SAPBEXchaText 6 2 2 6 2 2 2" xfId="41422"/>
    <cellStyle name="SAPBEXchaText 6 2 2 6 2 2 3" xfId="41423"/>
    <cellStyle name="SAPBEXchaText 6 2 2 6 2 3" xfId="5377"/>
    <cellStyle name="SAPBEXchaText 6 2 2 6 2 3 2" xfId="41424"/>
    <cellStyle name="SAPBEXchaText 6 2 2 6 2 3 3" xfId="41425"/>
    <cellStyle name="SAPBEXchaText 6 2 2 6 2 4" xfId="41426"/>
    <cellStyle name="SAPBEXchaText 6 2 2 6 2 5" xfId="41427"/>
    <cellStyle name="SAPBEXchaText 6 2 2 6 3" xfId="5378"/>
    <cellStyle name="SAPBEXchaText 6 2 2 6 3 2" xfId="41428"/>
    <cellStyle name="SAPBEXchaText 6 2 2 6 3 3" xfId="41429"/>
    <cellStyle name="SAPBEXchaText 6 2 2 6 4" xfId="5379"/>
    <cellStyle name="SAPBEXchaText 6 2 2 6 4 2" xfId="41430"/>
    <cellStyle name="SAPBEXchaText 6 2 2 6 4 3" xfId="41431"/>
    <cellStyle name="SAPBEXchaText 6 2 2 6 5" xfId="41432"/>
    <cellStyle name="SAPBEXchaText 6 2 2 6 5 2" xfId="41433"/>
    <cellStyle name="SAPBEXchaText 6 2 2 6 6" xfId="41434"/>
    <cellStyle name="SAPBEXchaText 6 2 2 6 7" xfId="41435"/>
    <cellStyle name="SAPBEXchaText 6 2 2 7" xfId="5380"/>
    <cellStyle name="SAPBEXchaText 6 2 2 7 2" xfId="5381"/>
    <cellStyle name="SAPBEXchaText 6 2 2 7 2 2" xfId="5382"/>
    <cellStyle name="SAPBEXchaText 6 2 2 7 2 2 2" xfId="41436"/>
    <cellStyle name="SAPBEXchaText 6 2 2 7 2 2 3" xfId="41437"/>
    <cellStyle name="SAPBEXchaText 6 2 2 7 2 3" xfId="5383"/>
    <cellStyle name="SAPBEXchaText 6 2 2 7 2 3 2" xfId="41438"/>
    <cellStyle name="SAPBEXchaText 6 2 2 7 2 3 3" xfId="41439"/>
    <cellStyle name="SAPBEXchaText 6 2 2 7 2 4" xfId="41440"/>
    <cellStyle name="SAPBEXchaText 6 2 2 7 2 5" xfId="41441"/>
    <cellStyle name="SAPBEXchaText 6 2 2 7 3" xfId="5384"/>
    <cellStyle name="SAPBEXchaText 6 2 2 7 3 2" xfId="41442"/>
    <cellStyle name="SAPBEXchaText 6 2 2 7 3 3" xfId="41443"/>
    <cellStyle name="SAPBEXchaText 6 2 2 7 4" xfId="5385"/>
    <cellStyle name="SAPBEXchaText 6 2 2 7 4 2" xfId="41444"/>
    <cellStyle name="SAPBEXchaText 6 2 2 7 4 3" xfId="41445"/>
    <cellStyle name="SAPBEXchaText 6 2 2 7 5" xfId="41446"/>
    <cellStyle name="SAPBEXchaText 6 2 2 7 6" xfId="41447"/>
    <cellStyle name="SAPBEXchaText 6 2 2 8" xfId="5386"/>
    <cellStyle name="SAPBEXchaText 6 2 2 8 2" xfId="5387"/>
    <cellStyle name="SAPBEXchaText 6 2 2 8 2 2" xfId="41448"/>
    <cellStyle name="SAPBEXchaText 6 2 2 8 2 3" xfId="41449"/>
    <cellStyle name="SAPBEXchaText 6 2 2 8 3" xfId="5388"/>
    <cellStyle name="SAPBEXchaText 6 2 2 8 3 2" xfId="41450"/>
    <cellStyle name="SAPBEXchaText 6 2 2 8 3 3" xfId="41451"/>
    <cellStyle name="SAPBEXchaText 6 2 2 8 4" xfId="41452"/>
    <cellStyle name="SAPBEXchaText 6 2 2 8 5" xfId="41453"/>
    <cellStyle name="SAPBEXchaText 6 2 2 9" xfId="5389"/>
    <cellStyle name="SAPBEXchaText 6 2 2 9 2" xfId="5390"/>
    <cellStyle name="SAPBEXchaText 6 2 2 9 2 2" xfId="41454"/>
    <cellStyle name="SAPBEXchaText 6 2 2 9 2 3" xfId="41455"/>
    <cellStyle name="SAPBEXchaText 6 2 2 9 3" xfId="5391"/>
    <cellStyle name="SAPBEXchaText 6 2 2 9 3 2" xfId="41456"/>
    <cellStyle name="SAPBEXchaText 6 2 2 9 3 3" xfId="41457"/>
    <cellStyle name="SAPBEXchaText 6 2 2 9 4" xfId="41458"/>
    <cellStyle name="SAPBEXchaText 6 2 2 9 5" xfId="41459"/>
    <cellStyle name="SAPBEXchaText 6 2 3" xfId="5392"/>
    <cellStyle name="SAPBEXchaText 6 2 3 10" xfId="5393"/>
    <cellStyle name="SAPBEXchaText 6 2 3 10 2" xfId="5394"/>
    <cellStyle name="SAPBEXchaText 6 2 3 10 2 2" xfId="41460"/>
    <cellStyle name="SAPBEXchaText 6 2 3 10 2 3" xfId="41461"/>
    <cellStyle name="SAPBEXchaText 6 2 3 10 3" xfId="5395"/>
    <cellStyle name="SAPBEXchaText 6 2 3 10 3 2" xfId="41462"/>
    <cellStyle name="SAPBEXchaText 6 2 3 10 3 3" xfId="41463"/>
    <cellStyle name="SAPBEXchaText 6 2 3 10 4" xfId="41464"/>
    <cellStyle name="SAPBEXchaText 6 2 3 10 5" xfId="41465"/>
    <cellStyle name="SAPBEXchaText 6 2 3 11" xfId="41466"/>
    <cellStyle name="SAPBEXchaText 6 2 3 11 2" xfId="41467"/>
    <cellStyle name="SAPBEXchaText 6 2 3 11 3" xfId="41468"/>
    <cellStyle name="SAPBEXchaText 6 2 3 12" xfId="41469"/>
    <cellStyle name="SAPBEXchaText 6 2 3 2" xfId="5396"/>
    <cellStyle name="SAPBEXchaText 6 2 3 2 2" xfId="5397"/>
    <cellStyle name="SAPBEXchaText 6 2 3 2 2 2" xfId="5398"/>
    <cellStyle name="SAPBEXchaText 6 2 3 2 2 2 2" xfId="41470"/>
    <cellStyle name="SAPBEXchaText 6 2 3 2 2 2 2 2" xfId="41471"/>
    <cellStyle name="SAPBEXchaText 6 2 3 2 2 2 2 2 2" xfId="41472"/>
    <cellStyle name="SAPBEXchaText 6 2 3 2 2 2 2 3" xfId="41473"/>
    <cellStyle name="SAPBEXchaText 6 2 3 2 2 2 3" xfId="41474"/>
    <cellStyle name="SAPBEXchaText 6 2 3 2 2 2 3 2" xfId="41475"/>
    <cellStyle name="SAPBEXchaText 6 2 3 2 2 2 3 3" xfId="41476"/>
    <cellStyle name="SAPBEXchaText 6 2 3 2 2 2 4" xfId="41477"/>
    <cellStyle name="SAPBEXchaText 6 2 3 2 2 2 4 2" xfId="41478"/>
    <cellStyle name="SAPBEXchaText 6 2 3 2 2 2 4 3" xfId="41479"/>
    <cellStyle name="SAPBEXchaText 6 2 3 2 2 2 5" xfId="41480"/>
    <cellStyle name="SAPBEXchaText 6 2 3 2 2 2 5 2" xfId="41481"/>
    <cellStyle name="SAPBEXchaText 6 2 3 2 2 2 6" xfId="41482"/>
    <cellStyle name="SAPBEXchaText 6 2 3 2 2 2 7" xfId="41483"/>
    <cellStyle name="SAPBEXchaText 6 2 3 2 2 2 8" xfId="41484"/>
    <cellStyle name="SAPBEXchaText 6 2 3 2 2 2 9" xfId="41485"/>
    <cellStyle name="SAPBEXchaText 6 2 3 2 2 3" xfId="41486"/>
    <cellStyle name="SAPBEXchaText 6 2 3 2 2 3 2" xfId="41487"/>
    <cellStyle name="SAPBEXchaText 6 2 3 2 2 3 2 2" xfId="41488"/>
    <cellStyle name="SAPBEXchaText 6 2 3 2 2 3 3" xfId="41489"/>
    <cellStyle name="SAPBEXchaText 6 2 3 2 2 4" xfId="41490"/>
    <cellStyle name="SAPBEXchaText 6 2 3 2 2 4 2" xfId="41491"/>
    <cellStyle name="SAPBEXchaText 6 2 3 2 2 4 3" xfId="41492"/>
    <cellStyle name="SAPBEXchaText 6 2 3 2 2 5" xfId="41493"/>
    <cellStyle name="SAPBEXchaText 6 2 3 2 2 6" xfId="41494"/>
    <cellStyle name="SAPBEXchaText 6 2 3 2 3" xfId="5399"/>
    <cellStyle name="SAPBEXchaText 6 2 3 2 3 2" xfId="41495"/>
    <cellStyle name="SAPBEXchaText 6 2 3 2 3 2 2" xfId="41496"/>
    <cellStyle name="SAPBEXchaText 6 2 3 2 3 2 2 2" xfId="41497"/>
    <cellStyle name="SAPBEXchaText 6 2 3 2 3 2 3" xfId="41498"/>
    <cellStyle name="SAPBEXchaText 6 2 3 2 3 3" xfId="41499"/>
    <cellStyle name="SAPBEXchaText 6 2 3 2 3 3 2" xfId="41500"/>
    <cellStyle name="SAPBEXchaText 6 2 3 2 3 3 3" xfId="41501"/>
    <cellStyle name="SAPBEXchaText 6 2 3 2 3 4" xfId="41502"/>
    <cellStyle name="SAPBEXchaText 6 2 3 2 3 4 2" xfId="41503"/>
    <cellStyle name="SAPBEXchaText 6 2 3 2 3 4 3" xfId="41504"/>
    <cellStyle name="SAPBEXchaText 6 2 3 2 3 5" xfId="41505"/>
    <cellStyle name="SAPBEXchaText 6 2 3 2 3 5 2" xfId="41506"/>
    <cellStyle name="SAPBEXchaText 6 2 3 2 3 5 3" xfId="41507"/>
    <cellStyle name="SAPBEXchaText 6 2 3 2 3 6" xfId="41508"/>
    <cellStyle name="SAPBEXchaText 6 2 3 2 3 6 2" xfId="41509"/>
    <cellStyle name="SAPBEXchaText 6 2 3 2 3 7" xfId="41510"/>
    <cellStyle name="SAPBEXchaText 6 2 3 2 3 8" xfId="41511"/>
    <cellStyle name="SAPBEXchaText 6 2 3 2 3 9" xfId="41512"/>
    <cellStyle name="SAPBEXchaText 6 2 3 2 4" xfId="5400"/>
    <cellStyle name="SAPBEXchaText 6 2 3 2 4 2" xfId="41513"/>
    <cellStyle name="SAPBEXchaText 6 2 3 2 4 2 2" xfId="41514"/>
    <cellStyle name="SAPBEXchaText 6 2 3 2 4 3" xfId="41515"/>
    <cellStyle name="SAPBEXchaText 6 2 3 2 5" xfId="41516"/>
    <cellStyle name="SAPBEXchaText 6 2 3 2 5 2" xfId="41517"/>
    <cellStyle name="SAPBEXchaText 6 2 3 2 5 3" xfId="41518"/>
    <cellStyle name="SAPBEXchaText 6 2 3 2 6" xfId="41519"/>
    <cellStyle name="SAPBEXchaText 6 2 3 3" xfId="5401"/>
    <cellStyle name="SAPBEXchaText 6 2 3 3 2" xfId="5402"/>
    <cellStyle name="SAPBEXchaText 6 2 3 3 2 2" xfId="41520"/>
    <cellStyle name="SAPBEXchaText 6 2 3 3 2 2 2" xfId="41521"/>
    <cellStyle name="SAPBEXchaText 6 2 3 3 2 2 2 2" xfId="41522"/>
    <cellStyle name="SAPBEXchaText 6 2 3 3 2 2 3" xfId="41523"/>
    <cellStyle name="SAPBEXchaText 6 2 3 3 2 3" xfId="41524"/>
    <cellStyle name="SAPBEXchaText 6 2 3 3 2 3 2" xfId="41525"/>
    <cellStyle name="SAPBEXchaText 6 2 3 3 2 3 2 2" xfId="41526"/>
    <cellStyle name="SAPBEXchaText 6 2 3 3 2 3 3" xfId="41527"/>
    <cellStyle name="SAPBEXchaText 6 2 3 3 2 4" xfId="41528"/>
    <cellStyle name="SAPBEXchaText 6 2 3 3 2 4 2" xfId="41529"/>
    <cellStyle name="SAPBEXchaText 6 2 3 3 2 4 3" xfId="41530"/>
    <cellStyle name="SAPBEXchaText 6 2 3 3 2 5" xfId="41531"/>
    <cellStyle name="SAPBEXchaText 6 2 3 3 2 5 2" xfId="41532"/>
    <cellStyle name="SAPBEXchaText 6 2 3 3 2 6" xfId="41533"/>
    <cellStyle name="SAPBEXchaText 6 2 3 3 2 7" xfId="41534"/>
    <cellStyle name="SAPBEXchaText 6 2 3 3 2 8" xfId="41535"/>
    <cellStyle name="SAPBEXchaText 6 2 3 3 2 9" xfId="41536"/>
    <cellStyle name="SAPBEXchaText 6 2 3 3 3" xfId="5403"/>
    <cellStyle name="SAPBEXchaText 6 2 3 3 3 2" xfId="41537"/>
    <cellStyle name="SAPBEXchaText 6 2 3 3 3 2 2" xfId="41538"/>
    <cellStyle name="SAPBEXchaText 6 2 3 3 3 3" xfId="41539"/>
    <cellStyle name="SAPBEXchaText 6 2 3 3 4" xfId="5404"/>
    <cellStyle name="SAPBEXchaText 6 2 3 3 4 2" xfId="41540"/>
    <cellStyle name="SAPBEXchaText 6 2 3 3 4 3" xfId="41541"/>
    <cellStyle name="SAPBEXchaText 6 2 3 3 5" xfId="41542"/>
    <cellStyle name="SAPBEXchaText 6 2 3 3 6" xfId="41543"/>
    <cellStyle name="SAPBEXchaText 6 2 3 4" xfId="5405"/>
    <cellStyle name="SAPBEXchaText 6 2 3 4 10" xfId="41544"/>
    <cellStyle name="SAPBEXchaText 6 2 3 4 11" xfId="41545"/>
    <cellStyle name="SAPBEXchaText 6 2 3 4 2" xfId="5406"/>
    <cellStyle name="SAPBEXchaText 6 2 3 4 2 10" xfId="41546"/>
    <cellStyle name="SAPBEXchaText 6 2 3 4 2 2" xfId="5407"/>
    <cellStyle name="SAPBEXchaText 6 2 3 4 2 2 2" xfId="41547"/>
    <cellStyle name="SAPBEXchaText 6 2 3 4 2 2 2 2" xfId="41548"/>
    <cellStyle name="SAPBEXchaText 6 2 3 4 2 2 3" xfId="41549"/>
    <cellStyle name="SAPBEXchaText 6 2 3 4 2 3" xfId="41550"/>
    <cellStyle name="SAPBEXchaText 6 2 3 4 2 3 2" xfId="41551"/>
    <cellStyle name="SAPBEXchaText 6 2 3 4 2 3 2 2" xfId="41552"/>
    <cellStyle name="SAPBEXchaText 6 2 3 4 2 3 3" xfId="41553"/>
    <cellStyle name="SAPBEXchaText 6 2 3 4 2 4" xfId="41554"/>
    <cellStyle name="SAPBEXchaText 6 2 3 4 2 4 2" xfId="41555"/>
    <cellStyle name="SAPBEXchaText 6 2 3 4 2 4 3" xfId="41556"/>
    <cellStyle name="SAPBEXchaText 6 2 3 4 2 5" xfId="41557"/>
    <cellStyle name="SAPBEXchaText 6 2 3 4 2 5 2" xfId="41558"/>
    <cellStyle name="SAPBEXchaText 6 2 3 4 2 5 3" xfId="41559"/>
    <cellStyle name="SAPBEXchaText 6 2 3 4 2 6" xfId="41560"/>
    <cellStyle name="SAPBEXchaText 6 2 3 4 2 6 2" xfId="41561"/>
    <cellStyle name="SAPBEXchaText 6 2 3 4 2 7" xfId="41562"/>
    <cellStyle name="SAPBEXchaText 6 2 3 4 2 8" xfId="41563"/>
    <cellStyle name="SAPBEXchaText 6 2 3 4 2 9" xfId="41564"/>
    <cellStyle name="SAPBEXchaText 6 2 3 4 3" xfId="5408"/>
    <cellStyle name="SAPBEXchaText 6 2 3 4 3 2" xfId="41565"/>
    <cellStyle name="SAPBEXchaText 6 2 3 4 3 2 2" xfId="41566"/>
    <cellStyle name="SAPBEXchaText 6 2 3 4 3 3" xfId="41567"/>
    <cellStyle name="SAPBEXchaText 6 2 3 4 4" xfId="41568"/>
    <cellStyle name="SAPBEXchaText 6 2 3 4 4 2" xfId="41569"/>
    <cellStyle name="SAPBEXchaText 6 2 3 4 4 2 2" xfId="41570"/>
    <cellStyle name="SAPBEXchaText 6 2 3 4 4 3" xfId="41571"/>
    <cellStyle name="SAPBEXchaText 6 2 3 4 5" xfId="41572"/>
    <cellStyle name="SAPBEXchaText 6 2 3 4 5 2" xfId="41573"/>
    <cellStyle name="SAPBEXchaText 6 2 3 4 5 3" xfId="41574"/>
    <cellStyle name="SAPBEXchaText 6 2 3 4 6" xfId="41575"/>
    <cellStyle name="SAPBEXchaText 6 2 3 4 6 2" xfId="41576"/>
    <cellStyle name="SAPBEXchaText 6 2 3 4 6 3" xfId="41577"/>
    <cellStyle name="SAPBEXchaText 6 2 3 4 7" xfId="41578"/>
    <cellStyle name="SAPBEXchaText 6 2 3 4 7 2" xfId="41579"/>
    <cellStyle name="SAPBEXchaText 6 2 3 4 8" xfId="41580"/>
    <cellStyle name="SAPBEXchaText 6 2 3 4 9" xfId="41581"/>
    <cellStyle name="SAPBEXchaText 6 2 3 5" xfId="5409"/>
    <cellStyle name="SAPBEXchaText 6 2 3 5 10" xfId="41582"/>
    <cellStyle name="SAPBEXchaText 6 2 3 5 11" xfId="41583"/>
    <cellStyle name="SAPBEXchaText 6 2 3 5 2" xfId="5410"/>
    <cellStyle name="SAPBEXchaText 6 2 3 5 2 10" xfId="41584"/>
    <cellStyle name="SAPBEXchaText 6 2 3 5 2 2" xfId="5411"/>
    <cellStyle name="SAPBEXchaText 6 2 3 5 2 2 2" xfId="41585"/>
    <cellStyle name="SAPBEXchaText 6 2 3 5 2 2 2 2" xfId="41586"/>
    <cellStyle name="SAPBEXchaText 6 2 3 5 2 2 3" xfId="41587"/>
    <cellStyle name="SAPBEXchaText 6 2 3 5 2 3" xfId="5412"/>
    <cellStyle name="SAPBEXchaText 6 2 3 5 2 3 2" xfId="41588"/>
    <cellStyle name="SAPBEXchaText 6 2 3 5 2 3 2 2" xfId="41589"/>
    <cellStyle name="SAPBEXchaText 6 2 3 5 2 3 3" xfId="41590"/>
    <cellStyle name="SAPBEXchaText 6 2 3 5 2 4" xfId="41591"/>
    <cellStyle name="SAPBEXchaText 6 2 3 5 2 4 2" xfId="41592"/>
    <cellStyle name="SAPBEXchaText 6 2 3 5 2 4 3" xfId="41593"/>
    <cellStyle name="SAPBEXchaText 6 2 3 5 2 5" xfId="41594"/>
    <cellStyle name="SAPBEXchaText 6 2 3 5 2 5 2" xfId="41595"/>
    <cellStyle name="SAPBEXchaText 6 2 3 5 2 5 3" xfId="41596"/>
    <cellStyle name="SAPBEXchaText 6 2 3 5 2 6" xfId="41597"/>
    <cellStyle name="SAPBEXchaText 6 2 3 5 2 6 2" xfId="41598"/>
    <cellStyle name="SAPBEXchaText 6 2 3 5 2 6 3" xfId="41599"/>
    <cellStyle name="SAPBEXchaText 6 2 3 5 2 7" xfId="41600"/>
    <cellStyle name="SAPBEXchaText 6 2 3 5 2 7 2" xfId="41601"/>
    <cellStyle name="SAPBEXchaText 6 2 3 5 2 8" xfId="41602"/>
    <cellStyle name="SAPBEXchaText 6 2 3 5 2 9" xfId="41603"/>
    <cellStyle name="SAPBEXchaText 6 2 3 5 3" xfId="5413"/>
    <cellStyle name="SAPBEXchaText 6 2 3 5 3 2" xfId="41604"/>
    <cellStyle name="SAPBEXchaText 6 2 3 5 3 2 2" xfId="41605"/>
    <cellStyle name="SAPBEXchaText 6 2 3 5 3 3" xfId="41606"/>
    <cellStyle name="SAPBEXchaText 6 2 3 5 4" xfId="5414"/>
    <cellStyle name="SAPBEXchaText 6 2 3 5 4 2" xfId="41607"/>
    <cellStyle name="SAPBEXchaText 6 2 3 5 4 2 2" xfId="41608"/>
    <cellStyle name="SAPBEXchaText 6 2 3 5 4 3" xfId="41609"/>
    <cellStyle name="SAPBEXchaText 6 2 3 5 5" xfId="41610"/>
    <cellStyle name="SAPBEXchaText 6 2 3 5 5 2" xfId="41611"/>
    <cellStyle name="SAPBEXchaText 6 2 3 5 5 3" xfId="41612"/>
    <cellStyle name="SAPBEXchaText 6 2 3 5 6" xfId="41613"/>
    <cellStyle name="SAPBEXchaText 6 2 3 5 6 2" xfId="41614"/>
    <cellStyle name="SAPBEXchaText 6 2 3 5 6 3" xfId="41615"/>
    <cellStyle name="SAPBEXchaText 6 2 3 5 7" xfId="41616"/>
    <cellStyle name="SAPBEXchaText 6 2 3 5 7 2" xfId="41617"/>
    <cellStyle name="SAPBEXchaText 6 2 3 5 7 3" xfId="41618"/>
    <cellStyle name="SAPBEXchaText 6 2 3 5 8" xfId="41619"/>
    <cellStyle name="SAPBEXchaText 6 2 3 5 8 2" xfId="41620"/>
    <cellStyle name="SAPBEXchaText 6 2 3 5 9" xfId="41621"/>
    <cellStyle name="SAPBEXchaText 6 2 3 6" xfId="5415"/>
    <cellStyle name="SAPBEXchaText 6 2 3 6 2" xfId="5416"/>
    <cellStyle name="SAPBEXchaText 6 2 3 6 2 2" xfId="5417"/>
    <cellStyle name="SAPBEXchaText 6 2 3 6 2 2 2" xfId="41622"/>
    <cellStyle name="SAPBEXchaText 6 2 3 6 2 2 3" xfId="41623"/>
    <cellStyle name="SAPBEXchaText 6 2 3 6 2 3" xfId="5418"/>
    <cellStyle name="SAPBEXchaText 6 2 3 6 2 3 2" xfId="41624"/>
    <cellStyle name="SAPBEXchaText 6 2 3 6 2 3 3" xfId="41625"/>
    <cellStyle name="SAPBEXchaText 6 2 3 6 2 4" xfId="41626"/>
    <cellStyle name="SAPBEXchaText 6 2 3 6 2 5" xfId="41627"/>
    <cellStyle name="SAPBEXchaText 6 2 3 6 3" xfId="5419"/>
    <cellStyle name="SAPBEXchaText 6 2 3 6 3 2" xfId="41628"/>
    <cellStyle name="SAPBEXchaText 6 2 3 6 3 3" xfId="41629"/>
    <cellStyle name="SAPBEXchaText 6 2 3 6 4" xfId="5420"/>
    <cellStyle name="SAPBEXchaText 6 2 3 6 4 2" xfId="41630"/>
    <cellStyle name="SAPBEXchaText 6 2 3 6 4 3" xfId="41631"/>
    <cellStyle name="SAPBEXchaText 6 2 3 6 5" xfId="41632"/>
    <cellStyle name="SAPBEXchaText 6 2 3 6 5 2" xfId="41633"/>
    <cellStyle name="SAPBEXchaText 6 2 3 6 6" xfId="41634"/>
    <cellStyle name="SAPBEXchaText 6 2 3 6 7" xfId="41635"/>
    <cellStyle name="SAPBEXchaText 6 2 3 7" xfId="5421"/>
    <cellStyle name="SAPBEXchaText 6 2 3 7 2" xfId="5422"/>
    <cellStyle name="SAPBEXchaText 6 2 3 7 2 2" xfId="5423"/>
    <cellStyle name="SAPBEXchaText 6 2 3 7 2 2 2" xfId="41636"/>
    <cellStyle name="SAPBEXchaText 6 2 3 7 2 2 3" xfId="41637"/>
    <cellStyle name="SAPBEXchaText 6 2 3 7 2 3" xfId="5424"/>
    <cellStyle name="SAPBEXchaText 6 2 3 7 2 3 2" xfId="41638"/>
    <cellStyle name="SAPBEXchaText 6 2 3 7 2 3 3" xfId="41639"/>
    <cellStyle name="SAPBEXchaText 6 2 3 7 2 4" xfId="41640"/>
    <cellStyle name="SAPBEXchaText 6 2 3 7 2 5" xfId="41641"/>
    <cellStyle name="SAPBEXchaText 6 2 3 7 3" xfId="5425"/>
    <cellStyle name="SAPBEXchaText 6 2 3 7 3 2" xfId="41642"/>
    <cellStyle name="SAPBEXchaText 6 2 3 7 3 3" xfId="41643"/>
    <cellStyle name="SAPBEXchaText 6 2 3 7 4" xfId="5426"/>
    <cellStyle name="SAPBEXchaText 6 2 3 7 4 2" xfId="41644"/>
    <cellStyle name="SAPBEXchaText 6 2 3 7 4 3" xfId="41645"/>
    <cellStyle name="SAPBEXchaText 6 2 3 7 5" xfId="41646"/>
    <cellStyle name="SAPBEXchaText 6 2 3 7 6" xfId="41647"/>
    <cellStyle name="SAPBEXchaText 6 2 3 8" xfId="5427"/>
    <cellStyle name="SAPBEXchaText 6 2 3 8 2" xfId="5428"/>
    <cellStyle name="SAPBEXchaText 6 2 3 8 2 2" xfId="41648"/>
    <cellStyle name="SAPBEXchaText 6 2 3 8 2 3" xfId="41649"/>
    <cellStyle name="SAPBEXchaText 6 2 3 8 3" xfId="5429"/>
    <cellStyle name="SAPBEXchaText 6 2 3 8 3 2" xfId="41650"/>
    <cellStyle name="SAPBEXchaText 6 2 3 8 3 3" xfId="41651"/>
    <cellStyle name="SAPBEXchaText 6 2 3 8 4" xfId="41652"/>
    <cellStyle name="SAPBEXchaText 6 2 3 8 5" xfId="41653"/>
    <cellStyle name="SAPBEXchaText 6 2 3 9" xfId="5430"/>
    <cellStyle name="SAPBEXchaText 6 2 3 9 2" xfId="5431"/>
    <cellStyle name="SAPBEXchaText 6 2 3 9 2 2" xfId="41654"/>
    <cellStyle name="SAPBEXchaText 6 2 3 9 2 3" xfId="41655"/>
    <cellStyle name="SAPBEXchaText 6 2 3 9 3" xfId="5432"/>
    <cellStyle name="SAPBEXchaText 6 2 3 9 3 2" xfId="41656"/>
    <cellStyle name="SAPBEXchaText 6 2 3 9 3 3" xfId="41657"/>
    <cellStyle name="SAPBEXchaText 6 2 3 9 4" xfId="41658"/>
    <cellStyle name="SAPBEXchaText 6 2 3 9 5" xfId="41659"/>
    <cellStyle name="SAPBEXchaText 6 2 4" xfId="5433"/>
    <cellStyle name="SAPBEXchaText 6 2 4 2" xfId="5434"/>
    <cellStyle name="SAPBEXchaText 6 2 4 2 2" xfId="5435"/>
    <cellStyle name="SAPBEXchaText 6 2 4 2 2 2" xfId="41660"/>
    <cellStyle name="SAPBEXchaText 6 2 4 2 2 2 2" xfId="41661"/>
    <cellStyle name="SAPBEXchaText 6 2 4 2 2 2 2 2" xfId="41662"/>
    <cellStyle name="SAPBEXchaText 6 2 4 2 2 2 3" xfId="41663"/>
    <cellStyle name="SAPBEXchaText 6 2 4 2 2 3" xfId="41664"/>
    <cellStyle name="SAPBEXchaText 6 2 4 2 2 3 2" xfId="41665"/>
    <cellStyle name="SAPBEXchaText 6 2 4 2 2 3 3" xfId="41666"/>
    <cellStyle name="SAPBEXchaText 6 2 4 2 2 4" xfId="41667"/>
    <cellStyle name="SAPBEXchaText 6 2 4 2 2 4 2" xfId="41668"/>
    <cellStyle name="SAPBEXchaText 6 2 4 2 2 4 3" xfId="41669"/>
    <cellStyle name="SAPBEXchaText 6 2 4 2 2 5" xfId="41670"/>
    <cellStyle name="SAPBEXchaText 6 2 4 2 2 5 2" xfId="41671"/>
    <cellStyle name="SAPBEXchaText 6 2 4 2 2 6" xfId="41672"/>
    <cellStyle name="SAPBEXchaText 6 2 4 2 2 7" xfId="41673"/>
    <cellStyle name="SAPBEXchaText 6 2 4 2 2 8" xfId="41674"/>
    <cellStyle name="SAPBEXchaText 6 2 4 2 2 9" xfId="41675"/>
    <cellStyle name="SAPBEXchaText 6 2 4 2 3" xfId="41676"/>
    <cellStyle name="SAPBEXchaText 6 2 4 2 3 2" xfId="41677"/>
    <cellStyle name="SAPBEXchaText 6 2 4 2 3 2 2" xfId="41678"/>
    <cellStyle name="SAPBEXchaText 6 2 4 2 3 3" xfId="41679"/>
    <cellStyle name="SAPBEXchaText 6 2 4 2 4" xfId="41680"/>
    <cellStyle name="SAPBEXchaText 6 2 4 2 4 2" xfId="41681"/>
    <cellStyle name="SAPBEXchaText 6 2 4 2 4 3" xfId="41682"/>
    <cellStyle name="SAPBEXchaText 6 2 4 2 5" xfId="41683"/>
    <cellStyle name="SAPBEXchaText 6 2 4 2 6" xfId="41684"/>
    <cellStyle name="SAPBEXchaText 6 2 4 3" xfId="5436"/>
    <cellStyle name="SAPBEXchaText 6 2 4 3 2" xfId="41685"/>
    <cellStyle name="SAPBEXchaText 6 2 4 3 2 2" xfId="41686"/>
    <cellStyle name="SAPBEXchaText 6 2 4 3 2 2 2" xfId="41687"/>
    <cellStyle name="SAPBEXchaText 6 2 4 3 2 3" xfId="41688"/>
    <cellStyle name="SAPBEXchaText 6 2 4 3 3" xfId="41689"/>
    <cellStyle name="SAPBEXchaText 6 2 4 3 3 2" xfId="41690"/>
    <cellStyle name="SAPBEXchaText 6 2 4 3 3 3" xfId="41691"/>
    <cellStyle name="SAPBEXchaText 6 2 4 3 4" xfId="41692"/>
    <cellStyle name="SAPBEXchaText 6 2 4 3 4 2" xfId="41693"/>
    <cellStyle name="SAPBEXchaText 6 2 4 3 4 3" xfId="41694"/>
    <cellStyle name="SAPBEXchaText 6 2 4 3 5" xfId="41695"/>
    <cellStyle name="SAPBEXchaText 6 2 4 3 5 2" xfId="41696"/>
    <cellStyle name="SAPBEXchaText 6 2 4 3 5 3" xfId="41697"/>
    <cellStyle name="SAPBEXchaText 6 2 4 3 6" xfId="41698"/>
    <cellStyle name="SAPBEXchaText 6 2 4 3 6 2" xfId="41699"/>
    <cellStyle name="SAPBEXchaText 6 2 4 3 7" xfId="41700"/>
    <cellStyle name="SAPBEXchaText 6 2 4 3 8" xfId="41701"/>
    <cellStyle name="SAPBEXchaText 6 2 4 3 9" xfId="41702"/>
    <cellStyle name="SAPBEXchaText 6 2 4 4" xfId="5437"/>
    <cellStyle name="SAPBEXchaText 6 2 4 4 2" xfId="41703"/>
    <cellStyle name="SAPBEXchaText 6 2 4 4 2 2" xfId="41704"/>
    <cellStyle name="SAPBEXchaText 6 2 4 4 3" xfId="41705"/>
    <cellStyle name="SAPBEXchaText 6 2 4 5" xfId="41706"/>
    <cellStyle name="SAPBEXchaText 6 2 4 5 2" xfId="41707"/>
    <cellStyle name="SAPBEXchaText 6 2 4 5 3" xfId="41708"/>
    <cellStyle name="SAPBEXchaText 6 2 4 6" xfId="41709"/>
    <cellStyle name="SAPBEXchaText 6 2 5" xfId="5438"/>
    <cellStyle name="SAPBEXchaText 6 2 5 2" xfId="5439"/>
    <cellStyle name="SAPBEXchaText 6 2 5 2 2" xfId="41710"/>
    <cellStyle name="SAPBEXchaText 6 2 5 2 2 2" xfId="41711"/>
    <cellStyle name="SAPBEXchaText 6 2 5 2 2 2 2" xfId="41712"/>
    <cellStyle name="SAPBEXchaText 6 2 5 2 2 3" xfId="41713"/>
    <cellStyle name="SAPBEXchaText 6 2 5 2 3" xfId="41714"/>
    <cellStyle name="SAPBEXchaText 6 2 5 2 3 2" xfId="41715"/>
    <cellStyle name="SAPBEXchaText 6 2 5 2 3 2 2" xfId="41716"/>
    <cellStyle name="SAPBEXchaText 6 2 5 2 3 3" xfId="41717"/>
    <cellStyle name="SAPBEXchaText 6 2 5 2 4" xfId="41718"/>
    <cellStyle name="SAPBEXchaText 6 2 5 2 4 2" xfId="41719"/>
    <cellStyle name="SAPBEXchaText 6 2 5 2 4 3" xfId="41720"/>
    <cellStyle name="SAPBEXchaText 6 2 5 2 5" xfId="41721"/>
    <cellStyle name="SAPBEXchaText 6 2 5 2 5 2" xfId="41722"/>
    <cellStyle name="SAPBEXchaText 6 2 5 2 6" xfId="41723"/>
    <cellStyle name="SAPBEXchaText 6 2 5 2 7" xfId="41724"/>
    <cellStyle name="SAPBEXchaText 6 2 5 2 8" xfId="41725"/>
    <cellStyle name="SAPBEXchaText 6 2 5 2 9" xfId="41726"/>
    <cellStyle name="SAPBEXchaText 6 2 5 3" xfId="5440"/>
    <cellStyle name="SAPBEXchaText 6 2 5 3 2" xfId="41727"/>
    <cellStyle name="SAPBEXchaText 6 2 5 3 2 2" xfId="41728"/>
    <cellStyle name="SAPBEXchaText 6 2 5 3 3" xfId="41729"/>
    <cellStyle name="SAPBEXchaText 6 2 5 4" xfId="5441"/>
    <cellStyle name="SAPBEXchaText 6 2 5 4 2" xfId="41730"/>
    <cellStyle name="SAPBEXchaText 6 2 5 4 3" xfId="41731"/>
    <cellStyle name="SAPBEXchaText 6 2 5 5" xfId="41732"/>
    <cellStyle name="SAPBEXchaText 6 2 5 6" xfId="41733"/>
    <cellStyle name="SAPBEXchaText 6 2 6" xfId="5442"/>
    <cellStyle name="SAPBEXchaText 6 2 6 10" xfId="41734"/>
    <cellStyle name="SAPBEXchaText 6 2 6 11" xfId="41735"/>
    <cellStyle name="SAPBEXchaText 6 2 6 2" xfId="5443"/>
    <cellStyle name="SAPBEXchaText 6 2 6 2 10" xfId="41736"/>
    <cellStyle name="SAPBEXchaText 6 2 6 2 2" xfId="5444"/>
    <cellStyle name="SAPBEXchaText 6 2 6 2 2 2" xfId="41737"/>
    <cellStyle name="SAPBEXchaText 6 2 6 2 2 2 2" xfId="41738"/>
    <cellStyle name="SAPBEXchaText 6 2 6 2 2 3" xfId="41739"/>
    <cellStyle name="SAPBEXchaText 6 2 6 2 3" xfId="41740"/>
    <cellStyle name="SAPBEXchaText 6 2 6 2 3 2" xfId="41741"/>
    <cellStyle name="SAPBEXchaText 6 2 6 2 3 2 2" xfId="41742"/>
    <cellStyle name="SAPBEXchaText 6 2 6 2 3 3" xfId="41743"/>
    <cellStyle name="SAPBEXchaText 6 2 6 2 4" xfId="41744"/>
    <cellStyle name="SAPBEXchaText 6 2 6 2 4 2" xfId="41745"/>
    <cellStyle name="SAPBEXchaText 6 2 6 2 4 3" xfId="41746"/>
    <cellStyle name="SAPBEXchaText 6 2 6 2 5" xfId="41747"/>
    <cellStyle name="SAPBEXchaText 6 2 6 2 5 2" xfId="41748"/>
    <cellStyle name="SAPBEXchaText 6 2 6 2 5 3" xfId="41749"/>
    <cellStyle name="SAPBEXchaText 6 2 6 2 6" xfId="41750"/>
    <cellStyle name="SAPBEXchaText 6 2 6 2 6 2" xfId="41751"/>
    <cellStyle name="SAPBEXchaText 6 2 6 2 7" xfId="41752"/>
    <cellStyle name="SAPBEXchaText 6 2 6 2 8" xfId="41753"/>
    <cellStyle name="SAPBEXchaText 6 2 6 2 9" xfId="41754"/>
    <cellStyle name="SAPBEXchaText 6 2 6 3" xfId="5445"/>
    <cellStyle name="SAPBEXchaText 6 2 6 3 2" xfId="41755"/>
    <cellStyle name="SAPBEXchaText 6 2 6 3 2 2" xfId="41756"/>
    <cellStyle name="SAPBEXchaText 6 2 6 3 3" xfId="41757"/>
    <cellStyle name="SAPBEXchaText 6 2 6 4" xfId="41758"/>
    <cellStyle name="SAPBEXchaText 6 2 6 4 2" xfId="41759"/>
    <cellStyle name="SAPBEXchaText 6 2 6 4 2 2" xfId="41760"/>
    <cellStyle name="SAPBEXchaText 6 2 6 4 3" xfId="41761"/>
    <cellStyle name="SAPBEXchaText 6 2 6 5" xfId="41762"/>
    <cellStyle name="SAPBEXchaText 6 2 6 5 2" xfId="41763"/>
    <cellStyle name="SAPBEXchaText 6 2 6 5 3" xfId="41764"/>
    <cellStyle name="SAPBEXchaText 6 2 6 6" xfId="41765"/>
    <cellStyle name="SAPBEXchaText 6 2 6 6 2" xfId="41766"/>
    <cellStyle name="SAPBEXchaText 6 2 6 6 3" xfId="41767"/>
    <cellStyle name="SAPBEXchaText 6 2 6 7" xfId="41768"/>
    <cellStyle name="SAPBEXchaText 6 2 6 7 2" xfId="41769"/>
    <cellStyle name="SAPBEXchaText 6 2 6 8" xfId="41770"/>
    <cellStyle name="SAPBEXchaText 6 2 6 9" xfId="41771"/>
    <cellStyle name="SAPBEXchaText 6 2 7" xfId="5446"/>
    <cellStyle name="SAPBEXchaText 6 2 7 10" xfId="41772"/>
    <cellStyle name="SAPBEXchaText 6 2 7 11" xfId="41773"/>
    <cellStyle name="SAPBEXchaText 6 2 7 2" xfId="5447"/>
    <cellStyle name="SAPBEXchaText 6 2 7 2 10" xfId="41774"/>
    <cellStyle name="SAPBEXchaText 6 2 7 2 2" xfId="5448"/>
    <cellStyle name="SAPBEXchaText 6 2 7 2 2 2" xfId="41775"/>
    <cellStyle name="SAPBEXchaText 6 2 7 2 2 2 2" xfId="41776"/>
    <cellStyle name="SAPBEXchaText 6 2 7 2 2 3" xfId="41777"/>
    <cellStyle name="SAPBEXchaText 6 2 7 2 3" xfId="5449"/>
    <cellStyle name="SAPBEXchaText 6 2 7 2 3 2" xfId="41778"/>
    <cellStyle name="SAPBEXchaText 6 2 7 2 3 2 2" xfId="41779"/>
    <cellStyle name="SAPBEXchaText 6 2 7 2 3 3" xfId="41780"/>
    <cellStyle name="SAPBEXchaText 6 2 7 2 4" xfId="41781"/>
    <cellStyle name="SAPBEXchaText 6 2 7 2 4 2" xfId="41782"/>
    <cellStyle name="SAPBEXchaText 6 2 7 2 4 3" xfId="41783"/>
    <cellStyle name="SAPBEXchaText 6 2 7 2 5" xfId="41784"/>
    <cellStyle name="SAPBEXchaText 6 2 7 2 5 2" xfId="41785"/>
    <cellStyle name="SAPBEXchaText 6 2 7 2 5 3" xfId="41786"/>
    <cellStyle name="SAPBEXchaText 6 2 7 2 6" xfId="41787"/>
    <cellStyle name="SAPBEXchaText 6 2 7 2 6 2" xfId="41788"/>
    <cellStyle name="SAPBEXchaText 6 2 7 2 6 3" xfId="41789"/>
    <cellStyle name="SAPBEXchaText 6 2 7 2 7" xfId="41790"/>
    <cellStyle name="SAPBEXchaText 6 2 7 2 7 2" xfId="41791"/>
    <cellStyle name="SAPBEXchaText 6 2 7 2 8" xfId="41792"/>
    <cellStyle name="SAPBEXchaText 6 2 7 2 9" xfId="41793"/>
    <cellStyle name="SAPBEXchaText 6 2 7 3" xfId="5450"/>
    <cellStyle name="SAPBEXchaText 6 2 7 3 2" xfId="41794"/>
    <cellStyle name="SAPBEXchaText 6 2 7 3 2 2" xfId="41795"/>
    <cellStyle name="SAPBEXchaText 6 2 7 3 3" xfId="41796"/>
    <cellStyle name="SAPBEXchaText 6 2 7 4" xfId="5451"/>
    <cellStyle name="SAPBEXchaText 6 2 7 4 2" xfId="41797"/>
    <cellStyle name="SAPBEXchaText 6 2 7 4 2 2" xfId="41798"/>
    <cellStyle name="SAPBEXchaText 6 2 7 4 3" xfId="41799"/>
    <cellStyle name="SAPBEXchaText 6 2 7 5" xfId="41800"/>
    <cellStyle name="SAPBEXchaText 6 2 7 5 2" xfId="41801"/>
    <cellStyle name="SAPBEXchaText 6 2 7 5 3" xfId="41802"/>
    <cellStyle name="SAPBEXchaText 6 2 7 6" xfId="41803"/>
    <cellStyle name="SAPBEXchaText 6 2 7 6 2" xfId="41804"/>
    <cellStyle name="SAPBEXchaText 6 2 7 6 3" xfId="41805"/>
    <cellStyle name="SAPBEXchaText 6 2 7 7" xfId="41806"/>
    <cellStyle name="SAPBEXchaText 6 2 7 7 2" xfId="41807"/>
    <cellStyle name="SAPBEXchaText 6 2 7 7 3" xfId="41808"/>
    <cellStyle name="SAPBEXchaText 6 2 7 8" xfId="41809"/>
    <cellStyle name="SAPBEXchaText 6 2 7 8 2" xfId="41810"/>
    <cellStyle name="SAPBEXchaText 6 2 7 9" xfId="41811"/>
    <cellStyle name="SAPBEXchaText 6 2 8" xfId="5452"/>
    <cellStyle name="SAPBEXchaText 6 2 8 2" xfId="5453"/>
    <cellStyle name="SAPBEXchaText 6 2 8 2 2" xfId="5454"/>
    <cellStyle name="SAPBEXchaText 6 2 8 2 2 2" xfId="41812"/>
    <cellStyle name="SAPBEXchaText 6 2 8 2 2 3" xfId="41813"/>
    <cellStyle name="SAPBEXchaText 6 2 8 2 3" xfId="5455"/>
    <cellStyle name="SAPBEXchaText 6 2 8 2 3 2" xfId="41814"/>
    <cellStyle name="SAPBEXchaText 6 2 8 2 3 3" xfId="41815"/>
    <cellStyle name="SAPBEXchaText 6 2 8 2 4" xfId="41816"/>
    <cellStyle name="SAPBEXchaText 6 2 8 2 5" xfId="41817"/>
    <cellStyle name="SAPBEXchaText 6 2 8 3" xfId="5456"/>
    <cellStyle name="SAPBEXchaText 6 2 8 3 2" xfId="41818"/>
    <cellStyle name="SAPBEXchaText 6 2 8 3 3" xfId="41819"/>
    <cellStyle name="SAPBEXchaText 6 2 8 4" xfId="5457"/>
    <cellStyle name="SAPBEXchaText 6 2 8 4 2" xfId="41820"/>
    <cellStyle name="SAPBEXchaText 6 2 8 4 3" xfId="41821"/>
    <cellStyle name="SAPBEXchaText 6 2 8 5" xfId="41822"/>
    <cellStyle name="SAPBEXchaText 6 2 8 5 2" xfId="41823"/>
    <cellStyle name="SAPBEXchaText 6 2 8 6" xfId="41824"/>
    <cellStyle name="SAPBEXchaText 6 2 8 7" xfId="41825"/>
    <cellStyle name="SAPBEXchaText 6 2 9" xfId="5458"/>
    <cellStyle name="SAPBEXchaText 6 2 9 2" xfId="5459"/>
    <cellStyle name="SAPBEXchaText 6 2 9 2 2" xfId="5460"/>
    <cellStyle name="SAPBEXchaText 6 2 9 2 2 2" xfId="41826"/>
    <cellStyle name="SAPBEXchaText 6 2 9 2 2 3" xfId="41827"/>
    <cellStyle name="SAPBEXchaText 6 2 9 2 3" xfId="5461"/>
    <cellStyle name="SAPBEXchaText 6 2 9 2 3 2" xfId="41828"/>
    <cellStyle name="SAPBEXchaText 6 2 9 2 3 3" xfId="41829"/>
    <cellStyle name="SAPBEXchaText 6 2 9 2 4" xfId="41830"/>
    <cellStyle name="SAPBEXchaText 6 2 9 2 5" xfId="41831"/>
    <cellStyle name="SAPBEXchaText 6 2 9 3" xfId="5462"/>
    <cellStyle name="SAPBEXchaText 6 2 9 3 2" xfId="41832"/>
    <cellStyle name="SAPBEXchaText 6 2 9 3 3" xfId="41833"/>
    <cellStyle name="SAPBEXchaText 6 2 9 4" xfId="5463"/>
    <cellStyle name="SAPBEXchaText 6 2 9 4 2" xfId="41834"/>
    <cellStyle name="SAPBEXchaText 6 2 9 4 3" xfId="41835"/>
    <cellStyle name="SAPBEXchaText 6 2 9 5" xfId="41836"/>
    <cellStyle name="SAPBEXchaText 6 2 9 6" xfId="41837"/>
    <cellStyle name="SAPBEXchaText 6 3" xfId="41838"/>
    <cellStyle name="SAPBEXchaText 6 3 2" xfId="41839"/>
    <cellStyle name="SAPBEXchaText 6 3 3" xfId="41840"/>
    <cellStyle name="SAPBEXchaText 6 4" xfId="41841"/>
    <cellStyle name="SAPBEXchaText 7" xfId="5464"/>
    <cellStyle name="SAPBEXchaText 7 2" xfId="5465"/>
    <cellStyle name="SAPBEXchaText 7 2 10" xfId="5466"/>
    <cellStyle name="SAPBEXchaText 7 2 10 2" xfId="5467"/>
    <cellStyle name="SAPBEXchaText 7 2 10 2 2" xfId="41842"/>
    <cellStyle name="SAPBEXchaText 7 2 10 2 3" xfId="41843"/>
    <cellStyle name="SAPBEXchaText 7 2 10 3" xfId="5468"/>
    <cellStyle name="SAPBEXchaText 7 2 10 3 2" xfId="41844"/>
    <cellStyle name="SAPBEXchaText 7 2 10 3 3" xfId="41845"/>
    <cellStyle name="SAPBEXchaText 7 2 10 4" xfId="41846"/>
    <cellStyle name="SAPBEXchaText 7 2 10 5" xfId="41847"/>
    <cellStyle name="SAPBEXchaText 7 2 11" xfId="5469"/>
    <cellStyle name="SAPBEXchaText 7 2 11 2" xfId="5470"/>
    <cellStyle name="SAPBEXchaText 7 2 11 2 2" xfId="41848"/>
    <cellStyle name="SAPBEXchaText 7 2 11 2 3" xfId="41849"/>
    <cellStyle name="SAPBEXchaText 7 2 11 3" xfId="5471"/>
    <cellStyle name="SAPBEXchaText 7 2 11 3 2" xfId="41850"/>
    <cellStyle name="SAPBEXchaText 7 2 11 3 3" xfId="41851"/>
    <cellStyle name="SAPBEXchaText 7 2 11 4" xfId="41852"/>
    <cellStyle name="SAPBEXchaText 7 2 11 5" xfId="41853"/>
    <cellStyle name="SAPBEXchaText 7 2 12" xfId="5472"/>
    <cellStyle name="SAPBEXchaText 7 2 12 2" xfId="5473"/>
    <cellStyle name="SAPBEXchaText 7 2 12 2 2" xfId="41854"/>
    <cellStyle name="SAPBEXchaText 7 2 12 2 3" xfId="41855"/>
    <cellStyle name="SAPBEXchaText 7 2 12 3" xfId="5474"/>
    <cellStyle name="SAPBEXchaText 7 2 12 3 2" xfId="41856"/>
    <cellStyle name="SAPBEXchaText 7 2 12 3 3" xfId="41857"/>
    <cellStyle name="SAPBEXchaText 7 2 12 4" xfId="41858"/>
    <cellStyle name="SAPBEXchaText 7 2 12 5" xfId="41859"/>
    <cellStyle name="SAPBEXchaText 7 2 13" xfId="41860"/>
    <cellStyle name="SAPBEXchaText 7 2 13 2" xfId="41861"/>
    <cellStyle name="SAPBEXchaText 7 2 13 3" xfId="41862"/>
    <cellStyle name="SAPBEXchaText 7 2 14" xfId="41863"/>
    <cellStyle name="SAPBEXchaText 7 2 2" xfId="5475"/>
    <cellStyle name="SAPBEXchaText 7 2 2 10" xfId="5476"/>
    <cellStyle name="SAPBEXchaText 7 2 2 10 2" xfId="5477"/>
    <cellStyle name="SAPBEXchaText 7 2 2 10 2 2" xfId="41864"/>
    <cellStyle name="SAPBEXchaText 7 2 2 10 2 3" xfId="41865"/>
    <cellStyle name="SAPBEXchaText 7 2 2 10 3" xfId="5478"/>
    <cellStyle name="SAPBEXchaText 7 2 2 10 3 2" xfId="41866"/>
    <cellStyle name="SAPBEXchaText 7 2 2 10 3 3" xfId="41867"/>
    <cellStyle name="SAPBEXchaText 7 2 2 10 4" xfId="41868"/>
    <cellStyle name="SAPBEXchaText 7 2 2 10 5" xfId="41869"/>
    <cellStyle name="SAPBEXchaText 7 2 2 11" xfId="41870"/>
    <cellStyle name="SAPBEXchaText 7 2 2 11 2" xfId="41871"/>
    <cellStyle name="SAPBEXchaText 7 2 2 11 3" xfId="41872"/>
    <cellStyle name="SAPBEXchaText 7 2 2 12" xfId="41873"/>
    <cellStyle name="SAPBEXchaText 7 2 2 2" xfId="5479"/>
    <cellStyle name="SAPBEXchaText 7 2 2 2 2" xfId="5480"/>
    <cellStyle name="SAPBEXchaText 7 2 2 2 2 2" xfId="5481"/>
    <cellStyle name="SAPBEXchaText 7 2 2 2 2 2 2" xfId="41874"/>
    <cellStyle name="SAPBEXchaText 7 2 2 2 2 2 2 2" xfId="41875"/>
    <cellStyle name="SAPBEXchaText 7 2 2 2 2 2 2 2 2" xfId="41876"/>
    <cellStyle name="SAPBEXchaText 7 2 2 2 2 2 2 3" xfId="41877"/>
    <cellStyle name="SAPBEXchaText 7 2 2 2 2 2 3" xfId="41878"/>
    <cellStyle name="SAPBEXchaText 7 2 2 2 2 2 3 2" xfId="41879"/>
    <cellStyle name="SAPBEXchaText 7 2 2 2 2 2 3 3" xfId="41880"/>
    <cellStyle name="SAPBEXchaText 7 2 2 2 2 2 4" xfId="41881"/>
    <cellStyle name="SAPBEXchaText 7 2 2 2 2 2 4 2" xfId="41882"/>
    <cellStyle name="SAPBEXchaText 7 2 2 2 2 2 4 3" xfId="41883"/>
    <cellStyle name="SAPBEXchaText 7 2 2 2 2 2 5" xfId="41884"/>
    <cellStyle name="SAPBEXchaText 7 2 2 2 2 2 5 2" xfId="41885"/>
    <cellStyle name="SAPBEXchaText 7 2 2 2 2 2 6" xfId="41886"/>
    <cellStyle name="SAPBEXchaText 7 2 2 2 2 2 7" xfId="41887"/>
    <cellStyle name="SAPBEXchaText 7 2 2 2 2 2 8" xfId="41888"/>
    <cellStyle name="SAPBEXchaText 7 2 2 2 2 2 9" xfId="41889"/>
    <cellStyle name="SAPBEXchaText 7 2 2 2 2 3" xfId="41890"/>
    <cellStyle name="SAPBEXchaText 7 2 2 2 2 3 2" xfId="41891"/>
    <cellStyle name="SAPBEXchaText 7 2 2 2 2 3 2 2" xfId="41892"/>
    <cellStyle name="SAPBEXchaText 7 2 2 2 2 3 3" xfId="41893"/>
    <cellStyle name="SAPBEXchaText 7 2 2 2 2 4" xfId="41894"/>
    <cellStyle name="SAPBEXchaText 7 2 2 2 2 4 2" xfId="41895"/>
    <cellStyle name="SAPBEXchaText 7 2 2 2 2 4 3" xfId="41896"/>
    <cellStyle name="SAPBEXchaText 7 2 2 2 2 5" xfId="41897"/>
    <cellStyle name="SAPBEXchaText 7 2 2 2 2 6" xfId="41898"/>
    <cellStyle name="SAPBEXchaText 7 2 2 2 3" xfId="5482"/>
    <cellStyle name="SAPBEXchaText 7 2 2 2 3 2" xfId="41899"/>
    <cellStyle name="SAPBEXchaText 7 2 2 2 3 2 2" xfId="41900"/>
    <cellStyle name="SAPBEXchaText 7 2 2 2 3 2 2 2" xfId="41901"/>
    <cellStyle name="SAPBEXchaText 7 2 2 2 3 2 3" xfId="41902"/>
    <cellStyle name="SAPBEXchaText 7 2 2 2 3 3" xfId="41903"/>
    <cellStyle name="SAPBEXchaText 7 2 2 2 3 3 2" xfId="41904"/>
    <cellStyle name="SAPBEXchaText 7 2 2 2 3 3 3" xfId="41905"/>
    <cellStyle name="SAPBEXchaText 7 2 2 2 3 4" xfId="41906"/>
    <cellStyle name="SAPBEXchaText 7 2 2 2 3 4 2" xfId="41907"/>
    <cellStyle name="SAPBEXchaText 7 2 2 2 3 4 3" xfId="41908"/>
    <cellStyle name="SAPBEXchaText 7 2 2 2 3 5" xfId="41909"/>
    <cellStyle name="SAPBEXchaText 7 2 2 2 3 5 2" xfId="41910"/>
    <cellStyle name="SAPBEXchaText 7 2 2 2 3 5 3" xfId="41911"/>
    <cellStyle name="SAPBEXchaText 7 2 2 2 3 6" xfId="41912"/>
    <cellStyle name="SAPBEXchaText 7 2 2 2 3 6 2" xfId="41913"/>
    <cellStyle name="SAPBEXchaText 7 2 2 2 3 7" xfId="41914"/>
    <cellStyle name="SAPBEXchaText 7 2 2 2 3 8" xfId="41915"/>
    <cellStyle name="SAPBEXchaText 7 2 2 2 3 9" xfId="41916"/>
    <cellStyle name="SAPBEXchaText 7 2 2 2 4" xfId="5483"/>
    <cellStyle name="SAPBEXchaText 7 2 2 2 4 2" xfId="41917"/>
    <cellStyle name="SAPBEXchaText 7 2 2 2 4 2 2" xfId="41918"/>
    <cellStyle name="SAPBEXchaText 7 2 2 2 4 3" xfId="41919"/>
    <cellStyle name="SAPBEXchaText 7 2 2 2 5" xfId="41920"/>
    <cellStyle name="SAPBEXchaText 7 2 2 2 5 2" xfId="41921"/>
    <cellStyle name="SAPBEXchaText 7 2 2 2 5 3" xfId="41922"/>
    <cellStyle name="SAPBEXchaText 7 2 2 2 6" xfId="41923"/>
    <cellStyle name="SAPBEXchaText 7 2 2 3" xfId="5484"/>
    <cellStyle name="SAPBEXchaText 7 2 2 3 2" xfId="5485"/>
    <cellStyle name="SAPBEXchaText 7 2 2 3 2 2" xfId="41924"/>
    <cellStyle name="SAPBEXchaText 7 2 2 3 2 2 2" xfId="41925"/>
    <cellStyle name="SAPBEXchaText 7 2 2 3 2 2 2 2" xfId="41926"/>
    <cellStyle name="SAPBEXchaText 7 2 2 3 2 2 3" xfId="41927"/>
    <cellStyle name="SAPBEXchaText 7 2 2 3 2 3" xfId="41928"/>
    <cellStyle name="SAPBEXchaText 7 2 2 3 2 3 2" xfId="41929"/>
    <cellStyle name="SAPBEXchaText 7 2 2 3 2 3 2 2" xfId="41930"/>
    <cellStyle name="SAPBEXchaText 7 2 2 3 2 3 3" xfId="41931"/>
    <cellStyle name="SAPBEXchaText 7 2 2 3 2 4" xfId="41932"/>
    <cellStyle name="SAPBEXchaText 7 2 2 3 2 4 2" xfId="41933"/>
    <cellStyle name="SAPBEXchaText 7 2 2 3 2 4 3" xfId="41934"/>
    <cellStyle name="SAPBEXchaText 7 2 2 3 2 5" xfId="41935"/>
    <cellStyle name="SAPBEXchaText 7 2 2 3 2 5 2" xfId="41936"/>
    <cellStyle name="SAPBEXchaText 7 2 2 3 2 6" xfId="41937"/>
    <cellStyle name="SAPBEXchaText 7 2 2 3 2 7" xfId="41938"/>
    <cellStyle name="SAPBEXchaText 7 2 2 3 2 8" xfId="41939"/>
    <cellStyle name="SAPBEXchaText 7 2 2 3 2 9" xfId="41940"/>
    <cellStyle name="SAPBEXchaText 7 2 2 3 3" xfId="5486"/>
    <cellStyle name="SAPBEXchaText 7 2 2 3 3 2" xfId="41941"/>
    <cellStyle name="SAPBEXchaText 7 2 2 3 3 2 2" xfId="41942"/>
    <cellStyle name="SAPBEXchaText 7 2 2 3 3 3" xfId="41943"/>
    <cellStyle name="SAPBEXchaText 7 2 2 3 4" xfId="5487"/>
    <cellStyle name="SAPBEXchaText 7 2 2 3 4 2" xfId="41944"/>
    <cellStyle name="SAPBEXchaText 7 2 2 3 4 3" xfId="41945"/>
    <cellStyle name="SAPBEXchaText 7 2 2 3 5" xfId="41946"/>
    <cellStyle name="SAPBEXchaText 7 2 2 3 6" xfId="41947"/>
    <cellStyle name="SAPBEXchaText 7 2 2 4" xfId="5488"/>
    <cellStyle name="SAPBEXchaText 7 2 2 4 10" xfId="41948"/>
    <cellStyle name="SAPBEXchaText 7 2 2 4 11" xfId="41949"/>
    <cellStyle name="SAPBEXchaText 7 2 2 4 2" xfId="5489"/>
    <cellStyle name="SAPBEXchaText 7 2 2 4 2 10" xfId="41950"/>
    <cellStyle name="SAPBEXchaText 7 2 2 4 2 2" xfId="5490"/>
    <cellStyle name="SAPBEXchaText 7 2 2 4 2 2 2" xfId="41951"/>
    <cellStyle name="SAPBEXchaText 7 2 2 4 2 2 2 2" xfId="41952"/>
    <cellStyle name="SAPBEXchaText 7 2 2 4 2 2 3" xfId="41953"/>
    <cellStyle name="SAPBEXchaText 7 2 2 4 2 3" xfId="41954"/>
    <cellStyle name="SAPBEXchaText 7 2 2 4 2 3 2" xfId="41955"/>
    <cellStyle name="SAPBEXchaText 7 2 2 4 2 3 2 2" xfId="41956"/>
    <cellStyle name="SAPBEXchaText 7 2 2 4 2 3 3" xfId="41957"/>
    <cellStyle name="SAPBEXchaText 7 2 2 4 2 4" xfId="41958"/>
    <cellStyle name="SAPBEXchaText 7 2 2 4 2 4 2" xfId="41959"/>
    <cellStyle name="SAPBEXchaText 7 2 2 4 2 4 3" xfId="41960"/>
    <cellStyle name="SAPBEXchaText 7 2 2 4 2 5" xfId="41961"/>
    <cellStyle name="SAPBEXchaText 7 2 2 4 2 5 2" xfId="41962"/>
    <cellStyle name="SAPBEXchaText 7 2 2 4 2 5 3" xfId="41963"/>
    <cellStyle name="SAPBEXchaText 7 2 2 4 2 6" xfId="41964"/>
    <cellStyle name="SAPBEXchaText 7 2 2 4 2 6 2" xfId="41965"/>
    <cellStyle name="SAPBEXchaText 7 2 2 4 2 7" xfId="41966"/>
    <cellStyle name="SAPBEXchaText 7 2 2 4 2 8" xfId="41967"/>
    <cellStyle name="SAPBEXchaText 7 2 2 4 2 9" xfId="41968"/>
    <cellStyle name="SAPBEXchaText 7 2 2 4 3" xfId="5491"/>
    <cellStyle name="SAPBEXchaText 7 2 2 4 3 2" xfId="41969"/>
    <cellStyle name="SAPBEXchaText 7 2 2 4 3 2 2" xfId="41970"/>
    <cellStyle name="SAPBEXchaText 7 2 2 4 3 3" xfId="41971"/>
    <cellStyle name="SAPBEXchaText 7 2 2 4 4" xfId="41972"/>
    <cellStyle name="SAPBEXchaText 7 2 2 4 4 2" xfId="41973"/>
    <cellStyle name="SAPBEXchaText 7 2 2 4 4 2 2" xfId="41974"/>
    <cellStyle name="SAPBEXchaText 7 2 2 4 4 3" xfId="41975"/>
    <cellStyle name="SAPBEXchaText 7 2 2 4 5" xfId="41976"/>
    <cellStyle name="SAPBEXchaText 7 2 2 4 5 2" xfId="41977"/>
    <cellStyle name="SAPBEXchaText 7 2 2 4 5 3" xfId="41978"/>
    <cellStyle name="SAPBEXchaText 7 2 2 4 6" xfId="41979"/>
    <cellStyle name="SAPBEXchaText 7 2 2 4 6 2" xfId="41980"/>
    <cellStyle name="SAPBEXchaText 7 2 2 4 6 3" xfId="41981"/>
    <cellStyle name="SAPBEXchaText 7 2 2 4 7" xfId="41982"/>
    <cellStyle name="SAPBEXchaText 7 2 2 4 7 2" xfId="41983"/>
    <cellStyle name="SAPBEXchaText 7 2 2 4 8" xfId="41984"/>
    <cellStyle name="SAPBEXchaText 7 2 2 4 9" xfId="41985"/>
    <cellStyle name="SAPBEXchaText 7 2 2 5" xfId="5492"/>
    <cellStyle name="SAPBEXchaText 7 2 2 5 10" xfId="41986"/>
    <cellStyle name="SAPBEXchaText 7 2 2 5 11" xfId="41987"/>
    <cellStyle name="SAPBEXchaText 7 2 2 5 2" xfId="5493"/>
    <cellStyle name="SAPBEXchaText 7 2 2 5 2 10" xfId="41988"/>
    <cellStyle name="SAPBEXchaText 7 2 2 5 2 2" xfId="5494"/>
    <cellStyle name="SAPBEXchaText 7 2 2 5 2 2 2" xfId="41989"/>
    <cellStyle name="SAPBEXchaText 7 2 2 5 2 2 2 2" xfId="41990"/>
    <cellStyle name="SAPBEXchaText 7 2 2 5 2 2 3" xfId="41991"/>
    <cellStyle name="SAPBEXchaText 7 2 2 5 2 3" xfId="5495"/>
    <cellStyle name="SAPBEXchaText 7 2 2 5 2 3 2" xfId="41992"/>
    <cellStyle name="SAPBEXchaText 7 2 2 5 2 3 2 2" xfId="41993"/>
    <cellStyle name="SAPBEXchaText 7 2 2 5 2 3 3" xfId="41994"/>
    <cellStyle name="SAPBEXchaText 7 2 2 5 2 4" xfId="41995"/>
    <cellStyle name="SAPBEXchaText 7 2 2 5 2 4 2" xfId="41996"/>
    <cellStyle name="SAPBEXchaText 7 2 2 5 2 4 3" xfId="41997"/>
    <cellStyle name="SAPBEXchaText 7 2 2 5 2 5" xfId="41998"/>
    <cellStyle name="SAPBEXchaText 7 2 2 5 2 5 2" xfId="41999"/>
    <cellStyle name="SAPBEXchaText 7 2 2 5 2 5 3" xfId="42000"/>
    <cellStyle name="SAPBEXchaText 7 2 2 5 2 6" xfId="42001"/>
    <cellStyle name="SAPBEXchaText 7 2 2 5 2 6 2" xfId="42002"/>
    <cellStyle name="SAPBEXchaText 7 2 2 5 2 6 3" xfId="42003"/>
    <cellStyle name="SAPBEXchaText 7 2 2 5 2 7" xfId="42004"/>
    <cellStyle name="SAPBEXchaText 7 2 2 5 2 7 2" xfId="42005"/>
    <cellStyle name="SAPBEXchaText 7 2 2 5 2 8" xfId="42006"/>
    <cellStyle name="SAPBEXchaText 7 2 2 5 2 9" xfId="42007"/>
    <cellStyle name="SAPBEXchaText 7 2 2 5 3" xfId="5496"/>
    <cellStyle name="SAPBEXchaText 7 2 2 5 3 2" xfId="42008"/>
    <cellStyle name="SAPBEXchaText 7 2 2 5 3 2 2" xfId="42009"/>
    <cellStyle name="SAPBEXchaText 7 2 2 5 3 3" xfId="42010"/>
    <cellStyle name="SAPBEXchaText 7 2 2 5 4" xfId="5497"/>
    <cellStyle name="SAPBEXchaText 7 2 2 5 4 2" xfId="42011"/>
    <cellStyle name="SAPBEXchaText 7 2 2 5 4 2 2" xfId="42012"/>
    <cellStyle name="SAPBEXchaText 7 2 2 5 4 3" xfId="42013"/>
    <cellStyle name="SAPBEXchaText 7 2 2 5 5" xfId="42014"/>
    <cellStyle name="SAPBEXchaText 7 2 2 5 5 2" xfId="42015"/>
    <cellStyle name="SAPBEXchaText 7 2 2 5 5 3" xfId="42016"/>
    <cellStyle name="SAPBEXchaText 7 2 2 5 6" xfId="42017"/>
    <cellStyle name="SAPBEXchaText 7 2 2 5 6 2" xfId="42018"/>
    <cellStyle name="SAPBEXchaText 7 2 2 5 6 3" xfId="42019"/>
    <cellStyle name="SAPBEXchaText 7 2 2 5 7" xfId="42020"/>
    <cellStyle name="SAPBEXchaText 7 2 2 5 7 2" xfId="42021"/>
    <cellStyle name="SAPBEXchaText 7 2 2 5 7 3" xfId="42022"/>
    <cellStyle name="SAPBEXchaText 7 2 2 5 8" xfId="42023"/>
    <cellStyle name="SAPBEXchaText 7 2 2 5 8 2" xfId="42024"/>
    <cellStyle name="SAPBEXchaText 7 2 2 5 9" xfId="42025"/>
    <cellStyle name="SAPBEXchaText 7 2 2 6" xfId="5498"/>
    <cellStyle name="SAPBEXchaText 7 2 2 6 2" xfId="5499"/>
    <cellStyle name="SAPBEXchaText 7 2 2 6 2 2" xfId="5500"/>
    <cellStyle name="SAPBEXchaText 7 2 2 6 2 2 2" xfId="42026"/>
    <cellStyle name="SAPBEXchaText 7 2 2 6 2 2 3" xfId="42027"/>
    <cellStyle name="SAPBEXchaText 7 2 2 6 2 3" xfId="5501"/>
    <cellStyle name="SAPBEXchaText 7 2 2 6 2 3 2" xfId="42028"/>
    <cellStyle name="SAPBEXchaText 7 2 2 6 2 3 3" xfId="42029"/>
    <cellStyle name="SAPBEXchaText 7 2 2 6 2 4" xfId="42030"/>
    <cellStyle name="SAPBEXchaText 7 2 2 6 2 5" xfId="42031"/>
    <cellStyle name="SAPBEXchaText 7 2 2 6 3" xfId="5502"/>
    <cellStyle name="SAPBEXchaText 7 2 2 6 3 2" xfId="42032"/>
    <cellStyle name="SAPBEXchaText 7 2 2 6 3 3" xfId="42033"/>
    <cellStyle name="SAPBEXchaText 7 2 2 6 4" xfId="5503"/>
    <cellStyle name="SAPBEXchaText 7 2 2 6 4 2" xfId="42034"/>
    <cellStyle name="SAPBEXchaText 7 2 2 6 4 3" xfId="42035"/>
    <cellStyle name="SAPBEXchaText 7 2 2 6 5" xfId="42036"/>
    <cellStyle name="SAPBEXchaText 7 2 2 6 5 2" xfId="42037"/>
    <cellStyle name="SAPBEXchaText 7 2 2 6 6" xfId="42038"/>
    <cellStyle name="SAPBEXchaText 7 2 2 6 7" xfId="42039"/>
    <cellStyle name="SAPBEXchaText 7 2 2 7" xfId="5504"/>
    <cellStyle name="SAPBEXchaText 7 2 2 7 2" xfId="5505"/>
    <cellStyle name="SAPBEXchaText 7 2 2 7 2 2" xfId="5506"/>
    <cellStyle name="SAPBEXchaText 7 2 2 7 2 2 2" xfId="42040"/>
    <cellStyle name="SAPBEXchaText 7 2 2 7 2 2 3" xfId="42041"/>
    <cellStyle name="SAPBEXchaText 7 2 2 7 2 3" xfId="5507"/>
    <cellStyle name="SAPBEXchaText 7 2 2 7 2 3 2" xfId="42042"/>
    <cellStyle name="SAPBEXchaText 7 2 2 7 2 3 3" xfId="42043"/>
    <cellStyle name="SAPBEXchaText 7 2 2 7 2 4" xfId="42044"/>
    <cellStyle name="SAPBEXchaText 7 2 2 7 2 5" xfId="42045"/>
    <cellStyle name="SAPBEXchaText 7 2 2 7 3" xfId="5508"/>
    <cellStyle name="SAPBEXchaText 7 2 2 7 3 2" xfId="42046"/>
    <cellStyle name="SAPBEXchaText 7 2 2 7 3 3" xfId="42047"/>
    <cellStyle name="SAPBEXchaText 7 2 2 7 4" xfId="5509"/>
    <cellStyle name="SAPBEXchaText 7 2 2 7 4 2" xfId="42048"/>
    <cellStyle name="SAPBEXchaText 7 2 2 7 4 3" xfId="42049"/>
    <cellStyle name="SAPBEXchaText 7 2 2 7 5" xfId="42050"/>
    <cellStyle name="SAPBEXchaText 7 2 2 7 6" xfId="42051"/>
    <cellStyle name="SAPBEXchaText 7 2 2 8" xfId="5510"/>
    <cellStyle name="SAPBEXchaText 7 2 2 8 2" xfId="5511"/>
    <cellStyle name="SAPBEXchaText 7 2 2 8 2 2" xfId="42052"/>
    <cellStyle name="SAPBEXchaText 7 2 2 8 2 3" xfId="42053"/>
    <cellStyle name="SAPBEXchaText 7 2 2 8 3" xfId="5512"/>
    <cellStyle name="SAPBEXchaText 7 2 2 8 3 2" xfId="42054"/>
    <cellStyle name="SAPBEXchaText 7 2 2 8 3 3" xfId="42055"/>
    <cellStyle name="SAPBEXchaText 7 2 2 8 4" xfId="42056"/>
    <cellStyle name="SAPBEXchaText 7 2 2 8 5" xfId="42057"/>
    <cellStyle name="SAPBEXchaText 7 2 2 9" xfId="5513"/>
    <cellStyle name="SAPBEXchaText 7 2 2 9 2" xfId="5514"/>
    <cellStyle name="SAPBEXchaText 7 2 2 9 2 2" xfId="42058"/>
    <cellStyle name="SAPBEXchaText 7 2 2 9 2 3" xfId="42059"/>
    <cellStyle name="SAPBEXchaText 7 2 2 9 3" xfId="5515"/>
    <cellStyle name="SAPBEXchaText 7 2 2 9 3 2" xfId="42060"/>
    <cellStyle name="SAPBEXchaText 7 2 2 9 3 3" xfId="42061"/>
    <cellStyle name="SAPBEXchaText 7 2 2 9 4" xfId="42062"/>
    <cellStyle name="SAPBEXchaText 7 2 2 9 5" xfId="42063"/>
    <cellStyle name="SAPBEXchaText 7 2 3" xfId="5516"/>
    <cellStyle name="SAPBEXchaText 7 2 3 10" xfId="5517"/>
    <cellStyle name="SAPBEXchaText 7 2 3 10 2" xfId="5518"/>
    <cellStyle name="SAPBEXchaText 7 2 3 10 2 2" xfId="42064"/>
    <cellStyle name="SAPBEXchaText 7 2 3 10 2 3" xfId="42065"/>
    <cellStyle name="SAPBEXchaText 7 2 3 10 3" xfId="5519"/>
    <cellStyle name="SAPBEXchaText 7 2 3 10 3 2" xfId="42066"/>
    <cellStyle name="SAPBEXchaText 7 2 3 10 3 3" xfId="42067"/>
    <cellStyle name="SAPBEXchaText 7 2 3 10 4" xfId="42068"/>
    <cellStyle name="SAPBEXchaText 7 2 3 10 5" xfId="42069"/>
    <cellStyle name="SAPBEXchaText 7 2 3 11" xfId="42070"/>
    <cellStyle name="SAPBEXchaText 7 2 3 11 2" xfId="42071"/>
    <cellStyle name="SAPBEXchaText 7 2 3 11 3" xfId="42072"/>
    <cellStyle name="SAPBEXchaText 7 2 3 12" xfId="42073"/>
    <cellStyle name="SAPBEXchaText 7 2 3 2" xfId="5520"/>
    <cellStyle name="SAPBEXchaText 7 2 3 2 2" xfId="5521"/>
    <cellStyle name="SAPBEXchaText 7 2 3 2 2 2" xfId="5522"/>
    <cellStyle name="SAPBEXchaText 7 2 3 2 2 2 2" xfId="42074"/>
    <cellStyle name="SAPBEXchaText 7 2 3 2 2 2 2 2" xfId="42075"/>
    <cellStyle name="SAPBEXchaText 7 2 3 2 2 2 2 2 2" xfId="42076"/>
    <cellStyle name="SAPBEXchaText 7 2 3 2 2 2 2 3" xfId="42077"/>
    <cellStyle name="SAPBEXchaText 7 2 3 2 2 2 3" xfId="42078"/>
    <cellStyle name="SAPBEXchaText 7 2 3 2 2 2 3 2" xfId="42079"/>
    <cellStyle name="SAPBEXchaText 7 2 3 2 2 2 3 3" xfId="42080"/>
    <cellStyle name="SAPBEXchaText 7 2 3 2 2 2 4" xfId="42081"/>
    <cellStyle name="SAPBEXchaText 7 2 3 2 2 2 4 2" xfId="42082"/>
    <cellStyle name="SAPBEXchaText 7 2 3 2 2 2 4 3" xfId="42083"/>
    <cellStyle name="SAPBEXchaText 7 2 3 2 2 2 5" xfId="42084"/>
    <cellStyle name="SAPBEXchaText 7 2 3 2 2 2 5 2" xfId="42085"/>
    <cellStyle name="SAPBEXchaText 7 2 3 2 2 2 6" xfId="42086"/>
    <cellStyle name="SAPBEXchaText 7 2 3 2 2 2 7" xfId="42087"/>
    <cellStyle name="SAPBEXchaText 7 2 3 2 2 2 8" xfId="42088"/>
    <cellStyle name="SAPBEXchaText 7 2 3 2 2 2 9" xfId="42089"/>
    <cellStyle name="SAPBEXchaText 7 2 3 2 2 3" xfId="42090"/>
    <cellStyle name="SAPBEXchaText 7 2 3 2 2 3 2" xfId="42091"/>
    <cellStyle name="SAPBEXchaText 7 2 3 2 2 3 2 2" xfId="42092"/>
    <cellStyle name="SAPBEXchaText 7 2 3 2 2 3 3" xfId="42093"/>
    <cellStyle name="SAPBEXchaText 7 2 3 2 2 4" xfId="42094"/>
    <cellStyle name="SAPBEXchaText 7 2 3 2 2 4 2" xfId="42095"/>
    <cellStyle name="SAPBEXchaText 7 2 3 2 2 4 3" xfId="42096"/>
    <cellStyle name="SAPBEXchaText 7 2 3 2 2 5" xfId="42097"/>
    <cellStyle name="SAPBEXchaText 7 2 3 2 2 6" xfId="42098"/>
    <cellStyle name="SAPBEXchaText 7 2 3 2 3" xfId="5523"/>
    <cellStyle name="SAPBEXchaText 7 2 3 2 3 2" xfId="42099"/>
    <cellStyle name="SAPBEXchaText 7 2 3 2 3 2 2" xfId="42100"/>
    <cellStyle name="SAPBEXchaText 7 2 3 2 3 2 2 2" xfId="42101"/>
    <cellStyle name="SAPBEXchaText 7 2 3 2 3 2 3" xfId="42102"/>
    <cellStyle name="SAPBEXchaText 7 2 3 2 3 3" xfId="42103"/>
    <cellStyle name="SAPBEXchaText 7 2 3 2 3 3 2" xfId="42104"/>
    <cellStyle name="SAPBEXchaText 7 2 3 2 3 3 3" xfId="42105"/>
    <cellStyle name="SAPBEXchaText 7 2 3 2 3 4" xfId="42106"/>
    <cellStyle name="SAPBEXchaText 7 2 3 2 3 4 2" xfId="42107"/>
    <cellStyle name="SAPBEXchaText 7 2 3 2 3 4 3" xfId="42108"/>
    <cellStyle name="SAPBEXchaText 7 2 3 2 3 5" xfId="42109"/>
    <cellStyle name="SAPBEXchaText 7 2 3 2 3 5 2" xfId="42110"/>
    <cellStyle name="SAPBEXchaText 7 2 3 2 3 5 3" xfId="42111"/>
    <cellStyle name="SAPBEXchaText 7 2 3 2 3 6" xfId="42112"/>
    <cellStyle name="SAPBEXchaText 7 2 3 2 3 6 2" xfId="42113"/>
    <cellStyle name="SAPBEXchaText 7 2 3 2 3 7" xfId="42114"/>
    <cellStyle name="SAPBEXchaText 7 2 3 2 3 8" xfId="42115"/>
    <cellStyle name="SAPBEXchaText 7 2 3 2 3 9" xfId="42116"/>
    <cellStyle name="SAPBEXchaText 7 2 3 2 4" xfId="5524"/>
    <cellStyle name="SAPBEXchaText 7 2 3 2 4 2" xfId="42117"/>
    <cellStyle name="SAPBEXchaText 7 2 3 2 4 2 2" xfId="42118"/>
    <cellStyle name="SAPBEXchaText 7 2 3 2 4 3" xfId="42119"/>
    <cellStyle name="SAPBEXchaText 7 2 3 2 5" xfId="42120"/>
    <cellStyle name="SAPBEXchaText 7 2 3 2 5 2" xfId="42121"/>
    <cellStyle name="SAPBEXchaText 7 2 3 2 5 3" xfId="42122"/>
    <cellStyle name="SAPBEXchaText 7 2 3 2 6" xfId="42123"/>
    <cellStyle name="SAPBEXchaText 7 2 3 3" xfId="5525"/>
    <cellStyle name="SAPBEXchaText 7 2 3 3 2" xfId="5526"/>
    <cellStyle name="SAPBEXchaText 7 2 3 3 2 2" xfId="42124"/>
    <cellStyle name="SAPBEXchaText 7 2 3 3 2 2 2" xfId="42125"/>
    <cellStyle name="SAPBEXchaText 7 2 3 3 2 2 2 2" xfId="42126"/>
    <cellStyle name="SAPBEXchaText 7 2 3 3 2 2 3" xfId="42127"/>
    <cellStyle name="SAPBEXchaText 7 2 3 3 2 3" xfId="42128"/>
    <cellStyle name="SAPBEXchaText 7 2 3 3 2 3 2" xfId="42129"/>
    <cellStyle name="SAPBEXchaText 7 2 3 3 2 3 2 2" xfId="42130"/>
    <cellStyle name="SAPBEXchaText 7 2 3 3 2 3 3" xfId="42131"/>
    <cellStyle name="SAPBEXchaText 7 2 3 3 2 4" xfId="42132"/>
    <cellStyle name="SAPBEXchaText 7 2 3 3 2 4 2" xfId="42133"/>
    <cellStyle name="SAPBEXchaText 7 2 3 3 2 4 3" xfId="42134"/>
    <cellStyle name="SAPBEXchaText 7 2 3 3 2 5" xfId="42135"/>
    <cellStyle name="SAPBEXchaText 7 2 3 3 2 5 2" xfId="42136"/>
    <cellStyle name="SAPBEXchaText 7 2 3 3 2 6" xfId="42137"/>
    <cellStyle name="SAPBEXchaText 7 2 3 3 2 7" xfId="42138"/>
    <cellStyle name="SAPBEXchaText 7 2 3 3 2 8" xfId="42139"/>
    <cellStyle name="SAPBEXchaText 7 2 3 3 2 9" xfId="42140"/>
    <cellStyle name="SAPBEXchaText 7 2 3 3 3" xfId="5527"/>
    <cellStyle name="SAPBEXchaText 7 2 3 3 3 2" xfId="42141"/>
    <cellStyle name="SAPBEXchaText 7 2 3 3 3 2 2" xfId="42142"/>
    <cellStyle name="SAPBEXchaText 7 2 3 3 3 3" xfId="42143"/>
    <cellStyle name="SAPBEXchaText 7 2 3 3 4" xfId="5528"/>
    <cellStyle name="SAPBEXchaText 7 2 3 3 4 2" xfId="42144"/>
    <cellStyle name="SAPBEXchaText 7 2 3 3 4 3" xfId="42145"/>
    <cellStyle name="SAPBEXchaText 7 2 3 3 5" xfId="42146"/>
    <cellStyle name="SAPBEXchaText 7 2 3 3 6" xfId="42147"/>
    <cellStyle name="SAPBEXchaText 7 2 3 4" xfId="5529"/>
    <cellStyle name="SAPBEXchaText 7 2 3 4 10" xfId="42148"/>
    <cellStyle name="SAPBEXchaText 7 2 3 4 11" xfId="42149"/>
    <cellStyle name="SAPBEXchaText 7 2 3 4 2" xfId="5530"/>
    <cellStyle name="SAPBEXchaText 7 2 3 4 2 10" xfId="42150"/>
    <cellStyle name="SAPBEXchaText 7 2 3 4 2 2" xfId="5531"/>
    <cellStyle name="SAPBEXchaText 7 2 3 4 2 2 2" xfId="42151"/>
    <cellStyle name="SAPBEXchaText 7 2 3 4 2 2 2 2" xfId="42152"/>
    <cellStyle name="SAPBEXchaText 7 2 3 4 2 2 3" xfId="42153"/>
    <cellStyle name="SAPBEXchaText 7 2 3 4 2 3" xfId="42154"/>
    <cellStyle name="SAPBEXchaText 7 2 3 4 2 3 2" xfId="42155"/>
    <cellStyle name="SAPBEXchaText 7 2 3 4 2 3 2 2" xfId="42156"/>
    <cellStyle name="SAPBEXchaText 7 2 3 4 2 3 3" xfId="42157"/>
    <cellStyle name="SAPBEXchaText 7 2 3 4 2 4" xfId="42158"/>
    <cellStyle name="SAPBEXchaText 7 2 3 4 2 4 2" xfId="42159"/>
    <cellStyle name="SAPBEXchaText 7 2 3 4 2 4 3" xfId="42160"/>
    <cellStyle name="SAPBEXchaText 7 2 3 4 2 5" xfId="42161"/>
    <cellStyle name="SAPBEXchaText 7 2 3 4 2 5 2" xfId="42162"/>
    <cellStyle name="SAPBEXchaText 7 2 3 4 2 5 3" xfId="42163"/>
    <cellStyle name="SAPBEXchaText 7 2 3 4 2 6" xfId="42164"/>
    <cellStyle name="SAPBEXchaText 7 2 3 4 2 6 2" xfId="42165"/>
    <cellStyle name="SAPBEXchaText 7 2 3 4 2 7" xfId="42166"/>
    <cellStyle name="SAPBEXchaText 7 2 3 4 2 8" xfId="42167"/>
    <cellStyle name="SAPBEXchaText 7 2 3 4 2 9" xfId="42168"/>
    <cellStyle name="SAPBEXchaText 7 2 3 4 3" xfId="5532"/>
    <cellStyle name="SAPBEXchaText 7 2 3 4 3 2" xfId="42169"/>
    <cellStyle name="SAPBEXchaText 7 2 3 4 3 2 2" xfId="42170"/>
    <cellStyle name="SAPBEXchaText 7 2 3 4 3 3" xfId="42171"/>
    <cellStyle name="SAPBEXchaText 7 2 3 4 4" xfId="42172"/>
    <cellStyle name="SAPBEXchaText 7 2 3 4 4 2" xfId="42173"/>
    <cellStyle name="SAPBEXchaText 7 2 3 4 4 2 2" xfId="42174"/>
    <cellStyle name="SAPBEXchaText 7 2 3 4 4 3" xfId="42175"/>
    <cellStyle name="SAPBEXchaText 7 2 3 4 5" xfId="42176"/>
    <cellStyle name="SAPBEXchaText 7 2 3 4 5 2" xfId="42177"/>
    <cellStyle name="SAPBEXchaText 7 2 3 4 5 3" xfId="42178"/>
    <cellStyle name="SAPBEXchaText 7 2 3 4 6" xfId="42179"/>
    <cellStyle name="SAPBEXchaText 7 2 3 4 6 2" xfId="42180"/>
    <cellStyle name="SAPBEXchaText 7 2 3 4 6 3" xfId="42181"/>
    <cellStyle name="SAPBEXchaText 7 2 3 4 7" xfId="42182"/>
    <cellStyle name="SAPBEXchaText 7 2 3 4 7 2" xfId="42183"/>
    <cellStyle name="SAPBEXchaText 7 2 3 4 8" xfId="42184"/>
    <cellStyle name="SAPBEXchaText 7 2 3 4 9" xfId="42185"/>
    <cellStyle name="SAPBEXchaText 7 2 3 5" xfId="5533"/>
    <cellStyle name="SAPBEXchaText 7 2 3 5 10" xfId="42186"/>
    <cellStyle name="SAPBEXchaText 7 2 3 5 11" xfId="42187"/>
    <cellStyle name="SAPBEXchaText 7 2 3 5 2" xfId="5534"/>
    <cellStyle name="SAPBEXchaText 7 2 3 5 2 10" xfId="42188"/>
    <cellStyle name="SAPBEXchaText 7 2 3 5 2 2" xfId="5535"/>
    <cellStyle name="SAPBEXchaText 7 2 3 5 2 2 2" xfId="42189"/>
    <cellStyle name="SAPBEXchaText 7 2 3 5 2 2 2 2" xfId="42190"/>
    <cellStyle name="SAPBEXchaText 7 2 3 5 2 2 3" xfId="42191"/>
    <cellStyle name="SAPBEXchaText 7 2 3 5 2 3" xfId="5536"/>
    <cellStyle name="SAPBEXchaText 7 2 3 5 2 3 2" xfId="42192"/>
    <cellStyle name="SAPBEXchaText 7 2 3 5 2 3 2 2" xfId="42193"/>
    <cellStyle name="SAPBEXchaText 7 2 3 5 2 3 3" xfId="42194"/>
    <cellStyle name="SAPBEXchaText 7 2 3 5 2 4" xfId="42195"/>
    <cellStyle name="SAPBEXchaText 7 2 3 5 2 4 2" xfId="42196"/>
    <cellStyle name="SAPBEXchaText 7 2 3 5 2 4 3" xfId="42197"/>
    <cellStyle name="SAPBEXchaText 7 2 3 5 2 5" xfId="42198"/>
    <cellStyle name="SAPBEXchaText 7 2 3 5 2 5 2" xfId="42199"/>
    <cellStyle name="SAPBEXchaText 7 2 3 5 2 5 3" xfId="42200"/>
    <cellStyle name="SAPBEXchaText 7 2 3 5 2 6" xfId="42201"/>
    <cellStyle name="SAPBEXchaText 7 2 3 5 2 6 2" xfId="42202"/>
    <cellStyle name="SAPBEXchaText 7 2 3 5 2 6 3" xfId="42203"/>
    <cellStyle name="SAPBEXchaText 7 2 3 5 2 7" xfId="42204"/>
    <cellStyle name="SAPBEXchaText 7 2 3 5 2 7 2" xfId="42205"/>
    <cellStyle name="SAPBEXchaText 7 2 3 5 2 8" xfId="42206"/>
    <cellStyle name="SAPBEXchaText 7 2 3 5 2 9" xfId="42207"/>
    <cellStyle name="SAPBEXchaText 7 2 3 5 3" xfId="5537"/>
    <cellStyle name="SAPBEXchaText 7 2 3 5 3 2" xfId="42208"/>
    <cellStyle name="SAPBEXchaText 7 2 3 5 3 2 2" xfId="42209"/>
    <cellStyle name="SAPBEXchaText 7 2 3 5 3 3" xfId="42210"/>
    <cellStyle name="SAPBEXchaText 7 2 3 5 4" xfId="5538"/>
    <cellStyle name="SAPBEXchaText 7 2 3 5 4 2" xfId="42211"/>
    <cellStyle name="SAPBEXchaText 7 2 3 5 4 2 2" xfId="42212"/>
    <cellStyle name="SAPBEXchaText 7 2 3 5 4 3" xfId="42213"/>
    <cellStyle name="SAPBEXchaText 7 2 3 5 5" xfId="42214"/>
    <cellStyle name="SAPBEXchaText 7 2 3 5 5 2" xfId="42215"/>
    <cellStyle name="SAPBEXchaText 7 2 3 5 5 3" xfId="42216"/>
    <cellStyle name="SAPBEXchaText 7 2 3 5 6" xfId="42217"/>
    <cellStyle name="SAPBEXchaText 7 2 3 5 6 2" xfId="42218"/>
    <cellStyle name="SAPBEXchaText 7 2 3 5 6 3" xfId="42219"/>
    <cellStyle name="SAPBEXchaText 7 2 3 5 7" xfId="42220"/>
    <cellStyle name="SAPBEXchaText 7 2 3 5 7 2" xfId="42221"/>
    <cellStyle name="SAPBEXchaText 7 2 3 5 7 3" xfId="42222"/>
    <cellStyle name="SAPBEXchaText 7 2 3 5 8" xfId="42223"/>
    <cellStyle name="SAPBEXchaText 7 2 3 5 8 2" xfId="42224"/>
    <cellStyle name="SAPBEXchaText 7 2 3 5 9" xfId="42225"/>
    <cellStyle name="SAPBEXchaText 7 2 3 6" xfId="5539"/>
    <cellStyle name="SAPBEXchaText 7 2 3 6 2" xfId="5540"/>
    <cellStyle name="SAPBEXchaText 7 2 3 6 2 2" xfId="5541"/>
    <cellStyle name="SAPBEXchaText 7 2 3 6 2 2 2" xfId="42226"/>
    <cellStyle name="SAPBEXchaText 7 2 3 6 2 2 3" xfId="42227"/>
    <cellStyle name="SAPBEXchaText 7 2 3 6 2 3" xfId="5542"/>
    <cellStyle name="SAPBEXchaText 7 2 3 6 2 3 2" xfId="42228"/>
    <cellStyle name="SAPBEXchaText 7 2 3 6 2 3 3" xfId="42229"/>
    <cellStyle name="SAPBEXchaText 7 2 3 6 2 4" xfId="42230"/>
    <cellStyle name="SAPBEXchaText 7 2 3 6 2 5" xfId="42231"/>
    <cellStyle name="SAPBEXchaText 7 2 3 6 3" xfId="5543"/>
    <cellStyle name="SAPBEXchaText 7 2 3 6 3 2" xfId="42232"/>
    <cellStyle name="SAPBEXchaText 7 2 3 6 3 3" xfId="42233"/>
    <cellStyle name="SAPBEXchaText 7 2 3 6 4" xfId="5544"/>
    <cellStyle name="SAPBEXchaText 7 2 3 6 4 2" xfId="42234"/>
    <cellStyle name="SAPBEXchaText 7 2 3 6 4 3" xfId="42235"/>
    <cellStyle name="SAPBEXchaText 7 2 3 6 5" xfId="42236"/>
    <cellStyle name="SAPBEXchaText 7 2 3 6 5 2" xfId="42237"/>
    <cellStyle name="SAPBEXchaText 7 2 3 6 6" xfId="42238"/>
    <cellStyle name="SAPBEXchaText 7 2 3 6 7" xfId="42239"/>
    <cellStyle name="SAPBEXchaText 7 2 3 7" xfId="5545"/>
    <cellStyle name="SAPBEXchaText 7 2 3 7 2" xfId="5546"/>
    <cellStyle name="SAPBEXchaText 7 2 3 7 2 2" xfId="5547"/>
    <cellStyle name="SAPBEXchaText 7 2 3 7 2 2 2" xfId="42240"/>
    <cellStyle name="SAPBEXchaText 7 2 3 7 2 2 3" xfId="42241"/>
    <cellStyle name="SAPBEXchaText 7 2 3 7 2 3" xfId="5548"/>
    <cellStyle name="SAPBEXchaText 7 2 3 7 2 3 2" xfId="42242"/>
    <cellStyle name="SAPBEXchaText 7 2 3 7 2 3 3" xfId="42243"/>
    <cellStyle name="SAPBEXchaText 7 2 3 7 2 4" xfId="42244"/>
    <cellStyle name="SAPBEXchaText 7 2 3 7 2 5" xfId="42245"/>
    <cellStyle name="SAPBEXchaText 7 2 3 7 3" xfId="5549"/>
    <cellStyle name="SAPBEXchaText 7 2 3 7 3 2" xfId="42246"/>
    <cellStyle name="SAPBEXchaText 7 2 3 7 3 3" xfId="42247"/>
    <cellStyle name="SAPBEXchaText 7 2 3 7 4" xfId="5550"/>
    <cellStyle name="SAPBEXchaText 7 2 3 7 4 2" xfId="42248"/>
    <cellStyle name="SAPBEXchaText 7 2 3 7 4 3" xfId="42249"/>
    <cellStyle name="SAPBEXchaText 7 2 3 7 5" xfId="42250"/>
    <cellStyle name="SAPBEXchaText 7 2 3 7 6" xfId="42251"/>
    <cellStyle name="SAPBEXchaText 7 2 3 8" xfId="5551"/>
    <cellStyle name="SAPBEXchaText 7 2 3 8 2" xfId="5552"/>
    <cellStyle name="SAPBEXchaText 7 2 3 8 2 2" xfId="42252"/>
    <cellStyle name="SAPBEXchaText 7 2 3 8 2 3" xfId="42253"/>
    <cellStyle name="SAPBEXchaText 7 2 3 8 3" xfId="5553"/>
    <cellStyle name="SAPBEXchaText 7 2 3 8 3 2" xfId="42254"/>
    <cellStyle name="SAPBEXchaText 7 2 3 8 3 3" xfId="42255"/>
    <cellStyle name="SAPBEXchaText 7 2 3 8 4" xfId="42256"/>
    <cellStyle name="SAPBEXchaText 7 2 3 8 5" xfId="42257"/>
    <cellStyle name="SAPBEXchaText 7 2 3 9" xfId="5554"/>
    <cellStyle name="SAPBEXchaText 7 2 3 9 2" xfId="5555"/>
    <cellStyle name="SAPBEXchaText 7 2 3 9 2 2" xfId="42258"/>
    <cellStyle name="SAPBEXchaText 7 2 3 9 2 3" xfId="42259"/>
    <cellStyle name="SAPBEXchaText 7 2 3 9 3" xfId="5556"/>
    <cellStyle name="SAPBEXchaText 7 2 3 9 3 2" xfId="42260"/>
    <cellStyle name="SAPBEXchaText 7 2 3 9 3 3" xfId="42261"/>
    <cellStyle name="SAPBEXchaText 7 2 3 9 4" xfId="42262"/>
    <cellStyle name="SAPBEXchaText 7 2 3 9 5" xfId="42263"/>
    <cellStyle name="SAPBEXchaText 7 2 4" xfId="5557"/>
    <cellStyle name="SAPBEXchaText 7 2 4 2" xfId="5558"/>
    <cellStyle name="SAPBEXchaText 7 2 4 2 2" xfId="5559"/>
    <cellStyle name="SAPBEXchaText 7 2 4 2 2 2" xfId="42264"/>
    <cellStyle name="SAPBEXchaText 7 2 4 2 2 2 2" xfId="42265"/>
    <cellStyle name="SAPBEXchaText 7 2 4 2 2 2 2 2" xfId="42266"/>
    <cellStyle name="SAPBEXchaText 7 2 4 2 2 2 3" xfId="42267"/>
    <cellStyle name="SAPBEXchaText 7 2 4 2 2 3" xfId="42268"/>
    <cellStyle name="SAPBEXchaText 7 2 4 2 2 3 2" xfId="42269"/>
    <cellStyle name="SAPBEXchaText 7 2 4 2 2 3 3" xfId="42270"/>
    <cellStyle name="SAPBEXchaText 7 2 4 2 2 4" xfId="42271"/>
    <cellStyle name="SAPBEXchaText 7 2 4 2 2 4 2" xfId="42272"/>
    <cellStyle name="SAPBEXchaText 7 2 4 2 2 4 3" xfId="42273"/>
    <cellStyle name="SAPBEXchaText 7 2 4 2 2 5" xfId="42274"/>
    <cellStyle name="SAPBEXchaText 7 2 4 2 2 5 2" xfId="42275"/>
    <cellStyle name="SAPBEXchaText 7 2 4 2 2 6" xfId="42276"/>
    <cellStyle name="SAPBEXchaText 7 2 4 2 2 7" xfId="42277"/>
    <cellStyle name="SAPBEXchaText 7 2 4 2 2 8" xfId="42278"/>
    <cellStyle name="SAPBEXchaText 7 2 4 2 2 9" xfId="42279"/>
    <cellStyle name="SAPBEXchaText 7 2 4 2 3" xfId="42280"/>
    <cellStyle name="SAPBEXchaText 7 2 4 2 3 2" xfId="42281"/>
    <cellStyle name="SAPBEXchaText 7 2 4 2 3 2 2" xfId="42282"/>
    <cellStyle name="SAPBEXchaText 7 2 4 2 3 3" xfId="42283"/>
    <cellStyle name="SAPBEXchaText 7 2 4 2 4" xfId="42284"/>
    <cellStyle name="SAPBEXchaText 7 2 4 2 4 2" xfId="42285"/>
    <cellStyle name="SAPBEXchaText 7 2 4 2 4 3" xfId="42286"/>
    <cellStyle name="SAPBEXchaText 7 2 4 2 5" xfId="42287"/>
    <cellStyle name="SAPBEXchaText 7 2 4 2 6" xfId="42288"/>
    <cellStyle name="SAPBEXchaText 7 2 4 3" xfId="5560"/>
    <cellStyle name="SAPBEXchaText 7 2 4 3 2" xfId="42289"/>
    <cellStyle name="SAPBEXchaText 7 2 4 3 2 2" xfId="42290"/>
    <cellStyle name="SAPBEXchaText 7 2 4 3 2 2 2" xfId="42291"/>
    <cellStyle name="SAPBEXchaText 7 2 4 3 2 3" xfId="42292"/>
    <cellStyle name="SAPBEXchaText 7 2 4 3 3" xfId="42293"/>
    <cellStyle name="SAPBEXchaText 7 2 4 3 3 2" xfId="42294"/>
    <cellStyle name="SAPBEXchaText 7 2 4 3 3 3" xfId="42295"/>
    <cellStyle name="SAPBEXchaText 7 2 4 3 4" xfId="42296"/>
    <cellStyle name="SAPBEXchaText 7 2 4 3 4 2" xfId="42297"/>
    <cellStyle name="SAPBEXchaText 7 2 4 3 4 3" xfId="42298"/>
    <cellStyle name="SAPBEXchaText 7 2 4 3 5" xfId="42299"/>
    <cellStyle name="SAPBEXchaText 7 2 4 3 5 2" xfId="42300"/>
    <cellStyle name="SAPBEXchaText 7 2 4 3 5 3" xfId="42301"/>
    <cellStyle name="SAPBEXchaText 7 2 4 3 6" xfId="42302"/>
    <cellStyle name="SAPBEXchaText 7 2 4 3 6 2" xfId="42303"/>
    <cellStyle name="SAPBEXchaText 7 2 4 3 7" xfId="42304"/>
    <cellStyle name="SAPBEXchaText 7 2 4 3 8" xfId="42305"/>
    <cellStyle name="SAPBEXchaText 7 2 4 3 9" xfId="42306"/>
    <cellStyle name="SAPBEXchaText 7 2 4 4" xfId="5561"/>
    <cellStyle name="SAPBEXchaText 7 2 4 4 2" xfId="42307"/>
    <cellStyle name="SAPBEXchaText 7 2 4 4 2 2" xfId="42308"/>
    <cellStyle name="SAPBEXchaText 7 2 4 4 3" xfId="42309"/>
    <cellStyle name="SAPBEXchaText 7 2 4 5" xfId="42310"/>
    <cellStyle name="SAPBEXchaText 7 2 4 5 2" xfId="42311"/>
    <cellStyle name="SAPBEXchaText 7 2 4 5 3" xfId="42312"/>
    <cellStyle name="SAPBEXchaText 7 2 4 6" xfId="42313"/>
    <cellStyle name="SAPBEXchaText 7 2 5" xfId="5562"/>
    <cellStyle name="SAPBEXchaText 7 2 5 2" xfId="5563"/>
    <cellStyle name="SAPBEXchaText 7 2 5 2 2" xfId="42314"/>
    <cellStyle name="SAPBEXchaText 7 2 5 2 2 2" xfId="42315"/>
    <cellStyle name="SAPBEXchaText 7 2 5 2 2 2 2" xfId="42316"/>
    <cellStyle name="SAPBEXchaText 7 2 5 2 2 3" xfId="42317"/>
    <cellStyle name="SAPBEXchaText 7 2 5 2 3" xfId="42318"/>
    <cellStyle name="SAPBEXchaText 7 2 5 2 3 2" xfId="42319"/>
    <cellStyle name="SAPBEXchaText 7 2 5 2 3 2 2" xfId="42320"/>
    <cellStyle name="SAPBEXchaText 7 2 5 2 3 3" xfId="42321"/>
    <cellStyle name="SAPBEXchaText 7 2 5 2 4" xfId="42322"/>
    <cellStyle name="SAPBEXchaText 7 2 5 2 4 2" xfId="42323"/>
    <cellStyle name="SAPBEXchaText 7 2 5 2 4 3" xfId="42324"/>
    <cellStyle name="SAPBEXchaText 7 2 5 2 5" xfId="42325"/>
    <cellStyle name="SAPBEXchaText 7 2 5 2 5 2" xfId="42326"/>
    <cellStyle name="SAPBEXchaText 7 2 5 2 6" xfId="42327"/>
    <cellStyle name="SAPBEXchaText 7 2 5 2 7" xfId="42328"/>
    <cellStyle name="SAPBEXchaText 7 2 5 2 8" xfId="42329"/>
    <cellStyle name="SAPBEXchaText 7 2 5 2 9" xfId="42330"/>
    <cellStyle name="SAPBEXchaText 7 2 5 3" xfId="5564"/>
    <cellStyle name="SAPBEXchaText 7 2 5 3 2" xfId="42331"/>
    <cellStyle name="SAPBEXchaText 7 2 5 3 2 2" xfId="42332"/>
    <cellStyle name="SAPBEXchaText 7 2 5 3 3" xfId="42333"/>
    <cellStyle name="SAPBEXchaText 7 2 5 4" xfId="5565"/>
    <cellStyle name="SAPBEXchaText 7 2 5 4 2" xfId="42334"/>
    <cellStyle name="SAPBEXchaText 7 2 5 4 3" xfId="42335"/>
    <cellStyle name="SAPBEXchaText 7 2 5 5" xfId="42336"/>
    <cellStyle name="SAPBEXchaText 7 2 5 6" xfId="42337"/>
    <cellStyle name="SAPBEXchaText 7 2 6" xfId="5566"/>
    <cellStyle name="SAPBEXchaText 7 2 6 10" xfId="42338"/>
    <cellStyle name="SAPBEXchaText 7 2 6 11" xfId="42339"/>
    <cellStyle name="SAPBEXchaText 7 2 6 2" xfId="5567"/>
    <cellStyle name="SAPBEXchaText 7 2 6 2 10" xfId="42340"/>
    <cellStyle name="SAPBEXchaText 7 2 6 2 2" xfId="5568"/>
    <cellStyle name="SAPBEXchaText 7 2 6 2 2 2" xfId="42341"/>
    <cellStyle name="SAPBEXchaText 7 2 6 2 2 2 2" xfId="42342"/>
    <cellStyle name="SAPBEXchaText 7 2 6 2 2 3" xfId="42343"/>
    <cellStyle name="SAPBEXchaText 7 2 6 2 3" xfId="42344"/>
    <cellStyle name="SAPBEXchaText 7 2 6 2 3 2" xfId="42345"/>
    <cellStyle name="SAPBEXchaText 7 2 6 2 3 2 2" xfId="42346"/>
    <cellStyle name="SAPBEXchaText 7 2 6 2 3 3" xfId="42347"/>
    <cellStyle name="SAPBEXchaText 7 2 6 2 4" xfId="42348"/>
    <cellStyle name="SAPBEXchaText 7 2 6 2 4 2" xfId="42349"/>
    <cellStyle name="SAPBEXchaText 7 2 6 2 4 3" xfId="42350"/>
    <cellStyle name="SAPBEXchaText 7 2 6 2 5" xfId="42351"/>
    <cellStyle name="SAPBEXchaText 7 2 6 2 5 2" xfId="42352"/>
    <cellStyle name="SAPBEXchaText 7 2 6 2 5 3" xfId="42353"/>
    <cellStyle name="SAPBEXchaText 7 2 6 2 6" xfId="42354"/>
    <cellStyle name="SAPBEXchaText 7 2 6 2 6 2" xfId="42355"/>
    <cellStyle name="SAPBEXchaText 7 2 6 2 7" xfId="42356"/>
    <cellStyle name="SAPBEXchaText 7 2 6 2 8" xfId="42357"/>
    <cellStyle name="SAPBEXchaText 7 2 6 2 9" xfId="42358"/>
    <cellStyle name="SAPBEXchaText 7 2 6 3" xfId="5569"/>
    <cellStyle name="SAPBEXchaText 7 2 6 3 2" xfId="42359"/>
    <cellStyle name="SAPBEXchaText 7 2 6 3 2 2" xfId="42360"/>
    <cellStyle name="SAPBEXchaText 7 2 6 3 3" xfId="42361"/>
    <cellStyle name="SAPBEXchaText 7 2 6 4" xfId="42362"/>
    <cellStyle name="SAPBEXchaText 7 2 6 4 2" xfId="42363"/>
    <cellStyle name="SAPBEXchaText 7 2 6 4 2 2" xfId="42364"/>
    <cellStyle name="SAPBEXchaText 7 2 6 4 3" xfId="42365"/>
    <cellStyle name="SAPBEXchaText 7 2 6 5" xfId="42366"/>
    <cellStyle name="SAPBEXchaText 7 2 6 5 2" xfId="42367"/>
    <cellStyle name="SAPBEXchaText 7 2 6 5 3" xfId="42368"/>
    <cellStyle name="SAPBEXchaText 7 2 6 6" xfId="42369"/>
    <cellStyle name="SAPBEXchaText 7 2 6 6 2" xfId="42370"/>
    <cellStyle name="SAPBEXchaText 7 2 6 6 3" xfId="42371"/>
    <cellStyle name="SAPBEXchaText 7 2 6 7" xfId="42372"/>
    <cellStyle name="SAPBEXchaText 7 2 6 7 2" xfId="42373"/>
    <cellStyle name="SAPBEXchaText 7 2 6 8" xfId="42374"/>
    <cellStyle name="SAPBEXchaText 7 2 6 9" xfId="42375"/>
    <cellStyle name="SAPBEXchaText 7 2 7" xfId="5570"/>
    <cellStyle name="SAPBEXchaText 7 2 7 10" xfId="42376"/>
    <cellStyle name="SAPBEXchaText 7 2 7 11" xfId="42377"/>
    <cellStyle name="SAPBEXchaText 7 2 7 2" xfId="5571"/>
    <cellStyle name="SAPBEXchaText 7 2 7 2 10" xfId="42378"/>
    <cellStyle name="SAPBEXchaText 7 2 7 2 2" xfId="5572"/>
    <cellStyle name="SAPBEXchaText 7 2 7 2 2 2" xfId="42379"/>
    <cellStyle name="SAPBEXchaText 7 2 7 2 2 2 2" xfId="42380"/>
    <cellStyle name="SAPBEXchaText 7 2 7 2 2 3" xfId="42381"/>
    <cellStyle name="SAPBEXchaText 7 2 7 2 3" xfId="5573"/>
    <cellStyle name="SAPBEXchaText 7 2 7 2 3 2" xfId="42382"/>
    <cellStyle name="SAPBEXchaText 7 2 7 2 3 2 2" xfId="42383"/>
    <cellStyle name="SAPBEXchaText 7 2 7 2 3 3" xfId="42384"/>
    <cellStyle name="SAPBEXchaText 7 2 7 2 4" xfId="42385"/>
    <cellStyle name="SAPBEXchaText 7 2 7 2 4 2" xfId="42386"/>
    <cellStyle name="SAPBEXchaText 7 2 7 2 4 3" xfId="42387"/>
    <cellStyle name="SAPBEXchaText 7 2 7 2 5" xfId="42388"/>
    <cellStyle name="SAPBEXchaText 7 2 7 2 5 2" xfId="42389"/>
    <cellStyle name="SAPBEXchaText 7 2 7 2 5 3" xfId="42390"/>
    <cellStyle name="SAPBEXchaText 7 2 7 2 6" xfId="42391"/>
    <cellStyle name="SAPBEXchaText 7 2 7 2 6 2" xfId="42392"/>
    <cellStyle name="SAPBEXchaText 7 2 7 2 6 3" xfId="42393"/>
    <cellStyle name="SAPBEXchaText 7 2 7 2 7" xfId="42394"/>
    <cellStyle name="SAPBEXchaText 7 2 7 2 7 2" xfId="42395"/>
    <cellStyle name="SAPBEXchaText 7 2 7 2 8" xfId="42396"/>
    <cellStyle name="SAPBEXchaText 7 2 7 2 9" xfId="42397"/>
    <cellStyle name="SAPBEXchaText 7 2 7 3" xfId="5574"/>
    <cellStyle name="SAPBEXchaText 7 2 7 3 2" xfId="42398"/>
    <cellStyle name="SAPBEXchaText 7 2 7 3 2 2" xfId="42399"/>
    <cellStyle name="SAPBEXchaText 7 2 7 3 3" xfId="42400"/>
    <cellStyle name="SAPBEXchaText 7 2 7 4" xfId="5575"/>
    <cellStyle name="SAPBEXchaText 7 2 7 4 2" xfId="42401"/>
    <cellStyle name="SAPBEXchaText 7 2 7 4 2 2" xfId="42402"/>
    <cellStyle name="SAPBEXchaText 7 2 7 4 3" xfId="42403"/>
    <cellStyle name="SAPBEXchaText 7 2 7 5" xfId="42404"/>
    <cellStyle name="SAPBEXchaText 7 2 7 5 2" xfId="42405"/>
    <cellStyle name="SAPBEXchaText 7 2 7 5 3" xfId="42406"/>
    <cellStyle name="SAPBEXchaText 7 2 7 6" xfId="42407"/>
    <cellStyle name="SAPBEXchaText 7 2 7 6 2" xfId="42408"/>
    <cellStyle name="SAPBEXchaText 7 2 7 6 3" xfId="42409"/>
    <cellStyle name="SAPBEXchaText 7 2 7 7" xfId="42410"/>
    <cellStyle name="SAPBEXchaText 7 2 7 7 2" xfId="42411"/>
    <cellStyle name="SAPBEXchaText 7 2 7 7 3" xfId="42412"/>
    <cellStyle name="SAPBEXchaText 7 2 7 8" xfId="42413"/>
    <cellStyle name="SAPBEXchaText 7 2 7 8 2" xfId="42414"/>
    <cellStyle name="SAPBEXchaText 7 2 7 9" xfId="42415"/>
    <cellStyle name="SAPBEXchaText 7 2 8" xfId="5576"/>
    <cellStyle name="SAPBEXchaText 7 2 8 2" xfId="5577"/>
    <cellStyle name="SAPBEXchaText 7 2 8 2 2" xfId="5578"/>
    <cellStyle name="SAPBEXchaText 7 2 8 2 2 2" xfId="42416"/>
    <cellStyle name="SAPBEXchaText 7 2 8 2 2 3" xfId="42417"/>
    <cellStyle name="SAPBEXchaText 7 2 8 2 3" xfId="5579"/>
    <cellStyle name="SAPBEXchaText 7 2 8 2 3 2" xfId="42418"/>
    <cellStyle name="SAPBEXchaText 7 2 8 2 3 3" xfId="42419"/>
    <cellStyle name="SAPBEXchaText 7 2 8 2 4" xfId="42420"/>
    <cellStyle name="SAPBEXchaText 7 2 8 2 5" xfId="42421"/>
    <cellStyle name="SAPBEXchaText 7 2 8 3" xfId="5580"/>
    <cellStyle name="SAPBEXchaText 7 2 8 3 2" xfId="42422"/>
    <cellStyle name="SAPBEXchaText 7 2 8 3 3" xfId="42423"/>
    <cellStyle name="SAPBEXchaText 7 2 8 4" xfId="5581"/>
    <cellStyle name="SAPBEXchaText 7 2 8 4 2" xfId="42424"/>
    <cellStyle name="SAPBEXchaText 7 2 8 4 3" xfId="42425"/>
    <cellStyle name="SAPBEXchaText 7 2 8 5" xfId="42426"/>
    <cellStyle name="SAPBEXchaText 7 2 8 5 2" xfId="42427"/>
    <cellStyle name="SAPBEXchaText 7 2 8 6" xfId="42428"/>
    <cellStyle name="SAPBEXchaText 7 2 8 7" xfId="42429"/>
    <cellStyle name="SAPBEXchaText 7 2 9" xfId="5582"/>
    <cellStyle name="SAPBEXchaText 7 2 9 2" xfId="5583"/>
    <cellStyle name="SAPBEXchaText 7 2 9 2 2" xfId="5584"/>
    <cellStyle name="SAPBEXchaText 7 2 9 2 2 2" xfId="42430"/>
    <cellStyle name="SAPBEXchaText 7 2 9 2 2 3" xfId="42431"/>
    <cellStyle name="SAPBEXchaText 7 2 9 2 3" xfId="5585"/>
    <cellStyle name="SAPBEXchaText 7 2 9 2 3 2" xfId="42432"/>
    <cellStyle name="SAPBEXchaText 7 2 9 2 3 3" xfId="42433"/>
    <cellStyle name="SAPBEXchaText 7 2 9 2 4" xfId="42434"/>
    <cellStyle name="SAPBEXchaText 7 2 9 2 5" xfId="42435"/>
    <cellStyle name="SAPBEXchaText 7 2 9 3" xfId="5586"/>
    <cellStyle name="SAPBEXchaText 7 2 9 3 2" xfId="42436"/>
    <cellStyle name="SAPBEXchaText 7 2 9 3 3" xfId="42437"/>
    <cellStyle name="SAPBEXchaText 7 2 9 4" xfId="5587"/>
    <cellStyle name="SAPBEXchaText 7 2 9 4 2" xfId="42438"/>
    <cellStyle name="SAPBEXchaText 7 2 9 4 3" xfId="42439"/>
    <cellStyle name="SAPBEXchaText 7 2 9 5" xfId="42440"/>
    <cellStyle name="SAPBEXchaText 7 2 9 6" xfId="42441"/>
    <cellStyle name="SAPBEXchaText 7 3" xfId="42442"/>
    <cellStyle name="SAPBEXchaText 7 3 2" xfId="42443"/>
    <cellStyle name="SAPBEXchaText 7 3 3" xfId="42444"/>
    <cellStyle name="SAPBEXchaText 7 4" xfId="42445"/>
    <cellStyle name="SAPBEXchaText 8" xfId="5588"/>
    <cellStyle name="SAPBEXchaText 8 2" xfId="5589"/>
    <cellStyle name="SAPBEXchaText 8 2 10" xfId="5590"/>
    <cellStyle name="SAPBEXchaText 8 2 10 2" xfId="5591"/>
    <cellStyle name="SAPBEXchaText 8 2 10 2 2" xfId="42446"/>
    <cellStyle name="SAPBEXchaText 8 2 10 2 3" xfId="42447"/>
    <cellStyle name="SAPBEXchaText 8 2 10 3" xfId="5592"/>
    <cellStyle name="SAPBEXchaText 8 2 10 3 2" xfId="42448"/>
    <cellStyle name="SAPBEXchaText 8 2 10 3 3" xfId="42449"/>
    <cellStyle name="SAPBEXchaText 8 2 10 4" xfId="42450"/>
    <cellStyle name="SAPBEXchaText 8 2 10 5" xfId="42451"/>
    <cellStyle name="SAPBEXchaText 8 2 11" xfId="5593"/>
    <cellStyle name="SAPBEXchaText 8 2 11 2" xfId="5594"/>
    <cellStyle name="SAPBEXchaText 8 2 11 2 2" xfId="42452"/>
    <cellStyle name="SAPBEXchaText 8 2 11 2 3" xfId="42453"/>
    <cellStyle name="SAPBEXchaText 8 2 11 3" xfId="5595"/>
    <cellStyle name="SAPBEXchaText 8 2 11 3 2" xfId="42454"/>
    <cellStyle name="SAPBEXchaText 8 2 11 3 3" xfId="42455"/>
    <cellStyle name="SAPBEXchaText 8 2 11 4" xfId="42456"/>
    <cellStyle name="SAPBEXchaText 8 2 11 5" xfId="42457"/>
    <cellStyle name="SAPBEXchaText 8 2 12" xfId="5596"/>
    <cellStyle name="SAPBEXchaText 8 2 12 2" xfId="5597"/>
    <cellStyle name="SAPBEXchaText 8 2 12 2 2" xfId="42458"/>
    <cellStyle name="SAPBEXchaText 8 2 12 2 3" xfId="42459"/>
    <cellStyle name="SAPBEXchaText 8 2 12 3" xfId="5598"/>
    <cellStyle name="SAPBEXchaText 8 2 12 3 2" xfId="42460"/>
    <cellStyle name="SAPBEXchaText 8 2 12 3 3" xfId="42461"/>
    <cellStyle name="SAPBEXchaText 8 2 12 4" xfId="42462"/>
    <cellStyle name="SAPBEXchaText 8 2 12 5" xfId="42463"/>
    <cellStyle name="SAPBEXchaText 8 2 13" xfId="42464"/>
    <cellStyle name="SAPBEXchaText 8 2 13 2" xfId="42465"/>
    <cellStyle name="SAPBEXchaText 8 2 13 3" xfId="42466"/>
    <cellStyle name="SAPBEXchaText 8 2 14" xfId="42467"/>
    <cellStyle name="SAPBEXchaText 8 2 2" xfId="5599"/>
    <cellStyle name="SAPBEXchaText 8 2 2 10" xfId="5600"/>
    <cellStyle name="SAPBEXchaText 8 2 2 10 2" xfId="5601"/>
    <cellStyle name="SAPBEXchaText 8 2 2 10 2 2" xfId="42468"/>
    <cellStyle name="SAPBEXchaText 8 2 2 10 2 3" xfId="42469"/>
    <cellStyle name="SAPBEXchaText 8 2 2 10 3" xfId="5602"/>
    <cellStyle name="SAPBEXchaText 8 2 2 10 3 2" xfId="42470"/>
    <cellStyle name="SAPBEXchaText 8 2 2 10 3 3" xfId="42471"/>
    <cellStyle name="SAPBEXchaText 8 2 2 10 4" xfId="42472"/>
    <cellStyle name="SAPBEXchaText 8 2 2 10 5" xfId="42473"/>
    <cellStyle name="SAPBEXchaText 8 2 2 11" xfId="42474"/>
    <cellStyle name="SAPBEXchaText 8 2 2 11 2" xfId="42475"/>
    <cellStyle name="SAPBEXchaText 8 2 2 11 3" xfId="42476"/>
    <cellStyle name="SAPBEXchaText 8 2 2 12" xfId="42477"/>
    <cellStyle name="SAPBEXchaText 8 2 2 2" xfId="5603"/>
    <cellStyle name="SAPBEXchaText 8 2 2 2 2" xfId="5604"/>
    <cellStyle name="SAPBEXchaText 8 2 2 2 2 2" xfId="5605"/>
    <cellStyle name="SAPBEXchaText 8 2 2 2 2 2 2" xfId="42478"/>
    <cellStyle name="SAPBEXchaText 8 2 2 2 2 2 2 2" xfId="42479"/>
    <cellStyle name="SAPBEXchaText 8 2 2 2 2 2 2 2 2" xfId="42480"/>
    <cellStyle name="SAPBEXchaText 8 2 2 2 2 2 2 3" xfId="42481"/>
    <cellStyle name="SAPBEXchaText 8 2 2 2 2 2 3" xfId="42482"/>
    <cellStyle name="SAPBEXchaText 8 2 2 2 2 2 3 2" xfId="42483"/>
    <cellStyle name="SAPBEXchaText 8 2 2 2 2 2 3 3" xfId="42484"/>
    <cellStyle name="SAPBEXchaText 8 2 2 2 2 2 4" xfId="42485"/>
    <cellStyle name="SAPBEXchaText 8 2 2 2 2 2 4 2" xfId="42486"/>
    <cellStyle name="SAPBEXchaText 8 2 2 2 2 2 4 3" xfId="42487"/>
    <cellStyle name="SAPBEXchaText 8 2 2 2 2 2 5" xfId="42488"/>
    <cellStyle name="SAPBEXchaText 8 2 2 2 2 2 5 2" xfId="42489"/>
    <cellStyle name="SAPBEXchaText 8 2 2 2 2 2 6" xfId="42490"/>
    <cellStyle name="SAPBEXchaText 8 2 2 2 2 2 7" xfId="42491"/>
    <cellStyle name="SAPBEXchaText 8 2 2 2 2 2 8" xfId="42492"/>
    <cellStyle name="SAPBEXchaText 8 2 2 2 2 2 9" xfId="42493"/>
    <cellStyle name="SAPBEXchaText 8 2 2 2 2 3" xfId="42494"/>
    <cellStyle name="SAPBEXchaText 8 2 2 2 2 3 2" xfId="42495"/>
    <cellStyle name="SAPBEXchaText 8 2 2 2 2 3 2 2" xfId="42496"/>
    <cellStyle name="SAPBEXchaText 8 2 2 2 2 3 3" xfId="42497"/>
    <cellStyle name="SAPBEXchaText 8 2 2 2 2 4" xfId="42498"/>
    <cellStyle name="SAPBEXchaText 8 2 2 2 2 4 2" xfId="42499"/>
    <cellStyle name="SAPBEXchaText 8 2 2 2 2 4 3" xfId="42500"/>
    <cellStyle name="SAPBEXchaText 8 2 2 2 2 5" xfId="42501"/>
    <cellStyle name="SAPBEXchaText 8 2 2 2 2 6" xfId="42502"/>
    <cellStyle name="SAPBEXchaText 8 2 2 2 3" xfId="5606"/>
    <cellStyle name="SAPBEXchaText 8 2 2 2 3 2" xfId="42503"/>
    <cellStyle name="SAPBEXchaText 8 2 2 2 3 2 2" xfId="42504"/>
    <cellStyle name="SAPBEXchaText 8 2 2 2 3 2 2 2" xfId="42505"/>
    <cellStyle name="SAPBEXchaText 8 2 2 2 3 2 3" xfId="42506"/>
    <cellStyle name="SAPBEXchaText 8 2 2 2 3 3" xfId="42507"/>
    <cellStyle name="SAPBEXchaText 8 2 2 2 3 3 2" xfId="42508"/>
    <cellStyle name="SAPBEXchaText 8 2 2 2 3 3 3" xfId="42509"/>
    <cellStyle name="SAPBEXchaText 8 2 2 2 3 4" xfId="42510"/>
    <cellStyle name="SAPBEXchaText 8 2 2 2 3 4 2" xfId="42511"/>
    <cellStyle name="SAPBEXchaText 8 2 2 2 3 4 3" xfId="42512"/>
    <cellStyle name="SAPBEXchaText 8 2 2 2 3 5" xfId="42513"/>
    <cellStyle name="SAPBEXchaText 8 2 2 2 3 5 2" xfId="42514"/>
    <cellStyle name="SAPBEXchaText 8 2 2 2 3 5 3" xfId="42515"/>
    <cellStyle name="SAPBEXchaText 8 2 2 2 3 6" xfId="42516"/>
    <cellStyle name="SAPBEXchaText 8 2 2 2 3 6 2" xfId="42517"/>
    <cellStyle name="SAPBEXchaText 8 2 2 2 3 7" xfId="42518"/>
    <cellStyle name="SAPBEXchaText 8 2 2 2 3 8" xfId="42519"/>
    <cellStyle name="SAPBEXchaText 8 2 2 2 3 9" xfId="42520"/>
    <cellStyle name="SAPBEXchaText 8 2 2 2 4" xfId="5607"/>
    <cellStyle name="SAPBEXchaText 8 2 2 2 4 2" xfId="42521"/>
    <cellStyle name="SAPBEXchaText 8 2 2 2 4 2 2" xfId="42522"/>
    <cellStyle name="SAPBEXchaText 8 2 2 2 4 3" xfId="42523"/>
    <cellStyle name="SAPBEXchaText 8 2 2 2 5" xfId="42524"/>
    <cellStyle name="SAPBEXchaText 8 2 2 2 5 2" xfId="42525"/>
    <cellStyle name="SAPBEXchaText 8 2 2 2 5 3" xfId="42526"/>
    <cellStyle name="SAPBEXchaText 8 2 2 2 6" xfId="42527"/>
    <cellStyle name="SAPBEXchaText 8 2 2 3" xfId="5608"/>
    <cellStyle name="SAPBEXchaText 8 2 2 3 2" xfId="5609"/>
    <cellStyle name="SAPBEXchaText 8 2 2 3 2 2" xfId="42528"/>
    <cellStyle name="SAPBEXchaText 8 2 2 3 2 2 2" xfId="42529"/>
    <cellStyle name="SAPBEXchaText 8 2 2 3 2 2 2 2" xfId="42530"/>
    <cellStyle name="SAPBEXchaText 8 2 2 3 2 2 3" xfId="42531"/>
    <cellStyle name="SAPBEXchaText 8 2 2 3 2 3" xfId="42532"/>
    <cellStyle name="SAPBEXchaText 8 2 2 3 2 3 2" xfId="42533"/>
    <cellStyle name="SAPBEXchaText 8 2 2 3 2 3 2 2" xfId="42534"/>
    <cellStyle name="SAPBEXchaText 8 2 2 3 2 3 3" xfId="42535"/>
    <cellStyle name="SAPBEXchaText 8 2 2 3 2 4" xfId="42536"/>
    <cellStyle name="SAPBEXchaText 8 2 2 3 2 4 2" xfId="42537"/>
    <cellStyle name="SAPBEXchaText 8 2 2 3 2 4 3" xfId="42538"/>
    <cellStyle name="SAPBEXchaText 8 2 2 3 2 5" xfId="42539"/>
    <cellStyle name="SAPBEXchaText 8 2 2 3 2 5 2" xfId="42540"/>
    <cellStyle name="SAPBEXchaText 8 2 2 3 2 6" xfId="42541"/>
    <cellStyle name="SAPBEXchaText 8 2 2 3 2 7" xfId="42542"/>
    <cellStyle name="SAPBEXchaText 8 2 2 3 2 8" xfId="42543"/>
    <cellStyle name="SAPBEXchaText 8 2 2 3 2 9" xfId="42544"/>
    <cellStyle name="SAPBEXchaText 8 2 2 3 3" xfId="5610"/>
    <cellStyle name="SAPBEXchaText 8 2 2 3 3 2" xfId="42545"/>
    <cellStyle name="SAPBEXchaText 8 2 2 3 3 2 2" xfId="42546"/>
    <cellStyle name="SAPBEXchaText 8 2 2 3 3 3" xfId="42547"/>
    <cellStyle name="SAPBEXchaText 8 2 2 3 4" xfId="5611"/>
    <cellStyle name="SAPBEXchaText 8 2 2 3 4 2" xfId="42548"/>
    <cellStyle name="SAPBEXchaText 8 2 2 3 4 3" xfId="42549"/>
    <cellStyle name="SAPBEXchaText 8 2 2 3 5" xfId="42550"/>
    <cellStyle name="SAPBEXchaText 8 2 2 3 6" xfId="42551"/>
    <cellStyle name="SAPBEXchaText 8 2 2 4" xfId="5612"/>
    <cellStyle name="SAPBEXchaText 8 2 2 4 10" xfId="42552"/>
    <cellStyle name="SAPBEXchaText 8 2 2 4 11" xfId="42553"/>
    <cellStyle name="SAPBEXchaText 8 2 2 4 2" xfId="5613"/>
    <cellStyle name="SAPBEXchaText 8 2 2 4 2 10" xfId="42554"/>
    <cellStyle name="SAPBEXchaText 8 2 2 4 2 2" xfId="5614"/>
    <cellStyle name="SAPBEXchaText 8 2 2 4 2 2 2" xfId="42555"/>
    <cellStyle name="SAPBEXchaText 8 2 2 4 2 2 2 2" xfId="42556"/>
    <cellStyle name="SAPBEXchaText 8 2 2 4 2 2 3" xfId="42557"/>
    <cellStyle name="SAPBEXchaText 8 2 2 4 2 3" xfId="42558"/>
    <cellStyle name="SAPBEXchaText 8 2 2 4 2 3 2" xfId="42559"/>
    <cellStyle name="SAPBEXchaText 8 2 2 4 2 3 2 2" xfId="42560"/>
    <cellStyle name="SAPBEXchaText 8 2 2 4 2 3 3" xfId="42561"/>
    <cellStyle name="SAPBEXchaText 8 2 2 4 2 4" xfId="42562"/>
    <cellStyle name="SAPBEXchaText 8 2 2 4 2 4 2" xfId="42563"/>
    <cellStyle name="SAPBEXchaText 8 2 2 4 2 4 3" xfId="42564"/>
    <cellStyle name="SAPBEXchaText 8 2 2 4 2 5" xfId="42565"/>
    <cellStyle name="SAPBEXchaText 8 2 2 4 2 5 2" xfId="42566"/>
    <cellStyle name="SAPBEXchaText 8 2 2 4 2 5 3" xfId="42567"/>
    <cellStyle name="SAPBEXchaText 8 2 2 4 2 6" xfId="42568"/>
    <cellStyle name="SAPBEXchaText 8 2 2 4 2 6 2" xfId="42569"/>
    <cellStyle name="SAPBEXchaText 8 2 2 4 2 7" xfId="42570"/>
    <cellStyle name="SAPBEXchaText 8 2 2 4 2 8" xfId="42571"/>
    <cellStyle name="SAPBEXchaText 8 2 2 4 2 9" xfId="42572"/>
    <cellStyle name="SAPBEXchaText 8 2 2 4 3" xfId="5615"/>
    <cellStyle name="SAPBEXchaText 8 2 2 4 3 2" xfId="42573"/>
    <cellStyle name="SAPBEXchaText 8 2 2 4 3 2 2" xfId="42574"/>
    <cellStyle name="SAPBEXchaText 8 2 2 4 3 3" xfId="42575"/>
    <cellStyle name="SAPBEXchaText 8 2 2 4 4" xfId="42576"/>
    <cellStyle name="SAPBEXchaText 8 2 2 4 4 2" xfId="42577"/>
    <cellStyle name="SAPBEXchaText 8 2 2 4 4 2 2" xfId="42578"/>
    <cellStyle name="SAPBEXchaText 8 2 2 4 4 3" xfId="42579"/>
    <cellStyle name="SAPBEXchaText 8 2 2 4 5" xfId="42580"/>
    <cellStyle name="SAPBEXchaText 8 2 2 4 5 2" xfId="42581"/>
    <cellStyle name="SAPBEXchaText 8 2 2 4 5 3" xfId="42582"/>
    <cellStyle name="SAPBEXchaText 8 2 2 4 6" xfId="42583"/>
    <cellStyle name="SAPBEXchaText 8 2 2 4 6 2" xfId="42584"/>
    <cellStyle name="SAPBEXchaText 8 2 2 4 6 3" xfId="42585"/>
    <cellStyle name="SAPBEXchaText 8 2 2 4 7" xfId="42586"/>
    <cellStyle name="SAPBEXchaText 8 2 2 4 7 2" xfId="42587"/>
    <cellStyle name="SAPBEXchaText 8 2 2 4 8" xfId="42588"/>
    <cellStyle name="SAPBEXchaText 8 2 2 4 9" xfId="42589"/>
    <cellStyle name="SAPBEXchaText 8 2 2 5" xfId="5616"/>
    <cellStyle name="SAPBEXchaText 8 2 2 5 10" xfId="42590"/>
    <cellStyle name="SAPBEXchaText 8 2 2 5 11" xfId="42591"/>
    <cellStyle name="SAPBEXchaText 8 2 2 5 2" xfId="5617"/>
    <cellStyle name="SAPBEXchaText 8 2 2 5 2 10" xfId="42592"/>
    <cellStyle name="SAPBEXchaText 8 2 2 5 2 2" xfId="5618"/>
    <cellStyle name="SAPBEXchaText 8 2 2 5 2 2 2" xfId="42593"/>
    <cellStyle name="SAPBEXchaText 8 2 2 5 2 2 2 2" xfId="42594"/>
    <cellStyle name="SAPBEXchaText 8 2 2 5 2 2 3" xfId="42595"/>
    <cellStyle name="SAPBEXchaText 8 2 2 5 2 3" xfId="5619"/>
    <cellStyle name="SAPBEXchaText 8 2 2 5 2 3 2" xfId="42596"/>
    <cellStyle name="SAPBEXchaText 8 2 2 5 2 3 2 2" xfId="42597"/>
    <cellStyle name="SAPBEXchaText 8 2 2 5 2 3 3" xfId="42598"/>
    <cellStyle name="SAPBEXchaText 8 2 2 5 2 4" xfId="42599"/>
    <cellStyle name="SAPBEXchaText 8 2 2 5 2 4 2" xfId="42600"/>
    <cellStyle name="SAPBEXchaText 8 2 2 5 2 4 3" xfId="42601"/>
    <cellStyle name="SAPBEXchaText 8 2 2 5 2 5" xfId="42602"/>
    <cellStyle name="SAPBEXchaText 8 2 2 5 2 5 2" xfId="42603"/>
    <cellStyle name="SAPBEXchaText 8 2 2 5 2 5 3" xfId="42604"/>
    <cellStyle name="SAPBEXchaText 8 2 2 5 2 6" xfId="42605"/>
    <cellStyle name="SAPBEXchaText 8 2 2 5 2 6 2" xfId="42606"/>
    <cellStyle name="SAPBEXchaText 8 2 2 5 2 6 3" xfId="42607"/>
    <cellStyle name="SAPBEXchaText 8 2 2 5 2 7" xfId="42608"/>
    <cellStyle name="SAPBEXchaText 8 2 2 5 2 7 2" xfId="42609"/>
    <cellStyle name="SAPBEXchaText 8 2 2 5 2 8" xfId="42610"/>
    <cellStyle name="SAPBEXchaText 8 2 2 5 2 9" xfId="42611"/>
    <cellStyle name="SAPBEXchaText 8 2 2 5 3" xfId="5620"/>
    <cellStyle name="SAPBEXchaText 8 2 2 5 3 2" xfId="42612"/>
    <cellStyle name="SAPBEXchaText 8 2 2 5 3 2 2" xfId="42613"/>
    <cellStyle name="SAPBEXchaText 8 2 2 5 3 3" xfId="42614"/>
    <cellStyle name="SAPBEXchaText 8 2 2 5 4" xfId="5621"/>
    <cellStyle name="SAPBEXchaText 8 2 2 5 4 2" xfId="42615"/>
    <cellStyle name="SAPBEXchaText 8 2 2 5 4 2 2" xfId="42616"/>
    <cellStyle name="SAPBEXchaText 8 2 2 5 4 3" xfId="42617"/>
    <cellStyle name="SAPBEXchaText 8 2 2 5 5" xfId="42618"/>
    <cellStyle name="SAPBEXchaText 8 2 2 5 5 2" xfId="42619"/>
    <cellStyle name="SAPBEXchaText 8 2 2 5 5 3" xfId="42620"/>
    <cellStyle name="SAPBEXchaText 8 2 2 5 6" xfId="42621"/>
    <cellStyle name="SAPBEXchaText 8 2 2 5 6 2" xfId="42622"/>
    <cellStyle name="SAPBEXchaText 8 2 2 5 6 3" xfId="42623"/>
    <cellStyle name="SAPBEXchaText 8 2 2 5 7" xfId="42624"/>
    <cellStyle name="SAPBEXchaText 8 2 2 5 7 2" xfId="42625"/>
    <cellStyle name="SAPBEXchaText 8 2 2 5 7 3" xfId="42626"/>
    <cellStyle name="SAPBEXchaText 8 2 2 5 8" xfId="42627"/>
    <cellStyle name="SAPBEXchaText 8 2 2 5 8 2" xfId="42628"/>
    <cellStyle name="SAPBEXchaText 8 2 2 5 9" xfId="42629"/>
    <cellStyle name="SAPBEXchaText 8 2 2 6" xfId="5622"/>
    <cellStyle name="SAPBEXchaText 8 2 2 6 2" xfId="5623"/>
    <cellStyle name="SAPBEXchaText 8 2 2 6 2 2" xfId="5624"/>
    <cellStyle name="SAPBEXchaText 8 2 2 6 2 2 2" xfId="42630"/>
    <cellStyle name="SAPBEXchaText 8 2 2 6 2 2 3" xfId="42631"/>
    <cellStyle name="SAPBEXchaText 8 2 2 6 2 3" xfId="5625"/>
    <cellStyle name="SAPBEXchaText 8 2 2 6 2 3 2" xfId="42632"/>
    <cellStyle name="SAPBEXchaText 8 2 2 6 2 3 3" xfId="42633"/>
    <cellStyle name="SAPBEXchaText 8 2 2 6 2 4" xfId="42634"/>
    <cellStyle name="SAPBEXchaText 8 2 2 6 2 5" xfId="42635"/>
    <cellStyle name="SAPBEXchaText 8 2 2 6 3" xfId="5626"/>
    <cellStyle name="SAPBEXchaText 8 2 2 6 3 2" xfId="42636"/>
    <cellStyle name="SAPBEXchaText 8 2 2 6 3 3" xfId="42637"/>
    <cellStyle name="SAPBEXchaText 8 2 2 6 4" xfId="5627"/>
    <cellStyle name="SAPBEXchaText 8 2 2 6 4 2" xfId="42638"/>
    <cellStyle name="SAPBEXchaText 8 2 2 6 4 3" xfId="42639"/>
    <cellStyle name="SAPBEXchaText 8 2 2 6 5" xfId="42640"/>
    <cellStyle name="SAPBEXchaText 8 2 2 6 5 2" xfId="42641"/>
    <cellStyle name="SAPBEXchaText 8 2 2 6 6" xfId="42642"/>
    <cellStyle name="SAPBEXchaText 8 2 2 6 7" xfId="42643"/>
    <cellStyle name="SAPBEXchaText 8 2 2 7" xfId="5628"/>
    <cellStyle name="SAPBEXchaText 8 2 2 7 2" xfId="5629"/>
    <cellStyle name="SAPBEXchaText 8 2 2 7 2 2" xfId="5630"/>
    <cellStyle name="SAPBEXchaText 8 2 2 7 2 2 2" xfId="42644"/>
    <cellStyle name="SAPBEXchaText 8 2 2 7 2 2 3" xfId="42645"/>
    <cellStyle name="SAPBEXchaText 8 2 2 7 2 3" xfId="5631"/>
    <cellStyle name="SAPBEXchaText 8 2 2 7 2 3 2" xfId="42646"/>
    <cellStyle name="SAPBEXchaText 8 2 2 7 2 3 3" xfId="42647"/>
    <cellStyle name="SAPBEXchaText 8 2 2 7 2 4" xfId="42648"/>
    <cellStyle name="SAPBEXchaText 8 2 2 7 2 5" xfId="42649"/>
    <cellStyle name="SAPBEXchaText 8 2 2 7 3" xfId="5632"/>
    <cellStyle name="SAPBEXchaText 8 2 2 7 3 2" xfId="42650"/>
    <cellStyle name="SAPBEXchaText 8 2 2 7 3 3" xfId="42651"/>
    <cellStyle name="SAPBEXchaText 8 2 2 7 4" xfId="5633"/>
    <cellStyle name="SAPBEXchaText 8 2 2 7 4 2" xfId="42652"/>
    <cellStyle name="SAPBEXchaText 8 2 2 7 4 3" xfId="42653"/>
    <cellStyle name="SAPBEXchaText 8 2 2 7 5" xfId="42654"/>
    <cellStyle name="SAPBEXchaText 8 2 2 7 6" xfId="42655"/>
    <cellStyle name="SAPBEXchaText 8 2 2 8" xfId="5634"/>
    <cellStyle name="SAPBEXchaText 8 2 2 8 2" xfId="5635"/>
    <cellStyle name="SAPBEXchaText 8 2 2 8 2 2" xfId="42656"/>
    <cellStyle name="SAPBEXchaText 8 2 2 8 2 3" xfId="42657"/>
    <cellStyle name="SAPBEXchaText 8 2 2 8 3" xfId="5636"/>
    <cellStyle name="SAPBEXchaText 8 2 2 8 3 2" xfId="42658"/>
    <cellStyle name="SAPBEXchaText 8 2 2 8 3 3" xfId="42659"/>
    <cellStyle name="SAPBEXchaText 8 2 2 8 4" xfId="42660"/>
    <cellStyle name="SAPBEXchaText 8 2 2 8 5" xfId="42661"/>
    <cellStyle name="SAPBEXchaText 8 2 2 9" xfId="5637"/>
    <cellStyle name="SAPBEXchaText 8 2 2 9 2" xfId="5638"/>
    <cellStyle name="SAPBEXchaText 8 2 2 9 2 2" xfId="42662"/>
    <cellStyle name="SAPBEXchaText 8 2 2 9 2 3" xfId="42663"/>
    <cellStyle name="SAPBEXchaText 8 2 2 9 3" xfId="5639"/>
    <cellStyle name="SAPBEXchaText 8 2 2 9 3 2" xfId="42664"/>
    <cellStyle name="SAPBEXchaText 8 2 2 9 3 3" xfId="42665"/>
    <cellStyle name="SAPBEXchaText 8 2 2 9 4" xfId="42666"/>
    <cellStyle name="SAPBEXchaText 8 2 2 9 5" xfId="42667"/>
    <cellStyle name="SAPBEXchaText 8 2 3" xfId="5640"/>
    <cellStyle name="SAPBEXchaText 8 2 3 10" xfId="5641"/>
    <cellStyle name="SAPBEXchaText 8 2 3 10 2" xfId="5642"/>
    <cellStyle name="SAPBEXchaText 8 2 3 10 2 2" xfId="42668"/>
    <cellStyle name="SAPBEXchaText 8 2 3 10 2 3" xfId="42669"/>
    <cellStyle name="SAPBEXchaText 8 2 3 10 3" xfId="5643"/>
    <cellStyle name="SAPBEXchaText 8 2 3 10 3 2" xfId="42670"/>
    <cellStyle name="SAPBEXchaText 8 2 3 10 3 3" xfId="42671"/>
    <cellStyle name="SAPBEXchaText 8 2 3 10 4" xfId="42672"/>
    <cellStyle name="SAPBEXchaText 8 2 3 10 5" xfId="42673"/>
    <cellStyle name="SAPBEXchaText 8 2 3 11" xfId="42674"/>
    <cellStyle name="SAPBEXchaText 8 2 3 11 2" xfId="42675"/>
    <cellStyle name="SAPBEXchaText 8 2 3 11 3" xfId="42676"/>
    <cellStyle name="SAPBEXchaText 8 2 3 12" xfId="42677"/>
    <cellStyle name="SAPBEXchaText 8 2 3 2" xfId="5644"/>
    <cellStyle name="SAPBEXchaText 8 2 3 2 2" xfId="5645"/>
    <cellStyle name="SAPBEXchaText 8 2 3 2 2 2" xfId="5646"/>
    <cellStyle name="SAPBEXchaText 8 2 3 2 2 2 2" xfId="42678"/>
    <cellStyle name="SAPBEXchaText 8 2 3 2 2 2 2 2" xfId="42679"/>
    <cellStyle name="SAPBEXchaText 8 2 3 2 2 2 2 2 2" xfId="42680"/>
    <cellStyle name="SAPBEXchaText 8 2 3 2 2 2 2 3" xfId="42681"/>
    <cellStyle name="SAPBEXchaText 8 2 3 2 2 2 3" xfId="42682"/>
    <cellStyle name="SAPBEXchaText 8 2 3 2 2 2 3 2" xfId="42683"/>
    <cellStyle name="SAPBEXchaText 8 2 3 2 2 2 3 3" xfId="42684"/>
    <cellStyle name="SAPBEXchaText 8 2 3 2 2 2 4" xfId="42685"/>
    <cellStyle name="SAPBEXchaText 8 2 3 2 2 2 4 2" xfId="42686"/>
    <cellStyle name="SAPBEXchaText 8 2 3 2 2 2 4 3" xfId="42687"/>
    <cellStyle name="SAPBEXchaText 8 2 3 2 2 2 5" xfId="42688"/>
    <cellStyle name="SAPBEXchaText 8 2 3 2 2 2 5 2" xfId="42689"/>
    <cellStyle name="SAPBEXchaText 8 2 3 2 2 2 6" xfId="42690"/>
    <cellStyle name="SAPBEXchaText 8 2 3 2 2 2 7" xfId="42691"/>
    <cellStyle name="SAPBEXchaText 8 2 3 2 2 2 8" xfId="42692"/>
    <cellStyle name="SAPBEXchaText 8 2 3 2 2 2 9" xfId="42693"/>
    <cellStyle name="SAPBEXchaText 8 2 3 2 2 3" xfId="42694"/>
    <cellStyle name="SAPBEXchaText 8 2 3 2 2 3 2" xfId="42695"/>
    <cellStyle name="SAPBEXchaText 8 2 3 2 2 3 2 2" xfId="42696"/>
    <cellStyle name="SAPBEXchaText 8 2 3 2 2 3 3" xfId="42697"/>
    <cellStyle name="SAPBEXchaText 8 2 3 2 2 4" xfId="42698"/>
    <cellStyle name="SAPBEXchaText 8 2 3 2 2 4 2" xfId="42699"/>
    <cellStyle name="SAPBEXchaText 8 2 3 2 2 4 3" xfId="42700"/>
    <cellStyle name="SAPBEXchaText 8 2 3 2 2 5" xfId="42701"/>
    <cellStyle name="SAPBEXchaText 8 2 3 2 2 6" xfId="42702"/>
    <cellStyle name="SAPBEXchaText 8 2 3 2 3" xfId="5647"/>
    <cellStyle name="SAPBEXchaText 8 2 3 2 3 2" xfId="42703"/>
    <cellStyle name="SAPBEXchaText 8 2 3 2 3 2 2" xfId="42704"/>
    <cellStyle name="SAPBEXchaText 8 2 3 2 3 2 2 2" xfId="42705"/>
    <cellStyle name="SAPBEXchaText 8 2 3 2 3 2 3" xfId="42706"/>
    <cellStyle name="SAPBEXchaText 8 2 3 2 3 3" xfId="42707"/>
    <cellStyle name="SAPBEXchaText 8 2 3 2 3 3 2" xfId="42708"/>
    <cellStyle name="SAPBEXchaText 8 2 3 2 3 3 3" xfId="42709"/>
    <cellStyle name="SAPBEXchaText 8 2 3 2 3 4" xfId="42710"/>
    <cellStyle name="SAPBEXchaText 8 2 3 2 3 4 2" xfId="42711"/>
    <cellStyle name="SAPBEXchaText 8 2 3 2 3 4 3" xfId="42712"/>
    <cellStyle name="SAPBEXchaText 8 2 3 2 3 5" xfId="42713"/>
    <cellStyle name="SAPBEXchaText 8 2 3 2 3 5 2" xfId="42714"/>
    <cellStyle name="SAPBEXchaText 8 2 3 2 3 5 3" xfId="42715"/>
    <cellStyle name="SAPBEXchaText 8 2 3 2 3 6" xfId="42716"/>
    <cellStyle name="SAPBEXchaText 8 2 3 2 3 6 2" xfId="42717"/>
    <cellStyle name="SAPBEXchaText 8 2 3 2 3 7" xfId="42718"/>
    <cellStyle name="SAPBEXchaText 8 2 3 2 3 8" xfId="42719"/>
    <cellStyle name="SAPBEXchaText 8 2 3 2 3 9" xfId="42720"/>
    <cellStyle name="SAPBEXchaText 8 2 3 2 4" xfId="5648"/>
    <cellStyle name="SAPBEXchaText 8 2 3 2 4 2" xfId="42721"/>
    <cellStyle name="SAPBEXchaText 8 2 3 2 4 2 2" xfId="42722"/>
    <cellStyle name="SAPBEXchaText 8 2 3 2 4 3" xfId="42723"/>
    <cellStyle name="SAPBEXchaText 8 2 3 2 5" xfId="42724"/>
    <cellStyle name="SAPBEXchaText 8 2 3 2 5 2" xfId="42725"/>
    <cellStyle name="SAPBEXchaText 8 2 3 2 5 3" xfId="42726"/>
    <cellStyle name="SAPBEXchaText 8 2 3 2 6" xfId="42727"/>
    <cellStyle name="SAPBEXchaText 8 2 3 3" xfId="5649"/>
    <cellStyle name="SAPBEXchaText 8 2 3 3 2" xfId="5650"/>
    <cellStyle name="SAPBEXchaText 8 2 3 3 2 2" xfId="42728"/>
    <cellStyle name="SAPBEXchaText 8 2 3 3 2 2 2" xfId="42729"/>
    <cellStyle name="SAPBEXchaText 8 2 3 3 2 2 2 2" xfId="42730"/>
    <cellStyle name="SAPBEXchaText 8 2 3 3 2 2 3" xfId="42731"/>
    <cellStyle name="SAPBEXchaText 8 2 3 3 2 3" xfId="42732"/>
    <cellStyle name="SAPBEXchaText 8 2 3 3 2 3 2" xfId="42733"/>
    <cellStyle name="SAPBEXchaText 8 2 3 3 2 3 2 2" xfId="42734"/>
    <cellStyle name="SAPBEXchaText 8 2 3 3 2 3 3" xfId="42735"/>
    <cellStyle name="SAPBEXchaText 8 2 3 3 2 4" xfId="42736"/>
    <cellStyle name="SAPBEXchaText 8 2 3 3 2 4 2" xfId="42737"/>
    <cellStyle name="SAPBEXchaText 8 2 3 3 2 4 3" xfId="42738"/>
    <cellStyle name="SAPBEXchaText 8 2 3 3 2 5" xfId="42739"/>
    <cellStyle name="SAPBEXchaText 8 2 3 3 2 5 2" xfId="42740"/>
    <cellStyle name="SAPBEXchaText 8 2 3 3 2 6" xfId="42741"/>
    <cellStyle name="SAPBEXchaText 8 2 3 3 2 7" xfId="42742"/>
    <cellStyle name="SAPBEXchaText 8 2 3 3 2 8" xfId="42743"/>
    <cellStyle name="SAPBEXchaText 8 2 3 3 2 9" xfId="42744"/>
    <cellStyle name="SAPBEXchaText 8 2 3 3 3" xfId="5651"/>
    <cellStyle name="SAPBEXchaText 8 2 3 3 3 2" xfId="42745"/>
    <cellStyle name="SAPBEXchaText 8 2 3 3 3 2 2" xfId="42746"/>
    <cellStyle name="SAPBEXchaText 8 2 3 3 3 3" xfId="42747"/>
    <cellStyle name="SAPBEXchaText 8 2 3 3 4" xfId="5652"/>
    <cellStyle name="SAPBEXchaText 8 2 3 3 4 2" xfId="42748"/>
    <cellStyle name="SAPBEXchaText 8 2 3 3 4 3" xfId="42749"/>
    <cellStyle name="SAPBEXchaText 8 2 3 3 5" xfId="42750"/>
    <cellStyle name="SAPBEXchaText 8 2 3 3 6" xfId="42751"/>
    <cellStyle name="SAPBEXchaText 8 2 3 4" xfId="5653"/>
    <cellStyle name="SAPBEXchaText 8 2 3 4 10" xfId="42752"/>
    <cellStyle name="SAPBEXchaText 8 2 3 4 11" xfId="42753"/>
    <cellStyle name="SAPBEXchaText 8 2 3 4 2" xfId="5654"/>
    <cellStyle name="SAPBEXchaText 8 2 3 4 2 10" xfId="42754"/>
    <cellStyle name="SAPBEXchaText 8 2 3 4 2 2" xfId="5655"/>
    <cellStyle name="SAPBEXchaText 8 2 3 4 2 2 2" xfId="42755"/>
    <cellStyle name="SAPBEXchaText 8 2 3 4 2 2 2 2" xfId="42756"/>
    <cellStyle name="SAPBEXchaText 8 2 3 4 2 2 3" xfId="42757"/>
    <cellStyle name="SAPBEXchaText 8 2 3 4 2 3" xfId="42758"/>
    <cellStyle name="SAPBEXchaText 8 2 3 4 2 3 2" xfId="42759"/>
    <cellStyle name="SAPBEXchaText 8 2 3 4 2 3 2 2" xfId="42760"/>
    <cellStyle name="SAPBEXchaText 8 2 3 4 2 3 3" xfId="42761"/>
    <cellStyle name="SAPBEXchaText 8 2 3 4 2 4" xfId="42762"/>
    <cellStyle name="SAPBEXchaText 8 2 3 4 2 4 2" xfId="42763"/>
    <cellStyle name="SAPBEXchaText 8 2 3 4 2 4 3" xfId="42764"/>
    <cellStyle name="SAPBEXchaText 8 2 3 4 2 5" xfId="42765"/>
    <cellStyle name="SAPBEXchaText 8 2 3 4 2 5 2" xfId="42766"/>
    <cellStyle name="SAPBEXchaText 8 2 3 4 2 5 3" xfId="42767"/>
    <cellStyle name="SAPBEXchaText 8 2 3 4 2 6" xfId="42768"/>
    <cellStyle name="SAPBEXchaText 8 2 3 4 2 6 2" xfId="42769"/>
    <cellStyle name="SAPBEXchaText 8 2 3 4 2 7" xfId="42770"/>
    <cellStyle name="SAPBEXchaText 8 2 3 4 2 8" xfId="42771"/>
    <cellStyle name="SAPBEXchaText 8 2 3 4 2 9" xfId="42772"/>
    <cellStyle name="SAPBEXchaText 8 2 3 4 3" xfId="5656"/>
    <cellStyle name="SAPBEXchaText 8 2 3 4 3 2" xfId="42773"/>
    <cellStyle name="SAPBEXchaText 8 2 3 4 3 2 2" xfId="42774"/>
    <cellStyle name="SAPBEXchaText 8 2 3 4 3 3" xfId="42775"/>
    <cellStyle name="SAPBEXchaText 8 2 3 4 4" xfId="42776"/>
    <cellStyle name="SAPBEXchaText 8 2 3 4 4 2" xfId="42777"/>
    <cellStyle name="SAPBEXchaText 8 2 3 4 4 2 2" xfId="42778"/>
    <cellStyle name="SAPBEXchaText 8 2 3 4 4 3" xfId="42779"/>
    <cellStyle name="SAPBEXchaText 8 2 3 4 5" xfId="42780"/>
    <cellStyle name="SAPBEXchaText 8 2 3 4 5 2" xfId="42781"/>
    <cellStyle name="SAPBEXchaText 8 2 3 4 5 3" xfId="42782"/>
    <cellStyle name="SAPBEXchaText 8 2 3 4 6" xfId="42783"/>
    <cellStyle name="SAPBEXchaText 8 2 3 4 6 2" xfId="42784"/>
    <cellStyle name="SAPBEXchaText 8 2 3 4 6 3" xfId="42785"/>
    <cellStyle name="SAPBEXchaText 8 2 3 4 7" xfId="42786"/>
    <cellStyle name="SAPBEXchaText 8 2 3 4 7 2" xfId="42787"/>
    <cellStyle name="SAPBEXchaText 8 2 3 4 8" xfId="42788"/>
    <cellStyle name="SAPBEXchaText 8 2 3 4 9" xfId="42789"/>
    <cellStyle name="SAPBEXchaText 8 2 3 5" xfId="5657"/>
    <cellStyle name="SAPBEXchaText 8 2 3 5 10" xfId="42790"/>
    <cellStyle name="SAPBEXchaText 8 2 3 5 11" xfId="42791"/>
    <cellStyle name="SAPBEXchaText 8 2 3 5 2" xfId="5658"/>
    <cellStyle name="SAPBEXchaText 8 2 3 5 2 10" xfId="42792"/>
    <cellStyle name="SAPBEXchaText 8 2 3 5 2 2" xfId="5659"/>
    <cellStyle name="SAPBEXchaText 8 2 3 5 2 2 2" xfId="42793"/>
    <cellStyle name="SAPBEXchaText 8 2 3 5 2 2 2 2" xfId="42794"/>
    <cellStyle name="SAPBEXchaText 8 2 3 5 2 2 3" xfId="42795"/>
    <cellStyle name="SAPBEXchaText 8 2 3 5 2 3" xfId="5660"/>
    <cellStyle name="SAPBEXchaText 8 2 3 5 2 3 2" xfId="42796"/>
    <cellStyle name="SAPBEXchaText 8 2 3 5 2 3 2 2" xfId="42797"/>
    <cellStyle name="SAPBEXchaText 8 2 3 5 2 3 3" xfId="42798"/>
    <cellStyle name="SAPBEXchaText 8 2 3 5 2 4" xfId="42799"/>
    <cellStyle name="SAPBEXchaText 8 2 3 5 2 4 2" xfId="42800"/>
    <cellStyle name="SAPBEXchaText 8 2 3 5 2 4 3" xfId="42801"/>
    <cellStyle name="SAPBEXchaText 8 2 3 5 2 5" xfId="42802"/>
    <cellStyle name="SAPBEXchaText 8 2 3 5 2 5 2" xfId="42803"/>
    <cellStyle name="SAPBEXchaText 8 2 3 5 2 5 3" xfId="42804"/>
    <cellStyle name="SAPBEXchaText 8 2 3 5 2 6" xfId="42805"/>
    <cellStyle name="SAPBEXchaText 8 2 3 5 2 6 2" xfId="42806"/>
    <cellStyle name="SAPBEXchaText 8 2 3 5 2 6 3" xfId="42807"/>
    <cellStyle name="SAPBEXchaText 8 2 3 5 2 7" xfId="42808"/>
    <cellStyle name="SAPBEXchaText 8 2 3 5 2 7 2" xfId="42809"/>
    <cellStyle name="SAPBEXchaText 8 2 3 5 2 8" xfId="42810"/>
    <cellStyle name="SAPBEXchaText 8 2 3 5 2 9" xfId="42811"/>
    <cellStyle name="SAPBEXchaText 8 2 3 5 3" xfId="5661"/>
    <cellStyle name="SAPBEXchaText 8 2 3 5 3 2" xfId="42812"/>
    <cellStyle name="SAPBEXchaText 8 2 3 5 3 2 2" xfId="42813"/>
    <cellStyle name="SAPBEXchaText 8 2 3 5 3 3" xfId="42814"/>
    <cellStyle name="SAPBEXchaText 8 2 3 5 4" xfId="5662"/>
    <cellStyle name="SAPBEXchaText 8 2 3 5 4 2" xfId="42815"/>
    <cellStyle name="SAPBEXchaText 8 2 3 5 4 2 2" xfId="42816"/>
    <cellStyle name="SAPBEXchaText 8 2 3 5 4 3" xfId="42817"/>
    <cellStyle name="SAPBEXchaText 8 2 3 5 5" xfId="42818"/>
    <cellStyle name="SAPBEXchaText 8 2 3 5 5 2" xfId="42819"/>
    <cellStyle name="SAPBEXchaText 8 2 3 5 5 3" xfId="42820"/>
    <cellStyle name="SAPBEXchaText 8 2 3 5 6" xfId="42821"/>
    <cellStyle name="SAPBEXchaText 8 2 3 5 6 2" xfId="42822"/>
    <cellStyle name="SAPBEXchaText 8 2 3 5 6 3" xfId="42823"/>
    <cellStyle name="SAPBEXchaText 8 2 3 5 7" xfId="42824"/>
    <cellStyle name="SAPBEXchaText 8 2 3 5 7 2" xfId="42825"/>
    <cellStyle name="SAPBEXchaText 8 2 3 5 7 3" xfId="42826"/>
    <cellStyle name="SAPBEXchaText 8 2 3 5 8" xfId="42827"/>
    <cellStyle name="SAPBEXchaText 8 2 3 5 8 2" xfId="42828"/>
    <cellStyle name="SAPBEXchaText 8 2 3 5 9" xfId="42829"/>
    <cellStyle name="SAPBEXchaText 8 2 3 6" xfId="5663"/>
    <cellStyle name="SAPBEXchaText 8 2 3 6 2" xfId="5664"/>
    <cellStyle name="SAPBEXchaText 8 2 3 6 2 2" xfId="5665"/>
    <cellStyle name="SAPBEXchaText 8 2 3 6 2 2 2" xfId="42830"/>
    <cellStyle name="SAPBEXchaText 8 2 3 6 2 2 3" xfId="42831"/>
    <cellStyle name="SAPBEXchaText 8 2 3 6 2 3" xfId="5666"/>
    <cellStyle name="SAPBEXchaText 8 2 3 6 2 3 2" xfId="42832"/>
    <cellStyle name="SAPBEXchaText 8 2 3 6 2 3 3" xfId="42833"/>
    <cellStyle name="SAPBEXchaText 8 2 3 6 2 4" xfId="42834"/>
    <cellStyle name="SAPBEXchaText 8 2 3 6 2 5" xfId="42835"/>
    <cellStyle name="SAPBEXchaText 8 2 3 6 3" xfId="5667"/>
    <cellStyle name="SAPBEXchaText 8 2 3 6 3 2" xfId="42836"/>
    <cellStyle name="SAPBEXchaText 8 2 3 6 3 3" xfId="42837"/>
    <cellStyle name="SAPBEXchaText 8 2 3 6 4" xfId="5668"/>
    <cellStyle name="SAPBEXchaText 8 2 3 6 4 2" xfId="42838"/>
    <cellStyle name="SAPBEXchaText 8 2 3 6 4 3" xfId="42839"/>
    <cellStyle name="SAPBEXchaText 8 2 3 6 5" xfId="42840"/>
    <cellStyle name="SAPBEXchaText 8 2 3 6 5 2" xfId="42841"/>
    <cellStyle name="SAPBEXchaText 8 2 3 6 6" xfId="42842"/>
    <cellStyle name="SAPBEXchaText 8 2 3 6 7" xfId="42843"/>
    <cellStyle name="SAPBEXchaText 8 2 3 7" xfId="5669"/>
    <cellStyle name="SAPBEXchaText 8 2 3 7 2" xfId="5670"/>
    <cellStyle name="SAPBEXchaText 8 2 3 7 2 2" xfId="5671"/>
    <cellStyle name="SAPBEXchaText 8 2 3 7 2 2 2" xfId="42844"/>
    <cellStyle name="SAPBEXchaText 8 2 3 7 2 2 3" xfId="42845"/>
    <cellStyle name="SAPBEXchaText 8 2 3 7 2 3" xfId="5672"/>
    <cellStyle name="SAPBEXchaText 8 2 3 7 2 3 2" xfId="42846"/>
    <cellStyle name="SAPBEXchaText 8 2 3 7 2 3 3" xfId="42847"/>
    <cellStyle name="SAPBEXchaText 8 2 3 7 2 4" xfId="42848"/>
    <cellStyle name="SAPBEXchaText 8 2 3 7 2 5" xfId="42849"/>
    <cellStyle name="SAPBEXchaText 8 2 3 7 3" xfId="5673"/>
    <cellStyle name="SAPBEXchaText 8 2 3 7 3 2" xfId="42850"/>
    <cellStyle name="SAPBEXchaText 8 2 3 7 3 3" xfId="42851"/>
    <cellStyle name="SAPBEXchaText 8 2 3 7 4" xfId="5674"/>
    <cellStyle name="SAPBEXchaText 8 2 3 7 4 2" xfId="42852"/>
    <cellStyle name="SAPBEXchaText 8 2 3 7 4 3" xfId="42853"/>
    <cellStyle name="SAPBEXchaText 8 2 3 7 5" xfId="42854"/>
    <cellStyle name="SAPBEXchaText 8 2 3 7 6" xfId="42855"/>
    <cellStyle name="SAPBEXchaText 8 2 3 8" xfId="5675"/>
    <cellStyle name="SAPBEXchaText 8 2 3 8 2" xfId="5676"/>
    <cellStyle name="SAPBEXchaText 8 2 3 8 2 2" xfId="42856"/>
    <cellStyle name="SAPBEXchaText 8 2 3 8 2 3" xfId="42857"/>
    <cellStyle name="SAPBEXchaText 8 2 3 8 3" xfId="5677"/>
    <cellStyle name="SAPBEXchaText 8 2 3 8 3 2" xfId="42858"/>
    <cellStyle name="SAPBEXchaText 8 2 3 8 3 3" xfId="42859"/>
    <cellStyle name="SAPBEXchaText 8 2 3 8 4" xfId="42860"/>
    <cellStyle name="SAPBEXchaText 8 2 3 8 5" xfId="42861"/>
    <cellStyle name="SAPBEXchaText 8 2 3 9" xfId="5678"/>
    <cellStyle name="SAPBEXchaText 8 2 3 9 2" xfId="5679"/>
    <cellStyle name="SAPBEXchaText 8 2 3 9 2 2" xfId="42862"/>
    <cellStyle name="SAPBEXchaText 8 2 3 9 2 3" xfId="42863"/>
    <cellStyle name="SAPBEXchaText 8 2 3 9 3" xfId="5680"/>
    <cellStyle name="SAPBEXchaText 8 2 3 9 3 2" xfId="42864"/>
    <cellStyle name="SAPBEXchaText 8 2 3 9 3 3" xfId="42865"/>
    <cellStyle name="SAPBEXchaText 8 2 3 9 4" xfId="42866"/>
    <cellStyle name="SAPBEXchaText 8 2 3 9 5" xfId="42867"/>
    <cellStyle name="SAPBEXchaText 8 2 4" xfId="5681"/>
    <cellStyle name="SAPBEXchaText 8 2 4 2" xfId="5682"/>
    <cellStyle name="SAPBEXchaText 8 2 4 2 2" xfId="5683"/>
    <cellStyle name="SAPBEXchaText 8 2 4 2 2 2" xfId="42868"/>
    <cellStyle name="SAPBEXchaText 8 2 4 2 2 2 2" xfId="42869"/>
    <cellStyle name="SAPBEXchaText 8 2 4 2 2 2 2 2" xfId="42870"/>
    <cellStyle name="SAPBEXchaText 8 2 4 2 2 2 3" xfId="42871"/>
    <cellStyle name="SAPBEXchaText 8 2 4 2 2 3" xfId="42872"/>
    <cellStyle name="SAPBEXchaText 8 2 4 2 2 3 2" xfId="42873"/>
    <cellStyle name="SAPBEXchaText 8 2 4 2 2 3 3" xfId="42874"/>
    <cellStyle name="SAPBEXchaText 8 2 4 2 2 4" xfId="42875"/>
    <cellStyle name="SAPBEXchaText 8 2 4 2 2 4 2" xfId="42876"/>
    <cellStyle name="SAPBEXchaText 8 2 4 2 2 4 3" xfId="42877"/>
    <cellStyle name="SAPBEXchaText 8 2 4 2 2 5" xfId="42878"/>
    <cellStyle name="SAPBEXchaText 8 2 4 2 2 5 2" xfId="42879"/>
    <cellStyle name="SAPBEXchaText 8 2 4 2 2 6" xfId="42880"/>
    <cellStyle name="SAPBEXchaText 8 2 4 2 2 7" xfId="42881"/>
    <cellStyle name="SAPBEXchaText 8 2 4 2 2 8" xfId="42882"/>
    <cellStyle name="SAPBEXchaText 8 2 4 2 2 9" xfId="42883"/>
    <cellStyle name="SAPBEXchaText 8 2 4 2 3" xfId="42884"/>
    <cellStyle name="SAPBEXchaText 8 2 4 2 3 2" xfId="42885"/>
    <cellStyle name="SAPBEXchaText 8 2 4 2 3 2 2" xfId="42886"/>
    <cellStyle name="SAPBEXchaText 8 2 4 2 3 3" xfId="42887"/>
    <cellStyle name="SAPBEXchaText 8 2 4 2 4" xfId="42888"/>
    <cellStyle name="SAPBEXchaText 8 2 4 2 4 2" xfId="42889"/>
    <cellStyle name="SAPBEXchaText 8 2 4 2 4 3" xfId="42890"/>
    <cellStyle name="SAPBEXchaText 8 2 4 2 5" xfId="42891"/>
    <cellStyle name="SAPBEXchaText 8 2 4 2 6" xfId="42892"/>
    <cellStyle name="SAPBEXchaText 8 2 4 3" xfId="5684"/>
    <cellStyle name="SAPBEXchaText 8 2 4 3 2" xfId="42893"/>
    <cellStyle name="SAPBEXchaText 8 2 4 3 2 2" xfId="42894"/>
    <cellStyle name="SAPBEXchaText 8 2 4 3 2 2 2" xfId="42895"/>
    <cellStyle name="SAPBEXchaText 8 2 4 3 2 3" xfId="42896"/>
    <cellStyle name="SAPBEXchaText 8 2 4 3 3" xfId="42897"/>
    <cellStyle name="SAPBEXchaText 8 2 4 3 3 2" xfId="42898"/>
    <cellStyle name="SAPBEXchaText 8 2 4 3 3 3" xfId="42899"/>
    <cellStyle name="SAPBEXchaText 8 2 4 3 4" xfId="42900"/>
    <cellStyle name="SAPBEXchaText 8 2 4 3 4 2" xfId="42901"/>
    <cellStyle name="SAPBEXchaText 8 2 4 3 4 3" xfId="42902"/>
    <cellStyle name="SAPBEXchaText 8 2 4 3 5" xfId="42903"/>
    <cellStyle name="SAPBEXchaText 8 2 4 3 5 2" xfId="42904"/>
    <cellStyle name="SAPBEXchaText 8 2 4 3 5 3" xfId="42905"/>
    <cellStyle name="SAPBEXchaText 8 2 4 3 6" xfId="42906"/>
    <cellStyle name="SAPBEXchaText 8 2 4 3 6 2" xfId="42907"/>
    <cellStyle name="SAPBEXchaText 8 2 4 3 7" xfId="42908"/>
    <cellStyle name="SAPBEXchaText 8 2 4 3 8" xfId="42909"/>
    <cellStyle name="SAPBEXchaText 8 2 4 3 9" xfId="42910"/>
    <cellStyle name="SAPBEXchaText 8 2 4 4" xfId="5685"/>
    <cellStyle name="SAPBEXchaText 8 2 4 4 2" xfId="42911"/>
    <cellStyle name="SAPBEXchaText 8 2 4 4 2 2" xfId="42912"/>
    <cellStyle name="SAPBEXchaText 8 2 4 4 3" xfId="42913"/>
    <cellStyle name="SAPBEXchaText 8 2 4 5" xfId="42914"/>
    <cellStyle name="SAPBEXchaText 8 2 4 5 2" xfId="42915"/>
    <cellStyle name="SAPBEXchaText 8 2 4 5 3" xfId="42916"/>
    <cellStyle name="SAPBEXchaText 8 2 4 6" xfId="42917"/>
    <cellStyle name="SAPBEXchaText 8 2 5" xfId="5686"/>
    <cellStyle name="SAPBEXchaText 8 2 5 2" xfId="5687"/>
    <cellStyle name="SAPBEXchaText 8 2 5 2 2" xfId="42918"/>
    <cellStyle name="SAPBEXchaText 8 2 5 2 2 2" xfId="42919"/>
    <cellStyle name="SAPBEXchaText 8 2 5 2 2 2 2" xfId="42920"/>
    <cellStyle name="SAPBEXchaText 8 2 5 2 2 3" xfId="42921"/>
    <cellStyle name="SAPBEXchaText 8 2 5 2 3" xfId="42922"/>
    <cellStyle name="SAPBEXchaText 8 2 5 2 3 2" xfId="42923"/>
    <cellStyle name="SAPBEXchaText 8 2 5 2 3 2 2" xfId="42924"/>
    <cellStyle name="SAPBEXchaText 8 2 5 2 3 3" xfId="42925"/>
    <cellStyle name="SAPBEXchaText 8 2 5 2 4" xfId="42926"/>
    <cellStyle name="SAPBEXchaText 8 2 5 2 4 2" xfId="42927"/>
    <cellStyle name="SAPBEXchaText 8 2 5 2 4 3" xfId="42928"/>
    <cellStyle name="SAPBEXchaText 8 2 5 2 5" xfId="42929"/>
    <cellStyle name="SAPBEXchaText 8 2 5 2 5 2" xfId="42930"/>
    <cellStyle name="SAPBEXchaText 8 2 5 2 6" xfId="42931"/>
    <cellStyle name="SAPBEXchaText 8 2 5 2 7" xfId="42932"/>
    <cellStyle name="SAPBEXchaText 8 2 5 2 8" xfId="42933"/>
    <cellStyle name="SAPBEXchaText 8 2 5 2 9" xfId="42934"/>
    <cellStyle name="SAPBEXchaText 8 2 5 3" xfId="5688"/>
    <cellStyle name="SAPBEXchaText 8 2 5 3 2" xfId="42935"/>
    <cellStyle name="SAPBEXchaText 8 2 5 3 2 2" xfId="42936"/>
    <cellStyle name="SAPBEXchaText 8 2 5 3 3" xfId="42937"/>
    <cellStyle name="SAPBEXchaText 8 2 5 4" xfId="5689"/>
    <cellStyle name="SAPBEXchaText 8 2 5 4 2" xfId="42938"/>
    <cellStyle name="SAPBEXchaText 8 2 5 4 3" xfId="42939"/>
    <cellStyle name="SAPBEXchaText 8 2 5 5" xfId="42940"/>
    <cellStyle name="SAPBEXchaText 8 2 5 6" xfId="42941"/>
    <cellStyle name="SAPBEXchaText 8 2 6" xfId="5690"/>
    <cellStyle name="SAPBEXchaText 8 2 6 10" xfId="42942"/>
    <cellStyle name="SAPBEXchaText 8 2 6 11" xfId="42943"/>
    <cellStyle name="SAPBEXchaText 8 2 6 2" xfId="5691"/>
    <cellStyle name="SAPBEXchaText 8 2 6 2 10" xfId="42944"/>
    <cellStyle name="SAPBEXchaText 8 2 6 2 2" xfId="5692"/>
    <cellStyle name="SAPBEXchaText 8 2 6 2 2 2" xfId="42945"/>
    <cellStyle name="SAPBEXchaText 8 2 6 2 2 2 2" xfId="42946"/>
    <cellStyle name="SAPBEXchaText 8 2 6 2 2 3" xfId="42947"/>
    <cellStyle name="SAPBEXchaText 8 2 6 2 3" xfId="42948"/>
    <cellStyle name="SAPBEXchaText 8 2 6 2 3 2" xfId="42949"/>
    <cellStyle name="SAPBEXchaText 8 2 6 2 3 2 2" xfId="42950"/>
    <cellStyle name="SAPBEXchaText 8 2 6 2 3 3" xfId="42951"/>
    <cellStyle name="SAPBEXchaText 8 2 6 2 4" xfId="42952"/>
    <cellStyle name="SAPBEXchaText 8 2 6 2 4 2" xfId="42953"/>
    <cellStyle name="SAPBEXchaText 8 2 6 2 4 3" xfId="42954"/>
    <cellStyle name="SAPBEXchaText 8 2 6 2 5" xfId="42955"/>
    <cellStyle name="SAPBEXchaText 8 2 6 2 5 2" xfId="42956"/>
    <cellStyle name="SAPBEXchaText 8 2 6 2 5 3" xfId="42957"/>
    <cellStyle name="SAPBEXchaText 8 2 6 2 6" xfId="42958"/>
    <cellStyle name="SAPBEXchaText 8 2 6 2 6 2" xfId="42959"/>
    <cellStyle name="SAPBEXchaText 8 2 6 2 7" xfId="42960"/>
    <cellStyle name="SAPBEXchaText 8 2 6 2 8" xfId="42961"/>
    <cellStyle name="SAPBEXchaText 8 2 6 2 9" xfId="42962"/>
    <cellStyle name="SAPBEXchaText 8 2 6 3" xfId="5693"/>
    <cellStyle name="SAPBEXchaText 8 2 6 3 2" xfId="42963"/>
    <cellStyle name="SAPBEXchaText 8 2 6 3 2 2" xfId="42964"/>
    <cellStyle name="SAPBEXchaText 8 2 6 3 3" xfId="42965"/>
    <cellStyle name="SAPBEXchaText 8 2 6 4" xfId="42966"/>
    <cellStyle name="SAPBEXchaText 8 2 6 4 2" xfId="42967"/>
    <cellStyle name="SAPBEXchaText 8 2 6 4 2 2" xfId="42968"/>
    <cellStyle name="SAPBEXchaText 8 2 6 4 3" xfId="42969"/>
    <cellStyle name="SAPBEXchaText 8 2 6 5" xfId="42970"/>
    <cellStyle name="SAPBEXchaText 8 2 6 5 2" xfId="42971"/>
    <cellStyle name="SAPBEXchaText 8 2 6 5 3" xfId="42972"/>
    <cellStyle name="SAPBEXchaText 8 2 6 6" xfId="42973"/>
    <cellStyle name="SAPBEXchaText 8 2 6 6 2" xfId="42974"/>
    <cellStyle name="SAPBEXchaText 8 2 6 6 3" xfId="42975"/>
    <cellStyle name="SAPBEXchaText 8 2 6 7" xfId="42976"/>
    <cellStyle name="SAPBEXchaText 8 2 6 7 2" xfId="42977"/>
    <cellStyle name="SAPBEXchaText 8 2 6 8" xfId="42978"/>
    <cellStyle name="SAPBEXchaText 8 2 6 9" xfId="42979"/>
    <cellStyle name="SAPBEXchaText 8 2 7" xfId="5694"/>
    <cellStyle name="SAPBEXchaText 8 2 7 10" xfId="42980"/>
    <cellStyle name="SAPBEXchaText 8 2 7 11" xfId="42981"/>
    <cellStyle name="SAPBEXchaText 8 2 7 2" xfId="5695"/>
    <cellStyle name="SAPBEXchaText 8 2 7 2 10" xfId="42982"/>
    <cellStyle name="SAPBEXchaText 8 2 7 2 2" xfId="5696"/>
    <cellStyle name="SAPBEXchaText 8 2 7 2 2 2" xfId="42983"/>
    <cellStyle name="SAPBEXchaText 8 2 7 2 2 2 2" xfId="42984"/>
    <cellStyle name="SAPBEXchaText 8 2 7 2 2 3" xfId="42985"/>
    <cellStyle name="SAPBEXchaText 8 2 7 2 3" xfId="5697"/>
    <cellStyle name="SAPBEXchaText 8 2 7 2 3 2" xfId="42986"/>
    <cellStyle name="SAPBEXchaText 8 2 7 2 3 2 2" xfId="42987"/>
    <cellStyle name="SAPBEXchaText 8 2 7 2 3 3" xfId="42988"/>
    <cellStyle name="SAPBEXchaText 8 2 7 2 4" xfId="42989"/>
    <cellStyle name="SAPBEXchaText 8 2 7 2 4 2" xfId="42990"/>
    <cellStyle name="SAPBEXchaText 8 2 7 2 4 3" xfId="42991"/>
    <cellStyle name="SAPBEXchaText 8 2 7 2 5" xfId="42992"/>
    <cellStyle name="SAPBEXchaText 8 2 7 2 5 2" xfId="42993"/>
    <cellStyle name="SAPBEXchaText 8 2 7 2 5 3" xfId="42994"/>
    <cellStyle name="SAPBEXchaText 8 2 7 2 6" xfId="42995"/>
    <cellStyle name="SAPBEXchaText 8 2 7 2 6 2" xfId="42996"/>
    <cellStyle name="SAPBEXchaText 8 2 7 2 6 3" xfId="42997"/>
    <cellStyle name="SAPBEXchaText 8 2 7 2 7" xfId="42998"/>
    <cellStyle name="SAPBEXchaText 8 2 7 2 7 2" xfId="42999"/>
    <cellStyle name="SAPBEXchaText 8 2 7 2 8" xfId="43000"/>
    <cellStyle name="SAPBEXchaText 8 2 7 2 9" xfId="43001"/>
    <cellStyle name="SAPBEXchaText 8 2 7 3" xfId="5698"/>
    <cellStyle name="SAPBEXchaText 8 2 7 3 2" xfId="43002"/>
    <cellStyle name="SAPBEXchaText 8 2 7 3 2 2" xfId="43003"/>
    <cellStyle name="SAPBEXchaText 8 2 7 3 3" xfId="43004"/>
    <cellStyle name="SAPBEXchaText 8 2 7 4" xfId="5699"/>
    <cellStyle name="SAPBEXchaText 8 2 7 4 2" xfId="43005"/>
    <cellStyle name="SAPBEXchaText 8 2 7 4 2 2" xfId="43006"/>
    <cellStyle name="SAPBEXchaText 8 2 7 4 3" xfId="43007"/>
    <cellStyle name="SAPBEXchaText 8 2 7 5" xfId="43008"/>
    <cellStyle name="SAPBEXchaText 8 2 7 5 2" xfId="43009"/>
    <cellStyle name="SAPBEXchaText 8 2 7 5 3" xfId="43010"/>
    <cellStyle name="SAPBEXchaText 8 2 7 6" xfId="43011"/>
    <cellStyle name="SAPBEXchaText 8 2 7 6 2" xfId="43012"/>
    <cellStyle name="SAPBEXchaText 8 2 7 6 3" xfId="43013"/>
    <cellStyle name="SAPBEXchaText 8 2 7 7" xfId="43014"/>
    <cellStyle name="SAPBEXchaText 8 2 7 7 2" xfId="43015"/>
    <cellStyle name="SAPBEXchaText 8 2 7 7 3" xfId="43016"/>
    <cellStyle name="SAPBEXchaText 8 2 7 8" xfId="43017"/>
    <cellStyle name="SAPBEXchaText 8 2 7 8 2" xfId="43018"/>
    <cellStyle name="SAPBEXchaText 8 2 7 9" xfId="43019"/>
    <cellStyle name="SAPBEXchaText 8 2 8" xfId="5700"/>
    <cellStyle name="SAPBEXchaText 8 2 8 2" xfId="5701"/>
    <cellStyle name="SAPBEXchaText 8 2 8 2 2" xfId="5702"/>
    <cellStyle name="SAPBEXchaText 8 2 8 2 2 2" xfId="43020"/>
    <cellStyle name="SAPBEXchaText 8 2 8 2 2 3" xfId="43021"/>
    <cellStyle name="SAPBEXchaText 8 2 8 2 3" xfId="5703"/>
    <cellStyle name="SAPBEXchaText 8 2 8 2 3 2" xfId="43022"/>
    <cellStyle name="SAPBEXchaText 8 2 8 2 3 3" xfId="43023"/>
    <cellStyle name="SAPBEXchaText 8 2 8 2 4" xfId="43024"/>
    <cellStyle name="SAPBEXchaText 8 2 8 2 5" xfId="43025"/>
    <cellStyle name="SAPBEXchaText 8 2 8 3" xfId="5704"/>
    <cellStyle name="SAPBEXchaText 8 2 8 3 2" xfId="43026"/>
    <cellStyle name="SAPBEXchaText 8 2 8 3 3" xfId="43027"/>
    <cellStyle name="SAPBEXchaText 8 2 8 4" xfId="5705"/>
    <cellStyle name="SAPBEXchaText 8 2 8 4 2" xfId="43028"/>
    <cellStyle name="SAPBEXchaText 8 2 8 4 3" xfId="43029"/>
    <cellStyle name="SAPBEXchaText 8 2 8 5" xfId="43030"/>
    <cellStyle name="SAPBEXchaText 8 2 8 5 2" xfId="43031"/>
    <cellStyle name="SAPBEXchaText 8 2 8 6" xfId="43032"/>
    <cellStyle name="SAPBEXchaText 8 2 8 7" xfId="43033"/>
    <cellStyle name="SAPBEXchaText 8 2 9" xfId="5706"/>
    <cellStyle name="SAPBEXchaText 8 2 9 2" xfId="5707"/>
    <cellStyle name="SAPBEXchaText 8 2 9 2 2" xfId="5708"/>
    <cellStyle name="SAPBEXchaText 8 2 9 2 2 2" xfId="43034"/>
    <cellStyle name="SAPBEXchaText 8 2 9 2 2 3" xfId="43035"/>
    <cellStyle name="SAPBEXchaText 8 2 9 2 3" xfId="5709"/>
    <cellStyle name="SAPBEXchaText 8 2 9 2 3 2" xfId="43036"/>
    <cellStyle name="SAPBEXchaText 8 2 9 2 3 3" xfId="43037"/>
    <cellStyle name="SAPBEXchaText 8 2 9 2 4" xfId="43038"/>
    <cellStyle name="SAPBEXchaText 8 2 9 2 5" xfId="43039"/>
    <cellStyle name="SAPBEXchaText 8 2 9 3" xfId="5710"/>
    <cellStyle name="SAPBEXchaText 8 2 9 3 2" xfId="43040"/>
    <cellStyle name="SAPBEXchaText 8 2 9 3 3" xfId="43041"/>
    <cellStyle name="SAPBEXchaText 8 2 9 4" xfId="5711"/>
    <cellStyle name="SAPBEXchaText 8 2 9 4 2" xfId="43042"/>
    <cellStyle name="SAPBEXchaText 8 2 9 4 3" xfId="43043"/>
    <cellStyle name="SAPBEXchaText 8 2 9 5" xfId="43044"/>
    <cellStyle name="SAPBEXchaText 8 2 9 6" xfId="43045"/>
    <cellStyle name="SAPBEXchaText 8 3" xfId="43046"/>
    <cellStyle name="SAPBEXchaText 8 3 2" xfId="43047"/>
    <cellStyle name="SAPBEXchaText 8 3 3" xfId="43048"/>
    <cellStyle name="SAPBEXchaText 8 4" xfId="43049"/>
    <cellStyle name="SAPBEXchaText 9" xfId="5712"/>
    <cellStyle name="SAPBEXchaText 9 2" xfId="5713"/>
    <cellStyle name="SAPBEXchaText 9 2 10" xfId="5714"/>
    <cellStyle name="SAPBEXchaText 9 2 10 2" xfId="5715"/>
    <cellStyle name="SAPBEXchaText 9 2 10 2 2" xfId="43050"/>
    <cellStyle name="SAPBEXchaText 9 2 10 2 3" xfId="43051"/>
    <cellStyle name="SAPBEXchaText 9 2 10 3" xfId="5716"/>
    <cellStyle name="SAPBEXchaText 9 2 10 3 2" xfId="43052"/>
    <cellStyle name="SAPBEXchaText 9 2 10 3 3" xfId="43053"/>
    <cellStyle name="SAPBEXchaText 9 2 10 4" xfId="43054"/>
    <cellStyle name="SAPBEXchaText 9 2 10 5" xfId="43055"/>
    <cellStyle name="SAPBEXchaText 9 2 11" xfId="5717"/>
    <cellStyle name="SAPBEXchaText 9 2 11 2" xfId="5718"/>
    <cellStyle name="SAPBEXchaText 9 2 11 2 2" xfId="43056"/>
    <cellStyle name="SAPBEXchaText 9 2 11 2 3" xfId="43057"/>
    <cellStyle name="SAPBEXchaText 9 2 11 3" xfId="5719"/>
    <cellStyle name="SAPBEXchaText 9 2 11 3 2" xfId="43058"/>
    <cellStyle name="SAPBEXchaText 9 2 11 3 3" xfId="43059"/>
    <cellStyle name="SAPBEXchaText 9 2 11 4" xfId="43060"/>
    <cellStyle name="SAPBEXchaText 9 2 11 5" xfId="43061"/>
    <cellStyle name="SAPBEXchaText 9 2 12" xfId="5720"/>
    <cellStyle name="SAPBEXchaText 9 2 12 2" xfId="5721"/>
    <cellStyle name="SAPBEXchaText 9 2 12 2 2" xfId="43062"/>
    <cellStyle name="SAPBEXchaText 9 2 12 2 3" xfId="43063"/>
    <cellStyle name="SAPBEXchaText 9 2 12 3" xfId="5722"/>
    <cellStyle name="SAPBEXchaText 9 2 12 3 2" xfId="43064"/>
    <cellStyle name="SAPBEXchaText 9 2 12 3 3" xfId="43065"/>
    <cellStyle name="SAPBEXchaText 9 2 12 4" xfId="43066"/>
    <cellStyle name="SAPBEXchaText 9 2 12 5" xfId="43067"/>
    <cellStyle name="SAPBEXchaText 9 2 13" xfId="43068"/>
    <cellStyle name="SAPBEXchaText 9 2 13 2" xfId="43069"/>
    <cellStyle name="SAPBEXchaText 9 2 13 3" xfId="43070"/>
    <cellStyle name="SAPBEXchaText 9 2 14" xfId="43071"/>
    <cellStyle name="SAPBEXchaText 9 2 2" xfId="5723"/>
    <cellStyle name="SAPBEXchaText 9 2 2 10" xfId="5724"/>
    <cellStyle name="SAPBEXchaText 9 2 2 10 2" xfId="5725"/>
    <cellStyle name="SAPBEXchaText 9 2 2 10 2 2" xfId="43072"/>
    <cellStyle name="SAPBEXchaText 9 2 2 10 2 3" xfId="43073"/>
    <cellStyle name="SAPBEXchaText 9 2 2 10 3" xfId="5726"/>
    <cellStyle name="SAPBEXchaText 9 2 2 10 3 2" xfId="43074"/>
    <cellStyle name="SAPBEXchaText 9 2 2 10 3 3" xfId="43075"/>
    <cellStyle name="SAPBEXchaText 9 2 2 10 4" xfId="43076"/>
    <cellStyle name="SAPBEXchaText 9 2 2 10 5" xfId="43077"/>
    <cellStyle name="SAPBEXchaText 9 2 2 11" xfId="43078"/>
    <cellStyle name="SAPBEXchaText 9 2 2 11 2" xfId="43079"/>
    <cellStyle name="SAPBEXchaText 9 2 2 11 3" xfId="43080"/>
    <cellStyle name="SAPBEXchaText 9 2 2 12" xfId="43081"/>
    <cellStyle name="SAPBEXchaText 9 2 2 2" xfId="5727"/>
    <cellStyle name="SAPBEXchaText 9 2 2 2 2" xfId="5728"/>
    <cellStyle name="SAPBEXchaText 9 2 2 2 2 2" xfId="5729"/>
    <cellStyle name="SAPBEXchaText 9 2 2 2 2 2 2" xfId="43082"/>
    <cellStyle name="SAPBEXchaText 9 2 2 2 2 2 2 2" xfId="43083"/>
    <cellStyle name="SAPBEXchaText 9 2 2 2 2 2 2 2 2" xfId="43084"/>
    <cellStyle name="SAPBEXchaText 9 2 2 2 2 2 2 3" xfId="43085"/>
    <cellStyle name="SAPBEXchaText 9 2 2 2 2 2 3" xfId="43086"/>
    <cellStyle name="SAPBEXchaText 9 2 2 2 2 2 3 2" xfId="43087"/>
    <cellStyle name="SAPBEXchaText 9 2 2 2 2 2 3 3" xfId="43088"/>
    <cellStyle name="SAPBEXchaText 9 2 2 2 2 2 4" xfId="43089"/>
    <cellStyle name="SAPBEXchaText 9 2 2 2 2 2 4 2" xfId="43090"/>
    <cellStyle name="SAPBEXchaText 9 2 2 2 2 2 4 3" xfId="43091"/>
    <cellStyle name="SAPBEXchaText 9 2 2 2 2 2 5" xfId="43092"/>
    <cellStyle name="SAPBEXchaText 9 2 2 2 2 2 5 2" xfId="43093"/>
    <cellStyle name="SAPBEXchaText 9 2 2 2 2 2 6" xfId="43094"/>
    <cellStyle name="SAPBEXchaText 9 2 2 2 2 2 7" xfId="43095"/>
    <cellStyle name="SAPBEXchaText 9 2 2 2 2 2 8" xfId="43096"/>
    <cellStyle name="SAPBEXchaText 9 2 2 2 2 2 9" xfId="43097"/>
    <cellStyle name="SAPBEXchaText 9 2 2 2 2 3" xfId="43098"/>
    <cellStyle name="SAPBEXchaText 9 2 2 2 2 3 2" xfId="43099"/>
    <cellStyle name="SAPBEXchaText 9 2 2 2 2 3 2 2" xfId="43100"/>
    <cellStyle name="SAPBEXchaText 9 2 2 2 2 3 3" xfId="43101"/>
    <cellStyle name="SAPBEXchaText 9 2 2 2 2 4" xfId="43102"/>
    <cellStyle name="SAPBEXchaText 9 2 2 2 2 4 2" xfId="43103"/>
    <cellStyle name="SAPBEXchaText 9 2 2 2 2 4 3" xfId="43104"/>
    <cellStyle name="SAPBEXchaText 9 2 2 2 2 5" xfId="43105"/>
    <cellStyle name="SAPBEXchaText 9 2 2 2 2 6" xfId="43106"/>
    <cellStyle name="SAPBEXchaText 9 2 2 2 3" xfId="5730"/>
    <cellStyle name="SAPBEXchaText 9 2 2 2 3 2" xfId="43107"/>
    <cellStyle name="SAPBEXchaText 9 2 2 2 3 2 2" xfId="43108"/>
    <cellStyle name="SAPBEXchaText 9 2 2 2 3 2 2 2" xfId="43109"/>
    <cellStyle name="SAPBEXchaText 9 2 2 2 3 2 3" xfId="43110"/>
    <cellStyle name="SAPBEXchaText 9 2 2 2 3 3" xfId="43111"/>
    <cellStyle name="SAPBEXchaText 9 2 2 2 3 3 2" xfId="43112"/>
    <cellStyle name="SAPBEXchaText 9 2 2 2 3 3 3" xfId="43113"/>
    <cellStyle name="SAPBEXchaText 9 2 2 2 3 4" xfId="43114"/>
    <cellStyle name="SAPBEXchaText 9 2 2 2 3 4 2" xfId="43115"/>
    <cellStyle name="SAPBEXchaText 9 2 2 2 3 4 3" xfId="43116"/>
    <cellStyle name="SAPBEXchaText 9 2 2 2 3 5" xfId="43117"/>
    <cellStyle name="SAPBEXchaText 9 2 2 2 3 5 2" xfId="43118"/>
    <cellStyle name="SAPBEXchaText 9 2 2 2 3 5 3" xfId="43119"/>
    <cellStyle name="SAPBEXchaText 9 2 2 2 3 6" xfId="43120"/>
    <cellStyle name="SAPBEXchaText 9 2 2 2 3 6 2" xfId="43121"/>
    <cellStyle name="SAPBEXchaText 9 2 2 2 3 7" xfId="43122"/>
    <cellStyle name="SAPBEXchaText 9 2 2 2 3 8" xfId="43123"/>
    <cellStyle name="SAPBEXchaText 9 2 2 2 3 9" xfId="43124"/>
    <cellStyle name="SAPBEXchaText 9 2 2 2 4" xfId="5731"/>
    <cellStyle name="SAPBEXchaText 9 2 2 2 4 2" xfId="43125"/>
    <cellStyle name="SAPBEXchaText 9 2 2 2 4 2 2" xfId="43126"/>
    <cellStyle name="SAPBEXchaText 9 2 2 2 4 3" xfId="43127"/>
    <cellStyle name="SAPBEXchaText 9 2 2 2 5" xfId="43128"/>
    <cellStyle name="SAPBEXchaText 9 2 2 2 5 2" xfId="43129"/>
    <cellStyle name="SAPBEXchaText 9 2 2 2 5 3" xfId="43130"/>
    <cellStyle name="SAPBEXchaText 9 2 2 2 6" xfId="43131"/>
    <cellStyle name="SAPBEXchaText 9 2 2 3" xfId="5732"/>
    <cellStyle name="SAPBEXchaText 9 2 2 3 2" xfId="5733"/>
    <cellStyle name="SAPBEXchaText 9 2 2 3 2 2" xfId="43132"/>
    <cellStyle name="SAPBEXchaText 9 2 2 3 2 2 2" xfId="43133"/>
    <cellStyle name="SAPBEXchaText 9 2 2 3 2 2 2 2" xfId="43134"/>
    <cellStyle name="SAPBEXchaText 9 2 2 3 2 2 3" xfId="43135"/>
    <cellStyle name="SAPBEXchaText 9 2 2 3 2 3" xfId="43136"/>
    <cellStyle name="SAPBEXchaText 9 2 2 3 2 3 2" xfId="43137"/>
    <cellStyle name="SAPBEXchaText 9 2 2 3 2 3 2 2" xfId="43138"/>
    <cellStyle name="SAPBEXchaText 9 2 2 3 2 3 3" xfId="43139"/>
    <cellStyle name="SAPBEXchaText 9 2 2 3 2 4" xfId="43140"/>
    <cellStyle name="SAPBEXchaText 9 2 2 3 2 4 2" xfId="43141"/>
    <cellStyle name="SAPBEXchaText 9 2 2 3 2 4 3" xfId="43142"/>
    <cellStyle name="SAPBEXchaText 9 2 2 3 2 5" xfId="43143"/>
    <cellStyle name="SAPBEXchaText 9 2 2 3 2 5 2" xfId="43144"/>
    <cellStyle name="SAPBEXchaText 9 2 2 3 2 6" xfId="43145"/>
    <cellStyle name="SAPBEXchaText 9 2 2 3 2 7" xfId="43146"/>
    <cellStyle name="SAPBEXchaText 9 2 2 3 2 8" xfId="43147"/>
    <cellStyle name="SAPBEXchaText 9 2 2 3 2 9" xfId="43148"/>
    <cellStyle name="SAPBEXchaText 9 2 2 3 3" xfId="5734"/>
    <cellStyle name="SAPBEXchaText 9 2 2 3 3 2" xfId="43149"/>
    <cellStyle name="SAPBEXchaText 9 2 2 3 3 2 2" xfId="43150"/>
    <cellStyle name="SAPBEXchaText 9 2 2 3 3 3" xfId="43151"/>
    <cellStyle name="SAPBEXchaText 9 2 2 3 4" xfId="5735"/>
    <cellStyle name="SAPBEXchaText 9 2 2 3 4 2" xfId="43152"/>
    <cellStyle name="SAPBEXchaText 9 2 2 3 4 3" xfId="43153"/>
    <cellStyle name="SAPBEXchaText 9 2 2 3 5" xfId="43154"/>
    <cellStyle name="SAPBEXchaText 9 2 2 3 6" xfId="43155"/>
    <cellStyle name="SAPBEXchaText 9 2 2 4" xfId="5736"/>
    <cellStyle name="SAPBEXchaText 9 2 2 4 10" xfId="43156"/>
    <cellStyle name="SAPBEXchaText 9 2 2 4 11" xfId="43157"/>
    <cellStyle name="SAPBEXchaText 9 2 2 4 2" xfId="5737"/>
    <cellStyle name="SAPBEXchaText 9 2 2 4 2 10" xfId="43158"/>
    <cellStyle name="SAPBEXchaText 9 2 2 4 2 2" xfId="5738"/>
    <cellStyle name="SAPBEXchaText 9 2 2 4 2 2 2" xfId="43159"/>
    <cellStyle name="SAPBEXchaText 9 2 2 4 2 2 2 2" xfId="43160"/>
    <cellStyle name="SAPBEXchaText 9 2 2 4 2 2 3" xfId="43161"/>
    <cellStyle name="SAPBEXchaText 9 2 2 4 2 3" xfId="43162"/>
    <cellStyle name="SAPBEXchaText 9 2 2 4 2 3 2" xfId="43163"/>
    <cellStyle name="SAPBEXchaText 9 2 2 4 2 3 2 2" xfId="43164"/>
    <cellStyle name="SAPBEXchaText 9 2 2 4 2 3 3" xfId="43165"/>
    <cellStyle name="SAPBEXchaText 9 2 2 4 2 4" xfId="43166"/>
    <cellStyle name="SAPBEXchaText 9 2 2 4 2 4 2" xfId="43167"/>
    <cellStyle name="SAPBEXchaText 9 2 2 4 2 4 3" xfId="43168"/>
    <cellStyle name="SAPBEXchaText 9 2 2 4 2 5" xfId="43169"/>
    <cellStyle name="SAPBEXchaText 9 2 2 4 2 5 2" xfId="43170"/>
    <cellStyle name="SAPBEXchaText 9 2 2 4 2 5 3" xfId="43171"/>
    <cellStyle name="SAPBEXchaText 9 2 2 4 2 6" xfId="43172"/>
    <cellStyle name="SAPBEXchaText 9 2 2 4 2 6 2" xfId="43173"/>
    <cellStyle name="SAPBEXchaText 9 2 2 4 2 7" xfId="43174"/>
    <cellStyle name="SAPBEXchaText 9 2 2 4 2 8" xfId="43175"/>
    <cellStyle name="SAPBEXchaText 9 2 2 4 2 9" xfId="43176"/>
    <cellStyle name="SAPBEXchaText 9 2 2 4 3" xfId="5739"/>
    <cellStyle name="SAPBEXchaText 9 2 2 4 3 2" xfId="43177"/>
    <cellStyle name="SAPBEXchaText 9 2 2 4 3 2 2" xfId="43178"/>
    <cellStyle name="SAPBEXchaText 9 2 2 4 3 3" xfId="43179"/>
    <cellStyle name="SAPBEXchaText 9 2 2 4 4" xfId="43180"/>
    <cellStyle name="SAPBEXchaText 9 2 2 4 4 2" xfId="43181"/>
    <cellStyle name="SAPBEXchaText 9 2 2 4 4 2 2" xfId="43182"/>
    <cellStyle name="SAPBEXchaText 9 2 2 4 4 3" xfId="43183"/>
    <cellStyle name="SAPBEXchaText 9 2 2 4 5" xfId="43184"/>
    <cellStyle name="SAPBEXchaText 9 2 2 4 5 2" xfId="43185"/>
    <cellStyle name="SAPBEXchaText 9 2 2 4 5 3" xfId="43186"/>
    <cellStyle name="SAPBEXchaText 9 2 2 4 6" xfId="43187"/>
    <cellStyle name="SAPBEXchaText 9 2 2 4 6 2" xfId="43188"/>
    <cellStyle name="SAPBEXchaText 9 2 2 4 6 3" xfId="43189"/>
    <cellStyle name="SAPBEXchaText 9 2 2 4 7" xfId="43190"/>
    <cellStyle name="SAPBEXchaText 9 2 2 4 7 2" xfId="43191"/>
    <cellStyle name="SAPBEXchaText 9 2 2 4 8" xfId="43192"/>
    <cellStyle name="SAPBEXchaText 9 2 2 4 9" xfId="43193"/>
    <cellStyle name="SAPBEXchaText 9 2 2 5" xfId="5740"/>
    <cellStyle name="SAPBEXchaText 9 2 2 5 10" xfId="43194"/>
    <cellStyle name="SAPBEXchaText 9 2 2 5 11" xfId="43195"/>
    <cellStyle name="SAPBEXchaText 9 2 2 5 2" xfId="5741"/>
    <cellStyle name="SAPBEXchaText 9 2 2 5 2 10" xfId="43196"/>
    <cellStyle name="SAPBEXchaText 9 2 2 5 2 2" xfId="5742"/>
    <cellStyle name="SAPBEXchaText 9 2 2 5 2 2 2" xfId="43197"/>
    <cellStyle name="SAPBEXchaText 9 2 2 5 2 2 2 2" xfId="43198"/>
    <cellStyle name="SAPBEXchaText 9 2 2 5 2 2 3" xfId="43199"/>
    <cellStyle name="SAPBEXchaText 9 2 2 5 2 3" xfId="5743"/>
    <cellStyle name="SAPBEXchaText 9 2 2 5 2 3 2" xfId="43200"/>
    <cellStyle name="SAPBEXchaText 9 2 2 5 2 3 2 2" xfId="43201"/>
    <cellStyle name="SAPBEXchaText 9 2 2 5 2 3 3" xfId="43202"/>
    <cellStyle name="SAPBEXchaText 9 2 2 5 2 4" xfId="43203"/>
    <cellStyle name="SAPBEXchaText 9 2 2 5 2 4 2" xfId="43204"/>
    <cellStyle name="SAPBEXchaText 9 2 2 5 2 4 3" xfId="43205"/>
    <cellStyle name="SAPBEXchaText 9 2 2 5 2 5" xfId="43206"/>
    <cellStyle name="SAPBEXchaText 9 2 2 5 2 5 2" xfId="43207"/>
    <cellStyle name="SAPBEXchaText 9 2 2 5 2 5 3" xfId="43208"/>
    <cellStyle name="SAPBEXchaText 9 2 2 5 2 6" xfId="43209"/>
    <cellStyle name="SAPBEXchaText 9 2 2 5 2 6 2" xfId="43210"/>
    <cellStyle name="SAPBEXchaText 9 2 2 5 2 6 3" xfId="43211"/>
    <cellStyle name="SAPBEXchaText 9 2 2 5 2 7" xfId="43212"/>
    <cellStyle name="SAPBEXchaText 9 2 2 5 2 7 2" xfId="43213"/>
    <cellStyle name="SAPBEXchaText 9 2 2 5 2 8" xfId="43214"/>
    <cellStyle name="SAPBEXchaText 9 2 2 5 2 9" xfId="43215"/>
    <cellStyle name="SAPBEXchaText 9 2 2 5 3" xfId="5744"/>
    <cellStyle name="SAPBEXchaText 9 2 2 5 3 2" xfId="43216"/>
    <cellStyle name="SAPBEXchaText 9 2 2 5 3 2 2" xfId="43217"/>
    <cellStyle name="SAPBEXchaText 9 2 2 5 3 3" xfId="43218"/>
    <cellStyle name="SAPBEXchaText 9 2 2 5 4" xfId="5745"/>
    <cellStyle name="SAPBEXchaText 9 2 2 5 4 2" xfId="43219"/>
    <cellStyle name="SAPBEXchaText 9 2 2 5 4 2 2" xfId="43220"/>
    <cellStyle name="SAPBEXchaText 9 2 2 5 4 3" xfId="43221"/>
    <cellStyle name="SAPBEXchaText 9 2 2 5 5" xfId="43222"/>
    <cellStyle name="SAPBEXchaText 9 2 2 5 5 2" xfId="43223"/>
    <cellStyle name="SAPBEXchaText 9 2 2 5 5 3" xfId="43224"/>
    <cellStyle name="SAPBEXchaText 9 2 2 5 6" xfId="43225"/>
    <cellStyle name="SAPBEXchaText 9 2 2 5 6 2" xfId="43226"/>
    <cellStyle name="SAPBEXchaText 9 2 2 5 6 3" xfId="43227"/>
    <cellStyle name="SAPBEXchaText 9 2 2 5 7" xfId="43228"/>
    <cellStyle name="SAPBEXchaText 9 2 2 5 7 2" xfId="43229"/>
    <cellStyle name="SAPBEXchaText 9 2 2 5 7 3" xfId="43230"/>
    <cellStyle name="SAPBEXchaText 9 2 2 5 8" xfId="43231"/>
    <cellStyle name="SAPBEXchaText 9 2 2 5 8 2" xfId="43232"/>
    <cellStyle name="SAPBEXchaText 9 2 2 5 9" xfId="43233"/>
    <cellStyle name="SAPBEXchaText 9 2 2 6" xfId="5746"/>
    <cellStyle name="SAPBEXchaText 9 2 2 6 2" xfId="5747"/>
    <cellStyle name="SAPBEXchaText 9 2 2 6 2 2" xfId="5748"/>
    <cellStyle name="SAPBEXchaText 9 2 2 6 2 2 2" xfId="43234"/>
    <cellStyle name="SAPBEXchaText 9 2 2 6 2 2 3" xfId="43235"/>
    <cellStyle name="SAPBEXchaText 9 2 2 6 2 3" xfId="5749"/>
    <cellStyle name="SAPBEXchaText 9 2 2 6 2 3 2" xfId="43236"/>
    <cellStyle name="SAPBEXchaText 9 2 2 6 2 3 3" xfId="43237"/>
    <cellStyle name="SAPBEXchaText 9 2 2 6 2 4" xfId="43238"/>
    <cellStyle name="SAPBEXchaText 9 2 2 6 2 5" xfId="43239"/>
    <cellStyle name="SAPBEXchaText 9 2 2 6 3" xfId="5750"/>
    <cellStyle name="SAPBEXchaText 9 2 2 6 3 2" xfId="43240"/>
    <cellStyle name="SAPBEXchaText 9 2 2 6 3 3" xfId="43241"/>
    <cellStyle name="SAPBEXchaText 9 2 2 6 4" xfId="5751"/>
    <cellStyle name="SAPBEXchaText 9 2 2 6 4 2" xfId="43242"/>
    <cellStyle name="SAPBEXchaText 9 2 2 6 4 3" xfId="43243"/>
    <cellStyle name="SAPBEXchaText 9 2 2 6 5" xfId="43244"/>
    <cellStyle name="SAPBEXchaText 9 2 2 6 5 2" xfId="43245"/>
    <cellStyle name="SAPBEXchaText 9 2 2 6 6" xfId="43246"/>
    <cellStyle name="SAPBEXchaText 9 2 2 6 7" xfId="43247"/>
    <cellStyle name="SAPBEXchaText 9 2 2 7" xfId="5752"/>
    <cellStyle name="SAPBEXchaText 9 2 2 7 2" xfId="5753"/>
    <cellStyle name="SAPBEXchaText 9 2 2 7 2 2" xfId="5754"/>
    <cellStyle name="SAPBEXchaText 9 2 2 7 2 2 2" xfId="43248"/>
    <cellStyle name="SAPBEXchaText 9 2 2 7 2 2 3" xfId="43249"/>
    <cellStyle name="SAPBEXchaText 9 2 2 7 2 3" xfId="5755"/>
    <cellStyle name="SAPBEXchaText 9 2 2 7 2 3 2" xfId="43250"/>
    <cellStyle name="SAPBEXchaText 9 2 2 7 2 3 3" xfId="43251"/>
    <cellStyle name="SAPBEXchaText 9 2 2 7 2 4" xfId="43252"/>
    <cellStyle name="SAPBEXchaText 9 2 2 7 2 5" xfId="43253"/>
    <cellStyle name="SAPBEXchaText 9 2 2 7 3" xfId="5756"/>
    <cellStyle name="SAPBEXchaText 9 2 2 7 3 2" xfId="43254"/>
    <cellStyle name="SAPBEXchaText 9 2 2 7 3 3" xfId="43255"/>
    <cellStyle name="SAPBEXchaText 9 2 2 7 4" xfId="5757"/>
    <cellStyle name="SAPBEXchaText 9 2 2 7 4 2" xfId="43256"/>
    <cellStyle name="SAPBEXchaText 9 2 2 7 4 3" xfId="43257"/>
    <cellStyle name="SAPBEXchaText 9 2 2 7 5" xfId="43258"/>
    <cellStyle name="SAPBEXchaText 9 2 2 7 6" xfId="43259"/>
    <cellStyle name="SAPBEXchaText 9 2 2 8" xfId="5758"/>
    <cellStyle name="SAPBEXchaText 9 2 2 8 2" xfId="5759"/>
    <cellStyle name="SAPBEXchaText 9 2 2 8 2 2" xfId="43260"/>
    <cellStyle name="SAPBEXchaText 9 2 2 8 2 3" xfId="43261"/>
    <cellStyle name="SAPBEXchaText 9 2 2 8 3" xfId="5760"/>
    <cellStyle name="SAPBEXchaText 9 2 2 8 3 2" xfId="43262"/>
    <cellStyle name="SAPBEXchaText 9 2 2 8 3 3" xfId="43263"/>
    <cellStyle name="SAPBEXchaText 9 2 2 8 4" xfId="43264"/>
    <cellStyle name="SAPBEXchaText 9 2 2 8 5" xfId="43265"/>
    <cellStyle name="SAPBEXchaText 9 2 2 9" xfId="5761"/>
    <cellStyle name="SAPBEXchaText 9 2 2 9 2" xfId="5762"/>
    <cellStyle name="SAPBEXchaText 9 2 2 9 2 2" xfId="43266"/>
    <cellStyle name="SAPBEXchaText 9 2 2 9 2 3" xfId="43267"/>
    <cellStyle name="SAPBEXchaText 9 2 2 9 3" xfId="5763"/>
    <cellStyle name="SAPBEXchaText 9 2 2 9 3 2" xfId="43268"/>
    <cellStyle name="SAPBEXchaText 9 2 2 9 3 3" xfId="43269"/>
    <cellStyle name="SAPBEXchaText 9 2 2 9 4" xfId="43270"/>
    <cellStyle name="SAPBEXchaText 9 2 2 9 5" xfId="43271"/>
    <cellStyle name="SAPBEXchaText 9 2 3" xfId="5764"/>
    <cellStyle name="SAPBEXchaText 9 2 3 10" xfId="5765"/>
    <cellStyle name="SAPBEXchaText 9 2 3 10 2" xfId="5766"/>
    <cellStyle name="SAPBEXchaText 9 2 3 10 2 2" xfId="43272"/>
    <cellStyle name="SAPBEXchaText 9 2 3 10 2 3" xfId="43273"/>
    <cellStyle name="SAPBEXchaText 9 2 3 10 3" xfId="5767"/>
    <cellStyle name="SAPBEXchaText 9 2 3 10 3 2" xfId="43274"/>
    <cellStyle name="SAPBEXchaText 9 2 3 10 3 3" xfId="43275"/>
    <cellStyle name="SAPBEXchaText 9 2 3 10 4" xfId="43276"/>
    <cellStyle name="SAPBEXchaText 9 2 3 10 5" xfId="43277"/>
    <cellStyle name="SAPBEXchaText 9 2 3 11" xfId="43278"/>
    <cellStyle name="SAPBEXchaText 9 2 3 11 2" xfId="43279"/>
    <cellStyle name="SAPBEXchaText 9 2 3 11 3" xfId="43280"/>
    <cellStyle name="SAPBEXchaText 9 2 3 12" xfId="43281"/>
    <cellStyle name="SAPBEXchaText 9 2 3 2" xfId="5768"/>
    <cellStyle name="SAPBEXchaText 9 2 3 2 2" xfId="5769"/>
    <cellStyle name="SAPBEXchaText 9 2 3 2 2 2" xfId="5770"/>
    <cellStyle name="SAPBEXchaText 9 2 3 2 2 2 2" xfId="43282"/>
    <cellStyle name="SAPBEXchaText 9 2 3 2 2 2 2 2" xfId="43283"/>
    <cellStyle name="SAPBEXchaText 9 2 3 2 2 2 2 2 2" xfId="43284"/>
    <cellStyle name="SAPBEXchaText 9 2 3 2 2 2 2 3" xfId="43285"/>
    <cellStyle name="SAPBEXchaText 9 2 3 2 2 2 3" xfId="43286"/>
    <cellStyle name="SAPBEXchaText 9 2 3 2 2 2 3 2" xfId="43287"/>
    <cellStyle name="SAPBEXchaText 9 2 3 2 2 2 3 3" xfId="43288"/>
    <cellStyle name="SAPBEXchaText 9 2 3 2 2 2 4" xfId="43289"/>
    <cellStyle name="SAPBEXchaText 9 2 3 2 2 2 4 2" xfId="43290"/>
    <cellStyle name="SAPBEXchaText 9 2 3 2 2 2 4 3" xfId="43291"/>
    <cellStyle name="SAPBEXchaText 9 2 3 2 2 2 5" xfId="43292"/>
    <cellStyle name="SAPBEXchaText 9 2 3 2 2 2 5 2" xfId="43293"/>
    <cellStyle name="SAPBEXchaText 9 2 3 2 2 2 6" xfId="43294"/>
    <cellStyle name="SAPBEXchaText 9 2 3 2 2 2 7" xfId="43295"/>
    <cellStyle name="SAPBEXchaText 9 2 3 2 2 2 8" xfId="43296"/>
    <cellStyle name="SAPBEXchaText 9 2 3 2 2 2 9" xfId="43297"/>
    <cellStyle name="SAPBEXchaText 9 2 3 2 2 3" xfId="43298"/>
    <cellStyle name="SAPBEXchaText 9 2 3 2 2 3 2" xfId="43299"/>
    <cellStyle name="SAPBEXchaText 9 2 3 2 2 3 2 2" xfId="43300"/>
    <cellStyle name="SAPBEXchaText 9 2 3 2 2 3 3" xfId="43301"/>
    <cellStyle name="SAPBEXchaText 9 2 3 2 2 4" xfId="43302"/>
    <cellStyle name="SAPBEXchaText 9 2 3 2 2 4 2" xfId="43303"/>
    <cellStyle name="SAPBEXchaText 9 2 3 2 2 4 3" xfId="43304"/>
    <cellStyle name="SAPBEXchaText 9 2 3 2 2 5" xfId="43305"/>
    <cellStyle name="SAPBEXchaText 9 2 3 2 2 6" xfId="43306"/>
    <cellStyle name="SAPBEXchaText 9 2 3 2 3" xfId="5771"/>
    <cellStyle name="SAPBEXchaText 9 2 3 2 3 2" xfId="43307"/>
    <cellStyle name="SAPBEXchaText 9 2 3 2 3 2 2" xfId="43308"/>
    <cellStyle name="SAPBEXchaText 9 2 3 2 3 2 2 2" xfId="43309"/>
    <cellStyle name="SAPBEXchaText 9 2 3 2 3 2 3" xfId="43310"/>
    <cellStyle name="SAPBEXchaText 9 2 3 2 3 3" xfId="43311"/>
    <cellStyle name="SAPBEXchaText 9 2 3 2 3 3 2" xfId="43312"/>
    <cellStyle name="SAPBEXchaText 9 2 3 2 3 3 3" xfId="43313"/>
    <cellStyle name="SAPBEXchaText 9 2 3 2 3 4" xfId="43314"/>
    <cellStyle name="SAPBEXchaText 9 2 3 2 3 4 2" xfId="43315"/>
    <cellStyle name="SAPBEXchaText 9 2 3 2 3 4 3" xfId="43316"/>
    <cellStyle name="SAPBEXchaText 9 2 3 2 3 5" xfId="43317"/>
    <cellStyle name="SAPBEXchaText 9 2 3 2 3 5 2" xfId="43318"/>
    <cellStyle name="SAPBEXchaText 9 2 3 2 3 5 3" xfId="43319"/>
    <cellStyle name="SAPBEXchaText 9 2 3 2 3 6" xfId="43320"/>
    <cellStyle name="SAPBEXchaText 9 2 3 2 3 6 2" xfId="43321"/>
    <cellStyle name="SAPBEXchaText 9 2 3 2 3 7" xfId="43322"/>
    <cellStyle name="SAPBEXchaText 9 2 3 2 3 8" xfId="43323"/>
    <cellStyle name="SAPBEXchaText 9 2 3 2 3 9" xfId="43324"/>
    <cellStyle name="SAPBEXchaText 9 2 3 2 4" xfId="5772"/>
    <cellStyle name="SAPBEXchaText 9 2 3 2 4 2" xfId="43325"/>
    <cellStyle name="SAPBEXchaText 9 2 3 2 4 2 2" xfId="43326"/>
    <cellStyle name="SAPBEXchaText 9 2 3 2 4 3" xfId="43327"/>
    <cellStyle name="SAPBEXchaText 9 2 3 2 5" xfId="43328"/>
    <cellStyle name="SAPBEXchaText 9 2 3 2 5 2" xfId="43329"/>
    <cellStyle name="SAPBEXchaText 9 2 3 2 5 3" xfId="43330"/>
    <cellStyle name="SAPBEXchaText 9 2 3 2 6" xfId="43331"/>
    <cellStyle name="SAPBEXchaText 9 2 3 3" xfId="5773"/>
    <cellStyle name="SAPBEXchaText 9 2 3 3 2" xfId="5774"/>
    <cellStyle name="SAPBEXchaText 9 2 3 3 2 2" xfId="43332"/>
    <cellStyle name="SAPBEXchaText 9 2 3 3 2 2 2" xfId="43333"/>
    <cellStyle name="SAPBEXchaText 9 2 3 3 2 2 2 2" xfId="43334"/>
    <cellStyle name="SAPBEXchaText 9 2 3 3 2 2 3" xfId="43335"/>
    <cellStyle name="SAPBEXchaText 9 2 3 3 2 3" xfId="43336"/>
    <cellStyle name="SAPBEXchaText 9 2 3 3 2 3 2" xfId="43337"/>
    <cellStyle name="SAPBEXchaText 9 2 3 3 2 3 2 2" xfId="43338"/>
    <cellStyle name="SAPBEXchaText 9 2 3 3 2 3 3" xfId="43339"/>
    <cellStyle name="SAPBEXchaText 9 2 3 3 2 4" xfId="43340"/>
    <cellStyle name="SAPBEXchaText 9 2 3 3 2 4 2" xfId="43341"/>
    <cellStyle name="SAPBEXchaText 9 2 3 3 2 4 3" xfId="43342"/>
    <cellStyle name="SAPBEXchaText 9 2 3 3 2 5" xfId="43343"/>
    <cellStyle name="SAPBEXchaText 9 2 3 3 2 5 2" xfId="43344"/>
    <cellStyle name="SAPBEXchaText 9 2 3 3 2 6" xfId="43345"/>
    <cellStyle name="SAPBEXchaText 9 2 3 3 2 7" xfId="43346"/>
    <cellStyle name="SAPBEXchaText 9 2 3 3 2 8" xfId="43347"/>
    <cellStyle name="SAPBEXchaText 9 2 3 3 2 9" xfId="43348"/>
    <cellStyle name="SAPBEXchaText 9 2 3 3 3" xfId="5775"/>
    <cellStyle name="SAPBEXchaText 9 2 3 3 3 2" xfId="43349"/>
    <cellStyle name="SAPBEXchaText 9 2 3 3 3 2 2" xfId="43350"/>
    <cellStyle name="SAPBEXchaText 9 2 3 3 3 3" xfId="43351"/>
    <cellStyle name="SAPBEXchaText 9 2 3 3 4" xfId="5776"/>
    <cellStyle name="SAPBEXchaText 9 2 3 3 4 2" xfId="43352"/>
    <cellStyle name="SAPBEXchaText 9 2 3 3 4 3" xfId="43353"/>
    <cellStyle name="SAPBEXchaText 9 2 3 3 5" xfId="43354"/>
    <cellStyle name="SAPBEXchaText 9 2 3 3 6" xfId="43355"/>
    <cellStyle name="SAPBEXchaText 9 2 3 4" xfId="5777"/>
    <cellStyle name="SAPBEXchaText 9 2 3 4 10" xfId="43356"/>
    <cellStyle name="SAPBEXchaText 9 2 3 4 11" xfId="43357"/>
    <cellStyle name="SAPBEXchaText 9 2 3 4 2" xfId="5778"/>
    <cellStyle name="SAPBEXchaText 9 2 3 4 2 10" xfId="43358"/>
    <cellStyle name="SAPBEXchaText 9 2 3 4 2 2" xfId="5779"/>
    <cellStyle name="SAPBEXchaText 9 2 3 4 2 2 2" xfId="43359"/>
    <cellStyle name="SAPBEXchaText 9 2 3 4 2 2 2 2" xfId="43360"/>
    <cellStyle name="SAPBEXchaText 9 2 3 4 2 2 3" xfId="43361"/>
    <cellStyle name="SAPBEXchaText 9 2 3 4 2 3" xfId="43362"/>
    <cellStyle name="SAPBEXchaText 9 2 3 4 2 3 2" xfId="43363"/>
    <cellStyle name="SAPBEXchaText 9 2 3 4 2 3 2 2" xfId="43364"/>
    <cellStyle name="SAPBEXchaText 9 2 3 4 2 3 3" xfId="43365"/>
    <cellStyle name="SAPBEXchaText 9 2 3 4 2 4" xfId="43366"/>
    <cellStyle name="SAPBEXchaText 9 2 3 4 2 4 2" xfId="43367"/>
    <cellStyle name="SAPBEXchaText 9 2 3 4 2 4 3" xfId="43368"/>
    <cellStyle name="SAPBEXchaText 9 2 3 4 2 5" xfId="43369"/>
    <cellStyle name="SAPBEXchaText 9 2 3 4 2 5 2" xfId="43370"/>
    <cellStyle name="SAPBEXchaText 9 2 3 4 2 5 3" xfId="43371"/>
    <cellStyle name="SAPBEXchaText 9 2 3 4 2 6" xfId="43372"/>
    <cellStyle name="SAPBEXchaText 9 2 3 4 2 6 2" xfId="43373"/>
    <cellStyle name="SAPBEXchaText 9 2 3 4 2 7" xfId="43374"/>
    <cellStyle name="SAPBEXchaText 9 2 3 4 2 8" xfId="43375"/>
    <cellStyle name="SAPBEXchaText 9 2 3 4 2 9" xfId="43376"/>
    <cellStyle name="SAPBEXchaText 9 2 3 4 3" xfId="5780"/>
    <cellStyle name="SAPBEXchaText 9 2 3 4 3 2" xfId="43377"/>
    <cellStyle name="SAPBEXchaText 9 2 3 4 3 2 2" xfId="43378"/>
    <cellStyle name="SAPBEXchaText 9 2 3 4 3 3" xfId="43379"/>
    <cellStyle name="SAPBEXchaText 9 2 3 4 4" xfId="43380"/>
    <cellStyle name="SAPBEXchaText 9 2 3 4 4 2" xfId="43381"/>
    <cellStyle name="SAPBEXchaText 9 2 3 4 4 2 2" xfId="43382"/>
    <cellStyle name="SAPBEXchaText 9 2 3 4 4 3" xfId="43383"/>
    <cellStyle name="SAPBEXchaText 9 2 3 4 5" xfId="43384"/>
    <cellStyle name="SAPBEXchaText 9 2 3 4 5 2" xfId="43385"/>
    <cellStyle name="SAPBEXchaText 9 2 3 4 5 3" xfId="43386"/>
    <cellStyle name="SAPBEXchaText 9 2 3 4 6" xfId="43387"/>
    <cellStyle name="SAPBEXchaText 9 2 3 4 6 2" xfId="43388"/>
    <cellStyle name="SAPBEXchaText 9 2 3 4 6 3" xfId="43389"/>
    <cellStyle name="SAPBEXchaText 9 2 3 4 7" xfId="43390"/>
    <cellStyle name="SAPBEXchaText 9 2 3 4 7 2" xfId="43391"/>
    <cellStyle name="SAPBEXchaText 9 2 3 4 8" xfId="43392"/>
    <cellStyle name="SAPBEXchaText 9 2 3 4 9" xfId="43393"/>
    <cellStyle name="SAPBEXchaText 9 2 3 5" xfId="5781"/>
    <cellStyle name="SAPBEXchaText 9 2 3 5 10" xfId="43394"/>
    <cellStyle name="SAPBEXchaText 9 2 3 5 11" xfId="43395"/>
    <cellStyle name="SAPBEXchaText 9 2 3 5 2" xfId="5782"/>
    <cellStyle name="SAPBEXchaText 9 2 3 5 2 10" xfId="43396"/>
    <cellStyle name="SAPBEXchaText 9 2 3 5 2 2" xfId="5783"/>
    <cellStyle name="SAPBEXchaText 9 2 3 5 2 2 2" xfId="43397"/>
    <cellStyle name="SAPBEXchaText 9 2 3 5 2 2 2 2" xfId="43398"/>
    <cellStyle name="SAPBEXchaText 9 2 3 5 2 2 3" xfId="43399"/>
    <cellStyle name="SAPBEXchaText 9 2 3 5 2 3" xfId="5784"/>
    <cellStyle name="SAPBEXchaText 9 2 3 5 2 3 2" xfId="43400"/>
    <cellStyle name="SAPBEXchaText 9 2 3 5 2 3 2 2" xfId="43401"/>
    <cellStyle name="SAPBEXchaText 9 2 3 5 2 3 3" xfId="43402"/>
    <cellStyle name="SAPBEXchaText 9 2 3 5 2 4" xfId="43403"/>
    <cellStyle name="SAPBEXchaText 9 2 3 5 2 4 2" xfId="43404"/>
    <cellStyle name="SAPBEXchaText 9 2 3 5 2 4 3" xfId="43405"/>
    <cellStyle name="SAPBEXchaText 9 2 3 5 2 5" xfId="43406"/>
    <cellStyle name="SAPBEXchaText 9 2 3 5 2 5 2" xfId="43407"/>
    <cellStyle name="SAPBEXchaText 9 2 3 5 2 5 3" xfId="43408"/>
    <cellStyle name="SAPBEXchaText 9 2 3 5 2 6" xfId="43409"/>
    <cellStyle name="SAPBEXchaText 9 2 3 5 2 6 2" xfId="43410"/>
    <cellStyle name="SAPBEXchaText 9 2 3 5 2 6 3" xfId="43411"/>
    <cellStyle name="SAPBEXchaText 9 2 3 5 2 7" xfId="43412"/>
    <cellStyle name="SAPBEXchaText 9 2 3 5 2 7 2" xfId="43413"/>
    <cellStyle name="SAPBEXchaText 9 2 3 5 2 8" xfId="43414"/>
    <cellStyle name="SAPBEXchaText 9 2 3 5 2 9" xfId="43415"/>
    <cellStyle name="SAPBEXchaText 9 2 3 5 3" xfId="5785"/>
    <cellStyle name="SAPBEXchaText 9 2 3 5 3 2" xfId="43416"/>
    <cellStyle name="SAPBEXchaText 9 2 3 5 3 2 2" xfId="43417"/>
    <cellStyle name="SAPBEXchaText 9 2 3 5 3 3" xfId="43418"/>
    <cellStyle name="SAPBEXchaText 9 2 3 5 4" xfId="5786"/>
    <cellStyle name="SAPBEXchaText 9 2 3 5 4 2" xfId="43419"/>
    <cellStyle name="SAPBEXchaText 9 2 3 5 4 2 2" xfId="43420"/>
    <cellStyle name="SAPBEXchaText 9 2 3 5 4 3" xfId="43421"/>
    <cellStyle name="SAPBEXchaText 9 2 3 5 5" xfId="43422"/>
    <cellStyle name="SAPBEXchaText 9 2 3 5 5 2" xfId="43423"/>
    <cellStyle name="SAPBEXchaText 9 2 3 5 5 3" xfId="43424"/>
    <cellStyle name="SAPBEXchaText 9 2 3 5 6" xfId="43425"/>
    <cellStyle name="SAPBEXchaText 9 2 3 5 6 2" xfId="43426"/>
    <cellStyle name="SAPBEXchaText 9 2 3 5 6 3" xfId="43427"/>
    <cellStyle name="SAPBEXchaText 9 2 3 5 7" xfId="43428"/>
    <cellStyle name="SAPBEXchaText 9 2 3 5 7 2" xfId="43429"/>
    <cellStyle name="SAPBEXchaText 9 2 3 5 7 3" xfId="43430"/>
    <cellStyle name="SAPBEXchaText 9 2 3 5 8" xfId="43431"/>
    <cellStyle name="SAPBEXchaText 9 2 3 5 8 2" xfId="43432"/>
    <cellStyle name="SAPBEXchaText 9 2 3 5 9" xfId="43433"/>
    <cellStyle name="SAPBEXchaText 9 2 3 6" xfId="5787"/>
    <cellStyle name="SAPBEXchaText 9 2 3 6 2" xfId="5788"/>
    <cellStyle name="SAPBEXchaText 9 2 3 6 2 2" xfId="5789"/>
    <cellStyle name="SAPBEXchaText 9 2 3 6 2 2 2" xfId="43434"/>
    <cellStyle name="SAPBEXchaText 9 2 3 6 2 2 3" xfId="43435"/>
    <cellStyle name="SAPBEXchaText 9 2 3 6 2 3" xfId="5790"/>
    <cellStyle name="SAPBEXchaText 9 2 3 6 2 3 2" xfId="43436"/>
    <cellStyle name="SAPBEXchaText 9 2 3 6 2 3 3" xfId="43437"/>
    <cellStyle name="SAPBEXchaText 9 2 3 6 2 4" xfId="43438"/>
    <cellStyle name="SAPBEXchaText 9 2 3 6 2 5" xfId="43439"/>
    <cellStyle name="SAPBEXchaText 9 2 3 6 3" xfId="5791"/>
    <cellStyle name="SAPBEXchaText 9 2 3 6 3 2" xfId="43440"/>
    <cellStyle name="SAPBEXchaText 9 2 3 6 3 3" xfId="43441"/>
    <cellStyle name="SAPBEXchaText 9 2 3 6 4" xfId="5792"/>
    <cellStyle name="SAPBEXchaText 9 2 3 6 4 2" xfId="43442"/>
    <cellStyle name="SAPBEXchaText 9 2 3 6 4 3" xfId="43443"/>
    <cellStyle name="SAPBEXchaText 9 2 3 6 5" xfId="43444"/>
    <cellStyle name="SAPBEXchaText 9 2 3 6 5 2" xfId="43445"/>
    <cellStyle name="SAPBEXchaText 9 2 3 6 6" xfId="43446"/>
    <cellStyle name="SAPBEXchaText 9 2 3 6 7" xfId="43447"/>
    <cellStyle name="SAPBEXchaText 9 2 3 7" xfId="5793"/>
    <cellStyle name="SAPBEXchaText 9 2 3 7 2" xfId="5794"/>
    <cellStyle name="SAPBEXchaText 9 2 3 7 2 2" xfId="5795"/>
    <cellStyle name="SAPBEXchaText 9 2 3 7 2 2 2" xfId="43448"/>
    <cellStyle name="SAPBEXchaText 9 2 3 7 2 2 3" xfId="43449"/>
    <cellStyle name="SAPBEXchaText 9 2 3 7 2 3" xfId="5796"/>
    <cellStyle name="SAPBEXchaText 9 2 3 7 2 3 2" xfId="43450"/>
    <cellStyle name="SAPBEXchaText 9 2 3 7 2 3 3" xfId="43451"/>
    <cellStyle name="SAPBEXchaText 9 2 3 7 2 4" xfId="43452"/>
    <cellStyle name="SAPBEXchaText 9 2 3 7 2 5" xfId="43453"/>
    <cellStyle name="SAPBEXchaText 9 2 3 7 3" xfId="5797"/>
    <cellStyle name="SAPBEXchaText 9 2 3 7 3 2" xfId="43454"/>
    <cellStyle name="SAPBEXchaText 9 2 3 7 3 3" xfId="43455"/>
    <cellStyle name="SAPBEXchaText 9 2 3 7 4" xfId="5798"/>
    <cellStyle name="SAPBEXchaText 9 2 3 7 4 2" xfId="43456"/>
    <cellStyle name="SAPBEXchaText 9 2 3 7 4 3" xfId="43457"/>
    <cellStyle name="SAPBEXchaText 9 2 3 7 5" xfId="43458"/>
    <cellStyle name="SAPBEXchaText 9 2 3 7 6" xfId="43459"/>
    <cellStyle name="SAPBEXchaText 9 2 3 8" xfId="5799"/>
    <cellStyle name="SAPBEXchaText 9 2 3 8 2" xfId="5800"/>
    <cellStyle name="SAPBEXchaText 9 2 3 8 2 2" xfId="43460"/>
    <cellStyle name="SAPBEXchaText 9 2 3 8 2 3" xfId="43461"/>
    <cellStyle name="SAPBEXchaText 9 2 3 8 3" xfId="5801"/>
    <cellStyle name="SAPBEXchaText 9 2 3 8 3 2" xfId="43462"/>
    <cellStyle name="SAPBEXchaText 9 2 3 8 3 3" xfId="43463"/>
    <cellStyle name="SAPBEXchaText 9 2 3 8 4" xfId="43464"/>
    <cellStyle name="SAPBEXchaText 9 2 3 8 5" xfId="43465"/>
    <cellStyle name="SAPBEXchaText 9 2 3 9" xfId="5802"/>
    <cellStyle name="SAPBEXchaText 9 2 3 9 2" xfId="5803"/>
    <cellStyle name="SAPBEXchaText 9 2 3 9 2 2" xfId="43466"/>
    <cellStyle name="SAPBEXchaText 9 2 3 9 2 3" xfId="43467"/>
    <cellStyle name="SAPBEXchaText 9 2 3 9 3" xfId="5804"/>
    <cellStyle name="SAPBEXchaText 9 2 3 9 3 2" xfId="43468"/>
    <cellStyle name="SAPBEXchaText 9 2 3 9 3 3" xfId="43469"/>
    <cellStyle name="SAPBEXchaText 9 2 3 9 4" xfId="43470"/>
    <cellStyle name="SAPBEXchaText 9 2 3 9 5" xfId="43471"/>
    <cellStyle name="SAPBEXchaText 9 2 4" xfId="5805"/>
    <cellStyle name="SAPBEXchaText 9 2 4 2" xfId="5806"/>
    <cellStyle name="SAPBEXchaText 9 2 4 2 2" xfId="5807"/>
    <cellStyle name="SAPBEXchaText 9 2 4 2 2 2" xfId="43472"/>
    <cellStyle name="SAPBEXchaText 9 2 4 2 2 2 2" xfId="43473"/>
    <cellStyle name="SAPBEXchaText 9 2 4 2 2 2 2 2" xfId="43474"/>
    <cellStyle name="SAPBEXchaText 9 2 4 2 2 2 3" xfId="43475"/>
    <cellStyle name="SAPBEXchaText 9 2 4 2 2 3" xfId="43476"/>
    <cellStyle name="SAPBEXchaText 9 2 4 2 2 3 2" xfId="43477"/>
    <cellStyle name="SAPBEXchaText 9 2 4 2 2 3 3" xfId="43478"/>
    <cellStyle name="SAPBEXchaText 9 2 4 2 2 4" xfId="43479"/>
    <cellStyle name="SAPBEXchaText 9 2 4 2 2 4 2" xfId="43480"/>
    <cellStyle name="SAPBEXchaText 9 2 4 2 2 4 3" xfId="43481"/>
    <cellStyle name="SAPBEXchaText 9 2 4 2 2 5" xfId="43482"/>
    <cellStyle name="SAPBEXchaText 9 2 4 2 2 5 2" xfId="43483"/>
    <cellStyle name="SAPBEXchaText 9 2 4 2 2 6" xfId="43484"/>
    <cellStyle name="SAPBEXchaText 9 2 4 2 2 7" xfId="43485"/>
    <cellStyle name="SAPBEXchaText 9 2 4 2 2 8" xfId="43486"/>
    <cellStyle name="SAPBEXchaText 9 2 4 2 2 9" xfId="43487"/>
    <cellStyle name="SAPBEXchaText 9 2 4 2 3" xfId="43488"/>
    <cellStyle name="SAPBEXchaText 9 2 4 2 3 2" xfId="43489"/>
    <cellStyle name="SAPBEXchaText 9 2 4 2 3 2 2" xfId="43490"/>
    <cellStyle name="SAPBEXchaText 9 2 4 2 3 3" xfId="43491"/>
    <cellStyle name="SAPBEXchaText 9 2 4 2 4" xfId="43492"/>
    <cellStyle name="SAPBEXchaText 9 2 4 2 4 2" xfId="43493"/>
    <cellStyle name="SAPBEXchaText 9 2 4 2 4 3" xfId="43494"/>
    <cellStyle name="SAPBEXchaText 9 2 4 2 5" xfId="43495"/>
    <cellStyle name="SAPBEXchaText 9 2 4 2 6" xfId="43496"/>
    <cellStyle name="SAPBEXchaText 9 2 4 3" xfId="5808"/>
    <cellStyle name="SAPBEXchaText 9 2 4 3 2" xfId="43497"/>
    <cellStyle name="SAPBEXchaText 9 2 4 3 2 2" xfId="43498"/>
    <cellStyle name="SAPBEXchaText 9 2 4 3 2 2 2" xfId="43499"/>
    <cellStyle name="SAPBEXchaText 9 2 4 3 2 3" xfId="43500"/>
    <cellStyle name="SAPBEXchaText 9 2 4 3 3" xfId="43501"/>
    <cellStyle name="SAPBEXchaText 9 2 4 3 3 2" xfId="43502"/>
    <cellStyle name="SAPBEXchaText 9 2 4 3 3 3" xfId="43503"/>
    <cellStyle name="SAPBEXchaText 9 2 4 3 4" xfId="43504"/>
    <cellStyle name="SAPBEXchaText 9 2 4 3 4 2" xfId="43505"/>
    <cellStyle name="SAPBEXchaText 9 2 4 3 4 3" xfId="43506"/>
    <cellStyle name="SAPBEXchaText 9 2 4 3 5" xfId="43507"/>
    <cellStyle name="SAPBEXchaText 9 2 4 3 5 2" xfId="43508"/>
    <cellStyle name="SAPBEXchaText 9 2 4 3 5 3" xfId="43509"/>
    <cellStyle name="SAPBEXchaText 9 2 4 3 6" xfId="43510"/>
    <cellStyle name="SAPBEXchaText 9 2 4 3 6 2" xfId="43511"/>
    <cellStyle name="SAPBEXchaText 9 2 4 3 7" xfId="43512"/>
    <cellStyle name="SAPBEXchaText 9 2 4 3 8" xfId="43513"/>
    <cellStyle name="SAPBEXchaText 9 2 4 3 9" xfId="43514"/>
    <cellStyle name="SAPBEXchaText 9 2 4 4" xfId="5809"/>
    <cellStyle name="SAPBEXchaText 9 2 4 4 2" xfId="43515"/>
    <cellStyle name="SAPBEXchaText 9 2 4 4 2 2" xfId="43516"/>
    <cellStyle name="SAPBEXchaText 9 2 4 4 3" xfId="43517"/>
    <cellStyle name="SAPBEXchaText 9 2 4 5" xfId="43518"/>
    <cellStyle name="SAPBEXchaText 9 2 4 5 2" xfId="43519"/>
    <cellStyle name="SAPBEXchaText 9 2 4 5 3" xfId="43520"/>
    <cellStyle name="SAPBEXchaText 9 2 4 6" xfId="43521"/>
    <cellStyle name="SAPBEXchaText 9 2 5" xfId="5810"/>
    <cellStyle name="SAPBEXchaText 9 2 5 2" xfId="5811"/>
    <cellStyle name="SAPBEXchaText 9 2 5 2 2" xfId="43522"/>
    <cellStyle name="SAPBEXchaText 9 2 5 2 2 2" xfId="43523"/>
    <cellStyle name="SAPBEXchaText 9 2 5 2 2 2 2" xfId="43524"/>
    <cellStyle name="SAPBEXchaText 9 2 5 2 2 3" xfId="43525"/>
    <cellStyle name="SAPBEXchaText 9 2 5 2 3" xfId="43526"/>
    <cellStyle name="SAPBEXchaText 9 2 5 2 3 2" xfId="43527"/>
    <cellStyle name="SAPBEXchaText 9 2 5 2 3 2 2" xfId="43528"/>
    <cellStyle name="SAPBEXchaText 9 2 5 2 3 3" xfId="43529"/>
    <cellStyle name="SAPBEXchaText 9 2 5 2 4" xfId="43530"/>
    <cellStyle name="SAPBEXchaText 9 2 5 2 4 2" xfId="43531"/>
    <cellStyle name="SAPBEXchaText 9 2 5 2 4 3" xfId="43532"/>
    <cellStyle name="SAPBEXchaText 9 2 5 2 5" xfId="43533"/>
    <cellStyle name="SAPBEXchaText 9 2 5 2 5 2" xfId="43534"/>
    <cellStyle name="SAPBEXchaText 9 2 5 2 6" xfId="43535"/>
    <cellStyle name="SAPBEXchaText 9 2 5 2 7" xfId="43536"/>
    <cellStyle name="SAPBEXchaText 9 2 5 2 8" xfId="43537"/>
    <cellStyle name="SAPBEXchaText 9 2 5 2 9" xfId="43538"/>
    <cellStyle name="SAPBEXchaText 9 2 5 3" xfId="5812"/>
    <cellStyle name="SAPBEXchaText 9 2 5 3 2" xfId="43539"/>
    <cellStyle name="SAPBEXchaText 9 2 5 3 2 2" xfId="43540"/>
    <cellStyle name="SAPBEXchaText 9 2 5 3 3" xfId="43541"/>
    <cellStyle name="SAPBEXchaText 9 2 5 4" xfId="5813"/>
    <cellStyle name="SAPBEXchaText 9 2 5 4 2" xfId="43542"/>
    <cellStyle name="SAPBEXchaText 9 2 5 4 3" xfId="43543"/>
    <cellStyle name="SAPBEXchaText 9 2 5 5" xfId="43544"/>
    <cellStyle name="SAPBEXchaText 9 2 5 6" xfId="43545"/>
    <cellStyle name="SAPBEXchaText 9 2 6" xfId="5814"/>
    <cellStyle name="SAPBEXchaText 9 2 6 10" xfId="43546"/>
    <cellStyle name="SAPBEXchaText 9 2 6 11" xfId="43547"/>
    <cellStyle name="SAPBEXchaText 9 2 6 2" xfId="5815"/>
    <cellStyle name="SAPBEXchaText 9 2 6 2 10" xfId="43548"/>
    <cellStyle name="SAPBEXchaText 9 2 6 2 2" xfId="5816"/>
    <cellStyle name="SAPBEXchaText 9 2 6 2 2 2" xfId="43549"/>
    <cellStyle name="SAPBEXchaText 9 2 6 2 2 2 2" xfId="43550"/>
    <cellStyle name="SAPBEXchaText 9 2 6 2 2 3" xfId="43551"/>
    <cellStyle name="SAPBEXchaText 9 2 6 2 3" xfId="43552"/>
    <cellStyle name="SAPBEXchaText 9 2 6 2 3 2" xfId="43553"/>
    <cellStyle name="SAPBEXchaText 9 2 6 2 3 2 2" xfId="43554"/>
    <cellStyle name="SAPBEXchaText 9 2 6 2 3 3" xfId="43555"/>
    <cellStyle name="SAPBEXchaText 9 2 6 2 4" xfId="43556"/>
    <cellStyle name="SAPBEXchaText 9 2 6 2 4 2" xfId="43557"/>
    <cellStyle name="SAPBEXchaText 9 2 6 2 4 3" xfId="43558"/>
    <cellStyle name="SAPBEXchaText 9 2 6 2 5" xfId="43559"/>
    <cellStyle name="SAPBEXchaText 9 2 6 2 5 2" xfId="43560"/>
    <cellStyle name="SAPBEXchaText 9 2 6 2 5 3" xfId="43561"/>
    <cellStyle name="SAPBEXchaText 9 2 6 2 6" xfId="43562"/>
    <cellStyle name="SAPBEXchaText 9 2 6 2 6 2" xfId="43563"/>
    <cellStyle name="SAPBEXchaText 9 2 6 2 7" xfId="43564"/>
    <cellStyle name="SAPBEXchaText 9 2 6 2 8" xfId="43565"/>
    <cellStyle name="SAPBEXchaText 9 2 6 2 9" xfId="43566"/>
    <cellStyle name="SAPBEXchaText 9 2 6 3" xfId="5817"/>
    <cellStyle name="SAPBEXchaText 9 2 6 3 2" xfId="43567"/>
    <cellStyle name="SAPBEXchaText 9 2 6 3 2 2" xfId="43568"/>
    <cellStyle name="SAPBEXchaText 9 2 6 3 3" xfId="43569"/>
    <cellStyle name="SAPBEXchaText 9 2 6 4" xfId="43570"/>
    <cellStyle name="SAPBEXchaText 9 2 6 4 2" xfId="43571"/>
    <cellStyle name="SAPBEXchaText 9 2 6 4 2 2" xfId="43572"/>
    <cellStyle name="SAPBEXchaText 9 2 6 4 3" xfId="43573"/>
    <cellStyle name="SAPBEXchaText 9 2 6 5" xfId="43574"/>
    <cellStyle name="SAPBEXchaText 9 2 6 5 2" xfId="43575"/>
    <cellStyle name="SAPBEXchaText 9 2 6 5 3" xfId="43576"/>
    <cellStyle name="SAPBEXchaText 9 2 6 6" xfId="43577"/>
    <cellStyle name="SAPBEXchaText 9 2 6 6 2" xfId="43578"/>
    <cellStyle name="SAPBEXchaText 9 2 6 6 3" xfId="43579"/>
    <cellStyle name="SAPBEXchaText 9 2 6 7" xfId="43580"/>
    <cellStyle name="SAPBEXchaText 9 2 6 7 2" xfId="43581"/>
    <cellStyle name="SAPBEXchaText 9 2 6 8" xfId="43582"/>
    <cellStyle name="SAPBEXchaText 9 2 6 9" xfId="43583"/>
    <cellStyle name="SAPBEXchaText 9 2 7" xfId="5818"/>
    <cellStyle name="SAPBEXchaText 9 2 7 10" xfId="43584"/>
    <cellStyle name="SAPBEXchaText 9 2 7 11" xfId="43585"/>
    <cellStyle name="SAPBEXchaText 9 2 7 2" xfId="5819"/>
    <cellStyle name="SAPBEXchaText 9 2 7 2 10" xfId="43586"/>
    <cellStyle name="SAPBEXchaText 9 2 7 2 2" xfId="5820"/>
    <cellStyle name="SAPBEXchaText 9 2 7 2 2 2" xfId="43587"/>
    <cellStyle name="SAPBEXchaText 9 2 7 2 2 2 2" xfId="43588"/>
    <cellStyle name="SAPBEXchaText 9 2 7 2 2 3" xfId="43589"/>
    <cellStyle name="SAPBEXchaText 9 2 7 2 3" xfId="5821"/>
    <cellStyle name="SAPBEXchaText 9 2 7 2 3 2" xfId="43590"/>
    <cellStyle name="SAPBEXchaText 9 2 7 2 3 2 2" xfId="43591"/>
    <cellStyle name="SAPBEXchaText 9 2 7 2 3 3" xfId="43592"/>
    <cellStyle name="SAPBEXchaText 9 2 7 2 4" xfId="43593"/>
    <cellStyle name="SAPBEXchaText 9 2 7 2 4 2" xfId="43594"/>
    <cellStyle name="SAPBEXchaText 9 2 7 2 4 3" xfId="43595"/>
    <cellStyle name="SAPBEXchaText 9 2 7 2 5" xfId="43596"/>
    <cellStyle name="SAPBEXchaText 9 2 7 2 5 2" xfId="43597"/>
    <cellStyle name="SAPBEXchaText 9 2 7 2 5 3" xfId="43598"/>
    <cellStyle name="SAPBEXchaText 9 2 7 2 6" xfId="43599"/>
    <cellStyle name="SAPBEXchaText 9 2 7 2 6 2" xfId="43600"/>
    <cellStyle name="SAPBEXchaText 9 2 7 2 6 3" xfId="43601"/>
    <cellStyle name="SAPBEXchaText 9 2 7 2 7" xfId="43602"/>
    <cellStyle name="SAPBEXchaText 9 2 7 2 7 2" xfId="43603"/>
    <cellStyle name="SAPBEXchaText 9 2 7 2 8" xfId="43604"/>
    <cellStyle name="SAPBEXchaText 9 2 7 2 9" xfId="43605"/>
    <cellStyle name="SAPBEXchaText 9 2 7 3" xfId="5822"/>
    <cellStyle name="SAPBEXchaText 9 2 7 3 2" xfId="43606"/>
    <cellStyle name="SAPBEXchaText 9 2 7 3 2 2" xfId="43607"/>
    <cellStyle name="SAPBEXchaText 9 2 7 3 3" xfId="43608"/>
    <cellStyle name="SAPBEXchaText 9 2 7 4" xfId="5823"/>
    <cellStyle name="SAPBEXchaText 9 2 7 4 2" xfId="43609"/>
    <cellStyle name="SAPBEXchaText 9 2 7 4 2 2" xfId="43610"/>
    <cellStyle name="SAPBEXchaText 9 2 7 4 3" xfId="43611"/>
    <cellStyle name="SAPBEXchaText 9 2 7 5" xfId="43612"/>
    <cellStyle name="SAPBEXchaText 9 2 7 5 2" xfId="43613"/>
    <cellStyle name="SAPBEXchaText 9 2 7 5 3" xfId="43614"/>
    <cellStyle name="SAPBEXchaText 9 2 7 6" xfId="43615"/>
    <cellStyle name="SAPBEXchaText 9 2 7 6 2" xfId="43616"/>
    <cellStyle name="SAPBEXchaText 9 2 7 6 3" xfId="43617"/>
    <cellStyle name="SAPBEXchaText 9 2 7 7" xfId="43618"/>
    <cellStyle name="SAPBEXchaText 9 2 7 7 2" xfId="43619"/>
    <cellStyle name="SAPBEXchaText 9 2 7 7 3" xfId="43620"/>
    <cellStyle name="SAPBEXchaText 9 2 7 8" xfId="43621"/>
    <cellStyle name="SAPBEXchaText 9 2 7 8 2" xfId="43622"/>
    <cellStyle name="SAPBEXchaText 9 2 7 9" xfId="43623"/>
    <cellStyle name="SAPBEXchaText 9 2 8" xfId="5824"/>
    <cellStyle name="SAPBEXchaText 9 2 8 2" xfId="5825"/>
    <cellStyle name="SAPBEXchaText 9 2 8 2 2" xfId="5826"/>
    <cellStyle name="SAPBEXchaText 9 2 8 2 2 2" xfId="43624"/>
    <cellStyle name="SAPBEXchaText 9 2 8 2 2 3" xfId="43625"/>
    <cellStyle name="SAPBEXchaText 9 2 8 2 3" xfId="5827"/>
    <cellStyle name="SAPBEXchaText 9 2 8 2 3 2" xfId="43626"/>
    <cellStyle name="SAPBEXchaText 9 2 8 2 3 3" xfId="43627"/>
    <cellStyle name="SAPBEXchaText 9 2 8 2 4" xfId="43628"/>
    <cellStyle name="SAPBEXchaText 9 2 8 2 5" xfId="43629"/>
    <cellStyle name="SAPBEXchaText 9 2 8 3" xfId="5828"/>
    <cellStyle name="SAPBEXchaText 9 2 8 3 2" xfId="43630"/>
    <cellStyle name="SAPBEXchaText 9 2 8 3 3" xfId="43631"/>
    <cellStyle name="SAPBEXchaText 9 2 8 4" xfId="5829"/>
    <cellStyle name="SAPBEXchaText 9 2 8 4 2" xfId="43632"/>
    <cellStyle name="SAPBEXchaText 9 2 8 4 3" xfId="43633"/>
    <cellStyle name="SAPBEXchaText 9 2 8 5" xfId="43634"/>
    <cellStyle name="SAPBEXchaText 9 2 8 5 2" xfId="43635"/>
    <cellStyle name="SAPBEXchaText 9 2 8 6" xfId="43636"/>
    <cellStyle name="SAPBEXchaText 9 2 8 7" xfId="43637"/>
    <cellStyle name="SAPBEXchaText 9 2 9" xfId="5830"/>
    <cellStyle name="SAPBEXchaText 9 2 9 2" xfId="5831"/>
    <cellStyle name="SAPBEXchaText 9 2 9 2 2" xfId="5832"/>
    <cellStyle name="SAPBEXchaText 9 2 9 2 2 2" xfId="43638"/>
    <cellStyle name="SAPBEXchaText 9 2 9 2 2 3" xfId="43639"/>
    <cellStyle name="SAPBEXchaText 9 2 9 2 3" xfId="5833"/>
    <cellStyle name="SAPBEXchaText 9 2 9 2 3 2" xfId="43640"/>
    <cellStyle name="SAPBEXchaText 9 2 9 2 3 3" xfId="43641"/>
    <cellStyle name="SAPBEXchaText 9 2 9 2 4" xfId="43642"/>
    <cellStyle name="SAPBEXchaText 9 2 9 2 5" xfId="43643"/>
    <cellStyle name="SAPBEXchaText 9 2 9 3" xfId="5834"/>
    <cellStyle name="SAPBEXchaText 9 2 9 3 2" xfId="43644"/>
    <cellStyle name="SAPBEXchaText 9 2 9 3 3" xfId="43645"/>
    <cellStyle name="SAPBEXchaText 9 2 9 4" xfId="5835"/>
    <cellStyle name="SAPBEXchaText 9 2 9 4 2" xfId="43646"/>
    <cellStyle name="SAPBEXchaText 9 2 9 4 3" xfId="43647"/>
    <cellStyle name="SAPBEXchaText 9 2 9 5" xfId="43648"/>
    <cellStyle name="SAPBEXchaText 9 2 9 6" xfId="43649"/>
    <cellStyle name="SAPBEXchaText 9 3" xfId="43650"/>
    <cellStyle name="SAPBEXchaText 9 3 2" xfId="43651"/>
    <cellStyle name="SAPBEXchaText 9 3 3" xfId="43652"/>
    <cellStyle name="SAPBEXchaText 9 4" xfId="43653"/>
    <cellStyle name="SAPBEXfilterDrill" xfId="5836"/>
    <cellStyle name="SAPBEXfilterDrill 10" xfId="5837"/>
    <cellStyle name="SAPBEXfilterDrill 11" xfId="5838"/>
    <cellStyle name="SAPBEXfilterDrill 12" xfId="5839"/>
    <cellStyle name="SAPBEXfilterDrill 13" xfId="5840"/>
    <cellStyle name="SAPBEXfilterDrill 14" xfId="5841"/>
    <cellStyle name="SAPBEXfilterDrill 2" xfId="5842"/>
    <cellStyle name="SAPBEXfilterDrill 3" xfId="5843"/>
    <cellStyle name="SAPBEXfilterDrill 4" xfId="5844"/>
    <cellStyle name="SAPBEXfilterDrill 5" xfId="5845"/>
    <cellStyle name="SAPBEXfilterDrill 6" xfId="5846"/>
    <cellStyle name="SAPBEXfilterDrill 7" xfId="5847"/>
    <cellStyle name="SAPBEXfilterDrill 8" xfId="5848"/>
    <cellStyle name="SAPBEXfilterDrill 9" xfId="5849"/>
    <cellStyle name="SAPBEXheaderItem" xfId="5850"/>
    <cellStyle name="SAPBEXheaderItem 10" xfId="5851"/>
    <cellStyle name="SAPBEXheaderItem 11" xfId="5852"/>
    <cellStyle name="SAPBEXheaderItem 12" xfId="5853"/>
    <cellStyle name="SAPBEXheaderItem 13" xfId="5854"/>
    <cellStyle name="SAPBEXheaderItem 14" xfId="5855"/>
    <cellStyle name="SAPBEXheaderItem 2" xfId="5856"/>
    <cellStyle name="SAPBEXheaderItem 3" xfId="5857"/>
    <cellStyle name="SAPBEXheaderItem 4" xfId="5858"/>
    <cellStyle name="SAPBEXheaderItem 5" xfId="5859"/>
    <cellStyle name="SAPBEXheaderItem 6" xfId="5860"/>
    <cellStyle name="SAPBEXheaderItem 7" xfId="5861"/>
    <cellStyle name="SAPBEXheaderItem 8" xfId="5862"/>
    <cellStyle name="SAPBEXheaderItem 9" xfId="5863"/>
    <cellStyle name="SAPBEXheaderText" xfId="5864"/>
    <cellStyle name="SAPBEXstdData" xfId="5865"/>
    <cellStyle name="SAPBEXstdData 10" xfId="5866"/>
    <cellStyle name="SAPBEXstdData 10 2" xfId="5867"/>
    <cellStyle name="SAPBEXstdData 10 2 10" xfId="5868"/>
    <cellStyle name="SAPBEXstdData 10 2 10 2" xfId="5869"/>
    <cellStyle name="SAPBEXstdData 10 2 10 2 2" xfId="43654"/>
    <cellStyle name="SAPBEXstdData 10 2 10 2 3" xfId="43655"/>
    <cellStyle name="SAPBEXstdData 10 2 10 3" xfId="5870"/>
    <cellStyle name="SAPBEXstdData 10 2 10 3 2" xfId="43656"/>
    <cellStyle name="SAPBEXstdData 10 2 10 3 3" xfId="43657"/>
    <cellStyle name="SAPBEXstdData 10 2 10 4" xfId="43658"/>
    <cellStyle name="SAPBEXstdData 10 2 10 5" xfId="43659"/>
    <cellStyle name="SAPBEXstdData 10 2 11" xfId="5871"/>
    <cellStyle name="SAPBEXstdData 10 2 11 2" xfId="5872"/>
    <cellStyle name="SAPBEXstdData 10 2 11 2 2" xfId="43660"/>
    <cellStyle name="SAPBEXstdData 10 2 11 2 3" xfId="43661"/>
    <cellStyle name="SAPBEXstdData 10 2 11 3" xfId="5873"/>
    <cellStyle name="SAPBEXstdData 10 2 11 3 2" xfId="43662"/>
    <cellStyle name="SAPBEXstdData 10 2 11 3 3" xfId="43663"/>
    <cellStyle name="SAPBEXstdData 10 2 11 4" xfId="43664"/>
    <cellStyle name="SAPBEXstdData 10 2 11 5" xfId="43665"/>
    <cellStyle name="SAPBEXstdData 10 2 12" xfId="5874"/>
    <cellStyle name="SAPBEXstdData 10 2 12 2" xfId="5875"/>
    <cellStyle name="SAPBEXstdData 10 2 12 2 2" xfId="43666"/>
    <cellStyle name="SAPBEXstdData 10 2 12 2 3" xfId="43667"/>
    <cellStyle name="SAPBEXstdData 10 2 12 3" xfId="5876"/>
    <cellStyle name="SAPBEXstdData 10 2 12 3 2" xfId="43668"/>
    <cellStyle name="SAPBEXstdData 10 2 12 3 3" xfId="43669"/>
    <cellStyle name="SAPBEXstdData 10 2 12 4" xfId="43670"/>
    <cellStyle name="SAPBEXstdData 10 2 12 5" xfId="43671"/>
    <cellStyle name="SAPBEXstdData 10 2 13" xfId="43672"/>
    <cellStyle name="SAPBEXstdData 10 2 13 2" xfId="43673"/>
    <cellStyle name="SAPBEXstdData 10 2 13 3" xfId="43674"/>
    <cellStyle name="SAPBEXstdData 10 2 14" xfId="43675"/>
    <cellStyle name="SAPBEXstdData 10 2 2" xfId="5877"/>
    <cellStyle name="SAPBEXstdData 10 2 2 10" xfId="5878"/>
    <cellStyle name="SAPBEXstdData 10 2 2 10 2" xfId="5879"/>
    <cellStyle name="SAPBEXstdData 10 2 2 10 2 2" xfId="43676"/>
    <cellStyle name="SAPBEXstdData 10 2 2 10 2 3" xfId="43677"/>
    <cellStyle name="SAPBEXstdData 10 2 2 10 3" xfId="5880"/>
    <cellStyle name="SAPBEXstdData 10 2 2 10 3 2" xfId="43678"/>
    <cellStyle name="SAPBEXstdData 10 2 2 10 3 3" xfId="43679"/>
    <cellStyle name="SAPBEXstdData 10 2 2 10 4" xfId="43680"/>
    <cellStyle name="SAPBEXstdData 10 2 2 10 5" xfId="43681"/>
    <cellStyle name="SAPBEXstdData 10 2 2 11" xfId="43682"/>
    <cellStyle name="SAPBEXstdData 10 2 2 11 2" xfId="43683"/>
    <cellStyle name="SAPBEXstdData 10 2 2 11 3" xfId="43684"/>
    <cellStyle name="SAPBEXstdData 10 2 2 12" xfId="43685"/>
    <cellStyle name="SAPBEXstdData 10 2 2 2" xfId="5881"/>
    <cellStyle name="SAPBEXstdData 10 2 2 2 2" xfId="5882"/>
    <cellStyle name="SAPBEXstdData 10 2 2 2 2 2" xfId="5883"/>
    <cellStyle name="SAPBEXstdData 10 2 2 2 2 2 2" xfId="43686"/>
    <cellStyle name="SAPBEXstdData 10 2 2 2 2 2 2 2" xfId="43687"/>
    <cellStyle name="SAPBEXstdData 10 2 2 2 2 2 2 2 2" xfId="43688"/>
    <cellStyle name="SAPBEXstdData 10 2 2 2 2 2 2 3" xfId="43689"/>
    <cellStyle name="SAPBEXstdData 10 2 2 2 2 2 3" xfId="43690"/>
    <cellStyle name="SAPBEXstdData 10 2 2 2 2 2 3 2" xfId="43691"/>
    <cellStyle name="SAPBEXstdData 10 2 2 2 2 2 3 3" xfId="43692"/>
    <cellStyle name="SAPBEXstdData 10 2 2 2 2 2 4" xfId="43693"/>
    <cellStyle name="SAPBEXstdData 10 2 2 2 2 2 4 2" xfId="43694"/>
    <cellStyle name="SAPBEXstdData 10 2 2 2 2 2 4 3" xfId="43695"/>
    <cellStyle name="SAPBEXstdData 10 2 2 2 2 2 5" xfId="43696"/>
    <cellStyle name="SAPBEXstdData 10 2 2 2 2 2 5 2" xfId="43697"/>
    <cellStyle name="SAPBEXstdData 10 2 2 2 2 2 6" xfId="43698"/>
    <cellStyle name="SAPBEXstdData 10 2 2 2 2 2 7" xfId="43699"/>
    <cellStyle name="SAPBEXstdData 10 2 2 2 2 2 8" xfId="43700"/>
    <cellStyle name="SAPBEXstdData 10 2 2 2 2 2 9" xfId="43701"/>
    <cellStyle name="SAPBEXstdData 10 2 2 2 2 3" xfId="43702"/>
    <cellStyle name="SAPBEXstdData 10 2 2 2 2 3 2" xfId="43703"/>
    <cellStyle name="SAPBEXstdData 10 2 2 2 2 3 2 2" xfId="43704"/>
    <cellStyle name="SAPBEXstdData 10 2 2 2 2 3 3" xfId="43705"/>
    <cellStyle name="SAPBEXstdData 10 2 2 2 2 4" xfId="43706"/>
    <cellStyle name="SAPBEXstdData 10 2 2 2 2 4 2" xfId="43707"/>
    <cellStyle name="SAPBEXstdData 10 2 2 2 2 4 3" xfId="43708"/>
    <cellStyle name="SAPBEXstdData 10 2 2 2 2 5" xfId="43709"/>
    <cellStyle name="SAPBEXstdData 10 2 2 2 2 6" xfId="43710"/>
    <cellStyle name="SAPBEXstdData 10 2 2 2 3" xfId="5884"/>
    <cellStyle name="SAPBEXstdData 10 2 2 2 3 2" xfId="43711"/>
    <cellStyle name="SAPBEXstdData 10 2 2 2 3 2 2" xfId="43712"/>
    <cellStyle name="SAPBEXstdData 10 2 2 2 3 2 2 2" xfId="43713"/>
    <cellStyle name="SAPBEXstdData 10 2 2 2 3 2 3" xfId="43714"/>
    <cellStyle name="SAPBEXstdData 10 2 2 2 3 3" xfId="43715"/>
    <cellStyle name="SAPBEXstdData 10 2 2 2 3 3 2" xfId="43716"/>
    <cellStyle name="SAPBEXstdData 10 2 2 2 3 3 3" xfId="43717"/>
    <cellStyle name="SAPBEXstdData 10 2 2 2 3 4" xfId="43718"/>
    <cellStyle name="SAPBEXstdData 10 2 2 2 3 4 2" xfId="43719"/>
    <cellStyle name="SAPBEXstdData 10 2 2 2 3 4 3" xfId="43720"/>
    <cellStyle name="SAPBEXstdData 10 2 2 2 3 5" xfId="43721"/>
    <cellStyle name="SAPBEXstdData 10 2 2 2 3 5 2" xfId="43722"/>
    <cellStyle name="SAPBEXstdData 10 2 2 2 3 5 3" xfId="43723"/>
    <cellStyle name="SAPBEXstdData 10 2 2 2 3 6" xfId="43724"/>
    <cellStyle name="SAPBEXstdData 10 2 2 2 3 6 2" xfId="43725"/>
    <cellStyle name="SAPBEXstdData 10 2 2 2 3 7" xfId="43726"/>
    <cellStyle name="SAPBEXstdData 10 2 2 2 3 8" xfId="43727"/>
    <cellStyle name="SAPBEXstdData 10 2 2 2 3 9" xfId="43728"/>
    <cellStyle name="SAPBEXstdData 10 2 2 2 4" xfId="5885"/>
    <cellStyle name="SAPBEXstdData 10 2 2 2 4 2" xfId="43729"/>
    <cellStyle name="SAPBEXstdData 10 2 2 2 4 2 2" xfId="43730"/>
    <cellStyle name="SAPBEXstdData 10 2 2 2 4 3" xfId="43731"/>
    <cellStyle name="SAPBEXstdData 10 2 2 2 5" xfId="43732"/>
    <cellStyle name="SAPBEXstdData 10 2 2 2 5 2" xfId="43733"/>
    <cellStyle name="SAPBEXstdData 10 2 2 2 5 3" xfId="43734"/>
    <cellStyle name="SAPBEXstdData 10 2 2 2 6" xfId="43735"/>
    <cellStyle name="SAPBEXstdData 10 2 2 3" xfId="5886"/>
    <cellStyle name="SAPBEXstdData 10 2 2 3 2" xfId="5887"/>
    <cellStyle name="SAPBEXstdData 10 2 2 3 2 2" xfId="43736"/>
    <cellStyle name="SAPBEXstdData 10 2 2 3 2 2 2" xfId="43737"/>
    <cellStyle name="SAPBEXstdData 10 2 2 3 2 2 2 2" xfId="43738"/>
    <cellStyle name="SAPBEXstdData 10 2 2 3 2 2 3" xfId="43739"/>
    <cellStyle name="SAPBEXstdData 10 2 2 3 2 3" xfId="43740"/>
    <cellStyle name="SAPBEXstdData 10 2 2 3 2 3 2" xfId="43741"/>
    <cellStyle name="SAPBEXstdData 10 2 2 3 2 3 2 2" xfId="43742"/>
    <cellStyle name="SAPBEXstdData 10 2 2 3 2 3 3" xfId="43743"/>
    <cellStyle name="SAPBEXstdData 10 2 2 3 2 4" xfId="43744"/>
    <cellStyle name="SAPBEXstdData 10 2 2 3 2 4 2" xfId="43745"/>
    <cellStyle name="SAPBEXstdData 10 2 2 3 2 4 3" xfId="43746"/>
    <cellStyle name="SAPBEXstdData 10 2 2 3 2 5" xfId="43747"/>
    <cellStyle name="SAPBEXstdData 10 2 2 3 2 5 2" xfId="43748"/>
    <cellStyle name="SAPBEXstdData 10 2 2 3 2 6" xfId="43749"/>
    <cellStyle name="SAPBEXstdData 10 2 2 3 2 7" xfId="43750"/>
    <cellStyle name="SAPBEXstdData 10 2 2 3 2 8" xfId="43751"/>
    <cellStyle name="SAPBEXstdData 10 2 2 3 2 9" xfId="43752"/>
    <cellStyle name="SAPBEXstdData 10 2 2 3 3" xfId="5888"/>
    <cellStyle name="SAPBEXstdData 10 2 2 3 3 2" xfId="43753"/>
    <cellStyle name="SAPBEXstdData 10 2 2 3 3 2 2" xfId="43754"/>
    <cellStyle name="SAPBEXstdData 10 2 2 3 3 3" xfId="43755"/>
    <cellStyle name="SAPBEXstdData 10 2 2 3 4" xfId="5889"/>
    <cellStyle name="SAPBEXstdData 10 2 2 3 4 2" xfId="43756"/>
    <cellStyle name="SAPBEXstdData 10 2 2 3 4 3" xfId="43757"/>
    <cellStyle name="SAPBEXstdData 10 2 2 3 5" xfId="43758"/>
    <cellStyle name="SAPBEXstdData 10 2 2 3 6" xfId="43759"/>
    <cellStyle name="SAPBEXstdData 10 2 2 4" xfId="5890"/>
    <cellStyle name="SAPBEXstdData 10 2 2 4 10" xfId="43760"/>
    <cellStyle name="SAPBEXstdData 10 2 2 4 11" xfId="43761"/>
    <cellStyle name="SAPBEXstdData 10 2 2 4 2" xfId="5891"/>
    <cellStyle name="SAPBEXstdData 10 2 2 4 2 10" xfId="43762"/>
    <cellStyle name="SAPBEXstdData 10 2 2 4 2 2" xfId="5892"/>
    <cellStyle name="SAPBEXstdData 10 2 2 4 2 2 2" xfId="43763"/>
    <cellStyle name="SAPBEXstdData 10 2 2 4 2 2 2 2" xfId="43764"/>
    <cellStyle name="SAPBEXstdData 10 2 2 4 2 2 3" xfId="43765"/>
    <cellStyle name="SAPBEXstdData 10 2 2 4 2 3" xfId="43766"/>
    <cellStyle name="SAPBEXstdData 10 2 2 4 2 3 2" xfId="43767"/>
    <cellStyle name="SAPBEXstdData 10 2 2 4 2 3 2 2" xfId="43768"/>
    <cellStyle name="SAPBEXstdData 10 2 2 4 2 3 3" xfId="43769"/>
    <cellStyle name="SAPBEXstdData 10 2 2 4 2 4" xfId="43770"/>
    <cellStyle name="SAPBEXstdData 10 2 2 4 2 4 2" xfId="43771"/>
    <cellStyle name="SAPBEXstdData 10 2 2 4 2 4 3" xfId="43772"/>
    <cellStyle name="SAPBEXstdData 10 2 2 4 2 5" xfId="43773"/>
    <cellStyle name="SAPBEXstdData 10 2 2 4 2 5 2" xfId="43774"/>
    <cellStyle name="SAPBEXstdData 10 2 2 4 2 5 3" xfId="43775"/>
    <cellStyle name="SAPBEXstdData 10 2 2 4 2 6" xfId="43776"/>
    <cellStyle name="SAPBEXstdData 10 2 2 4 2 6 2" xfId="43777"/>
    <cellStyle name="SAPBEXstdData 10 2 2 4 2 7" xfId="43778"/>
    <cellStyle name="SAPBEXstdData 10 2 2 4 2 8" xfId="43779"/>
    <cellStyle name="SAPBEXstdData 10 2 2 4 2 9" xfId="43780"/>
    <cellStyle name="SAPBEXstdData 10 2 2 4 3" xfId="5893"/>
    <cellStyle name="SAPBEXstdData 10 2 2 4 3 2" xfId="43781"/>
    <cellStyle name="SAPBEXstdData 10 2 2 4 3 2 2" xfId="43782"/>
    <cellStyle name="SAPBEXstdData 10 2 2 4 3 3" xfId="43783"/>
    <cellStyle name="SAPBEXstdData 10 2 2 4 4" xfId="43784"/>
    <cellStyle name="SAPBEXstdData 10 2 2 4 4 2" xfId="43785"/>
    <cellStyle name="SAPBEXstdData 10 2 2 4 4 2 2" xfId="43786"/>
    <cellStyle name="SAPBEXstdData 10 2 2 4 4 3" xfId="43787"/>
    <cellStyle name="SAPBEXstdData 10 2 2 4 5" xfId="43788"/>
    <cellStyle name="SAPBEXstdData 10 2 2 4 5 2" xfId="43789"/>
    <cellStyle name="SAPBEXstdData 10 2 2 4 5 3" xfId="43790"/>
    <cellStyle name="SAPBEXstdData 10 2 2 4 6" xfId="43791"/>
    <cellStyle name="SAPBEXstdData 10 2 2 4 6 2" xfId="43792"/>
    <cellStyle name="SAPBEXstdData 10 2 2 4 6 3" xfId="43793"/>
    <cellStyle name="SAPBEXstdData 10 2 2 4 7" xfId="43794"/>
    <cellStyle name="SAPBEXstdData 10 2 2 4 7 2" xfId="43795"/>
    <cellStyle name="SAPBEXstdData 10 2 2 4 8" xfId="43796"/>
    <cellStyle name="SAPBEXstdData 10 2 2 4 9" xfId="43797"/>
    <cellStyle name="SAPBEXstdData 10 2 2 5" xfId="5894"/>
    <cellStyle name="SAPBEXstdData 10 2 2 5 10" xfId="43798"/>
    <cellStyle name="SAPBEXstdData 10 2 2 5 11" xfId="43799"/>
    <cellStyle name="SAPBEXstdData 10 2 2 5 2" xfId="5895"/>
    <cellStyle name="SAPBEXstdData 10 2 2 5 2 10" xfId="43800"/>
    <cellStyle name="SAPBEXstdData 10 2 2 5 2 2" xfId="5896"/>
    <cellStyle name="SAPBEXstdData 10 2 2 5 2 2 2" xfId="43801"/>
    <cellStyle name="SAPBEXstdData 10 2 2 5 2 2 2 2" xfId="43802"/>
    <cellStyle name="SAPBEXstdData 10 2 2 5 2 2 3" xfId="43803"/>
    <cellStyle name="SAPBEXstdData 10 2 2 5 2 3" xfId="5897"/>
    <cellStyle name="SAPBEXstdData 10 2 2 5 2 3 2" xfId="43804"/>
    <cellStyle name="SAPBEXstdData 10 2 2 5 2 3 2 2" xfId="43805"/>
    <cellStyle name="SAPBEXstdData 10 2 2 5 2 3 3" xfId="43806"/>
    <cellStyle name="SAPBEXstdData 10 2 2 5 2 4" xfId="43807"/>
    <cellStyle name="SAPBEXstdData 10 2 2 5 2 4 2" xfId="43808"/>
    <cellStyle name="SAPBEXstdData 10 2 2 5 2 4 3" xfId="43809"/>
    <cellStyle name="SAPBEXstdData 10 2 2 5 2 5" xfId="43810"/>
    <cellStyle name="SAPBEXstdData 10 2 2 5 2 5 2" xfId="43811"/>
    <cellStyle name="SAPBEXstdData 10 2 2 5 2 5 3" xfId="43812"/>
    <cellStyle name="SAPBEXstdData 10 2 2 5 2 6" xfId="43813"/>
    <cellStyle name="SAPBEXstdData 10 2 2 5 2 6 2" xfId="43814"/>
    <cellStyle name="SAPBEXstdData 10 2 2 5 2 6 3" xfId="43815"/>
    <cellStyle name="SAPBEXstdData 10 2 2 5 2 7" xfId="43816"/>
    <cellStyle name="SAPBEXstdData 10 2 2 5 2 7 2" xfId="43817"/>
    <cellStyle name="SAPBEXstdData 10 2 2 5 2 8" xfId="43818"/>
    <cellStyle name="SAPBEXstdData 10 2 2 5 2 9" xfId="43819"/>
    <cellStyle name="SAPBEXstdData 10 2 2 5 3" xfId="5898"/>
    <cellStyle name="SAPBEXstdData 10 2 2 5 3 2" xfId="43820"/>
    <cellStyle name="SAPBEXstdData 10 2 2 5 3 2 2" xfId="43821"/>
    <cellStyle name="SAPBEXstdData 10 2 2 5 3 3" xfId="43822"/>
    <cellStyle name="SAPBEXstdData 10 2 2 5 4" xfId="5899"/>
    <cellStyle name="SAPBEXstdData 10 2 2 5 4 2" xfId="43823"/>
    <cellStyle name="SAPBEXstdData 10 2 2 5 4 2 2" xfId="43824"/>
    <cellStyle name="SAPBEXstdData 10 2 2 5 4 3" xfId="43825"/>
    <cellStyle name="SAPBEXstdData 10 2 2 5 5" xfId="43826"/>
    <cellStyle name="SAPBEXstdData 10 2 2 5 5 2" xfId="43827"/>
    <cellStyle name="SAPBEXstdData 10 2 2 5 5 3" xfId="43828"/>
    <cellStyle name="SAPBEXstdData 10 2 2 5 6" xfId="43829"/>
    <cellStyle name="SAPBEXstdData 10 2 2 5 6 2" xfId="43830"/>
    <cellStyle name="SAPBEXstdData 10 2 2 5 6 3" xfId="43831"/>
    <cellStyle name="SAPBEXstdData 10 2 2 5 7" xfId="43832"/>
    <cellStyle name="SAPBEXstdData 10 2 2 5 7 2" xfId="43833"/>
    <cellStyle name="SAPBEXstdData 10 2 2 5 7 3" xfId="43834"/>
    <cellStyle name="SAPBEXstdData 10 2 2 5 8" xfId="43835"/>
    <cellStyle name="SAPBEXstdData 10 2 2 5 8 2" xfId="43836"/>
    <cellStyle name="SAPBEXstdData 10 2 2 5 9" xfId="43837"/>
    <cellStyle name="SAPBEXstdData 10 2 2 6" xfId="5900"/>
    <cellStyle name="SAPBEXstdData 10 2 2 6 2" xfId="5901"/>
    <cellStyle name="SAPBEXstdData 10 2 2 6 2 2" xfId="5902"/>
    <cellStyle name="SAPBEXstdData 10 2 2 6 2 2 2" xfId="43838"/>
    <cellStyle name="SAPBEXstdData 10 2 2 6 2 2 3" xfId="43839"/>
    <cellStyle name="SAPBEXstdData 10 2 2 6 2 3" xfId="5903"/>
    <cellStyle name="SAPBEXstdData 10 2 2 6 2 3 2" xfId="43840"/>
    <cellStyle name="SAPBEXstdData 10 2 2 6 2 3 3" xfId="43841"/>
    <cellStyle name="SAPBEXstdData 10 2 2 6 2 4" xfId="43842"/>
    <cellStyle name="SAPBEXstdData 10 2 2 6 2 5" xfId="43843"/>
    <cellStyle name="SAPBEXstdData 10 2 2 6 3" xfId="5904"/>
    <cellStyle name="SAPBEXstdData 10 2 2 6 3 2" xfId="43844"/>
    <cellStyle name="SAPBEXstdData 10 2 2 6 3 3" xfId="43845"/>
    <cellStyle name="SAPBEXstdData 10 2 2 6 4" xfId="5905"/>
    <cellStyle name="SAPBEXstdData 10 2 2 6 4 2" xfId="43846"/>
    <cellStyle name="SAPBEXstdData 10 2 2 6 4 3" xfId="43847"/>
    <cellStyle name="SAPBEXstdData 10 2 2 6 5" xfId="43848"/>
    <cellStyle name="SAPBEXstdData 10 2 2 6 5 2" xfId="43849"/>
    <cellStyle name="SAPBEXstdData 10 2 2 6 6" xfId="43850"/>
    <cellStyle name="SAPBEXstdData 10 2 2 6 7" xfId="43851"/>
    <cellStyle name="SAPBEXstdData 10 2 2 7" xfId="5906"/>
    <cellStyle name="SAPBEXstdData 10 2 2 7 2" xfId="5907"/>
    <cellStyle name="SAPBEXstdData 10 2 2 7 2 2" xfId="5908"/>
    <cellStyle name="SAPBEXstdData 10 2 2 7 2 2 2" xfId="43852"/>
    <cellStyle name="SAPBEXstdData 10 2 2 7 2 2 3" xfId="43853"/>
    <cellStyle name="SAPBEXstdData 10 2 2 7 2 3" xfId="5909"/>
    <cellStyle name="SAPBEXstdData 10 2 2 7 2 3 2" xfId="43854"/>
    <cellStyle name="SAPBEXstdData 10 2 2 7 2 3 3" xfId="43855"/>
    <cellStyle name="SAPBEXstdData 10 2 2 7 2 4" xfId="43856"/>
    <cellStyle name="SAPBEXstdData 10 2 2 7 2 5" xfId="43857"/>
    <cellStyle name="SAPBEXstdData 10 2 2 7 3" xfId="5910"/>
    <cellStyle name="SAPBEXstdData 10 2 2 7 3 2" xfId="43858"/>
    <cellStyle name="SAPBEXstdData 10 2 2 7 3 3" xfId="43859"/>
    <cellStyle name="SAPBEXstdData 10 2 2 7 4" xfId="5911"/>
    <cellStyle name="SAPBEXstdData 10 2 2 7 4 2" xfId="43860"/>
    <cellStyle name="SAPBEXstdData 10 2 2 7 4 3" xfId="43861"/>
    <cellStyle name="SAPBEXstdData 10 2 2 7 5" xfId="43862"/>
    <cellStyle name="SAPBEXstdData 10 2 2 7 6" xfId="43863"/>
    <cellStyle name="SAPBEXstdData 10 2 2 8" xfId="5912"/>
    <cellStyle name="SAPBEXstdData 10 2 2 8 2" xfId="5913"/>
    <cellStyle name="SAPBEXstdData 10 2 2 8 2 2" xfId="43864"/>
    <cellStyle name="SAPBEXstdData 10 2 2 8 2 3" xfId="43865"/>
    <cellStyle name="SAPBEXstdData 10 2 2 8 3" xfId="5914"/>
    <cellStyle name="SAPBEXstdData 10 2 2 8 3 2" xfId="43866"/>
    <cellStyle name="SAPBEXstdData 10 2 2 8 3 3" xfId="43867"/>
    <cellStyle name="SAPBEXstdData 10 2 2 8 4" xfId="43868"/>
    <cellStyle name="SAPBEXstdData 10 2 2 8 5" xfId="43869"/>
    <cellStyle name="SAPBEXstdData 10 2 2 9" xfId="5915"/>
    <cellStyle name="SAPBEXstdData 10 2 2 9 2" xfId="5916"/>
    <cellStyle name="SAPBEXstdData 10 2 2 9 2 2" xfId="43870"/>
    <cellStyle name="SAPBEXstdData 10 2 2 9 2 3" xfId="43871"/>
    <cellStyle name="SAPBEXstdData 10 2 2 9 3" xfId="5917"/>
    <cellStyle name="SAPBEXstdData 10 2 2 9 3 2" xfId="43872"/>
    <cellStyle name="SAPBEXstdData 10 2 2 9 3 3" xfId="43873"/>
    <cellStyle name="SAPBEXstdData 10 2 2 9 4" xfId="43874"/>
    <cellStyle name="SAPBEXstdData 10 2 2 9 5" xfId="43875"/>
    <cellStyle name="SAPBEXstdData 10 2 3" xfId="5918"/>
    <cellStyle name="SAPBEXstdData 10 2 3 10" xfId="5919"/>
    <cellStyle name="SAPBEXstdData 10 2 3 10 2" xfId="5920"/>
    <cellStyle name="SAPBEXstdData 10 2 3 10 2 2" xfId="43876"/>
    <cellStyle name="SAPBEXstdData 10 2 3 10 2 3" xfId="43877"/>
    <cellStyle name="SAPBEXstdData 10 2 3 10 3" xfId="5921"/>
    <cellStyle name="SAPBEXstdData 10 2 3 10 3 2" xfId="43878"/>
    <cellStyle name="SAPBEXstdData 10 2 3 10 3 3" xfId="43879"/>
    <cellStyle name="SAPBEXstdData 10 2 3 10 4" xfId="43880"/>
    <cellStyle name="SAPBEXstdData 10 2 3 10 5" xfId="43881"/>
    <cellStyle name="SAPBEXstdData 10 2 3 11" xfId="43882"/>
    <cellStyle name="SAPBEXstdData 10 2 3 11 2" xfId="43883"/>
    <cellStyle name="SAPBEXstdData 10 2 3 11 3" xfId="43884"/>
    <cellStyle name="SAPBEXstdData 10 2 3 12" xfId="43885"/>
    <cellStyle name="SAPBEXstdData 10 2 3 2" xfId="5922"/>
    <cellStyle name="SAPBEXstdData 10 2 3 2 2" xfId="5923"/>
    <cellStyle name="SAPBEXstdData 10 2 3 2 2 2" xfId="5924"/>
    <cellStyle name="SAPBEXstdData 10 2 3 2 2 2 2" xfId="43886"/>
    <cellStyle name="SAPBEXstdData 10 2 3 2 2 2 2 2" xfId="43887"/>
    <cellStyle name="SAPBEXstdData 10 2 3 2 2 2 2 2 2" xfId="43888"/>
    <cellStyle name="SAPBEXstdData 10 2 3 2 2 2 2 3" xfId="43889"/>
    <cellStyle name="SAPBEXstdData 10 2 3 2 2 2 3" xfId="43890"/>
    <cellStyle name="SAPBEXstdData 10 2 3 2 2 2 3 2" xfId="43891"/>
    <cellStyle name="SAPBEXstdData 10 2 3 2 2 2 3 3" xfId="43892"/>
    <cellStyle name="SAPBEXstdData 10 2 3 2 2 2 4" xfId="43893"/>
    <cellStyle name="SAPBEXstdData 10 2 3 2 2 2 4 2" xfId="43894"/>
    <cellStyle name="SAPBEXstdData 10 2 3 2 2 2 4 3" xfId="43895"/>
    <cellStyle name="SAPBEXstdData 10 2 3 2 2 2 5" xfId="43896"/>
    <cellStyle name="SAPBEXstdData 10 2 3 2 2 2 5 2" xfId="43897"/>
    <cellStyle name="SAPBEXstdData 10 2 3 2 2 2 6" xfId="43898"/>
    <cellStyle name="SAPBEXstdData 10 2 3 2 2 2 7" xfId="43899"/>
    <cellStyle name="SAPBEXstdData 10 2 3 2 2 2 8" xfId="43900"/>
    <cellStyle name="SAPBEXstdData 10 2 3 2 2 2 9" xfId="43901"/>
    <cellStyle name="SAPBEXstdData 10 2 3 2 2 3" xfId="43902"/>
    <cellStyle name="SAPBEXstdData 10 2 3 2 2 3 2" xfId="43903"/>
    <cellStyle name="SAPBEXstdData 10 2 3 2 2 3 2 2" xfId="43904"/>
    <cellStyle name="SAPBEXstdData 10 2 3 2 2 3 3" xfId="43905"/>
    <cellStyle name="SAPBEXstdData 10 2 3 2 2 4" xfId="43906"/>
    <cellStyle name="SAPBEXstdData 10 2 3 2 2 4 2" xfId="43907"/>
    <cellStyle name="SAPBEXstdData 10 2 3 2 2 4 3" xfId="43908"/>
    <cellStyle name="SAPBEXstdData 10 2 3 2 2 5" xfId="43909"/>
    <cellStyle name="SAPBEXstdData 10 2 3 2 2 6" xfId="43910"/>
    <cellStyle name="SAPBEXstdData 10 2 3 2 3" xfId="5925"/>
    <cellStyle name="SAPBEXstdData 10 2 3 2 3 2" xfId="43911"/>
    <cellStyle name="SAPBEXstdData 10 2 3 2 3 2 2" xfId="43912"/>
    <cellStyle name="SAPBEXstdData 10 2 3 2 3 2 2 2" xfId="43913"/>
    <cellStyle name="SAPBEXstdData 10 2 3 2 3 2 3" xfId="43914"/>
    <cellStyle name="SAPBEXstdData 10 2 3 2 3 3" xfId="43915"/>
    <cellStyle name="SAPBEXstdData 10 2 3 2 3 3 2" xfId="43916"/>
    <cellStyle name="SAPBEXstdData 10 2 3 2 3 3 3" xfId="43917"/>
    <cellStyle name="SAPBEXstdData 10 2 3 2 3 4" xfId="43918"/>
    <cellStyle name="SAPBEXstdData 10 2 3 2 3 4 2" xfId="43919"/>
    <cellStyle name="SAPBEXstdData 10 2 3 2 3 4 3" xfId="43920"/>
    <cellStyle name="SAPBEXstdData 10 2 3 2 3 5" xfId="43921"/>
    <cellStyle name="SAPBEXstdData 10 2 3 2 3 5 2" xfId="43922"/>
    <cellStyle name="SAPBEXstdData 10 2 3 2 3 5 3" xfId="43923"/>
    <cellStyle name="SAPBEXstdData 10 2 3 2 3 6" xfId="43924"/>
    <cellStyle name="SAPBEXstdData 10 2 3 2 3 6 2" xfId="43925"/>
    <cellStyle name="SAPBEXstdData 10 2 3 2 3 7" xfId="43926"/>
    <cellStyle name="SAPBEXstdData 10 2 3 2 3 8" xfId="43927"/>
    <cellStyle name="SAPBEXstdData 10 2 3 2 3 9" xfId="43928"/>
    <cellStyle name="SAPBEXstdData 10 2 3 2 4" xfId="5926"/>
    <cellStyle name="SAPBEXstdData 10 2 3 2 4 2" xfId="43929"/>
    <cellStyle name="SAPBEXstdData 10 2 3 2 4 2 2" xfId="43930"/>
    <cellStyle name="SAPBEXstdData 10 2 3 2 4 3" xfId="43931"/>
    <cellStyle name="SAPBEXstdData 10 2 3 2 5" xfId="43932"/>
    <cellStyle name="SAPBEXstdData 10 2 3 2 5 2" xfId="43933"/>
    <cellStyle name="SAPBEXstdData 10 2 3 2 5 3" xfId="43934"/>
    <cellStyle name="SAPBEXstdData 10 2 3 2 6" xfId="43935"/>
    <cellStyle name="SAPBEXstdData 10 2 3 3" xfId="5927"/>
    <cellStyle name="SAPBEXstdData 10 2 3 3 2" xfId="5928"/>
    <cellStyle name="SAPBEXstdData 10 2 3 3 2 2" xfId="43936"/>
    <cellStyle name="SAPBEXstdData 10 2 3 3 2 2 2" xfId="43937"/>
    <cellStyle name="SAPBEXstdData 10 2 3 3 2 2 2 2" xfId="43938"/>
    <cellStyle name="SAPBEXstdData 10 2 3 3 2 2 3" xfId="43939"/>
    <cellStyle name="SAPBEXstdData 10 2 3 3 2 3" xfId="43940"/>
    <cellStyle name="SAPBEXstdData 10 2 3 3 2 3 2" xfId="43941"/>
    <cellStyle name="SAPBEXstdData 10 2 3 3 2 3 2 2" xfId="43942"/>
    <cellStyle name="SAPBEXstdData 10 2 3 3 2 3 3" xfId="43943"/>
    <cellStyle name="SAPBEXstdData 10 2 3 3 2 4" xfId="43944"/>
    <cellStyle name="SAPBEXstdData 10 2 3 3 2 4 2" xfId="43945"/>
    <cellStyle name="SAPBEXstdData 10 2 3 3 2 4 3" xfId="43946"/>
    <cellStyle name="SAPBEXstdData 10 2 3 3 2 5" xfId="43947"/>
    <cellStyle name="SAPBEXstdData 10 2 3 3 2 5 2" xfId="43948"/>
    <cellStyle name="SAPBEXstdData 10 2 3 3 2 6" xfId="43949"/>
    <cellStyle name="SAPBEXstdData 10 2 3 3 2 7" xfId="43950"/>
    <cellStyle name="SAPBEXstdData 10 2 3 3 2 8" xfId="43951"/>
    <cellStyle name="SAPBEXstdData 10 2 3 3 2 9" xfId="43952"/>
    <cellStyle name="SAPBEXstdData 10 2 3 3 3" xfId="5929"/>
    <cellStyle name="SAPBEXstdData 10 2 3 3 3 2" xfId="43953"/>
    <cellStyle name="SAPBEXstdData 10 2 3 3 3 2 2" xfId="43954"/>
    <cellStyle name="SAPBEXstdData 10 2 3 3 3 3" xfId="43955"/>
    <cellStyle name="SAPBEXstdData 10 2 3 3 4" xfId="5930"/>
    <cellStyle name="SAPBEXstdData 10 2 3 3 4 2" xfId="43956"/>
    <cellStyle name="SAPBEXstdData 10 2 3 3 4 3" xfId="43957"/>
    <cellStyle name="SAPBEXstdData 10 2 3 3 5" xfId="43958"/>
    <cellStyle name="SAPBEXstdData 10 2 3 3 6" xfId="43959"/>
    <cellStyle name="SAPBEXstdData 10 2 3 4" xfId="5931"/>
    <cellStyle name="SAPBEXstdData 10 2 3 4 10" xfId="43960"/>
    <cellStyle name="SAPBEXstdData 10 2 3 4 11" xfId="43961"/>
    <cellStyle name="SAPBEXstdData 10 2 3 4 2" xfId="5932"/>
    <cellStyle name="SAPBEXstdData 10 2 3 4 2 10" xfId="43962"/>
    <cellStyle name="SAPBEXstdData 10 2 3 4 2 2" xfId="5933"/>
    <cellStyle name="SAPBEXstdData 10 2 3 4 2 2 2" xfId="43963"/>
    <cellStyle name="SAPBEXstdData 10 2 3 4 2 2 2 2" xfId="43964"/>
    <cellStyle name="SAPBEXstdData 10 2 3 4 2 2 3" xfId="43965"/>
    <cellStyle name="SAPBEXstdData 10 2 3 4 2 3" xfId="43966"/>
    <cellStyle name="SAPBEXstdData 10 2 3 4 2 3 2" xfId="43967"/>
    <cellStyle name="SAPBEXstdData 10 2 3 4 2 3 2 2" xfId="43968"/>
    <cellStyle name="SAPBEXstdData 10 2 3 4 2 3 3" xfId="43969"/>
    <cellStyle name="SAPBEXstdData 10 2 3 4 2 4" xfId="43970"/>
    <cellStyle name="SAPBEXstdData 10 2 3 4 2 4 2" xfId="43971"/>
    <cellStyle name="SAPBEXstdData 10 2 3 4 2 4 3" xfId="43972"/>
    <cellStyle name="SAPBEXstdData 10 2 3 4 2 5" xfId="43973"/>
    <cellStyle name="SAPBEXstdData 10 2 3 4 2 5 2" xfId="43974"/>
    <cellStyle name="SAPBEXstdData 10 2 3 4 2 5 3" xfId="43975"/>
    <cellStyle name="SAPBEXstdData 10 2 3 4 2 6" xfId="43976"/>
    <cellStyle name="SAPBEXstdData 10 2 3 4 2 6 2" xfId="43977"/>
    <cellStyle name="SAPBEXstdData 10 2 3 4 2 7" xfId="43978"/>
    <cellStyle name="SAPBEXstdData 10 2 3 4 2 8" xfId="43979"/>
    <cellStyle name="SAPBEXstdData 10 2 3 4 2 9" xfId="43980"/>
    <cellStyle name="SAPBEXstdData 10 2 3 4 3" xfId="5934"/>
    <cellStyle name="SAPBEXstdData 10 2 3 4 3 2" xfId="43981"/>
    <cellStyle name="SAPBEXstdData 10 2 3 4 3 2 2" xfId="43982"/>
    <cellStyle name="SAPBEXstdData 10 2 3 4 3 3" xfId="43983"/>
    <cellStyle name="SAPBEXstdData 10 2 3 4 4" xfId="43984"/>
    <cellStyle name="SAPBEXstdData 10 2 3 4 4 2" xfId="43985"/>
    <cellStyle name="SAPBEXstdData 10 2 3 4 4 2 2" xfId="43986"/>
    <cellStyle name="SAPBEXstdData 10 2 3 4 4 3" xfId="43987"/>
    <cellStyle name="SAPBEXstdData 10 2 3 4 5" xfId="43988"/>
    <cellStyle name="SAPBEXstdData 10 2 3 4 5 2" xfId="43989"/>
    <cellStyle name="SAPBEXstdData 10 2 3 4 5 3" xfId="43990"/>
    <cellStyle name="SAPBEXstdData 10 2 3 4 6" xfId="43991"/>
    <cellStyle name="SAPBEXstdData 10 2 3 4 6 2" xfId="43992"/>
    <cellStyle name="SAPBEXstdData 10 2 3 4 6 3" xfId="43993"/>
    <cellStyle name="SAPBEXstdData 10 2 3 4 7" xfId="43994"/>
    <cellStyle name="SAPBEXstdData 10 2 3 4 7 2" xfId="43995"/>
    <cellStyle name="SAPBEXstdData 10 2 3 4 8" xfId="43996"/>
    <cellStyle name="SAPBEXstdData 10 2 3 4 9" xfId="43997"/>
    <cellStyle name="SAPBEXstdData 10 2 3 5" xfId="5935"/>
    <cellStyle name="SAPBEXstdData 10 2 3 5 10" xfId="43998"/>
    <cellStyle name="SAPBEXstdData 10 2 3 5 11" xfId="43999"/>
    <cellStyle name="SAPBEXstdData 10 2 3 5 2" xfId="5936"/>
    <cellStyle name="SAPBEXstdData 10 2 3 5 2 10" xfId="44000"/>
    <cellStyle name="SAPBEXstdData 10 2 3 5 2 2" xfId="5937"/>
    <cellStyle name="SAPBEXstdData 10 2 3 5 2 2 2" xfId="44001"/>
    <cellStyle name="SAPBEXstdData 10 2 3 5 2 2 2 2" xfId="44002"/>
    <cellStyle name="SAPBEXstdData 10 2 3 5 2 2 3" xfId="44003"/>
    <cellStyle name="SAPBEXstdData 10 2 3 5 2 3" xfId="5938"/>
    <cellStyle name="SAPBEXstdData 10 2 3 5 2 3 2" xfId="44004"/>
    <cellStyle name="SAPBEXstdData 10 2 3 5 2 3 2 2" xfId="44005"/>
    <cellStyle name="SAPBEXstdData 10 2 3 5 2 3 3" xfId="44006"/>
    <cellStyle name="SAPBEXstdData 10 2 3 5 2 4" xfId="44007"/>
    <cellStyle name="SAPBEXstdData 10 2 3 5 2 4 2" xfId="44008"/>
    <cellStyle name="SAPBEXstdData 10 2 3 5 2 4 3" xfId="44009"/>
    <cellStyle name="SAPBEXstdData 10 2 3 5 2 5" xfId="44010"/>
    <cellStyle name="SAPBEXstdData 10 2 3 5 2 5 2" xfId="44011"/>
    <cellStyle name="SAPBEXstdData 10 2 3 5 2 5 3" xfId="44012"/>
    <cellStyle name="SAPBEXstdData 10 2 3 5 2 6" xfId="44013"/>
    <cellStyle name="SAPBEXstdData 10 2 3 5 2 6 2" xfId="44014"/>
    <cellStyle name="SAPBEXstdData 10 2 3 5 2 6 3" xfId="44015"/>
    <cellStyle name="SAPBEXstdData 10 2 3 5 2 7" xfId="44016"/>
    <cellStyle name="SAPBEXstdData 10 2 3 5 2 7 2" xfId="44017"/>
    <cellStyle name="SAPBEXstdData 10 2 3 5 2 8" xfId="44018"/>
    <cellStyle name="SAPBEXstdData 10 2 3 5 2 9" xfId="44019"/>
    <cellStyle name="SAPBEXstdData 10 2 3 5 3" xfId="5939"/>
    <cellStyle name="SAPBEXstdData 10 2 3 5 3 2" xfId="44020"/>
    <cellStyle name="SAPBEXstdData 10 2 3 5 3 2 2" xfId="44021"/>
    <cellStyle name="SAPBEXstdData 10 2 3 5 3 3" xfId="44022"/>
    <cellStyle name="SAPBEXstdData 10 2 3 5 4" xfId="5940"/>
    <cellStyle name="SAPBEXstdData 10 2 3 5 4 2" xfId="44023"/>
    <cellStyle name="SAPBEXstdData 10 2 3 5 4 2 2" xfId="44024"/>
    <cellStyle name="SAPBEXstdData 10 2 3 5 4 3" xfId="44025"/>
    <cellStyle name="SAPBEXstdData 10 2 3 5 5" xfId="44026"/>
    <cellStyle name="SAPBEXstdData 10 2 3 5 5 2" xfId="44027"/>
    <cellStyle name="SAPBEXstdData 10 2 3 5 5 3" xfId="44028"/>
    <cellStyle name="SAPBEXstdData 10 2 3 5 6" xfId="44029"/>
    <cellStyle name="SAPBEXstdData 10 2 3 5 6 2" xfId="44030"/>
    <cellStyle name="SAPBEXstdData 10 2 3 5 6 3" xfId="44031"/>
    <cellStyle name="SAPBEXstdData 10 2 3 5 7" xfId="44032"/>
    <cellStyle name="SAPBEXstdData 10 2 3 5 7 2" xfId="44033"/>
    <cellStyle name="SAPBEXstdData 10 2 3 5 7 3" xfId="44034"/>
    <cellStyle name="SAPBEXstdData 10 2 3 5 8" xfId="44035"/>
    <cellStyle name="SAPBEXstdData 10 2 3 5 8 2" xfId="44036"/>
    <cellStyle name="SAPBEXstdData 10 2 3 5 9" xfId="44037"/>
    <cellStyle name="SAPBEXstdData 10 2 3 6" xfId="5941"/>
    <cellStyle name="SAPBEXstdData 10 2 3 6 2" xfId="5942"/>
    <cellStyle name="SAPBEXstdData 10 2 3 6 2 2" xfId="5943"/>
    <cellStyle name="SAPBEXstdData 10 2 3 6 2 2 2" xfId="44038"/>
    <cellStyle name="SAPBEXstdData 10 2 3 6 2 2 3" xfId="44039"/>
    <cellStyle name="SAPBEXstdData 10 2 3 6 2 3" xfId="5944"/>
    <cellStyle name="SAPBEXstdData 10 2 3 6 2 3 2" xfId="44040"/>
    <cellStyle name="SAPBEXstdData 10 2 3 6 2 3 3" xfId="44041"/>
    <cellStyle name="SAPBEXstdData 10 2 3 6 2 4" xfId="44042"/>
    <cellStyle name="SAPBEXstdData 10 2 3 6 2 5" xfId="44043"/>
    <cellStyle name="SAPBEXstdData 10 2 3 6 3" xfId="5945"/>
    <cellStyle name="SAPBEXstdData 10 2 3 6 3 2" xfId="44044"/>
    <cellStyle name="SAPBEXstdData 10 2 3 6 3 3" xfId="44045"/>
    <cellStyle name="SAPBEXstdData 10 2 3 6 4" xfId="5946"/>
    <cellStyle name="SAPBEXstdData 10 2 3 6 4 2" xfId="44046"/>
    <cellStyle name="SAPBEXstdData 10 2 3 6 4 3" xfId="44047"/>
    <cellStyle name="SAPBEXstdData 10 2 3 6 5" xfId="44048"/>
    <cellStyle name="SAPBEXstdData 10 2 3 6 5 2" xfId="44049"/>
    <cellStyle name="SAPBEXstdData 10 2 3 6 6" xfId="44050"/>
    <cellStyle name="SAPBEXstdData 10 2 3 6 7" xfId="44051"/>
    <cellStyle name="SAPBEXstdData 10 2 3 7" xfId="5947"/>
    <cellStyle name="SAPBEXstdData 10 2 3 7 2" xfId="5948"/>
    <cellStyle name="SAPBEXstdData 10 2 3 7 2 2" xfId="5949"/>
    <cellStyle name="SAPBEXstdData 10 2 3 7 2 2 2" xfId="44052"/>
    <cellStyle name="SAPBEXstdData 10 2 3 7 2 2 3" xfId="44053"/>
    <cellStyle name="SAPBEXstdData 10 2 3 7 2 3" xfId="5950"/>
    <cellStyle name="SAPBEXstdData 10 2 3 7 2 3 2" xfId="44054"/>
    <cellStyle name="SAPBEXstdData 10 2 3 7 2 3 3" xfId="44055"/>
    <cellStyle name="SAPBEXstdData 10 2 3 7 2 4" xfId="44056"/>
    <cellStyle name="SAPBEXstdData 10 2 3 7 2 5" xfId="44057"/>
    <cellStyle name="SAPBEXstdData 10 2 3 7 3" xfId="5951"/>
    <cellStyle name="SAPBEXstdData 10 2 3 7 3 2" xfId="44058"/>
    <cellStyle name="SAPBEXstdData 10 2 3 7 3 3" xfId="44059"/>
    <cellStyle name="SAPBEXstdData 10 2 3 7 4" xfId="5952"/>
    <cellStyle name="SAPBEXstdData 10 2 3 7 4 2" xfId="44060"/>
    <cellStyle name="SAPBEXstdData 10 2 3 7 4 3" xfId="44061"/>
    <cellStyle name="SAPBEXstdData 10 2 3 7 5" xfId="44062"/>
    <cellStyle name="SAPBEXstdData 10 2 3 7 6" xfId="44063"/>
    <cellStyle name="SAPBEXstdData 10 2 3 8" xfId="5953"/>
    <cellStyle name="SAPBEXstdData 10 2 3 8 2" xfId="5954"/>
    <cellStyle name="SAPBEXstdData 10 2 3 8 2 2" xfId="44064"/>
    <cellStyle name="SAPBEXstdData 10 2 3 8 2 3" xfId="44065"/>
    <cellStyle name="SAPBEXstdData 10 2 3 8 3" xfId="5955"/>
    <cellStyle name="SAPBEXstdData 10 2 3 8 3 2" xfId="44066"/>
    <cellStyle name="SAPBEXstdData 10 2 3 8 3 3" xfId="44067"/>
    <cellStyle name="SAPBEXstdData 10 2 3 8 4" xfId="44068"/>
    <cellStyle name="SAPBEXstdData 10 2 3 8 5" xfId="44069"/>
    <cellStyle name="SAPBEXstdData 10 2 3 9" xfId="5956"/>
    <cellStyle name="SAPBEXstdData 10 2 3 9 2" xfId="5957"/>
    <cellStyle name="SAPBEXstdData 10 2 3 9 2 2" xfId="44070"/>
    <cellStyle name="SAPBEXstdData 10 2 3 9 2 3" xfId="44071"/>
    <cellStyle name="SAPBEXstdData 10 2 3 9 3" xfId="5958"/>
    <cellStyle name="SAPBEXstdData 10 2 3 9 3 2" xfId="44072"/>
    <cellStyle name="SAPBEXstdData 10 2 3 9 3 3" xfId="44073"/>
    <cellStyle name="SAPBEXstdData 10 2 3 9 4" xfId="44074"/>
    <cellStyle name="SAPBEXstdData 10 2 3 9 5" xfId="44075"/>
    <cellStyle name="SAPBEXstdData 10 2 4" xfId="5959"/>
    <cellStyle name="SAPBEXstdData 10 2 4 2" xfId="5960"/>
    <cellStyle name="SAPBEXstdData 10 2 4 2 2" xfId="5961"/>
    <cellStyle name="SAPBEXstdData 10 2 4 2 2 2" xfId="44076"/>
    <cellStyle name="SAPBEXstdData 10 2 4 2 2 2 2" xfId="44077"/>
    <cellStyle name="SAPBEXstdData 10 2 4 2 2 2 2 2" xfId="44078"/>
    <cellStyle name="SAPBEXstdData 10 2 4 2 2 2 3" xfId="44079"/>
    <cellStyle name="SAPBEXstdData 10 2 4 2 2 3" xfId="44080"/>
    <cellStyle name="SAPBEXstdData 10 2 4 2 2 3 2" xfId="44081"/>
    <cellStyle name="SAPBEXstdData 10 2 4 2 2 3 3" xfId="44082"/>
    <cellStyle name="SAPBEXstdData 10 2 4 2 2 4" xfId="44083"/>
    <cellStyle name="SAPBEXstdData 10 2 4 2 2 4 2" xfId="44084"/>
    <cellStyle name="SAPBEXstdData 10 2 4 2 2 4 3" xfId="44085"/>
    <cellStyle name="SAPBEXstdData 10 2 4 2 2 5" xfId="44086"/>
    <cellStyle name="SAPBEXstdData 10 2 4 2 2 5 2" xfId="44087"/>
    <cellStyle name="SAPBEXstdData 10 2 4 2 2 6" xfId="44088"/>
    <cellStyle name="SAPBEXstdData 10 2 4 2 2 7" xfId="44089"/>
    <cellStyle name="SAPBEXstdData 10 2 4 2 2 8" xfId="44090"/>
    <cellStyle name="SAPBEXstdData 10 2 4 2 2 9" xfId="44091"/>
    <cellStyle name="SAPBEXstdData 10 2 4 2 3" xfId="44092"/>
    <cellStyle name="SAPBEXstdData 10 2 4 2 3 2" xfId="44093"/>
    <cellStyle name="SAPBEXstdData 10 2 4 2 3 2 2" xfId="44094"/>
    <cellStyle name="SAPBEXstdData 10 2 4 2 3 3" xfId="44095"/>
    <cellStyle name="SAPBEXstdData 10 2 4 2 4" xfId="44096"/>
    <cellStyle name="SAPBEXstdData 10 2 4 2 4 2" xfId="44097"/>
    <cellStyle name="SAPBEXstdData 10 2 4 2 4 3" xfId="44098"/>
    <cellStyle name="SAPBEXstdData 10 2 4 2 5" xfId="44099"/>
    <cellStyle name="SAPBEXstdData 10 2 4 2 6" xfId="44100"/>
    <cellStyle name="SAPBEXstdData 10 2 4 3" xfId="5962"/>
    <cellStyle name="SAPBEXstdData 10 2 4 3 2" xfId="44101"/>
    <cellStyle name="SAPBEXstdData 10 2 4 3 2 2" xfId="44102"/>
    <cellStyle name="SAPBEXstdData 10 2 4 3 2 2 2" xfId="44103"/>
    <cellStyle name="SAPBEXstdData 10 2 4 3 2 3" xfId="44104"/>
    <cellStyle name="SAPBEXstdData 10 2 4 3 3" xfId="44105"/>
    <cellStyle name="SAPBEXstdData 10 2 4 3 3 2" xfId="44106"/>
    <cellStyle name="SAPBEXstdData 10 2 4 3 3 3" xfId="44107"/>
    <cellStyle name="SAPBEXstdData 10 2 4 3 4" xfId="44108"/>
    <cellStyle name="SAPBEXstdData 10 2 4 3 4 2" xfId="44109"/>
    <cellStyle name="SAPBEXstdData 10 2 4 3 4 3" xfId="44110"/>
    <cellStyle name="SAPBEXstdData 10 2 4 3 5" xfId="44111"/>
    <cellStyle name="SAPBEXstdData 10 2 4 3 5 2" xfId="44112"/>
    <cellStyle name="SAPBEXstdData 10 2 4 3 5 3" xfId="44113"/>
    <cellStyle name="SAPBEXstdData 10 2 4 3 6" xfId="44114"/>
    <cellStyle name="SAPBEXstdData 10 2 4 3 6 2" xfId="44115"/>
    <cellStyle name="SAPBEXstdData 10 2 4 3 7" xfId="44116"/>
    <cellStyle name="SAPBEXstdData 10 2 4 3 8" xfId="44117"/>
    <cellStyle name="SAPBEXstdData 10 2 4 3 9" xfId="44118"/>
    <cellStyle name="SAPBEXstdData 10 2 4 4" xfId="5963"/>
    <cellStyle name="SAPBEXstdData 10 2 4 4 2" xfId="44119"/>
    <cellStyle name="SAPBEXstdData 10 2 4 4 2 2" xfId="44120"/>
    <cellStyle name="SAPBEXstdData 10 2 4 4 3" xfId="44121"/>
    <cellStyle name="SAPBEXstdData 10 2 4 5" xfId="44122"/>
    <cellStyle name="SAPBEXstdData 10 2 4 5 2" xfId="44123"/>
    <cellStyle name="SAPBEXstdData 10 2 4 5 3" xfId="44124"/>
    <cellStyle name="SAPBEXstdData 10 2 4 6" xfId="44125"/>
    <cellStyle name="SAPBEXstdData 10 2 5" xfId="5964"/>
    <cellStyle name="SAPBEXstdData 10 2 5 2" xfId="5965"/>
    <cellStyle name="SAPBEXstdData 10 2 5 2 2" xfId="44126"/>
    <cellStyle name="SAPBEXstdData 10 2 5 2 2 2" xfId="44127"/>
    <cellStyle name="SAPBEXstdData 10 2 5 2 2 2 2" xfId="44128"/>
    <cellStyle name="SAPBEXstdData 10 2 5 2 2 3" xfId="44129"/>
    <cellStyle name="SAPBEXstdData 10 2 5 2 3" xfId="44130"/>
    <cellStyle name="SAPBEXstdData 10 2 5 2 3 2" xfId="44131"/>
    <cellStyle name="SAPBEXstdData 10 2 5 2 3 2 2" xfId="44132"/>
    <cellStyle name="SAPBEXstdData 10 2 5 2 3 3" xfId="44133"/>
    <cellStyle name="SAPBEXstdData 10 2 5 2 4" xfId="44134"/>
    <cellStyle name="SAPBEXstdData 10 2 5 2 4 2" xfId="44135"/>
    <cellStyle name="SAPBEXstdData 10 2 5 2 4 3" xfId="44136"/>
    <cellStyle name="SAPBEXstdData 10 2 5 2 5" xfId="44137"/>
    <cellStyle name="SAPBEXstdData 10 2 5 2 5 2" xfId="44138"/>
    <cellStyle name="SAPBEXstdData 10 2 5 2 6" xfId="44139"/>
    <cellStyle name="SAPBEXstdData 10 2 5 2 7" xfId="44140"/>
    <cellStyle name="SAPBEXstdData 10 2 5 2 8" xfId="44141"/>
    <cellStyle name="SAPBEXstdData 10 2 5 2 9" xfId="44142"/>
    <cellStyle name="SAPBEXstdData 10 2 5 3" xfId="5966"/>
    <cellStyle name="SAPBEXstdData 10 2 5 3 2" xfId="44143"/>
    <cellStyle name="SAPBEXstdData 10 2 5 3 2 2" xfId="44144"/>
    <cellStyle name="SAPBEXstdData 10 2 5 3 3" xfId="44145"/>
    <cellStyle name="SAPBEXstdData 10 2 5 4" xfId="5967"/>
    <cellStyle name="SAPBEXstdData 10 2 5 4 2" xfId="44146"/>
    <cellStyle name="SAPBEXstdData 10 2 5 4 3" xfId="44147"/>
    <cellStyle name="SAPBEXstdData 10 2 5 5" xfId="44148"/>
    <cellStyle name="SAPBEXstdData 10 2 5 6" xfId="44149"/>
    <cellStyle name="SAPBEXstdData 10 2 6" xfId="5968"/>
    <cellStyle name="SAPBEXstdData 10 2 6 10" xfId="44150"/>
    <cellStyle name="SAPBEXstdData 10 2 6 11" xfId="44151"/>
    <cellStyle name="SAPBEXstdData 10 2 6 2" xfId="5969"/>
    <cellStyle name="SAPBEXstdData 10 2 6 2 10" xfId="44152"/>
    <cellStyle name="SAPBEXstdData 10 2 6 2 2" xfId="5970"/>
    <cellStyle name="SAPBEXstdData 10 2 6 2 2 2" xfId="44153"/>
    <cellStyle name="SAPBEXstdData 10 2 6 2 2 2 2" xfId="44154"/>
    <cellStyle name="SAPBEXstdData 10 2 6 2 2 3" xfId="44155"/>
    <cellStyle name="SAPBEXstdData 10 2 6 2 3" xfId="44156"/>
    <cellStyle name="SAPBEXstdData 10 2 6 2 3 2" xfId="44157"/>
    <cellStyle name="SAPBEXstdData 10 2 6 2 3 2 2" xfId="44158"/>
    <cellStyle name="SAPBEXstdData 10 2 6 2 3 3" xfId="44159"/>
    <cellStyle name="SAPBEXstdData 10 2 6 2 4" xfId="44160"/>
    <cellStyle name="SAPBEXstdData 10 2 6 2 4 2" xfId="44161"/>
    <cellStyle name="SAPBEXstdData 10 2 6 2 4 3" xfId="44162"/>
    <cellStyle name="SAPBEXstdData 10 2 6 2 5" xfId="44163"/>
    <cellStyle name="SAPBEXstdData 10 2 6 2 5 2" xfId="44164"/>
    <cellStyle name="SAPBEXstdData 10 2 6 2 5 3" xfId="44165"/>
    <cellStyle name="SAPBEXstdData 10 2 6 2 6" xfId="44166"/>
    <cellStyle name="SAPBEXstdData 10 2 6 2 6 2" xfId="44167"/>
    <cellStyle name="SAPBEXstdData 10 2 6 2 7" xfId="44168"/>
    <cellStyle name="SAPBEXstdData 10 2 6 2 8" xfId="44169"/>
    <cellStyle name="SAPBEXstdData 10 2 6 2 9" xfId="44170"/>
    <cellStyle name="SAPBEXstdData 10 2 6 3" xfId="5971"/>
    <cellStyle name="SAPBEXstdData 10 2 6 3 2" xfId="44171"/>
    <cellStyle name="SAPBEXstdData 10 2 6 3 2 2" xfId="44172"/>
    <cellStyle name="SAPBEXstdData 10 2 6 3 3" xfId="44173"/>
    <cellStyle name="SAPBEXstdData 10 2 6 4" xfId="44174"/>
    <cellStyle name="SAPBEXstdData 10 2 6 4 2" xfId="44175"/>
    <cellStyle name="SAPBEXstdData 10 2 6 4 2 2" xfId="44176"/>
    <cellStyle name="SAPBEXstdData 10 2 6 4 3" xfId="44177"/>
    <cellStyle name="SAPBEXstdData 10 2 6 5" xfId="44178"/>
    <cellStyle name="SAPBEXstdData 10 2 6 5 2" xfId="44179"/>
    <cellStyle name="SAPBEXstdData 10 2 6 5 3" xfId="44180"/>
    <cellStyle name="SAPBEXstdData 10 2 6 6" xfId="44181"/>
    <cellStyle name="SAPBEXstdData 10 2 6 6 2" xfId="44182"/>
    <cellStyle name="SAPBEXstdData 10 2 6 6 3" xfId="44183"/>
    <cellStyle name="SAPBEXstdData 10 2 6 7" xfId="44184"/>
    <cellStyle name="SAPBEXstdData 10 2 6 7 2" xfId="44185"/>
    <cellStyle name="SAPBEXstdData 10 2 6 8" xfId="44186"/>
    <cellStyle name="SAPBEXstdData 10 2 6 9" xfId="44187"/>
    <cellStyle name="SAPBEXstdData 10 2 7" xfId="5972"/>
    <cellStyle name="SAPBEXstdData 10 2 7 10" xfId="44188"/>
    <cellStyle name="SAPBEXstdData 10 2 7 11" xfId="44189"/>
    <cellStyle name="SAPBEXstdData 10 2 7 2" xfId="5973"/>
    <cellStyle name="SAPBEXstdData 10 2 7 2 10" xfId="44190"/>
    <cellStyle name="SAPBEXstdData 10 2 7 2 2" xfId="5974"/>
    <cellStyle name="SAPBEXstdData 10 2 7 2 2 2" xfId="44191"/>
    <cellStyle name="SAPBEXstdData 10 2 7 2 2 2 2" xfId="44192"/>
    <cellStyle name="SAPBEXstdData 10 2 7 2 2 3" xfId="44193"/>
    <cellStyle name="SAPBEXstdData 10 2 7 2 3" xfId="5975"/>
    <cellStyle name="SAPBEXstdData 10 2 7 2 3 2" xfId="44194"/>
    <cellStyle name="SAPBEXstdData 10 2 7 2 3 2 2" xfId="44195"/>
    <cellStyle name="SAPBEXstdData 10 2 7 2 3 3" xfId="44196"/>
    <cellStyle name="SAPBEXstdData 10 2 7 2 4" xfId="44197"/>
    <cellStyle name="SAPBEXstdData 10 2 7 2 4 2" xfId="44198"/>
    <cellStyle name="SAPBEXstdData 10 2 7 2 4 3" xfId="44199"/>
    <cellStyle name="SAPBEXstdData 10 2 7 2 5" xfId="44200"/>
    <cellStyle name="SAPBEXstdData 10 2 7 2 5 2" xfId="44201"/>
    <cellStyle name="SAPBEXstdData 10 2 7 2 5 3" xfId="44202"/>
    <cellStyle name="SAPBEXstdData 10 2 7 2 6" xfId="44203"/>
    <cellStyle name="SAPBEXstdData 10 2 7 2 6 2" xfId="44204"/>
    <cellStyle name="SAPBEXstdData 10 2 7 2 6 3" xfId="44205"/>
    <cellStyle name="SAPBEXstdData 10 2 7 2 7" xfId="44206"/>
    <cellStyle name="SAPBEXstdData 10 2 7 2 7 2" xfId="44207"/>
    <cellStyle name="SAPBEXstdData 10 2 7 2 8" xfId="44208"/>
    <cellStyle name="SAPBEXstdData 10 2 7 2 9" xfId="44209"/>
    <cellStyle name="SAPBEXstdData 10 2 7 3" xfId="5976"/>
    <cellStyle name="SAPBEXstdData 10 2 7 3 2" xfId="44210"/>
    <cellStyle name="SAPBEXstdData 10 2 7 3 2 2" xfId="44211"/>
    <cellStyle name="SAPBEXstdData 10 2 7 3 3" xfId="44212"/>
    <cellStyle name="SAPBEXstdData 10 2 7 4" xfId="5977"/>
    <cellStyle name="SAPBEXstdData 10 2 7 4 2" xfId="44213"/>
    <cellStyle name="SAPBEXstdData 10 2 7 4 2 2" xfId="44214"/>
    <cellStyle name="SAPBEXstdData 10 2 7 4 3" xfId="44215"/>
    <cellStyle name="SAPBEXstdData 10 2 7 5" xfId="44216"/>
    <cellStyle name="SAPBEXstdData 10 2 7 5 2" xfId="44217"/>
    <cellStyle name="SAPBEXstdData 10 2 7 5 3" xfId="44218"/>
    <cellStyle name="SAPBEXstdData 10 2 7 6" xfId="44219"/>
    <cellStyle name="SAPBEXstdData 10 2 7 6 2" xfId="44220"/>
    <cellStyle name="SAPBEXstdData 10 2 7 6 3" xfId="44221"/>
    <cellStyle name="SAPBEXstdData 10 2 7 7" xfId="44222"/>
    <cellStyle name="SAPBEXstdData 10 2 7 7 2" xfId="44223"/>
    <cellStyle name="SAPBEXstdData 10 2 7 7 3" xfId="44224"/>
    <cellStyle name="SAPBEXstdData 10 2 7 8" xfId="44225"/>
    <cellStyle name="SAPBEXstdData 10 2 7 8 2" xfId="44226"/>
    <cellStyle name="SAPBEXstdData 10 2 7 9" xfId="44227"/>
    <cellStyle name="SAPBEXstdData 10 2 8" xfId="5978"/>
    <cellStyle name="SAPBEXstdData 10 2 8 2" xfId="5979"/>
    <cellStyle name="SAPBEXstdData 10 2 8 2 2" xfId="5980"/>
    <cellStyle name="SAPBEXstdData 10 2 8 2 2 2" xfId="44228"/>
    <cellStyle name="SAPBEXstdData 10 2 8 2 2 3" xfId="44229"/>
    <cellStyle name="SAPBEXstdData 10 2 8 2 3" xfId="5981"/>
    <cellStyle name="SAPBEXstdData 10 2 8 2 3 2" xfId="44230"/>
    <cellStyle name="SAPBEXstdData 10 2 8 2 3 3" xfId="44231"/>
    <cellStyle name="SAPBEXstdData 10 2 8 2 4" xfId="44232"/>
    <cellStyle name="SAPBEXstdData 10 2 8 2 5" xfId="44233"/>
    <cellStyle name="SAPBEXstdData 10 2 8 3" xfId="5982"/>
    <cellStyle name="SAPBEXstdData 10 2 8 3 2" xfId="44234"/>
    <cellStyle name="SAPBEXstdData 10 2 8 3 3" xfId="44235"/>
    <cellStyle name="SAPBEXstdData 10 2 8 4" xfId="5983"/>
    <cellStyle name="SAPBEXstdData 10 2 8 4 2" xfId="44236"/>
    <cellStyle name="SAPBEXstdData 10 2 8 4 3" xfId="44237"/>
    <cellStyle name="SAPBEXstdData 10 2 8 5" xfId="44238"/>
    <cellStyle name="SAPBEXstdData 10 2 8 5 2" xfId="44239"/>
    <cellStyle name="SAPBEXstdData 10 2 8 6" xfId="44240"/>
    <cellStyle name="SAPBEXstdData 10 2 8 7" xfId="44241"/>
    <cellStyle name="SAPBEXstdData 10 2 9" xfId="5984"/>
    <cellStyle name="SAPBEXstdData 10 2 9 2" xfId="5985"/>
    <cellStyle name="SAPBEXstdData 10 2 9 2 2" xfId="5986"/>
    <cellStyle name="SAPBEXstdData 10 2 9 2 2 2" xfId="44242"/>
    <cellStyle name="SAPBEXstdData 10 2 9 2 2 3" xfId="44243"/>
    <cellStyle name="SAPBEXstdData 10 2 9 2 3" xfId="5987"/>
    <cellStyle name="SAPBEXstdData 10 2 9 2 3 2" xfId="44244"/>
    <cellStyle name="SAPBEXstdData 10 2 9 2 3 3" xfId="44245"/>
    <cellStyle name="SAPBEXstdData 10 2 9 2 4" xfId="44246"/>
    <cellStyle name="SAPBEXstdData 10 2 9 2 5" xfId="44247"/>
    <cellStyle name="SAPBEXstdData 10 2 9 3" xfId="5988"/>
    <cellStyle name="SAPBEXstdData 10 2 9 3 2" xfId="44248"/>
    <cellStyle name="SAPBEXstdData 10 2 9 3 3" xfId="44249"/>
    <cellStyle name="SAPBEXstdData 10 2 9 4" xfId="5989"/>
    <cellStyle name="SAPBEXstdData 10 2 9 4 2" xfId="44250"/>
    <cellStyle name="SAPBEXstdData 10 2 9 4 3" xfId="44251"/>
    <cellStyle name="SAPBEXstdData 10 2 9 5" xfId="44252"/>
    <cellStyle name="SAPBEXstdData 10 2 9 6" xfId="44253"/>
    <cellStyle name="SAPBEXstdData 10 3" xfId="44254"/>
    <cellStyle name="SAPBEXstdData 10 3 2" xfId="44255"/>
    <cellStyle name="SAPBEXstdData 10 3 3" xfId="44256"/>
    <cellStyle name="SAPBEXstdData 10 4" xfId="44257"/>
    <cellStyle name="SAPBEXstdData 11" xfId="5990"/>
    <cellStyle name="SAPBEXstdData 11 2" xfId="5991"/>
    <cellStyle name="SAPBEXstdData 11 2 10" xfId="5992"/>
    <cellStyle name="SAPBEXstdData 11 2 10 2" xfId="5993"/>
    <cellStyle name="SAPBEXstdData 11 2 10 2 2" xfId="44258"/>
    <cellStyle name="SAPBEXstdData 11 2 10 2 3" xfId="44259"/>
    <cellStyle name="SAPBEXstdData 11 2 10 3" xfId="5994"/>
    <cellStyle name="SAPBEXstdData 11 2 10 3 2" xfId="44260"/>
    <cellStyle name="SAPBEXstdData 11 2 10 3 3" xfId="44261"/>
    <cellStyle name="SAPBEXstdData 11 2 10 4" xfId="44262"/>
    <cellStyle name="SAPBEXstdData 11 2 10 5" xfId="44263"/>
    <cellStyle name="SAPBEXstdData 11 2 11" xfId="5995"/>
    <cellStyle name="SAPBEXstdData 11 2 11 2" xfId="5996"/>
    <cellStyle name="SAPBEXstdData 11 2 11 2 2" xfId="44264"/>
    <cellStyle name="SAPBEXstdData 11 2 11 2 3" xfId="44265"/>
    <cellStyle name="SAPBEXstdData 11 2 11 3" xfId="5997"/>
    <cellStyle name="SAPBEXstdData 11 2 11 3 2" xfId="44266"/>
    <cellStyle name="SAPBEXstdData 11 2 11 3 3" xfId="44267"/>
    <cellStyle name="SAPBEXstdData 11 2 11 4" xfId="44268"/>
    <cellStyle name="SAPBEXstdData 11 2 11 5" xfId="44269"/>
    <cellStyle name="SAPBEXstdData 11 2 12" xfId="5998"/>
    <cellStyle name="SAPBEXstdData 11 2 12 2" xfId="5999"/>
    <cellStyle name="SAPBEXstdData 11 2 12 2 2" xfId="44270"/>
    <cellStyle name="SAPBEXstdData 11 2 12 2 3" xfId="44271"/>
    <cellStyle name="SAPBEXstdData 11 2 12 3" xfId="6000"/>
    <cellStyle name="SAPBEXstdData 11 2 12 3 2" xfId="44272"/>
    <cellStyle name="SAPBEXstdData 11 2 12 3 3" xfId="44273"/>
    <cellStyle name="SAPBEXstdData 11 2 12 4" xfId="44274"/>
    <cellStyle name="SAPBEXstdData 11 2 12 5" xfId="44275"/>
    <cellStyle name="SAPBEXstdData 11 2 13" xfId="44276"/>
    <cellStyle name="SAPBEXstdData 11 2 13 2" xfId="44277"/>
    <cellStyle name="SAPBEXstdData 11 2 13 3" xfId="44278"/>
    <cellStyle name="SAPBEXstdData 11 2 14" xfId="44279"/>
    <cellStyle name="SAPBEXstdData 11 2 2" xfId="6001"/>
    <cellStyle name="SAPBEXstdData 11 2 2 10" xfId="6002"/>
    <cellStyle name="SAPBEXstdData 11 2 2 10 2" xfId="6003"/>
    <cellStyle name="SAPBEXstdData 11 2 2 10 2 2" xfId="44280"/>
    <cellStyle name="SAPBEXstdData 11 2 2 10 2 3" xfId="44281"/>
    <cellStyle name="SAPBEXstdData 11 2 2 10 3" xfId="6004"/>
    <cellStyle name="SAPBEXstdData 11 2 2 10 3 2" xfId="44282"/>
    <cellStyle name="SAPBEXstdData 11 2 2 10 3 3" xfId="44283"/>
    <cellStyle name="SAPBEXstdData 11 2 2 10 4" xfId="44284"/>
    <cellStyle name="SAPBEXstdData 11 2 2 10 5" xfId="44285"/>
    <cellStyle name="SAPBEXstdData 11 2 2 11" xfId="44286"/>
    <cellStyle name="SAPBEXstdData 11 2 2 11 2" xfId="44287"/>
    <cellStyle name="SAPBEXstdData 11 2 2 11 3" xfId="44288"/>
    <cellStyle name="SAPBEXstdData 11 2 2 12" xfId="44289"/>
    <cellStyle name="SAPBEXstdData 11 2 2 2" xfId="6005"/>
    <cellStyle name="SAPBEXstdData 11 2 2 2 2" xfId="6006"/>
    <cellStyle name="SAPBEXstdData 11 2 2 2 2 2" xfId="6007"/>
    <cellStyle name="SAPBEXstdData 11 2 2 2 2 2 2" xfId="44290"/>
    <cellStyle name="SAPBEXstdData 11 2 2 2 2 2 2 2" xfId="44291"/>
    <cellStyle name="SAPBEXstdData 11 2 2 2 2 2 2 2 2" xfId="44292"/>
    <cellStyle name="SAPBEXstdData 11 2 2 2 2 2 2 3" xfId="44293"/>
    <cellStyle name="SAPBEXstdData 11 2 2 2 2 2 3" xfId="44294"/>
    <cellStyle name="SAPBEXstdData 11 2 2 2 2 2 3 2" xfId="44295"/>
    <cellStyle name="SAPBEXstdData 11 2 2 2 2 2 3 3" xfId="44296"/>
    <cellStyle name="SAPBEXstdData 11 2 2 2 2 2 4" xfId="44297"/>
    <cellStyle name="SAPBEXstdData 11 2 2 2 2 2 4 2" xfId="44298"/>
    <cellStyle name="SAPBEXstdData 11 2 2 2 2 2 4 3" xfId="44299"/>
    <cellStyle name="SAPBEXstdData 11 2 2 2 2 2 5" xfId="44300"/>
    <cellStyle name="SAPBEXstdData 11 2 2 2 2 2 5 2" xfId="44301"/>
    <cellStyle name="SAPBEXstdData 11 2 2 2 2 2 6" xfId="44302"/>
    <cellStyle name="SAPBEXstdData 11 2 2 2 2 2 7" xfId="44303"/>
    <cellStyle name="SAPBEXstdData 11 2 2 2 2 2 8" xfId="44304"/>
    <cellStyle name="SAPBEXstdData 11 2 2 2 2 2 9" xfId="44305"/>
    <cellStyle name="SAPBEXstdData 11 2 2 2 2 3" xfId="44306"/>
    <cellStyle name="SAPBEXstdData 11 2 2 2 2 3 2" xfId="44307"/>
    <cellStyle name="SAPBEXstdData 11 2 2 2 2 3 2 2" xfId="44308"/>
    <cellStyle name="SAPBEXstdData 11 2 2 2 2 3 3" xfId="44309"/>
    <cellStyle name="SAPBEXstdData 11 2 2 2 2 4" xfId="44310"/>
    <cellStyle name="SAPBEXstdData 11 2 2 2 2 4 2" xfId="44311"/>
    <cellStyle name="SAPBEXstdData 11 2 2 2 2 4 3" xfId="44312"/>
    <cellStyle name="SAPBEXstdData 11 2 2 2 2 5" xfId="44313"/>
    <cellStyle name="SAPBEXstdData 11 2 2 2 2 6" xfId="44314"/>
    <cellStyle name="SAPBEXstdData 11 2 2 2 3" xfId="6008"/>
    <cellStyle name="SAPBEXstdData 11 2 2 2 3 2" xfId="44315"/>
    <cellStyle name="SAPBEXstdData 11 2 2 2 3 2 2" xfId="44316"/>
    <cellStyle name="SAPBEXstdData 11 2 2 2 3 2 2 2" xfId="44317"/>
    <cellStyle name="SAPBEXstdData 11 2 2 2 3 2 3" xfId="44318"/>
    <cellStyle name="SAPBEXstdData 11 2 2 2 3 3" xfId="44319"/>
    <cellStyle name="SAPBEXstdData 11 2 2 2 3 3 2" xfId="44320"/>
    <cellStyle name="SAPBEXstdData 11 2 2 2 3 3 3" xfId="44321"/>
    <cellStyle name="SAPBEXstdData 11 2 2 2 3 4" xfId="44322"/>
    <cellStyle name="SAPBEXstdData 11 2 2 2 3 4 2" xfId="44323"/>
    <cellStyle name="SAPBEXstdData 11 2 2 2 3 4 3" xfId="44324"/>
    <cellStyle name="SAPBEXstdData 11 2 2 2 3 5" xfId="44325"/>
    <cellStyle name="SAPBEXstdData 11 2 2 2 3 5 2" xfId="44326"/>
    <cellStyle name="SAPBEXstdData 11 2 2 2 3 5 3" xfId="44327"/>
    <cellStyle name="SAPBEXstdData 11 2 2 2 3 6" xfId="44328"/>
    <cellStyle name="SAPBEXstdData 11 2 2 2 3 6 2" xfId="44329"/>
    <cellStyle name="SAPBEXstdData 11 2 2 2 3 7" xfId="44330"/>
    <cellStyle name="SAPBEXstdData 11 2 2 2 3 8" xfId="44331"/>
    <cellStyle name="SAPBEXstdData 11 2 2 2 3 9" xfId="44332"/>
    <cellStyle name="SAPBEXstdData 11 2 2 2 4" xfId="6009"/>
    <cellStyle name="SAPBEXstdData 11 2 2 2 4 2" xfId="44333"/>
    <cellStyle name="SAPBEXstdData 11 2 2 2 4 2 2" xfId="44334"/>
    <cellStyle name="SAPBEXstdData 11 2 2 2 4 3" xfId="44335"/>
    <cellStyle name="SAPBEXstdData 11 2 2 2 5" xfId="44336"/>
    <cellStyle name="SAPBEXstdData 11 2 2 2 5 2" xfId="44337"/>
    <cellStyle name="SAPBEXstdData 11 2 2 2 5 3" xfId="44338"/>
    <cellStyle name="SAPBEXstdData 11 2 2 2 6" xfId="44339"/>
    <cellStyle name="SAPBEXstdData 11 2 2 3" xfId="6010"/>
    <cellStyle name="SAPBEXstdData 11 2 2 3 2" xfId="6011"/>
    <cellStyle name="SAPBEXstdData 11 2 2 3 2 2" xfId="44340"/>
    <cellStyle name="SAPBEXstdData 11 2 2 3 2 2 2" xfId="44341"/>
    <cellStyle name="SAPBEXstdData 11 2 2 3 2 2 2 2" xfId="44342"/>
    <cellStyle name="SAPBEXstdData 11 2 2 3 2 2 3" xfId="44343"/>
    <cellStyle name="SAPBEXstdData 11 2 2 3 2 3" xfId="44344"/>
    <cellStyle name="SAPBEXstdData 11 2 2 3 2 3 2" xfId="44345"/>
    <cellStyle name="SAPBEXstdData 11 2 2 3 2 3 2 2" xfId="44346"/>
    <cellStyle name="SAPBEXstdData 11 2 2 3 2 3 3" xfId="44347"/>
    <cellStyle name="SAPBEXstdData 11 2 2 3 2 4" xfId="44348"/>
    <cellStyle name="SAPBEXstdData 11 2 2 3 2 4 2" xfId="44349"/>
    <cellStyle name="SAPBEXstdData 11 2 2 3 2 4 3" xfId="44350"/>
    <cellStyle name="SAPBEXstdData 11 2 2 3 2 5" xfId="44351"/>
    <cellStyle name="SAPBEXstdData 11 2 2 3 2 5 2" xfId="44352"/>
    <cellStyle name="SAPBEXstdData 11 2 2 3 2 6" xfId="44353"/>
    <cellStyle name="SAPBEXstdData 11 2 2 3 2 7" xfId="44354"/>
    <cellStyle name="SAPBEXstdData 11 2 2 3 2 8" xfId="44355"/>
    <cellStyle name="SAPBEXstdData 11 2 2 3 2 9" xfId="44356"/>
    <cellStyle name="SAPBEXstdData 11 2 2 3 3" xfId="6012"/>
    <cellStyle name="SAPBEXstdData 11 2 2 3 3 2" xfId="44357"/>
    <cellStyle name="SAPBEXstdData 11 2 2 3 3 2 2" xfId="44358"/>
    <cellStyle name="SAPBEXstdData 11 2 2 3 3 3" xfId="44359"/>
    <cellStyle name="SAPBEXstdData 11 2 2 3 4" xfId="6013"/>
    <cellStyle name="SAPBEXstdData 11 2 2 3 4 2" xfId="44360"/>
    <cellStyle name="SAPBEXstdData 11 2 2 3 4 3" xfId="44361"/>
    <cellStyle name="SAPBEXstdData 11 2 2 3 5" xfId="44362"/>
    <cellStyle name="SAPBEXstdData 11 2 2 3 6" xfId="44363"/>
    <cellStyle name="SAPBEXstdData 11 2 2 4" xfId="6014"/>
    <cellStyle name="SAPBEXstdData 11 2 2 4 10" xfId="44364"/>
    <cellStyle name="SAPBEXstdData 11 2 2 4 11" xfId="44365"/>
    <cellStyle name="SAPBEXstdData 11 2 2 4 2" xfId="6015"/>
    <cellStyle name="SAPBEXstdData 11 2 2 4 2 10" xfId="44366"/>
    <cellStyle name="SAPBEXstdData 11 2 2 4 2 2" xfId="6016"/>
    <cellStyle name="SAPBEXstdData 11 2 2 4 2 2 2" xfId="44367"/>
    <cellStyle name="SAPBEXstdData 11 2 2 4 2 2 2 2" xfId="44368"/>
    <cellStyle name="SAPBEXstdData 11 2 2 4 2 2 3" xfId="44369"/>
    <cellStyle name="SAPBEXstdData 11 2 2 4 2 3" xfId="44370"/>
    <cellStyle name="SAPBEXstdData 11 2 2 4 2 3 2" xfId="44371"/>
    <cellStyle name="SAPBEXstdData 11 2 2 4 2 3 2 2" xfId="44372"/>
    <cellStyle name="SAPBEXstdData 11 2 2 4 2 3 3" xfId="44373"/>
    <cellStyle name="SAPBEXstdData 11 2 2 4 2 4" xfId="44374"/>
    <cellStyle name="SAPBEXstdData 11 2 2 4 2 4 2" xfId="44375"/>
    <cellStyle name="SAPBEXstdData 11 2 2 4 2 4 3" xfId="44376"/>
    <cellStyle name="SAPBEXstdData 11 2 2 4 2 5" xfId="44377"/>
    <cellStyle name="SAPBEXstdData 11 2 2 4 2 5 2" xfId="44378"/>
    <cellStyle name="SAPBEXstdData 11 2 2 4 2 5 3" xfId="44379"/>
    <cellStyle name="SAPBEXstdData 11 2 2 4 2 6" xfId="44380"/>
    <cellStyle name="SAPBEXstdData 11 2 2 4 2 6 2" xfId="44381"/>
    <cellStyle name="SAPBEXstdData 11 2 2 4 2 7" xfId="44382"/>
    <cellStyle name="SAPBEXstdData 11 2 2 4 2 8" xfId="44383"/>
    <cellStyle name="SAPBEXstdData 11 2 2 4 2 9" xfId="44384"/>
    <cellStyle name="SAPBEXstdData 11 2 2 4 3" xfId="6017"/>
    <cellStyle name="SAPBEXstdData 11 2 2 4 3 2" xfId="44385"/>
    <cellStyle name="SAPBEXstdData 11 2 2 4 3 2 2" xfId="44386"/>
    <cellStyle name="SAPBEXstdData 11 2 2 4 3 3" xfId="44387"/>
    <cellStyle name="SAPBEXstdData 11 2 2 4 4" xfId="44388"/>
    <cellStyle name="SAPBEXstdData 11 2 2 4 4 2" xfId="44389"/>
    <cellStyle name="SAPBEXstdData 11 2 2 4 4 2 2" xfId="44390"/>
    <cellStyle name="SAPBEXstdData 11 2 2 4 4 3" xfId="44391"/>
    <cellStyle name="SAPBEXstdData 11 2 2 4 5" xfId="44392"/>
    <cellStyle name="SAPBEXstdData 11 2 2 4 5 2" xfId="44393"/>
    <cellStyle name="SAPBEXstdData 11 2 2 4 5 3" xfId="44394"/>
    <cellStyle name="SAPBEXstdData 11 2 2 4 6" xfId="44395"/>
    <cellStyle name="SAPBEXstdData 11 2 2 4 6 2" xfId="44396"/>
    <cellStyle name="SAPBEXstdData 11 2 2 4 6 3" xfId="44397"/>
    <cellStyle name="SAPBEXstdData 11 2 2 4 7" xfId="44398"/>
    <cellStyle name="SAPBEXstdData 11 2 2 4 7 2" xfId="44399"/>
    <cellStyle name="SAPBEXstdData 11 2 2 4 8" xfId="44400"/>
    <cellStyle name="SAPBEXstdData 11 2 2 4 9" xfId="44401"/>
    <cellStyle name="SAPBEXstdData 11 2 2 5" xfId="6018"/>
    <cellStyle name="SAPBEXstdData 11 2 2 5 10" xfId="44402"/>
    <cellStyle name="SAPBEXstdData 11 2 2 5 11" xfId="44403"/>
    <cellStyle name="SAPBEXstdData 11 2 2 5 2" xfId="6019"/>
    <cellStyle name="SAPBEXstdData 11 2 2 5 2 10" xfId="44404"/>
    <cellStyle name="SAPBEXstdData 11 2 2 5 2 2" xfId="6020"/>
    <cellStyle name="SAPBEXstdData 11 2 2 5 2 2 2" xfId="44405"/>
    <cellStyle name="SAPBEXstdData 11 2 2 5 2 2 2 2" xfId="44406"/>
    <cellStyle name="SAPBEXstdData 11 2 2 5 2 2 3" xfId="44407"/>
    <cellStyle name="SAPBEXstdData 11 2 2 5 2 3" xfId="6021"/>
    <cellStyle name="SAPBEXstdData 11 2 2 5 2 3 2" xfId="44408"/>
    <cellStyle name="SAPBEXstdData 11 2 2 5 2 3 2 2" xfId="44409"/>
    <cellStyle name="SAPBEXstdData 11 2 2 5 2 3 3" xfId="44410"/>
    <cellStyle name="SAPBEXstdData 11 2 2 5 2 4" xfId="44411"/>
    <cellStyle name="SAPBEXstdData 11 2 2 5 2 4 2" xfId="44412"/>
    <cellStyle name="SAPBEXstdData 11 2 2 5 2 4 3" xfId="44413"/>
    <cellStyle name="SAPBEXstdData 11 2 2 5 2 5" xfId="44414"/>
    <cellStyle name="SAPBEXstdData 11 2 2 5 2 5 2" xfId="44415"/>
    <cellStyle name="SAPBEXstdData 11 2 2 5 2 5 3" xfId="44416"/>
    <cellStyle name="SAPBEXstdData 11 2 2 5 2 6" xfId="44417"/>
    <cellStyle name="SAPBEXstdData 11 2 2 5 2 6 2" xfId="44418"/>
    <cellStyle name="SAPBEXstdData 11 2 2 5 2 6 3" xfId="44419"/>
    <cellStyle name="SAPBEXstdData 11 2 2 5 2 7" xfId="44420"/>
    <cellStyle name="SAPBEXstdData 11 2 2 5 2 7 2" xfId="44421"/>
    <cellStyle name="SAPBEXstdData 11 2 2 5 2 8" xfId="44422"/>
    <cellStyle name="SAPBEXstdData 11 2 2 5 2 9" xfId="44423"/>
    <cellStyle name="SAPBEXstdData 11 2 2 5 3" xfId="6022"/>
    <cellStyle name="SAPBEXstdData 11 2 2 5 3 2" xfId="44424"/>
    <cellStyle name="SAPBEXstdData 11 2 2 5 3 2 2" xfId="44425"/>
    <cellStyle name="SAPBEXstdData 11 2 2 5 3 3" xfId="44426"/>
    <cellStyle name="SAPBEXstdData 11 2 2 5 4" xfId="6023"/>
    <cellStyle name="SAPBEXstdData 11 2 2 5 4 2" xfId="44427"/>
    <cellStyle name="SAPBEXstdData 11 2 2 5 4 2 2" xfId="44428"/>
    <cellStyle name="SAPBEXstdData 11 2 2 5 4 3" xfId="44429"/>
    <cellStyle name="SAPBEXstdData 11 2 2 5 5" xfId="44430"/>
    <cellStyle name="SAPBEXstdData 11 2 2 5 5 2" xfId="44431"/>
    <cellStyle name="SAPBEXstdData 11 2 2 5 5 3" xfId="44432"/>
    <cellStyle name="SAPBEXstdData 11 2 2 5 6" xfId="44433"/>
    <cellStyle name="SAPBEXstdData 11 2 2 5 6 2" xfId="44434"/>
    <cellStyle name="SAPBEXstdData 11 2 2 5 6 3" xfId="44435"/>
    <cellStyle name="SAPBEXstdData 11 2 2 5 7" xfId="44436"/>
    <cellStyle name="SAPBEXstdData 11 2 2 5 7 2" xfId="44437"/>
    <cellStyle name="SAPBEXstdData 11 2 2 5 7 3" xfId="44438"/>
    <cellStyle name="SAPBEXstdData 11 2 2 5 8" xfId="44439"/>
    <cellStyle name="SAPBEXstdData 11 2 2 5 8 2" xfId="44440"/>
    <cellStyle name="SAPBEXstdData 11 2 2 5 9" xfId="44441"/>
    <cellStyle name="SAPBEXstdData 11 2 2 6" xfId="6024"/>
    <cellStyle name="SAPBEXstdData 11 2 2 6 2" xfId="6025"/>
    <cellStyle name="SAPBEXstdData 11 2 2 6 2 2" xfId="6026"/>
    <cellStyle name="SAPBEXstdData 11 2 2 6 2 2 2" xfId="44442"/>
    <cellStyle name="SAPBEXstdData 11 2 2 6 2 2 3" xfId="44443"/>
    <cellStyle name="SAPBEXstdData 11 2 2 6 2 3" xfId="6027"/>
    <cellStyle name="SAPBEXstdData 11 2 2 6 2 3 2" xfId="44444"/>
    <cellStyle name="SAPBEXstdData 11 2 2 6 2 3 3" xfId="44445"/>
    <cellStyle name="SAPBEXstdData 11 2 2 6 2 4" xfId="44446"/>
    <cellStyle name="SAPBEXstdData 11 2 2 6 2 5" xfId="44447"/>
    <cellStyle name="SAPBEXstdData 11 2 2 6 3" xfId="6028"/>
    <cellStyle name="SAPBEXstdData 11 2 2 6 3 2" xfId="44448"/>
    <cellStyle name="SAPBEXstdData 11 2 2 6 3 3" xfId="44449"/>
    <cellStyle name="SAPBEXstdData 11 2 2 6 4" xfId="6029"/>
    <cellStyle name="SAPBEXstdData 11 2 2 6 4 2" xfId="44450"/>
    <cellStyle name="SAPBEXstdData 11 2 2 6 4 3" xfId="44451"/>
    <cellStyle name="SAPBEXstdData 11 2 2 6 5" xfId="44452"/>
    <cellStyle name="SAPBEXstdData 11 2 2 6 5 2" xfId="44453"/>
    <cellStyle name="SAPBEXstdData 11 2 2 6 6" xfId="44454"/>
    <cellStyle name="SAPBEXstdData 11 2 2 6 7" xfId="44455"/>
    <cellStyle name="SAPBEXstdData 11 2 2 7" xfId="6030"/>
    <cellStyle name="SAPBEXstdData 11 2 2 7 2" xfId="6031"/>
    <cellStyle name="SAPBEXstdData 11 2 2 7 2 2" xfId="6032"/>
    <cellStyle name="SAPBEXstdData 11 2 2 7 2 2 2" xfId="44456"/>
    <cellStyle name="SAPBEXstdData 11 2 2 7 2 2 3" xfId="44457"/>
    <cellStyle name="SAPBEXstdData 11 2 2 7 2 3" xfId="6033"/>
    <cellStyle name="SAPBEXstdData 11 2 2 7 2 3 2" xfId="44458"/>
    <cellStyle name="SAPBEXstdData 11 2 2 7 2 3 3" xfId="44459"/>
    <cellStyle name="SAPBEXstdData 11 2 2 7 2 4" xfId="44460"/>
    <cellStyle name="SAPBEXstdData 11 2 2 7 2 5" xfId="44461"/>
    <cellStyle name="SAPBEXstdData 11 2 2 7 3" xfId="6034"/>
    <cellStyle name="SAPBEXstdData 11 2 2 7 3 2" xfId="44462"/>
    <cellStyle name="SAPBEXstdData 11 2 2 7 3 3" xfId="44463"/>
    <cellStyle name="SAPBEXstdData 11 2 2 7 4" xfId="6035"/>
    <cellStyle name="SAPBEXstdData 11 2 2 7 4 2" xfId="44464"/>
    <cellStyle name="SAPBEXstdData 11 2 2 7 4 3" xfId="44465"/>
    <cellStyle name="SAPBEXstdData 11 2 2 7 5" xfId="44466"/>
    <cellStyle name="SAPBEXstdData 11 2 2 7 6" xfId="44467"/>
    <cellStyle name="SAPBEXstdData 11 2 2 8" xfId="6036"/>
    <cellStyle name="SAPBEXstdData 11 2 2 8 2" xfId="6037"/>
    <cellStyle name="SAPBEXstdData 11 2 2 8 2 2" xfId="44468"/>
    <cellStyle name="SAPBEXstdData 11 2 2 8 2 3" xfId="44469"/>
    <cellStyle name="SAPBEXstdData 11 2 2 8 3" xfId="6038"/>
    <cellStyle name="SAPBEXstdData 11 2 2 8 3 2" xfId="44470"/>
    <cellStyle name="SAPBEXstdData 11 2 2 8 3 3" xfId="44471"/>
    <cellStyle name="SAPBEXstdData 11 2 2 8 4" xfId="44472"/>
    <cellStyle name="SAPBEXstdData 11 2 2 8 5" xfId="44473"/>
    <cellStyle name="SAPBEXstdData 11 2 2 9" xfId="6039"/>
    <cellStyle name="SAPBEXstdData 11 2 2 9 2" xfId="6040"/>
    <cellStyle name="SAPBEXstdData 11 2 2 9 2 2" xfId="44474"/>
    <cellStyle name="SAPBEXstdData 11 2 2 9 2 3" xfId="44475"/>
    <cellStyle name="SAPBEXstdData 11 2 2 9 3" xfId="6041"/>
    <cellStyle name="SAPBEXstdData 11 2 2 9 3 2" xfId="44476"/>
    <cellStyle name="SAPBEXstdData 11 2 2 9 3 3" xfId="44477"/>
    <cellStyle name="SAPBEXstdData 11 2 2 9 4" xfId="44478"/>
    <cellStyle name="SAPBEXstdData 11 2 2 9 5" xfId="44479"/>
    <cellStyle name="SAPBEXstdData 11 2 3" xfId="6042"/>
    <cellStyle name="SAPBEXstdData 11 2 3 10" xfId="6043"/>
    <cellStyle name="SAPBEXstdData 11 2 3 10 2" xfId="6044"/>
    <cellStyle name="SAPBEXstdData 11 2 3 10 2 2" xfId="44480"/>
    <cellStyle name="SAPBEXstdData 11 2 3 10 2 3" xfId="44481"/>
    <cellStyle name="SAPBEXstdData 11 2 3 10 3" xfId="6045"/>
    <cellStyle name="SAPBEXstdData 11 2 3 10 3 2" xfId="44482"/>
    <cellStyle name="SAPBEXstdData 11 2 3 10 3 3" xfId="44483"/>
    <cellStyle name="SAPBEXstdData 11 2 3 10 4" xfId="44484"/>
    <cellStyle name="SAPBEXstdData 11 2 3 10 5" xfId="44485"/>
    <cellStyle name="SAPBEXstdData 11 2 3 11" xfId="44486"/>
    <cellStyle name="SAPBEXstdData 11 2 3 11 2" xfId="44487"/>
    <cellStyle name="SAPBEXstdData 11 2 3 11 3" xfId="44488"/>
    <cellStyle name="SAPBEXstdData 11 2 3 12" xfId="44489"/>
    <cellStyle name="SAPBEXstdData 11 2 3 2" xfId="6046"/>
    <cellStyle name="SAPBEXstdData 11 2 3 2 2" xfId="6047"/>
    <cellStyle name="SAPBEXstdData 11 2 3 2 2 2" xfId="6048"/>
    <cellStyle name="SAPBEXstdData 11 2 3 2 2 2 2" xfId="44490"/>
    <cellStyle name="SAPBEXstdData 11 2 3 2 2 2 2 2" xfId="44491"/>
    <cellStyle name="SAPBEXstdData 11 2 3 2 2 2 2 2 2" xfId="44492"/>
    <cellStyle name="SAPBEXstdData 11 2 3 2 2 2 2 3" xfId="44493"/>
    <cellStyle name="SAPBEXstdData 11 2 3 2 2 2 3" xfId="44494"/>
    <cellStyle name="SAPBEXstdData 11 2 3 2 2 2 3 2" xfId="44495"/>
    <cellStyle name="SAPBEXstdData 11 2 3 2 2 2 3 3" xfId="44496"/>
    <cellStyle name="SAPBEXstdData 11 2 3 2 2 2 4" xfId="44497"/>
    <cellStyle name="SAPBEXstdData 11 2 3 2 2 2 4 2" xfId="44498"/>
    <cellStyle name="SAPBEXstdData 11 2 3 2 2 2 4 3" xfId="44499"/>
    <cellStyle name="SAPBEXstdData 11 2 3 2 2 2 5" xfId="44500"/>
    <cellStyle name="SAPBEXstdData 11 2 3 2 2 2 5 2" xfId="44501"/>
    <cellStyle name="SAPBEXstdData 11 2 3 2 2 2 6" xfId="44502"/>
    <cellStyle name="SAPBEXstdData 11 2 3 2 2 2 7" xfId="44503"/>
    <cellStyle name="SAPBEXstdData 11 2 3 2 2 2 8" xfId="44504"/>
    <cellStyle name="SAPBEXstdData 11 2 3 2 2 2 9" xfId="44505"/>
    <cellStyle name="SAPBEXstdData 11 2 3 2 2 3" xfId="44506"/>
    <cellStyle name="SAPBEXstdData 11 2 3 2 2 3 2" xfId="44507"/>
    <cellStyle name="SAPBEXstdData 11 2 3 2 2 3 2 2" xfId="44508"/>
    <cellStyle name="SAPBEXstdData 11 2 3 2 2 3 3" xfId="44509"/>
    <cellStyle name="SAPBEXstdData 11 2 3 2 2 4" xfId="44510"/>
    <cellStyle name="SAPBEXstdData 11 2 3 2 2 4 2" xfId="44511"/>
    <cellStyle name="SAPBEXstdData 11 2 3 2 2 4 3" xfId="44512"/>
    <cellStyle name="SAPBEXstdData 11 2 3 2 2 5" xfId="44513"/>
    <cellStyle name="SAPBEXstdData 11 2 3 2 2 6" xfId="44514"/>
    <cellStyle name="SAPBEXstdData 11 2 3 2 3" xfId="6049"/>
    <cellStyle name="SAPBEXstdData 11 2 3 2 3 2" xfId="44515"/>
    <cellStyle name="SAPBEXstdData 11 2 3 2 3 2 2" xfId="44516"/>
    <cellStyle name="SAPBEXstdData 11 2 3 2 3 2 2 2" xfId="44517"/>
    <cellStyle name="SAPBEXstdData 11 2 3 2 3 2 3" xfId="44518"/>
    <cellStyle name="SAPBEXstdData 11 2 3 2 3 3" xfId="44519"/>
    <cellStyle name="SAPBEXstdData 11 2 3 2 3 3 2" xfId="44520"/>
    <cellStyle name="SAPBEXstdData 11 2 3 2 3 3 3" xfId="44521"/>
    <cellStyle name="SAPBEXstdData 11 2 3 2 3 4" xfId="44522"/>
    <cellStyle name="SAPBEXstdData 11 2 3 2 3 4 2" xfId="44523"/>
    <cellStyle name="SAPBEXstdData 11 2 3 2 3 4 3" xfId="44524"/>
    <cellStyle name="SAPBEXstdData 11 2 3 2 3 5" xfId="44525"/>
    <cellStyle name="SAPBEXstdData 11 2 3 2 3 5 2" xfId="44526"/>
    <cellStyle name="SAPBEXstdData 11 2 3 2 3 5 3" xfId="44527"/>
    <cellStyle name="SAPBEXstdData 11 2 3 2 3 6" xfId="44528"/>
    <cellStyle name="SAPBEXstdData 11 2 3 2 3 6 2" xfId="44529"/>
    <cellStyle name="SAPBEXstdData 11 2 3 2 3 7" xfId="44530"/>
    <cellStyle name="SAPBEXstdData 11 2 3 2 3 8" xfId="44531"/>
    <cellStyle name="SAPBEXstdData 11 2 3 2 3 9" xfId="44532"/>
    <cellStyle name="SAPBEXstdData 11 2 3 2 4" xfId="6050"/>
    <cellStyle name="SAPBEXstdData 11 2 3 2 4 2" xfId="44533"/>
    <cellStyle name="SAPBEXstdData 11 2 3 2 4 2 2" xfId="44534"/>
    <cellStyle name="SAPBEXstdData 11 2 3 2 4 3" xfId="44535"/>
    <cellStyle name="SAPBEXstdData 11 2 3 2 5" xfId="44536"/>
    <cellStyle name="SAPBEXstdData 11 2 3 2 5 2" xfId="44537"/>
    <cellStyle name="SAPBEXstdData 11 2 3 2 5 3" xfId="44538"/>
    <cellStyle name="SAPBEXstdData 11 2 3 2 6" xfId="44539"/>
    <cellStyle name="SAPBEXstdData 11 2 3 3" xfId="6051"/>
    <cellStyle name="SAPBEXstdData 11 2 3 3 2" xfId="6052"/>
    <cellStyle name="SAPBEXstdData 11 2 3 3 2 2" xfId="44540"/>
    <cellStyle name="SAPBEXstdData 11 2 3 3 2 2 2" xfId="44541"/>
    <cellStyle name="SAPBEXstdData 11 2 3 3 2 2 2 2" xfId="44542"/>
    <cellStyle name="SAPBEXstdData 11 2 3 3 2 2 3" xfId="44543"/>
    <cellStyle name="SAPBEXstdData 11 2 3 3 2 3" xfId="44544"/>
    <cellStyle name="SAPBEXstdData 11 2 3 3 2 3 2" xfId="44545"/>
    <cellStyle name="SAPBEXstdData 11 2 3 3 2 3 2 2" xfId="44546"/>
    <cellStyle name="SAPBEXstdData 11 2 3 3 2 3 3" xfId="44547"/>
    <cellStyle name="SAPBEXstdData 11 2 3 3 2 4" xfId="44548"/>
    <cellStyle name="SAPBEXstdData 11 2 3 3 2 4 2" xfId="44549"/>
    <cellStyle name="SAPBEXstdData 11 2 3 3 2 4 3" xfId="44550"/>
    <cellStyle name="SAPBEXstdData 11 2 3 3 2 5" xfId="44551"/>
    <cellStyle name="SAPBEXstdData 11 2 3 3 2 5 2" xfId="44552"/>
    <cellStyle name="SAPBEXstdData 11 2 3 3 2 6" xfId="44553"/>
    <cellStyle name="SAPBEXstdData 11 2 3 3 2 7" xfId="44554"/>
    <cellStyle name="SAPBEXstdData 11 2 3 3 2 8" xfId="44555"/>
    <cellStyle name="SAPBEXstdData 11 2 3 3 2 9" xfId="44556"/>
    <cellStyle name="SAPBEXstdData 11 2 3 3 3" xfId="6053"/>
    <cellStyle name="SAPBEXstdData 11 2 3 3 3 2" xfId="44557"/>
    <cellStyle name="SAPBEXstdData 11 2 3 3 3 2 2" xfId="44558"/>
    <cellStyle name="SAPBEXstdData 11 2 3 3 3 3" xfId="44559"/>
    <cellStyle name="SAPBEXstdData 11 2 3 3 4" xfId="6054"/>
    <cellStyle name="SAPBEXstdData 11 2 3 3 4 2" xfId="44560"/>
    <cellStyle name="SAPBEXstdData 11 2 3 3 4 3" xfId="44561"/>
    <cellStyle name="SAPBEXstdData 11 2 3 3 5" xfId="44562"/>
    <cellStyle name="SAPBEXstdData 11 2 3 3 6" xfId="44563"/>
    <cellStyle name="SAPBEXstdData 11 2 3 4" xfId="6055"/>
    <cellStyle name="SAPBEXstdData 11 2 3 4 10" xfId="44564"/>
    <cellStyle name="SAPBEXstdData 11 2 3 4 11" xfId="44565"/>
    <cellStyle name="SAPBEXstdData 11 2 3 4 2" xfId="6056"/>
    <cellStyle name="SAPBEXstdData 11 2 3 4 2 10" xfId="44566"/>
    <cellStyle name="SAPBEXstdData 11 2 3 4 2 2" xfId="6057"/>
    <cellStyle name="SAPBEXstdData 11 2 3 4 2 2 2" xfId="44567"/>
    <cellStyle name="SAPBEXstdData 11 2 3 4 2 2 2 2" xfId="44568"/>
    <cellStyle name="SAPBEXstdData 11 2 3 4 2 2 3" xfId="44569"/>
    <cellStyle name="SAPBEXstdData 11 2 3 4 2 3" xfId="44570"/>
    <cellStyle name="SAPBEXstdData 11 2 3 4 2 3 2" xfId="44571"/>
    <cellStyle name="SAPBEXstdData 11 2 3 4 2 3 2 2" xfId="44572"/>
    <cellStyle name="SAPBEXstdData 11 2 3 4 2 3 3" xfId="44573"/>
    <cellStyle name="SAPBEXstdData 11 2 3 4 2 4" xfId="44574"/>
    <cellStyle name="SAPBEXstdData 11 2 3 4 2 4 2" xfId="44575"/>
    <cellStyle name="SAPBEXstdData 11 2 3 4 2 4 3" xfId="44576"/>
    <cellStyle name="SAPBEXstdData 11 2 3 4 2 5" xfId="44577"/>
    <cellStyle name="SAPBEXstdData 11 2 3 4 2 5 2" xfId="44578"/>
    <cellStyle name="SAPBEXstdData 11 2 3 4 2 5 3" xfId="44579"/>
    <cellStyle name="SAPBEXstdData 11 2 3 4 2 6" xfId="44580"/>
    <cellStyle name="SAPBEXstdData 11 2 3 4 2 6 2" xfId="44581"/>
    <cellStyle name="SAPBEXstdData 11 2 3 4 2 7" xfId="44582"/>
    <cellStyle name="SAPBEXstdData 11 2 3 4 2 8" xfId="44583"/>
    <cellStyle name="SAPBEXstdData 11 2 3 4 2 9" xfId="44584"/>
    <cellStyle name="SAPBEXstdData 11 2 3 4 3" xfId="6058"/>
    <cellStyle name="SAPBEXstdData 11 2 3 4 3 2" xfId="44585"/>
    <cellStyle name="SAPBEXstdData 11 2 3 4 3 2 2" xfId="44586"/>
    <cellStyle name="SAPBEXstdData 11 2 3 4 3 3" xfId="44587"/>
    <cellStyle name="SAPBEXstdData 11 2 3 4 4" xfId="44588"/>
    <cellStyle name="SAPBEXstdData 11 2 3 4 4 2" xfId="44589"/>
    <cellStyle name="SAPBEXstdData 11 2 3 4 4 2 2" xfId="44590"/>
    <cellStyle name="SAPBEXstdData 11 2 3 4 4 3" xfId="44591"/>
    <cellStyle name="SAPBEXstdData 11 2 3 4 5" xfId="44592"/>
    <cellStyle name="SAPBEXstdData 11 2 3 4 5 2" xfId="44593"/>
    <cellStyle name="SAPBEXstdData 11 2 3 4 5 3" xfId="44594"/>
    <cellStyle name="SAPBEXstdData 11 2 3 4 6" xfId="44595"/>
    <cellStyle name="SAPBEXstdData 11 2 3 4 6 2" xfId="44596"/>
    <cellStyle name="SAPBEXstdData 11 2 3 4 6 3" xfId="44597"/>
    <cellStyle name="SAPBEXstdData 11 2 3 4 7" xfId="44598"/>
    <cellStyle name="SAPBEXstdData 11 2 3 4 7 2" xfId="44599"/>
    <cellStyle name="SAPBEXstdData 11 2 3 4 8" xfId="44600"/>
    <cellStyle name="SAPBEXstdData 11 2 3 4 9" xfId="44601"/>
    <cellStyle name="SAPBEXstdData 11 2 3 5" xfId="6059"/>
    <cellStyle name="SAPBEXstdData 11 2 3 5 10" xfId="44602"/>
    <cellStyle name="SAPBEXstdData 11 2 3 5 11" xfId="44603"/>
    <cellStyle name="SAPBEXstdData 11 2 3 5 2" xfId="6060"/>
    <cellStyle name="SAPBEXstdData 11 2 3 5 2 10" xfId="44604"/>
    <cellStyle name="SAPBEXstdData 11 2 3 5 2 2" xfId="6061"/>
    <cellStyle name="SAPBEXstdData 11 2 3 5 2 2 2" xfId="44605"/>
    <cellStyle name="SAPBEXstdData 11 2 3 5 2 2 2 2" xfId="44606"/>
    <cellStyle name="SAPBEXstdData 11 2 3 5 2 2 3" xfId="44607"/>
    <cellStyle name="SAPBEXstdData 11 2 3 5 2 3" xfId="6062"/>
    <cellStyle name="SAPBEXstdData 11 2 3 5 2 3 2" xfId="44608"/>
    <cellStyle name="SAPBEXstdData 11 2 3 5 2 3 2 2" xfId="44609"/>
    <cellStyle name="SAPBEXstdData 11 2 3 5 2 3 3" xfId="44610"/>
    <cellStyle name="SAPBEXstdData 11 2 3 5 2 4" xfId="44611"/>
    <cellStyle name="SAPBEXstdData 11 2 3 5 2 4 2" xfId="44612"/>
    <cellStyle name="SAPBEXstdData 11 2 3 5 2 4 3" xfId="44613"/>
    <cellStyle name="SAPBEXstdData 11 2 3 5 2 5" xfId="44614"/>
    <cellStyle name="SAPBEXstdData 11 2 3 5 2 5 2" xfId="44615"/>
    <cellStyle name="SAPBEXstdData 11 2 3 5 2 5 3" xfId="44616"/>
    <cellStyle name="SAPBEXstdData 11 2 3 5 2 6" xfId="44617"/>
    <cellStyle name="SAPBEXstdData 11 2 3 5 2 6 2" xfId="44618"/>
    <cellStyle name="SAPBEXstdData 11 2 3 5 2 6 3" xfId="44619"/>
    <cellStyle name="SAPBEXstdData 11 2 3 5 2 7" xfId="44620"/>
    <cellStyle name="SAPBEXstdData 11 2 3 5 2 7 2" xfId="44621"/>
    <cellStyle name="SAPBEXstdData 11 2 3 5 2 8" xfId="44622"/>
    <cellStyle name="SAPBEXstdData 11 2 3 5 2 9" xfId="44623"/>
    <cellStyle name="SAPBEXstdData 11 2 3 5 3" xfId="6063"/>
    <cellStyle name="SAPBEXstdData 11 2 3 5 3 2" xfId="44624"/>
    <cellStyle name="SAPBEXstdData 11 2 3 5 3 2 2" xfId="44625"/>
    <cellStyle name="SAPBEXstdData 11 2 3 5 3 3" xfId="44626"/>
    <cellStyle name="SAPBEXstdData 11 2 3 5 4" xfId="6064"/>
    <cellStyle name="SAPBEXstdData 11 2 3 5 4 2" xfId="44627"/>
    <cellStyle name="SAPBEXstdData 11 2 3 5 4 2 2" xfId="44628"/>
    <cellStyle name="SAPBEXstdData 11 2 3 5 4 3" xfId="44629"/>
    <cellStyle name="SAPBEXstdData 11 2 3 5 5" xfId="44630"/>
    <cellStyle name="SAPBEXstdData 11 2 3 5 5 2" xfId="44631"/>
    <cellStyle name="SAPBEXstdData 11 2 3 5 5 3" xfId="44632"/>
    <cellStyle name="SAPBEXstdData 11 2 3 5 6" xfId="44633"/>
    <cellStyle name="SAPBEXstdData 11 2 3 5 6 2" xfId="44634"/>
    <cellStyle name="SAPBEXstdData 11 2 3 5 6 3" xfId="44635"/>
    <cellStyle name="SAPBEXstdData 11 2 3 5 7" xfId="44636"/>
    <cellStyle name="SAPBEXstdData 11 2 3 5 7 2" xfId="44637"/>
    <cellStyle name="SAPBEXstdData 11 2 3 5 7 3" xfId="44638"/>
    <cellStyle name="SAPBEXstdData 11 2 3 5 8" xfId="44639"/>
    <cellStyle name="SAPBEXstdData 11 2 3 5 8 2" xfId="44640"/>
    <cellStyle name="SAPBEXstdData 11 2 3 5 9" xfId="44641"/>
    <cellStyle name="SAPBEXstdData 11 2 3 6" xfId="6065"/>
    <cellStyle name="SAPBEXstdData 11 2 3 6 2" xfId="6066"/>
    <cellStyle name="SAPBEXstdData 11 2 3 6 2 2" xfId="6067"/>
    <cellStyle name="SAPBEXstdData 11 2 3 6 2 2 2" xfId="44642"/>
    <cellStyle name="SAPBEXstdData 11 2 3 6 2 2 3" xfId="44643"/>
    <cellStyle name="SAPBEXstdData 11 2 3 6 2 3" xfId="6068"/>
    <cellStyle name="SAPBEXstdData 11 2 3 6 2 3 2" xfId="44644"/>
    <cellStyle name="SAPBEXstdData 11 2 3 6 2 3 3" xfId="44645"/>
    <cellStyle name="SAPBEXstdData 11 2 3 6 2 4" xfId="44646"/>
    <cellStyle name="SAPBEXstdData 11 2 3 6 2 5" xfId="44647"/>
    <cellStyle name="SAPBEXstdData 11 2 3 6 3" xfId="6069"/>
    <cellStyle name="SAPBEXstdData 11 2 3 6 3 2" xfId="44648"/>
    <cellStyle name="SAPBEXstdData 11 2 3 6 3 3" xfId="44649"/>
    <cellStyle name="SAPBEXstdData 11 2 3 6 4" xfId="6070"/>
    <cellStyle name="SAPBEXstdData 11 2 3 6 4 2" xfId="44650"/>
    <cellStyle name="SAPBEXstdData 11 2 3 6 4 3" xfId="44651"/>
    <cellStyle name="SAPBEXstdData 11 2 3 6 5" xfId="44652"/>
    <cellStyle name="SAPBEXstdData 11 2 3 6 5 2" xfId="44653"/>
    <cellStyle name="SAPBEXstdData 11 2 3 6 6" xfId="44654"/>
    <cellStyle name="SAPBEXstdData 11 2 3 6 7" xfId="44655"/>
    <cellStyle name="SAPBEXstdData 11 2 3 7" xfId="6071"/>
    <cellStyle name="SAPBEXstdData 11 2 3 7 2" xfId="6072"/>
    <cellStyle name="SAPBEXstdData 11 2 3 7 2 2" xfId="6073"/>
    <cellStyle name="SAPBEXstdData 11 2 3 7 2 2 2" xfId="44656"/>
    <cellStyle name="SAPBEXstdData 11 2 3 7 2 2 3" xfId="44657"/>
    <cellStyle name="SAPBEXstdData 11 2 3 7 2 3" xfId="6074"/>
    <cellStyle name="SAPBEXstdData 11 2 3 7 2 3 2" xfId="44658"/>
    <cellStyle name="SAPBEXstdData 11 2 3 7 2 3 3" xfId="44659"/>
    <cellStyle name="SAPBEXstdData 11 2 3 7 2 4" xfId="44660"/>
    <cellStyle name="SAPBEXstdData 11 2 3 7 2 5" xfId="44661"/>
    <cellStyle name="SAPBEXstdData 11 2 3 7 3" xfId="6075"/>
    <cellStyle name="SAPBEXstdData 11 2 3 7 3 2" xfId="44662"/>
    <cellStyle name="SAPBEXstdData 11 2 3 7 3 3" xfId="44663"/>
    <cellStyle name="SAPBEXstdData 11 2 3 7 4" xfId="6076"/>
    <cellStyle name="SAPBEXstdData 11 2 3 7 4 2" xfId="44664"/>
    <cellStyle name="SAPBEXstdData 11 2 3 7 4 3" xfId="44665"/>
    <cellStyle name="SAPBEXstdData 11 2 3 7 5" xfId="44666"/>
    <cellStyle name="SAPBEXstdData 11 2 3 7 6" xfId="44667"/>
    <cellStyle name="SAPBEXstdData 11 2 3 8" xfId="6077"/>
    <cellStyle name="SAPBEXstdData 11 2 3 8 2" xfId="6078"/>
    <cellStyle name="SAPBEXstdData 11 2 3 8 2 2" xfId="44668"/>
    <cellStyle name="SAPBEXstdData 11 2 3 8 2 3" xfId="44669"/>
    <cellStyle name="SAPBEXstdData 11 2 3 8 3" xfId="6079"/>
    <cellStyle name="SAPBEXstdData 11 2 3 8 3 2" xfId="44670"/>
    <cellStyle name="SAPBEXstdData 11 2 3 8 3 3" xfId="44671"/>
    <cellStyle name="SAPBEXstdData 11 2 3 8 4" xfId="44672"/>
    <cellStyle name="SAPBEXstdData 11 2 3 8 5" xfId="44673"/>
    <cellStyle name="SAPBEXstdData 11 2 3 9" xfId="6080"/>
    <cellStyle name="SAPBEXstdData 11 2 3 9 2" xfId="6081"/>
    <cellStyle name="SAPBEXstdData 11 2 3 9 2 2" xfId="44674"/>
    <cellStyle name="SAPBEXstdData 11 2 3 9 2 3" xfId="44675"/>
    <cellStyle name="SAPBEXstdData 11 2 3 9 3" xfId="6082"/>
    <cellStyle name="SAPBEXstdData 11 2 3 9 3 2" xfId="44676"/>
    <cellStyle name="SAPBEXstdData 11 2 3 9 3 3" xfId="44677"/>
    <cellStyle name="SAPBEXstdData 11 2 3 9 4" xfId="44678"/>
    <cellStyle name="SAPBEXstdData 11 2 3 9 5" xfId="44679"/>
    <cellStyle name="SAPBEXstdData 11 2 4" xfId="6083"/>
    <cellStyle name="SAPBEXstdData 11 2 4 2" xfId="6084"/>
    <cellStyle name="SAPBEXstdData 11 2 4 2 2" xfId="6085"/>
    <cellStyle name="SAPBEXstdData 11 2 4 2 2 2" xfId="44680"/>
    <cellStyle name="SAPBEXstdData 11 2 4 2 2 2 2" xfId="44681"/>
    <cellStyle name="SAPBEXstdData 11 2 4 2 2 2 2 2" xfId="44682"/>
    <cellStyle name="SAPBEXstdData 11 2 4 2 2 2 3" xfId="44683"/>
    <cellStyle name="SAPBEXstdData 11 2 4 2 2 3" xfId="44684"/>
    <cellStyle name="SAPBEXstdData 11 2 4 2 2 3 2" xfId="44685"/>
    <cellStyle name="SAPBEXstdData 11 2 4 2 2 3 3" xfId="44686"/>
    <cellStyle name="SAPBEXstdData 11 2 4 2 2 4" xfId="44687"/>
    <cellStyle name="SAPBEXstdData 11 2 4 2 2 4 2" xfId="44688"/>
    <cellStyle name="SAPBEXstdData 11 2 4 2 2 4 3" xfId="44689"/>
    <cellStyle name="SAPBEXstdData 11 2 4 2 2 5" xfId="44690"/>
    <cellStyle name="SAPBEXstdData 11 2 4 2 2 5 2" xfId="44691"/>
    <cellStyle name="SAPBEXstdData 11 2 4 2 2 6" xfId="44692"/>
    <cellStyle name="SAPBEXstdData 11 2 4 2 2 7" xfId="44693"/>
    <cellStyle name="SAPBEXstdData 11 2 4 2 2 8" xfId="44694"/>
    <cellStyle name="SAPBEXstdData 11 2 4 2 2 9" xfId="44695"/>
    <cellStyle name="SAPBEXstdData 11 2 4 2 3" xfId="44696"/>
    <cellStyle name="SAPBEXstdData 11 2 4 2 3 2" xfId="44697"/>
    <cellStyle name="SAPBEXstdData 11 2 4 2 3 2 2" xfId="44698"/>
    <cellStyle name="SAPBEXstdData 11 2 4 2 3 3" xfId="44699"/>
    <cellStyle name="SAPBEXstdData 11 2 4 2 4" xfId="44700"/>
    <cellStyle name="SAPBEXstdData 11 2 4 2 4 2" xfId="44701"/>
    <cellStyle name="SAPBEXstdData 11 2 4 2 4 3" xfId="44702"/>
    <cellStyle name="SAPBEXstdData 11 2 4 2 5" xfId="44703"/>
    <cellStyle name="SAPBEXstdData 11 2 4 2 6" xfId="44704"/>
    <cellStyle name="SAPBEXstdData 11 2 4 3" xfId="6086"/>
    <cellStyle name="SAPBEXstdData 11 2 4 3 2" xfId="44705"/>
    <cellStyle name="SAPBEXstdData 11 2 4 3 2 2" xfId="44706"/>
    <cellStyle name="SAPBEXstdData 11 2 4 3 2 2 2" xfId="44707"/>
    <cellStyle name="SAPBEXstdData 11 2 4 3 2 3" xfId="44708"/>
    <cellStyle name="SAPBEXstdData 11 2 4 3 3" xfId="44709"/>
    <cellStyle name="SAPBEXstdData 11 2 4 3 3 2" xfId="44710"/>
    <cellStyle name="SAPBEXstdData 11 2 4 3 3 3" xfId="44711"/>
    <cellStyle name="SAPBEXstdData 11 2 4 3 4" xfId="44712"/>
    <cellStyle name="SAPBEXstdData 11 2 4 3 4 2" xfId="44713"/>
    <cellStyle name="SAPBEXstdData 11 2 4 3 4 3" xfId="44714"/>
    <cellStyle name="SAPBEXstdData 11 2 4 3 5" xfId="44715"/>
    <cellStyle name="SAPBEXstdData 11 2 4 3 5 2" xfId="44716"/>
    <cellStyle name="SAPBEXstdData 11 2 4 3 5 3" xfId="44717"/>
    <cellStyle name="SAPBEXstdData 11 2 4 3 6" xfId="44718"/>
    <cellStyle name="SAPBEXstdData 11 2 4 3 6 2" xfId="44719"/>
    <cellStyle name="SAPBEXstdData 11 2 4 3 7" xfId="44720"/>
    <cellStyle name="SAPBEXstdData 11 2 4 3 8" xfId="44721"/>
    <cellStyle name="SAPBEXstdData 11 2 4 3 9" xfId="44722"/>
    <cellStyle name="SAPBEXstdData 11 2 4 4" xfId="6087"/>
    <cellStyle name="SAPBEXstdData 11 2 4 4 2" xfId="44723"/>
    <cellStyle name="SAPBEXstdData 11 2 4 4 2 2" xfId="44724"/>
    <cellStyle name="SAPBEXstdData 11 2 4 4 3" xfId="44725"/>
    <cellStyle name="SAPBEXstdData 11 2 4 5" xfId="44726"/>
    <cellStyle name="SAPBEXstdData 11 2 4 5 2" xfId="44727"/>
    <cellStyle name="SAPBEXstdData 11 2 4 5 3" xfId="44728"/>
    <cellStyle name="SAPBEXstdData 11 2 4 6" xfId="44729"/>
    <cellStyle name="SAPBEXstdData 11 2 5" xfId="6088"/>
    <cellStyle name="SAPBEXstdData 11 2 5 2" xfId="6089"/>
    <cellStyle name="SAPBEXstdData 11 2 5 2 2" xfId="44730"/>
    <cellStyle name="SAPBEXstdData 11 2 5 2 2 2" xfId="44731"/>
    <cellStyle name="SAPBEXstdData 11 2 5 2 2 2 2" xfId="44732"/>
    <cellStyle name="SAPBEXstdData 11 2 5 2 2 3" xfId="44733"/>
    <cellStyle name="SAPBEXstdData 11 2 5 2 3" xfId="44734"/>
    <cellStyle name="SAPBEXstdData 11 2 5 2 3 2" xfId="44735"/>
    <cellStyle name="SAPBEXstdData 11 2 5 2 3 2 2" xfId="44736"/>
    <cellStyle name="SAPBEXstdData 11 2 5 2 3 3" xfId="44737"/>
    <cellStyle name="SAPBEXstdData 11 2 5 2 4" xfId="44738"/>
    <cellStyle name="SAPBEXstdData 11 2 5 2 4 2" xfId="44739"/>
    <cellStyle name="SAPBEXstdData 11 2 5 2 4 3" xfId="44740"/>
    <cellStyle name="SAPBEXstdData 11 2 5 2 5" xfId="44741"/>
    <cellStyle name="SAPBEXstdData 11 2 5 2 5 2" xfId="44742"/>
    <cellStyle name="SAPBEXstdData 11 2 5 2 6" xfId="44743"/>
    <cellStyle name="SAPBEXstdData 11 2 5 2 7" xfId="44744"/>
    <cellStyle name="SAPBEXstdData 11 2 5 2 8" xfId="44745"/>
    <cellStyle name="SAPBEXstdData 11 2 5 2 9" xfId="44746"/>
    <cellStyle name="SAPBEXstdData 11 2 5 3" xfId="6090"/>
    <cellStyle name="SAPBEXstdData 11 2 5 3 2" xfId="44747"/>
    <cellStyle name="SAPBEXstdData 11 2 5 3 2 2" xfId="44748"/>
    <cellStyle name="SAPBEXstdData 11 2 5 3 3" xfId="44749"/>
    <cellStyle name="SAPBEXstdData 11 2 5 4" xfId="6091"/>
    <cellStyle name="SAPBEXstdData 11 2 5 4 2" xfId="44750"/>
    <cellStyle name="SAPBEXstdData 11 2 5 4 3" xfId="44751"/>
    <cellStyle name="SAPBEXstdData 11 2 5 5" xfId="44752"/>
    <cellStyle name="SAPBEXstdData 11 2 5 6" xfId="44753"/>
    <cellStyle name="SAPBEXstdData 11 2 6" xfId="6092"/>
    <cellStyle name="SAPBEXstdData 11 2 6 10" xfId="44754"/>
    <cellStyle name="SAPBEXstdData 11 2 6 11" xfId="44755"/>
    <cellStyle name="SAPBEXstdData 11 2 6 2" xfId="6093"/>
    <cellStyle name="SAPBEXstdData 11 2 6 2 10" xfId="44756"/>
    <cellStyle name="SAPBEXstdData 11 2 6 2 2" xfId="6094"/>
    <cellStyle name="SAPBEXstdData 11 2 6 2 2 2" xfId="44757"/>
    <cellStyle name="SAPBEXstdData 11 2 6 2 2 2 2" xfId="44758"/>
    <cellStyle name="SAPBEXstdData 11 2 6 2 2 3" xfId="44759"/>
    <cellStyle name="SAPBEXstdData 11 2 6 2 3" xfId="44760"/>
    <cellStyle name="SAPBEXstdData 11 2 6 2 3 2" xfId="44761"/>
    <cellStyle name="SAPBEXstdData 11 2 6 2 3 2 2" xfId="44762"/>
    <cellStyle name="SAPBEXstdData 11 2 6 2 3 3" xfId="44763"/>
    <cellStyle name="SAPBEXstdData 11 2 6 2 4" xfId="44764"/>
    <cellStyle name="SAPBEXstdData 11 2 6 2 4 2" xfId="44765"/>
    <cellStyle name="SAPBEXstdData 11 2 6 2 4 3" xfId="44766"/>
    <cellStyle name="SAPBEXstdData 11 2 6 2 5" xfId="44767"/>
    <cellStyle name="SAPBEXstdData 11 2 6 2 5 2" xfId="44768"/>
    <cellStyle name="SAPBEXstdData 11 2 6 2 5 3" xfId="44769"/>
    <cellStyle name="SAPBEXstdData 11 2 6 2 6" xfId="44770"/>
    <cellStyle name="SAPBEXstdData 11 2 6 2 6 2" xfId="44771"/>
    <cellStyle name="SAPBEXstdData 11 2 6 2 7" xfId="44772"/>
    <cellStyle name="SAPBEXstdData 11 2 6 2 8" xfId="44773"/>
    <cellStyle name="SAPBEXstdData 11 2 6 2 9" xfId="44774"/>
    <cellStyle name="SAPBEXstdData 11 2 6 3" xfId="6095"/>
    <cellStyle name="SAPBEXstdData 11 2 6 3 2" xfId="44775"/>
    <cellStyle name="SAPBEXstdData 11 2 6 3 2 2" xfId="44776"/>
    <cellStyle name="SAPBEXstdData 11 2 6 3 3" xfId="44777"/>
    <cellStyle name="SAPBEXstdData 11 2 6 4" xfId="44778"/>
    <cellStyle name="SAPBEXstdData 11 2 6 4 2" xfId="44779"/>
    <cellStyle name="SAPBEXstdData 11 2 6 4 2 2" xfId="44780"/>
    <cellStyle name="SAPBEXstdData 11 2 6 4 3" xfId="44781"/>
    <cellStyle name="SAPBEXstdData 11 2 6 5" xfId="44782"/>
    <cellStyle name="SAPBEXstdData 11 2 6 5 2" xfId="44783"/>
    <cellStyle name="SAPBEXstdData 11 2 6 5 3" xfId="44784"/>
    <cellStyle name="SAPBEXstdData 11 2 6 6" xfId="44785"/>
    <cellStyle name="SAPBEXstdData 11 2 6 6 2" xfId="44786"/>
    <cellStyle name="SAPBEXstdData 11 2 6 6 3" xfId="44787"/>
    <cellStyle name="SAPBEXstdData 11 2 6 7" xfId="44788"/>
    <cellStyle name="SAPBEXstdData 11 2 6 7 2" xfId="44789"/>
    <cellStyle name="SAPBEXstdData 11 2 6 8" xfId="44790"/>
    <cellStyle name="SAPBEXstdData 11 2 6 9" xfId="44791"/>
    <cellStyle name="SAPBEXstdData 11 2 7" xfId="6096"/>
    <cellStyle name="SAPBEXstdData 11 2 7 10" xfId="44792"/>
    <cellStyle name="SAPBEXstdData 11 2 7 11" xfId="44793"/>
    <cellStyle name="SAPBEXstdData 11 2 7 2" xfId="6097"/>
    <cellStyle name="SAPBEXstdData 11 2 7 2 10" xfId="44794"/>
    <cellStyle name="SAPBEXstdData 11 2 7 2 2" xfId="6098"/>
    <cellStyle name="SAPBEXstdData 11 2 7 2 2 2" xfId="44795"/>
    <cellStyle name="SAPBEXstdData 11 2 7 2 2 2 2" xfId="44796"/>
    <cellStyle name="SAPBEXstdData 11 2 7 2 2 3" xfId="44797"/>
    <cellStyle name="SAPBEXstdData 11 2 7 2 3" xfId="6099"/>
    <cellStyle name="SAPBEXstdData 11 2 7 2 3 2" xfId="44798"/>
    <cellStyle name="SAPBEXstdData 11 2 7 2 3 2 2" xfId="44799"/>
    <cellStyle name="SAPBEXstdData 11 2 7 2 3 3" xfId="44800"/>
    <cellStyle name="SAPBEXstdData 11 2 7 2 4" xfId="44801"/>
    <cellStyle name="SAPBEXstdData 11 2 7 2 4 2" xfId="44802"/>
    <cellStyle name="SAPBEXstdData 11 2 7 2 4 3" xfId="44803"/>
    <cellStyle name="SAPBEXstdData 11 2 7 2 5" xfId="44804"/>
    <cellStyle name="SAPBEXstdData 11 2 7 2 5 2" xfId="44805"/>
    <cellStyle name="SAPBEXstdData 11 2 7 2 5 3" xfId="44806"/>
    <cellStyle name="SAPBEXstdData 11 2 7 2 6" xfId="44807"/>
    <cellStyle name="SAPBEXstdData 11 2 7 2 6 2" xfId="44808"/>
    <cellStyle name="SAPBEXstdData 11 2 7 2 6 3" xfId="44809"/>
    <cellStyle name="SAPBEXstdData 11 2 7 2 7" xfId="44810"/>
    <cellStyle name="SAPBEXstdData 11 2 7 2 7 2" xfId="44811"/>
    <cellStyle name="SAPBEXstdData 11 2 7 2 8" xfId="44812"/>
    <cellStyle name="SAPBEXstdData 11 2 7 2 9" xfId="44813"/>
    <cellStyle name="SAPBEXstdData 11 2 7 3" xfId="6100"/>
    <cellStyle name="SAPBEXstdData 11 2 7 3 2" xfId="44814"/>
    <cellStyle name="SAPBEXstdData 11 2 7 3 2 2" xfId="44815"/>
    <cellStyle name="SAPBEXstdData 11 2 7 3 3" xfId="44816"/>
    <cellStyle name="SAPBEXstdData 11 2 7 4" xfId="6101"/>
    <cellStyle name="SAPBEXstdData 11 2 7 4 2" xfId="44817"/>
    <cellStyle name="SAPBEXstdData 11 2 7 4 2 2" xfId="44818"/>
    <cellStyle name="SAPBEXstdData 11 2 7 4 3" xfId="44819"/>
    <cellStyle name="SAPBEXstdData 11 2 7 5" xfId="44820"/>
    <cellStyle name="SAPBEXstdData 11 2 7 5 2" xfId="44821"/>
    <cellStyle name="SAPBEXstdData 11 2 7 5 3" xfId="44822"/>
    <cellStyle name="SAPBEXstdData 11 2 7 6" xfId="44823"/>
    <cellStyle name="SAPBEXstdData 11 2 7 6 2" xfId="44824"/>
    <cellStyle name="SAPBEXstdData 11 2 7 6 3" xfId="44825"/>
    <cellStyle name="SAPBEXstdData 11 2 7 7" xfId="44826"/>
    <cellStyle name="SAPBEXstdData 11 2 7 7 2" xfId="44827"/>
    <cellStyle name="SAPBEXstdData 11 2 7 7 3" xfId="44828"/>
    <cellStyle name="SAPBEXstdData 11 2 7 8" xfId="44829"/>
    <cellStyle name="SAPBEXstdData 11 2 7 8 2" xfId="44830"/>
    <cellStyle name="SAPBEXstdData 11 2 7 9" xfId="44831"/>
    <cellStyle name="SAPBEXstdData 11 2 8" xfId="6102"/>
    <cellStyle name="SAPBEXstdData 11 2 8 2" xfId="6103"/>
    <cellStyle name="SAPBEXstdData 11 2 8 2 2" xfId="6104"/>
    <cellStyle name="SAPBEXstdData 11 2 8 2 2 2" xfId="44832"/>
    <cellStyle name="SAPBEXstdData 11 2 8 2 2 3" xfId="44833"/>
    <cellStyle name="SAPBEXstdData 11 2 8 2 3" xfId="6105"/>
    <cellStyle name="SAPBEXstdData 11 2 8 2 3 2" xfId="44834"/>
    <cellStyle name="SAPBEXstdData 11 2 8 2 3 3" xfId="44835"/>
    <cellStyle name="SAPBEXstdData 11 2 8 2 4" xfId="44836"/>
    <cellStyle name="SAPBEXstdData 11 2 8 2 5" xfId="44837"/>
    <cellStyle name="SAPBEXstdData 11 2 8 3" xfId="6106"/>
    <cellStyle name="SAPBEXstdData 11 2 8 3 2" xfId="44838"/>
    <cellStyle name="SAPBEXstdData 11 2 8 3 3" xfId="44839"/>
    <cellStyle name="SAPBEXstdData 11 2 8 4" xfId="6107"/>
    <cellStyle name="SAPBEXstdData 11 2 8 4 2" xfId="44840"/>
    <cellStyle name="SAPBEXstdData 11 2 8 4 3" xfId="44841"/>
    <cellStyle name="SAPBEXstdData 11 2 8 5" xfId="44842"/>
    <cellStyle name="SAPBEXstdData 11 2 8 5 2" xfId="44843"/>
    <cellStyle name="SAPBEXstdData 11 2 8 6" xfId="44844"/>
    <cellStyle name="SAPBEXstdData 11 2 8 7" xfId="44845"/>
    <cellStyle name="SAPBEXstdData 11 2 9" xfId="6108"/>
    <cellStyle name="SAPBEXstdData 11 2 9 2" xfId="6109"/>
    <cellStyle name="SAPBEXstdData 11 2 9 2 2" xfId="6110"/>
    <cellStyle name="SAPBEXstdData 11 2 9 2 2 2" xfId="44846"/>
    <cellStyle name="SAPBEXstdData 11 2 9 2 2 3" xfId="44847"/>
    <cellStyle name="SAPBEXstdData 11 2 9 2 3" xfId="6111"/>
    <cellStyle name="SAPBEXstdData 11 2 9 2 3 2" xfId="44848"/>
    <cellStyle name="SAPBEXstdData 11 2 9 2 3 3" xfId="44849"/>
    <cellStyle name="SAPBEXstdData 11 2 9 2 4" xfId="44850"/>
    <cellStyle name="SAPBEXstdData 11 2 9 2 5" xfId="44851"/>
    <cellStyle name="SAPBEXstdData 11 2 9 3" xfId="6112"/>
    <cellStyle name="SAPBEXstdData 11 2 9 3 2" xfId="44852"/>
    <cellStyle name="SAPBEXstdData 11 2 9 3 3" xfId="44853"/>
    <cellStyle name="SAPBEXstdData 11 2 9 4" xfId="6113"/>
    <cellStyle name="SAPBEXstdData 11 2 9 4 2" xfId="44854"/>
    <cellStyle name="SAPBEXstdData 11 2 9 4 3" xfId="44855"/>
    <cellStyle name="SAPBEXstdData 11 2 9 5" xfId="44856"/>
    <cellStyle name="SAPBEXstdData 11 2 9 6" xfId="44857"/>
    <cellStyle name="SAPBEXstdData 11 3" xfId="44858"/>
    <cellStyle name="SAPBEXstdData 11 3 2" xfId="44859"/>
    <cellStyle name="SAPBEXstdData 11 3 3" xfId="44860"/>
    <cellStyle name="SAPBEXstdData 11 4" xfId="44861"/>
    <cellStyle name="SAPBEXstdData 12" xfId="6114"/>
    <cellStyle name="SAPBEXstdData 12 2" xfId="6115"/>
    <cellStyle name="SAPBEXstdData 12 2 10" xfId="6116"/>
    <cellStyle name="SAPBEXstdData 12 2 10 2" xfId="6117"/>
    <cellStyle name="SAPBEXstdData 12 2 10 2 2" xfId="44862"/>
    <cellStyle name="SAPBEXstdData 12 2 10 2 3" xfId="44863"/>
    <cellStyle name="SAPBEXstdData 12 2 10 3" xfId="6118"/>
    <cellStyle name="SAPBEXstdData 12 2 10 3 2" xfId="44864"/>
    <cellStyle name="SAPBEXstdData 12 2 10 3 3" xfId="44865"/>
    <cellStyle name="SAPBEXstdData 12 2 10 4" xfId="44866"/>
    <cellStyle name="SAPBEXstdData 12 2 10 5" xfId="44867"/>
    <cellStyle name="SAPBEXstdData 12 2 11" xfId="6119"/>
    <cellStyle name="SAPBEXstdData 12 2 11 2" xfId="6120"/>
    <cellStyle name="SAPBEXstdData 12 2 11 2 2" xfId="44868"/>
    <cellStyle name="SAPBEXstdData 12 2 11 2 3" xfId="44869"/>
    <cellStyle name="SAPBEXstdData 12 2 11 3" xfId="6121"/>
    <cellStyle name="SAPBEXstdData 12 2 11 3 2" xfId="44870"/>
    <cellStyle name="SAPBEXstdData 12 2 11 3 3" xfId="44871"/>
    <cellStyle name="SAPBEXstdData 12 2 11 4" xfId="44872"/>
    <cellStyle name="SAPBEXstdData 12 2 11 5" xfId="44873"/>
    <cellStyle name="SAPBEXstdData 12 2 12" xfId="6122"/>
    <cellStyle name="SAPBEXstdData 12 2 12 2" xfId="6123"/>
    <cellStyle name="SAPBEXstdData 12 2 12 2 2" xfId="44874"/>
    <cellStyle name="SAPBEXstdData 12 2 12 2 3" xfId="44875"/>
    <cellStyle name="SAPBEXstdData 12 2 12 3" xfId="6124"/>
    <cellStyle name="SAPBEXstdData 12 2 12 3 2" xfId="44876"/>
    <cellStyle name="SAPBEXstdData 12 2 12 3 3" xfId="44877"/>
    <cellStyle name="SAPBEXstdData 12 2 12 4" xfId="44878"/>
    <cellStyle name="SAPBEXstdData 12 2 12 5" xfId="44879"/>
    <cellStyle name="SAPBEXstdData 12 2 13" xfId="44880"/>
    <cellStyle name="SAPBEXstdData 12 2 13 2" xfId="44881"/>
    <cellStyle name="SAPBEXstdData 12 2 13 3" xfId="44882"/>
    <cellStyle name="SAPBEXstdData 12 2 14" xfId="44883"/>
    <cellStyle name="SAPBEXstdData 12 2 2" xfId="6125"/>
    <cellStyle name="SAPBEXstdData 12 2 2 10" xfId="6126"/>
    <cellStyle name="SAPBEXstdData 12 2 2 10 2" xfId="6127"/>
    <cellStyle name="SAPBEXstdData 12 2 2 10 2 2" xfId="44884"/>
    <cellStyle name="SAPBEXstdData 12 2 2 10 2 3" xfId="44885"/>
    <cellStyle name="SAPBEXstdData 12 2 2 10 3" xfId="6128"/>
    <cellStyle name="SAPBEXstdData 12 2 2 10 3 2" xfId="44886"/>
    <cellStyle name="SAPBEXstdData 12 2 2 10 3 3" xfId="44887"/>
    <cellStyle name="SAPBEXstdData 12 2 2 10 4" xfId="44888"/>
    <cellStyle name="SAPBEXstdData 12 2 2 10 5" xfId="44889"/>
    <cellStyle name="SAPBEXstdData 12 2 2 11" xfId="44890"/>
    <cellStyle name="SAPBEXstdData 12 2 2 11 2" xfId="44891"/>
    <cellStyle name="SAPBEXstdData 12 2 2 11 3" xfId="44892"/>
    <cellStyle name="SAPBEXstdData 12 2 2 12" xfId="44893"/>
    <cellStyle name="SAPBEXstdData 12 2 2 2" xfId="6129"/>
    <cellStyle name="SAPBEXstdData 12 2 2 2 2" xfId="6130"/>
    <cellStyle name="SAPBEXstdData 12 2 2 2 2 2" xfId="6131"/>
    <cellStyle name="SAPBEXstdData 12 2 2 2 2 2 2" xfId="44894"/>
    <cellStyle name="SAPBEXstdData 12 2 2 2 2 2 2 2" xfId="44895"/>
    <cellStyle name="SAPBEXstdData 12 2 2 2 2 2 2 2 2" xfId="44896"/>
    <cellStyle name="SAPBEXstdData 12 2 2 2 2 2 2 3" xfId="44897"/>
    <cellStyle name="SAPBEXstdData 12 2 2 2 2 2 3" xfId="44898"/>
    <cellStyle name="SAPBEXstdData 12 2 2 2 2 2 3 2" xfId="44899"/>
    <cellStyle name="SAPBEXstdData 12 2 2 2 2 2 3 3" xfId="44900"/>
    <cellStyle name="SAPBEXstdData 12 2 2 2 2 2 4" xfId="44901"/>
    <cellStyle name="SAPBEXstdData 12 2 2 2 2 2 4 2" xfId="44902"/>
    <cellStyle name="SAPBEXstdData 12 2 2 2 2 2 4 3" xfId="44903"/>
    <cellStyle name="SAPBEXstdData 12 2 2 2 2 2 5" xfId="44904"/>
    <cellStyle name="SAPBEXstdData 12 2 2 2 2 2 5 2" xfId="44905"/>
    <cellStyle name="SAPBEXstdData 12 2 2 2 2 2 6" xfId="44906"/>
    <cellStyle name="SAPBEXstdData 12 2 2 2 2 2 7" xfId="44907"/>
    <cellStyle name="SAPBEXstdData 12 2 2 2 2 2 8" xfId="44908"/>
    <cellStyle name="SAPBEXstdData 12 2 2 2 2 2 9" xfId="44909"/>
    <cellStyle name="SAPBEXstdData 12 2 2 2 2 3" xfId="44910"/>
    <cellStyle name="SAPBEXstdData 12 2 2 2 2 3 2" xfId="44911"/>
    <cellStyle name="SAPBEXstdData 12 2 2 2 2 3 2 2" xfId="44912"/>
    <cellStyle name="SAPBEXstdData 12 2 2 2 2 3 3" xfId="44913"/>
    <cellStyle name="SAPBEXstdData 12 2 2 2 2 4" xfId="44914"/>
    <cellStyle name="SAPBEXstdData 12 2 2 2 2 4 2" xfId="44915"/>
    <cellStyle name="SAPBEXstdData 12 2 2 2 2 4 3" xfId="44916"/>
    <cellStyle name="SAPBEXstdData 12 2 2 2 2 5" xfId="44917"/>
    <cellStyle name="SAPBEXstdData 12 2 2 2 2 6" xfId="44918"/>
    <cellStyle name="SAPBEXstdData 12 2 2 2 3" xfId="6132"/>
    <cellStyle name="SAPBEXstdData 12 2 2 2 3 2" xfId="44919"/>
    <cellStyle name="SAPBEXstdData 12 2 2 2 3 2 2" xfId="44920"/>
    <cellStyle name="SAPBEXstdData 12 2 2 2 3 2 2 2" xfId="44921"/>
    <cellStyle name="SAPBEXstdData 12 2 2 2 3 2 3" xfId="44922"/>
    <cellStyle name="SAPBEXstdData 12 2 2 2 3 3" xfId="44923"/>
    <cellStyle name="SAPBEXstdData 12 2 2 2 3 3 2" xfId="44924"/>
    <cellStyle name="SAPBEXstdData 12 2 2 2 3 3 3" xfId="44925"/>
    <cellStyle name="SAPBEXstdData 12 2 2 2 3 4" xfId="44926"/>
    <cellStyle name="SAPBEXstdData 12 2 2 2 3 4 2" xfId="44927"/>
    <cellStyle name="SAPBEXstdData 12 2 2 2 3 4 3" xfId="44928"/>
    <cellStyle name="SAPBEXstdData 12 2 2 2 3 5" xfId="44929"/>
    <cellStyle name="SAPBEXstdData 12 2 2 2 3 5 2" xfId="44930"/>
    <cellStyle name="SAPBEXstdData 12 2 2 2 3 5 3" xfId="44931"/>
    <cellStyle name="SAPBEXstdData 12 2 2 2 3 6" xfId="44932"/>
    <cellStyle name="SAPBEXstdData 12 2 2 2 3 6 2" xfId="44933"/>
    <cellStyle name="SAPBEXstdData 12 2 2 2 3 7" xfId="44934"/>
    <cellStyle name="SAPBEXstdData 12 2 2 2 3 8" xfId="44935"/>
    <cellStyle name="SAPBEXstdData 12 2 2 2 3 9" xfId="44936"/>
    <cellStyle name="SAPBEXstdData 12 2 2 2 4" xfId="6133"/>
    <cellStyle name="SAPBEXstdData 12 2 2 2 4 2" xfId="44937"/>
    <cellStyle name="SAPBEXstdData 12 2 2 2 4 2 2" xfId="44938"/>
    <cellStyle name="SAPBEXstdData 12 2 2 2 4 3" xfId="44939"/>
    <cellStyle name="SAPBEXstdData 12 2 2 2 5" xfId="44940"/>
    <cellStyle name="SAPBEXstdData 12 2 2 2 5 2" xfId="44941"/>
    <cellStyle name="SAPBEXstdData 12 2 2 2 5 3" xfId="44942"/>
    <cellStyle name="SAPBEXstdData 12 2 2 2 6" xfId="44943"/>
    <cellStyle name="SAPBEXstdData 12 2 2 3" xfId="6134"/>
    <cellStyle name="SAPBEXstdData 12 2 2 3 2" xfId="6135"/>
    <cellStyle name="SAPBEXstdData 12 2 2 3 2 2" xfId="44944"/>
    <cellStyle name="SAPBEXstdData 12 2 2 3 2 2 2" xfId="44945"/>
    <cellStyle name="SAPBEXstdData 12 2 2 3 2 2 2 2" xfId="44946"/>
    <cellStyle name="SAPBEXstdData 12 2 2 3 2 2 3" xfId="44947"/>
    <cellStyle name="SAPBEXstdData 12 2 2 3 2 3" xfId="44948"/>
    <cellStyle name="SAPBEXstdData 12 2 2 3 2 3 2" xfId="44949"/>
    <cellStyle name="SAPBEXstdData 12 2 2 3 2 3 2 2" xfId="44950"/>
    <cellStyle name="SAPBEXstdData 12 2 2 3 2 3 3" xfId="44951"/>
    <cellStyle name="SAPBEXstdData 12 2 2 3 2 4" xfId="44952"/>
    <cellStyle name="SAPBEXstdData 12 2 2 3 2 4 2" xfId="44953"/>
    <cellStyle name="SAPBEXstdData 12 2 2 3 2 4 3" xfId="44954"/>
    <cellStyle name="SAPBEXstdData 12 2 2 3 2 5" xfId="44955"/>
    <cellStyle name="SAPBEXstdData 12 2 2 3 2 5 2" xfId="44956"/>
    <cellStyle name="SAPBEXstdData 12 2 2 3 2 6" xfId="44957"/>
    <cellStyle name="SAPBEXstdData 12 2 2 3 2 7" xfId="44958"/>
    <cellStyle name="SAPBEXstdData 12 2 2 3 2 8" xfId="44959"/>
    <cellStyle name="SAPBEXstdData 12 2 2 3 2 9" xfId="44960"/>
    <cellStyle name="SAPBEXstdData 12 2 2 3 3" xfId="6136"/>
    <cellStyle name="SAPBEXstdData 12 2 2 3 3 2" xfId="44961"/>
    <cellStyle name="SAPBEXstdData 12 2 2 3 3 2 2" xfId="44962"/>
    <cellStyle name="SAPBEXstdData 12 2 2 3 3 3" xfId="44963"/>
    <cellStyle name="SAPBEXstdData 12 2 2 3 4" xfId="6137"/>
    <cellStyle name="SAPBEXstdData 12 2 2 3 4 2" xfId="44964"/>
    <cellStyle name="SAPBEXstdData 12 2 2 3 4 3" xfId="44965"/>
    <cellStyle name="SAPBEXstdData 12 2 2 3 5" xfId="44966"/>
    <cellStyle name="SAPBEXstdData 12 2 2 3 6" xfId="44967"/>
    <cellStyle name="SAPBEXstdData 12 2 2 4" xfId="6138"/>
    <cellStyle name="SAPBEXstdData 12 2 2 4 10" xfId="44968"/>
    <cellStyle name="SAPBEXstdData 12 2 2 4 11" xfId="44969"/>
    <cellStyle name="SAPBEXstdData 12 2 2 4 2" xfId="6139"/>
    <cellStyle name="SAPBEXstdData 12 2 2 4 2 10" xfId="44970"/>
    <cellStyle name="SAPBEXstdData 12 2 2 4 2 2" xfId="6140"/>
    <cellStyle name="SAPBEXstdData 12 2 2 4 2 2 2" xfId="44971"/>
    <cellStyle name="SAPBEXstdData 12 2 2 4 2 2 2 2" xfId="44972"/>
    <cellStyle name="SAPBEXstdData 12 2 2 4 2 2 3" xfId="44973"/>
    <cellStyle name="SAPBEXstdData 12 2 2 4 2 3" xfId="44974"/>
    <cellStyle name="SAPBEXstdData 12 2 2 4 2 3 2" xfId="44975"/>
    <cellStyle name="SAPBEXstdData 12 2 2 4 2 3 2 2" xfId="44976"/>
    <cellStyle name="SAPBEXstdData 12 2 2 4 2 3 3" xfId="44977"/>
    <cellStyle name="SAPBEXstdData 12 2 2 4 2 4" xfId="44978"/>
    <cellStyle name="SAPBEXstdData 12 2 2 4 2 4 2" xfId="44979"/>
    <cellStyle name="SAPBEXstdData 12 2 2 4 2 4 3" xfId="44980"/>
    <cellStyle name="SAPBEXstdData 12 2 2 4 2 5" xfId="44981"/>
    <cellStyle name="SAPBEXstdData 12 2 2 4 2 5 2" xfId="44982"/>
    <cellStyle name="SAPBEXstdData 12 2 2 4 2 5 3" xfId="44983"/>
    <cellStyle name="SAPBEXstdData 12 2 2 4 2 6" xfId="44984"/>
    <cellStyle name="SAPBEXstdData 12 2 2 4 2 6 2" xfId="44985"/>
    <cellStyle name="SAPBEXstdData 12 2 2 4 2 7" xfId="44986"/>
    <cellStyle name="SAPBEXstdData 12 2 2 4 2 8" xfId="44987"/>
    <cellStyle name="SAPBEXstdData 12 2 2 4 2 9" xfId="44988"/>
    <cellStyle name="SAPBEXstdData 12 2 2 4 3" xfId="6141"/>
    <cellStyle name="SAPBEXstdData 12 2 2 4 3 2" xfId="44989"/>
    <cellStyle name="SAPBEXstdData 12 2 2 4 3 2 2" xfId="44990"/>
    <cellStyle name="SAPBEXstdData 12 2 2 4 3 3" xfId="44991"/>
    <cellStyle name="SAPBEXstdData 12 2 2 4 4" xfId="44992"/>
    <cellStyle name="SAPBEXstdData 12 2 2 4 4 2" xfId="44993"/>
    <cellStyle name="SAPBEXstdData 12 2 2 4 4 2 2" xfId="44994"/>
    <cellStyle name="SAPBEXstdData 12 2 2 4 4 3" xfId="44995"/>
    <cellStyle name="SAPBEXstdData 12 2 2 4 5" xfId="44996"/>
    <cellStyle name="SAPBEXstdData 12 2 2 4 5 2" xfId="44997"/>
    <cellStyle name="SAPBEXstdData 12 2 2 4 5 3" xfId="44998"/>
    <cellStyle name="SAPBEXstdData 12 2 2 4 6" xfId="44999"/>
    <cellStyle name="SAPBEXstdData 12 2 2 4 6 2" xfId="45000"/>
    <cellStyle name="SAPBEXstdData 12 2 2 4 6 3" xfId="45001"/>
    <cellStyle name="SAPBEXstdData 12 2 2 4 7" xfId="45002"/>
    <cellStyle name="SAPBEXstdData 12 2 2 4 7 2" xfId="45003"/>
    <cellStyle name="SAPBEXstdData 12 2 2 4 8" xfId="45004"/>
    <cellStyle name="SAPBEXstdData 12 2 2 4 9" xfId="45005"/>
    <cellStyle name="SAPBEXstdData 12 2 2 5" xfId="6142"/>
    <cellStyle name="SAPBEXstdData 12 2 2 5 10" xfId="45006"/>
    <cellStyle name="SAPBEXstdData 12 2 2 5 11" xfId="45007"/>
    <cellStyle name="SAPBEXstdData 12 2 2 5 2" xfId="6143"/>
    <cellStyle name="SAPBEXstdData 12 2 2 5 2 10" xfId="45008"/>
    <cellStyle name="SAPBEXstdData 12 2 2 5 2 2" xfId="6144"/>
    <cellStyle name="SAPBEXstdData 12 2 2 5 2 2 2" xfId="45009"/>
    <cellStyle name="SAPBEXstdData 12 2 2 5 2 2 2 2" xfId="45010"/>
    <cellStyle name="SAPBEXstdData 12 2 2 5 2 2 3" xfId="45011"/>
    <cellStyle name="SAPBEXstdData 12 2 2 5 2 3" xfId="6145"/>
    <cellStyle name="SAPBEXstdData 12 2 2 5 2 3 2" xfId="45012"/>
    <cellStyle name="SAPBEXstdData 12 2 2 5 2 3 2 2" xfId="45013"/>
    <cellStyle name="SAPBEXstdData 12 2 2 5 2 3 3" xfId="45014"/>
    <cellStyle name="SAPBEXstdData 12 2 2 5 2 4" xfId="45015"/>
    <cellStyle name="SAPBEXstdData 12 2 2 5 2 4 2" xfId="45016"/>
    <cellStyle name="SAPBEXstdData 12 2 2 5 2 4 3" xfId="45017"/>
    <cellStyle name="SAPBEXstdData 12 2 2 5 2 5" xfId="45018"/>
    <cellStyle name="SAPBEXstdData 12 2 2 5 2 5 2" xfId="45019"/>
    <cellStyle name="SAPBEXstdData 12 2 2 5 2 5 3" xfId="45020"/>
    <cellStyle name="SAPBEXstdData 12 2 2 5 2 6" xfId="45021"/>
    <cellStyle name="SAPBEXstdData 12 2 2 5 2 6 2" xfId="45022"/>
    <cellStyle name="SAPBEXstdData 12 2 2 5 2 6 3" xfId="45023"/>
    <cellStyle name="SAPBEXstdData 12 2 2 5 2 7" xfId="45024"/>
    <cellStyle name="SAPBEXstdData 12 2 2 5 2 7 2" xfId="45025"/>
    <cellStyle name="SAPBEXstdData 12 2 2 5 2 8" xfId="45026"/>
    <cellStyle name="SAPBEXstdData 12 2 2 5 2 9" xfId="45027"/>
    <cellStyle name="SAPBEXstdData 12 2 2 5 3" xfId="6146"/>
    <cellStyle name="SAPBEXstdData 12 2 2 5 3 2" xfId="45028"/>
    <cellStyle name="SAPBEXstdData 12 2 2 5 3 2 2" xfId="45029"/>
    <cellStyle name="SAPBEXstdData 12 2 2 5 3 3" xfId="45030"/>
    <cellStyle name="SAPBEXstdData 12 2 2 5 4" xfId="6147"/>
    <cellStyle name="SAPBEXstdData 12 2 2 5 4 2" xfId="45031"/>
    <cellStyle name="SAPBEXstdData 12 2 2 5 4 2 2" xfId="45032"/>
    <cellStyle name="SAPBEXstdData 12 2 2 5 4 3" xfId="45033"/>
    <cellStyle name="SAPBEXstdData 12 2 2 5 5" xfId="45034"/>
    <cellStyle name="SAPBEXstdData 12 2 2 5 5 2" xfId="45035"/>
    <cellStyle name="SAPBEXstdData 12 2 2 5 5 3" xfId="45036"/>
    <cellStyle name="SAPBEXstdData 12 2 2 5 6" xfId="45037"/>
    <cellStyle name="SAPBEXstdData 12 2 2 5 6 2" xfId="45038"/>
    <cellStyle name="SAPBEXstdData 12 2 2 5 6 3" xfId="45039"/>
    <cellStyle name="SAPBEXstdData 12 2 2 5 7" xfId="45040"/>
    <cellStyle name="SAPBEXstdData 12 2 2 5 7 2" xfId="45041"/>
    <cellStyle name="SAPBEXstdData 12 2 2 5 7 3" xfId="45042"/>
    <cellStyle name="SAPBEXstdData 12 2 2 5 8" xfId="45043"/>
    <cellStyle name="SAPBEXstdData 12 2 2 5 8 2" xfId="45044"/>
    <cellStyle name="SAPBEXstdData 12 2 2 5 9" xfId="45045"/>
    <cellStyle name="SAPBEXstdData 12 2 2 6" xfId="6148"/>
    <cellStyle name="SAPBEXstdData 12 2 2 6 2" xfId="6149"/>
    <cellStyle name="SAPBEXstdData 12 2 2 6 2 2" xfId="6150"/>
    <cellStyle name="SAPBEXstdData 12 2 2 6 2 2 2" xfId="45046"/>
    <cellStyle name="SAPBEXstdData 12 2 2 6 2 2 3" xfId="45047"/>
    <cellStyle name="SAPBEXstdData 12 2 2 6 2 3" xfId="6151"/>
    <cellStyle name="SAPBEXstdData 12 2 2 6 2 3 2" xfId="45048"/>
    <cellStyle name="SAPBEXstdData 12 2 2 6 2 3 3" xfId="45049"/>
    <cellStyle name="SAPBEXstdData 12 2 2 6 2 4" xfId="45050"/>
    <cellStyle name="SAPBEXstdData 12 2 2 6 2 5" xfId="45051"/>
    <cellStyle name="SAPBEXstdData 12 2 2 6 3" xfId="6152"/>
    <cellStyle name="SAPBEXstdData 12 2 2 6 3 2" xfId="45052"/>
    <cellStyle name="SAPBEXstdData 12 2 2 6 3 3" xfId="45053"/>
    <cellStyle name="SAPBEXstdData 12 2 2 6 4" xfId="6153"/>
    <cellStyle name="SAPBEXstdData 12 2 2 6 4 2" xfId="45054"/>
    <cellStyle name="SAPBEXstdData 12 2 2 6 4 3" xfId="45055"/>
    <cellStyle name="SAPBEXstdData 12 2 2 6 5" xfId="45056"/>
    <cellStyle name="SAPBEXstdData 12 2 2 6 5 2" xfId="45057"/>
    <cellStyle name="SAPBEXstdData 12 2 2 6 6" xfId="45058"/>
    <cellStyle name="SAPBEXstdData 12 2 2 6 7" xfId="45059"/>
    <cellStyle name="SAPBEXstdData 12 2 2 7" xfId="6154"/>
    <cellStyle name="SAPBEXstdData 12 2 2 7 2" xfId="6155"/>
    <cellStyle name="SAPBEXstdData 12 2 2 7 2 2" xfId="6156"/>
    <cellStyle name="SAPBEXstdData 12 2 2 7 2 2 2" xfId="45060"/>
    <cellStyle name="SAPBEXstdData 12 2 2 7 2 2 3" xfId="45061"/>
    <cellStyle name="SAPBEXstdData 12 2 2 7 2 3" xfId="6157"/>
    <cellStyle name="SAPBEXstdData 12 2 2 7 2 3 2" xfId="45062"/>
    <cellStyle name="SAPBEXstdData 12 2 2 7 2 3 3" xfId="45063"/>
    <cellStyle name="SAPBEXstdData 12 2 2 7 2 4" xfId="45064"/>
    <cellStyle name="SAPBEXstdData 12 2 2 7 2 5" xfId="45065"/>
    <cellStyle name="SAPBEXstdData 12 2 2 7 3" xfId="6158"/>
    <cellStyle name="SAPBEXstdData 12 2 2 7 3 2" xfId="45066"/>
    <cellStyle name="SAPBEXstdData 12 2 2 7 3 3" xfId="45067"/>
    <cellStyle name="SAPBEXstdData 12 2 2 7 4" xfId="6159"/>
    <cellStyle name="SAPBEXstdData 12 2 2 7 4 2" xfId="45068"/>
    <cellStyle name="SAPBEXstdData 12 2 2 7 4 3" xfId="45069"/>
    <cellStyle name="SAPBEXstdData 12 2 2 7 5" xfId="45070"/>
    <cellStyle name="SAPBEXstdData 12 2 2 7 6" xfId="45071"/>
    <cellStyle name="SAPBEXstdData 12 2 2 8" xfId="6160"/>
    <cellStyle name="SAPBEXstdData 12 2 2 8 2" xfId="6161"/>
    <cellStyle name="SAPBEXstdData 12 2 2 8 2 2" xfId="45072"/>
    <cellStyle name="SAPBEXstdData 12 2 2 8 2 3" xfId="45073"/>
    <cellStyle name="SAPBEXstdData 12 2 2 8 3" xfId="6162"/>
    <cellStyle name="SAPBEXstdData 12 2 2 8 3 2" xfId="45074"/>
    <cellStyle name="SAPBEXstdData 12 2 2 8 3 3" xfId="45075"/>
    <cellStyle name="SAPBEXstdData 12 2 2 8 4" xfId="45076"/>
    <cellStyle name="SAPBEXstdData 12 2 2 8 5" xfId="45077"/>
    <cellStyle name="SAPBEXstdData 12 2 2 9" xfId="6163"/>
    <cellStyle name="SAPBEXstdData 12 2 2 9 2" xfId="6164"/>
    <cellStyle name="SAPBEXstdData 12 2 2 9 2 2" xfId="45078"/>
    <cellStyle name="SAPBEXstdData 12 2 2 9 2 3" xfId="45079"/>
    <cellStyle name="SAPBEXstdData 12 2 2 9 3" xfId="6165"/>
    <cellStyle name="SAPBEXstdData 12 2 2 9 3 2" xfId="45080"/>
    <cellStyle name="SAPBEXstdData 12 2 2 9 3 3" xfId="45081"/>
    <cellStyle name="SAPBEXstdData 12 2 2 9 4" xfId="45082"/>
    <cellStyle name="SAPBEXstdData 12 2 2 9 5" xfId="45083"/>
    <cellStyle name="SAPBEXstdData 12 2 3" xfId="6166"/>
    <cellStyle name="SAPBEXstdData 12 2 3 10" xfId="6167"/>
    <cellStyle name="SAPBEXstdData 12 2 3 10 2" xfId="6168"/>
    <cellStyle name="SAPBEXstdData 12 2 3 10 2 2" xfId="45084"/>
    <cellStyle name="SAPBEXstdData 12 2 3 10 2 3" xfId="45085"/>
    <cellStyle name="SAPBEXstdData 12 2 3 10 3" xfId="6169"/>
    <cellStyle name="SAPBEXstdData 12 2 3 10 3 2" xfId="45086"/>
    <cellStyle name="SAPBEXstdData 12 2 3 10 3 3" xfId="45087"/>
    <cellStyle name="SAPBEXstdData 12 2 3 10 4" xfId="45088"/>
    <cellStyle name="SAPBEXstdData 12 2 3 10 5" xfId="45089"/>
    <cellStyle name="SAPBEXstdData 12 2 3 11" xfId="45090"/>
    <cellStyle name="SAPBEXstdData 12 2 3 11 2" xfId="45091"/>
    <cellStyle name="SAPBEXstdData 12 2 3 11 3" xfId="45092"/>
    <cellStyle name="SAPBEXstdData 12 2 3 12" xfId="45093"/>
    <cellStyle name="SAPBEXstdData 12 2 3 2" xfId="6170"/>
    <cellStyle name="SAPBEXstdData 12 2 3 2 2" xfId="6171"/>
    <cellStyle name="SAPBEXstdData 12 2 3 2 2 2" xfId="6172"/>
    <cellStyle name="SAPBEXstdData 12 2 3 2 2 2 2" xfId="45094"/>
    <cellStyle name="SAPBEXstdData 12 2 3 2 2 2 2 2" xfId="45095"/>
    <cellStyle name="SAPBEXstdData 12 2 3 2 2 2 2 2 2" xfId="45096"/>
    <cellStyle name="SAPBEXstdData 12 2 3 2 2 2 2 3" xfId="45097"/>
    <cellStyle name="SAPBEXstdData 12 2 3 2 2 2 3" xfId="45098"/>
    <cellStyle name="SAPBEXstdData 12 2 3 2 2 2 3 2" xfId="45099"/>
    <cellStyle name="SAPBEXstdData 12 2 3 2 2 2 3 3" xfId="45100"/>
    <cellStyle name="SAPBEXstdData 12 2 3 2 2 2 4" xfId="45101"/>
    <cellStyle name="SAPBEXstdData 12 2 3 2 2 2 4 2" xfId="45102"/>
    <cellStyle name="SAPBEXstdData 12 2 3 2 2 2 4 3" xfId="45103"/>
    <cellStyle name="SAPBEXstdData 12 2 3 2 2 2 5" xfId="45104"/>
    <cellStyle name="SAPBEXstdData 12 2 3 2 2 2 5 2" xfId="45105"/>
    <cellStyle name="SAPBEXstdData 12 2 3 2 2 2 6" xfId="45106"/>
    <cellStyle name="SAPBEXstdData 12 2 3 2 2 2 7" xfId="45107"/>
    <cellStyle name="SAPBEXstdData 12 2 3 2 2 2 8" xfId="45108"/>
    <cellStyle name="SAPBEXstdData 12 2 3 2 2 2 9" xfId="45109"/>
    <cellStyle name="SAPBEXstdData 12 2 3 2 2 3" xfId="45110"/>
    <cellStyle name="SAPBEXstdData 12 2 3 2 2 3 2" xfId="45111"/>
    <cellStyle name="SAPBEXstdData 12 2 3 2 2 3 2 2" xfId="45112"/>
    <cellStyle name="SAPBEXstdData 12 2 3 2 2 3 3" xfId="45113"/>
    <cellStyle name="SAPBEXstdData 12 2 3 2 2 4" xfId="45114"/>
    <cellStyle name="SAPBEXstdData 12 2 3 2 2 4 2" xfId="45115"/>
    <cellStyle name="SAPBEXstdData 12 2 3 2 2 4 3" xfId="45116"/>
    <cellStyle name="SAPBEXstdData 12 2 3 2 2 5" xfId="45117"/>
    <cellStyle name="SAPBEXstdData 12 2 3 2 2 6" xfId="45118"/>
    <cellStyle name="SAPBEXstdData 12 2 3 2 3" xfId="6173"/>
    <cellStyle name="SAPBEXstdData 12 2 3 2 3 2" xfId="45119"/>
    <cellStyle name="SAPBEXstdData 12 2 3 2 3 2 2" xfId="45120"/>
    <cellStyle name="SAPBEXstdData 12 2 3 2 3 2 2 2" xfId="45121"/>
    <cellStyle name="SAPBEXstdData 12 2 3 2 3 2 3" xfId="45122"/>
    <cellStyle name="SAPBEXstdData 12 2 3 2 3 3" xfId="45123"/>
    <cellStyle name="SAPBEXstdData 12 2 3 2 3 3 2" xfId="45124"/>
    <cellStyle name="SAPBEXstdData 12 2 3 2 3 3 3" xfId="45125"/>
    <cellStyle name="SAPBEXstdData 12 2 3 2 3 4" xfId="45126"/>
    <cellStyle name="SAPBEXstdData 12 2 3 2 3 4 2" xfId="45127"/>
    <cellStyle name="SAPBEXstdData 12 2 3 2 3 4 3" xfId="45128"/>
    <cellStyle name="SAPBEXstdData 12 2 3 2 3 5" xfId="45129"/>
    <cellStyle name="SAPBEXstdData 12 2 3 2 3 5 2" xfId="45130"/>
    <cellStyle name="SAPBEXstdData 12 2 3 2 3 5 3" xfId="45131"/>
    <cellStyle name="SAPBEXstdData 12 2 3 2 3 6" xfId="45132"/>
    <cellStyle name="SAPBEXstdData 12 2 3 2 3 6 2" xfId="45133"/>
    <cellStyle name="SAPBEXstdData 12 2 3 2 3 7" xfId="45134"/>
    <cellStyle name="SAPBEXstdData 12 2 3 2 3 8" xfId="45135"/>
    <cellStyle name="SAPBEXstdData 12 2 3 2 3 9" xfId="45136"/>
    <cellStyle name="SAPBEXstdData 12 2 3 2 4" xfId="6174"/>
    <cellStyle name="SAPBEXstdData 12 2 3 2 4 2" xfId="45137"/>
    <cellStyle name="SAPBEXstdData 12 2 3 2 4 2 2" xfId="45138"/>
    <cellStyle name="SAPBEXstdData 12 2 3 2 4 3" xfId="45139"/>
    <cellStyle name="SAPBEXstdData 12 2 3 2 5" xfId="45140"/>
    <cellStyle name="SAPBEXstdData 12 2 3 2 5 2" xfId="45141"/>
    <cellStyle name="SAPBEXstdData 12 2 3 2 5 3" xfId="45142"/>
    <cellStyle name="SAPBEXstdData 12 2 3 2 6" xfId="45143"/>
    <cellStyle name="SAPBEXstdData 12 2 3 3" xfId="6175"/>
    <cellStyle name="SAPBEXstdData 12 2 3 3 2" xfId="6176"/>
    <cellStyle name="SAPBEXstdData 12 2 3 3 2 2" xfId="45144"/>
    <cellStyle name="SAPBEXstdData 12 2 3 3 2 2 2" xfId="45145"/>
    <cellStyle name="SAPBEXstdData 12 2 3 3 2 2 2 2" xfId="45146"/>
    <cellStyle name="SAPBEXstdData 12 2 3 3 2 2 3" xfId="45147"/>
    <cellStyle name="SAPBEXstdData 12 2 3 3 2 3" xfId="45148"/>
    <cellStyle name="SAPBEXstdData 12 2 3 3 2 3 2" xfId="45149"/>
    <cellStyle name="SAPBEXstdData 12 2 3 3 2 3 2 2" xfId="45150"/>
    <cellStyle name="SAPBEXstdData 12 2 3 3 2 3 3" xfId="45151"/>
    <cellStyle name="SAPBEXstdData 12 2 3 3 2 4" xfId="45152"/>
    <cellStyle name="SAPBEXstdData 12 2 3 3 2 4 2" xfId="45153"/>
    <cellStyle name="SAPBEXstdData 12 2 3 3 2 4 3" xfId="45154"/>
    <cellStyle name="SAPBEXstdData 12 2 3 3 2 5" xfId="45155"/>
    <cellStyle name="SAPBEXstdData 12 2 3 3 2 5 2" xfId="45156"/>
    <cellStyle name="SAPBEXstdData 12 2 3 3 2 6" xfId="45157"/>
    <cellStyle name="SAPBEXstdData 12 2 3 3 2 7" xfId="45158"/>
    <cellStyle name="SAPBEXstdData 12 2 3 3 2 8" xfId="45159"/>
    <cellStyle name="SAPBEXstdData 12 2 3 3 2 9" xfId="45160"/>
    <cellStyle name="SAPBEXstdData 12 2 3 3 3" xfId="6177"/>
    <cellStyle name="SAPBEXstdData 12 2 3 3 3 2" xfId="45161"/>
    <cellStyle name="SAPBEXstdData 12 2 3 3 3 2 2" xfId="45162"/>
    <cellStyle name="SAPBEXstdData 12 2 3 3 3 3" xfId="45163"/>
    <cellStyle name="SAPBEXstdData 12 2 3 3 4" xfId="6178"/>
    <cellStyle name="SAPBEXstdData 12 2 3 3 4 2" xfId="45164"/>
    <cellStyle name="SAPBEXstdData 12 2 3 3 4 3" xfId="45165"/>
    <cellStyle name="SAPBEXstdData 12 2 3 3 5" xfId="45166"/>
    <cellStyle name="SAPBEXstdData 12 2 3 3 6" xfId="45167"/>
    <cellStyle name="SAPBEXstdData 12 2 3 4" xfId="6179"/>
    <cellStyle name="SAPBEXstdData 12 2 3 4 10" xfId="45168"/>
    <cellStyle name="SAPBEXstdData 12 2 3 4 11" xfId="45169"/>
    <cellStyle name="SAPBEXstdData 12 2 3 4 2" xfId="6180"/>
    <cellStyle name="SAPBEXstdData 12 2 3 4 2 10" xfId="45170"/>
    <cellStyle name="SAPBEXstdData 12 2 3 4 2 2" xfId="6181"/>
    <cellStyle name="SAPBEXstdData 12 2 3 4 2 2 2" xfId="45171"/>
    <cellStyle name="SAPBEXstdData 12 2 3 4 2 2 2 2" xfId="45172"/>
    <cellStyle name="SAPBEXstdData 12 2 3 4 2 2 3" xfId="45173"/>
    <cellStyle name="SAPBEXstdData 12 2 3 4 2 3" xfId="45174"/>
    <cellStyle name="SAPBEXstdData 12 2 3 4 2 3 2" xfId="45175"/>
    <cellStyle name="SAPBEXstdData 12 2 3 4 2 3 2 2" xfId="45176"/>
    <cellStyle name="SAPBEXstdData 12 2 3 4 2 3 3" xfId="45177"/>
    <cellStyle name="SAPBEXstdData 12 2 3 4 2 4" xfId="45178"/>
    <cellStyle name="SAPBEXstdData 12 2 3 4 2 4 2" xfId="45179"/>
    <cellStyle name="SAPBEXstdData 12 2 3 4 2 4 3" xfId="45180"/>
    <cellStyle name="SAPBEXstdData 12 2 3 4 2 5" xfId="45181"/>
    <cellStyle name="SAPBEXstdData 12 2 3 4 2 5 2" xfId="45182"/>
    <cellStyle name="SAPBEXstdData 12 2 3 4 2 5 3" xfId="45183"/>
    <cellStyle name="SAPBEXstdData 12 2 3 4 2 6" xfId="45184"/>
    <cellStyle name="SAPBEXstdData 12 2 3 4 2 6 2" xfId="45185"/>
    <cellStyle name="SAPBEXstdData 12 2 3 4 2 7" xfId="45186"/>
    <cellStyle name="SAPBEXstdData 12 2 3 4 2 8" xfId="45187"/>
    <cellStyle name="SAPBEXstdData 12 2 3 4 2 9" xfId="45188"/>
    <cellStyle name="SAPBEXstdData 12 2 3 4 3" xfId="6182"/>
    <cellStyle name="SAPBEXstdData 12 2 3 4 3 2" xfId="45189"/>
    <cellStyle name="SAPBEXstdData 12 2 3 4 3 2 2" xfId="45190"/>
    <cellStyle name="SAPBEXstdData 12 2 3 4 3 3" xfId="45191"/>
    <cellStyle name="SAPBEXstdData 12 2 3 4 4" xfId="45192"/>
    <cellStyle name="SAPBEXstdData 12 2 3 4 4 2" xfId="45193"/>
    <cellStyle name="SAPBEXstdData 12 2 3 4 4 2 2" xfId="45194"/>
    <cellStyle name="SAPBEXstdData 12 2 3 4 4 3" xfId="45195"/>
    <cellStyle name="SAPBEXstdData 12 2 3 4 5" xfId="45196"/>
    <cellStyle name="SAPBEXstdData 12 2 3 4 5 2" xfId="45197"/>
    <cellStyle name="SAPBEXstdData 12 2 3 4 5 3" xfId="45198"/>
    <cellStyle name="SAPBEXstdData 12 2 3 4 6" xfId="45199"/>
    <cellStyle name="SAPBEXstdData 12 2 3 4 6 2" xfId="45200"/>
    <cellStyle name="SAPBEXstdData 12 2 3 4 6 3" xfId="45201"/>
    <cellStyle name="SAPBEXstdData 12 2 3 4 7" xfId="45202"/>
    <cellStyle name="SAPBEXstdData 12 2 3 4 7 2" xfId="45203"/>
    <cellStyle name="SAPBEXstdData 12 2 3 4 8" xfId="45204"/>
    <cellStyle name="SAPBEXstdData 12 2 3 4 9" xfId="45205"/>
    <cellStyle name="SAPBEXstdData 12 2 3 5" xfId="6183"/>
    <cellStyle name="SAPBEXstdData 12 2 3 5 10" xfId="45206"/>
    <cellStyle name="SAPBEXstdData 12 2 3 5 11" xfId="45207"/>
    <cellStyle name="SAPBEXstdData 12 2 3 5 2" xfId="6184"/>
    <cellStyle name="SAPBEXstdData 12 2 3 5 2 10" xfId="45208"/>
    <cellStyle name="SAPBEXstdData 12 2 3 5 2 2" xfId="6185"/>
    <cellStyle name="SAPBEXstdData 12 2 3 5 2 2 2" xfId="45209"/>
    <cellStyle name="SAPBEXstdData 12 2 3 5 2 2 2 2" xfId="45210"/>
    <cellStyle name="SAPBEXstdData 12 2 3 5 2 2 3" xfId="45211"/>
    <cellStyle name="SAPBEXstdData 12 2 3 5 2 3" xfId="6186"/>
    <cellStyle name="SAPBEXstdData 12 2 3 5 2 3 2" xfId="45212"/>
    <cellStyle name="SAPBEXstdData 12 2 3 5 2 3 2 2" xfId="45213"/>
    <cellStyle name="SAPBEXstdData 12 2 3 5 2 3 3" xfId="45214"/>
    <cellStyle name="SAPBEXstdData 12 2 3 5 2 4" xfId="45215"/>
    <cellStyle name="SAPBEXstdData 12 2 3 5 2 4 2" xfId="45216"/>
    <cellStyle name="SAPBEXstdData 12 2 3 5 2 4 3" xfId="45217"/>
    <cellStyle name="SAPBEXstdData 12 2 3 5 2 5" xfId="45218"/>
    <cellStyle name="SAPBEXstdData 12 2 3 5 2 5 2" xfId="45219"/>
    <cellStyle name="SAPBEXstdData 12 2 3 5 2 5 3" xfId="45220"/>
    <cellStyle name="SAPBEXstdData 12 2 3 5 2 6" xfId="45221"/>
    <cellStyle name="SAPBEXstdData 12 2 3 5 2 6 2" xfId="45222"/>
    <cellStyle name="SAPBEXstdData 12 2 3 5 2 6 3" xfId="45223"/>
    <cellStyle name="SAPBEXstdData 12 2 3 5 2 7" xfId="45224"/>
    <cellStyle name="SAPBEXstdData 12 2 3 5 2 7 2" xfId="45225"/>
    <cellStyle name="SAPBEXstdData 12 2 3 5 2 8" xfId="45226"/>
    <cellStyle name="SAPBEXstdData 12 2 3 5 2 9" xfId="45227"/>
    <cellStyle name="SAPBEXstdData 12 2 3 5 3" xfId="6187"/>
    <cellStyle name="SAPBEXstdData 12 2 3 5 3 2" xfId="45228"/>
    <cellStyle name="SAPBEXstdData 12 2 3 5 3 2 2" xfId="45229"/>
    <cellStyle name="SAPBEXstdData 12 2 3 5 3 3" xfId="45230"/>
    <cellStyle name="SAPBEXstdData 12 2 3 5 4" xfId="6188"/>
    <cellStyle name="SAPBEXstdData 12 2 3 5 4 2" xfId="45231"/>
    <cellStyle name="SAPBEXstdData 12 2 3 5 4 2 2" xfId="45232"/>
    <cellStyle name="SAPBEXstdData 12 2 3 5 4 3" xfId="45233"/>
    <cellStyle name="SAPBEXstdData 12 2 3 5 5" xfId="45234"/>
    <cellStyle name="SAPBEXstdData 12 2 3 5 5 2" xfId="45235"/>
    <cellStyle name="SAPBEXstdData 12 2 3 5 5 3" xfId="45236"/>
    <cellStyle name="SAPBEXstdData 12 2 3 5 6" xfId="45237"/>
    <cellStyle name="SAPBEXstdData 12 2 3 5 6 2" xfId="45238"/>
    <cellStyle name="SAPBEXstdData 12 2 3 5 6 3" xfId="45239"/>
    <cellStyle name="SAPBEXstdData 12 2 3 5 7" xfId="45240"/>
    <cellStyle name="SAPBEXstdData 12 2 3 5 7 2" xfId="45241"/>
    <cellStyle name="SAPBEXstdData 12 2 3 5 7 3" xfId="45242"/>
    <cellStyle name="SAPBEXstdData 12 2 3 5 8" xfId="45243"/>
    <cellStyle name="SAPBEXstdData 12 2 3 5 8 2" xfId="45244"/>
    <cellStyle name="SAPBEXstdData 12 2 3 5 9" xfId="45245"/>
    <cellStyle name="SAPBEXstdData 12 2 3 6" xfId="6189"/>
    <cellStyle name="SAPBEXstdData 12 2 3 6 2" xfId="6190"/>
    <cellStyle name="SAPBEXstdData 12 2 3 6 2 2" xfId="6191"/>
    <cellStyle name="SAPBEXstdData 12 2 3 6 2 2 2" xfId="45246"/>
    <cellStyle name="SAPBEXstdData 12 2 3 6 2 2 3" xfId="45247"/>
    <cellStyle name="SAPBEXstdData 12 2 3 6 2 3" xfId="6192"/>
    <cellStyle name="SAPBEXstdData 12 2 3 6 2 3 2" xfId="45248"/>
    <cellStyle name="SAPBEXstdData 12 2 3 6 2 3 3" xfId="45249"/>
    <cellStyle name="SAPBEXstdData 12 2 3 6 2 4" xfId="45250"/>
    <cellStyle name="SAPBEXstdData 12 2 3 6 2 5" xfId="45251"/>
    <cellStyle name="SAPBEXstdData 12 2 3 6 3" xfId="6193"/>
    <cellStyle name="SAPBEXstdData 12 2 3 6 3 2" xfId="45252"/>
    <cellStyle name="SAPBEXstdData 12 2 3 6 3 3" xfId="45253"/>
    <cellStyle name="SAPBEXstdData 12 2 3 6 4" xfId="6194"/>
    <cellStyle name="SAPBEXstdData 12 2 3 6 4 2" xfId="45254"/>
    <cellStyle name="SAPBEXstdData 12 2 3 6 4 3" xfId="45255"/>
    <cellStyle name="SAPBEXstdData 12 2 3 6 5" xfId="45256"/>
    <cellStyle name="SAPBEXstdData 12 2 3 6 5 2" xfId="45257"/>
    <cellStyle name="SAPBEXstdData 12 2 3 6 6" xfId="45258"/>
    <cellStyle name="SAPBEXstdData 12 2 3 6 7" xfId="45259"/>
    <cellStyle name="SAPBEXstdData 12 2 3 7" xfId="6195"/>
    <cellStyle name="SAPBEXstdData 12 2 3 7 2" xfId="6196"/>
    <cellStyle name="SAPBEXstdData 12 2 3 7 2 2" xfId="6197"/>
    <cellStyle name="SAPBEXstdData 12 2 3 7 2 2 2" xfId="45260"/>
    <cellStyle name="SAPBEXstdData 12 2 3 7 2 2 3" xfId="45261"/>
    <cellStyle name="SAPBEXstdData 12 2 3 7 2 3" xfId="6198"/>
    <cellStyle name="SAPBEXstdData 12 2 3 7 2 3 2" xfId="45262"/>
    <cellStyle name="SAPBEXstdData 12 2 3 7 2 3 3" xfId="45263"/>
    <cellStyle name="SAPBEXstdData 12 2 3 7 2 4" xfId="45264"/>
    <cellStyle name="SAPBEXstdData 12 2 3 7 2 5" xfId="45265"/>
    <cellStyle name="SAPBEXstdData 12 2 3 7 3" xfId="6199"/>
    <cellStyle name="SAPBEXstdData 12 2 3 7 3 2" xfId="45266"/>
    <cellStyle name="SAPBEXstdData 12 2 3 7 3 3" xfId="45267"/>
    <cellStyle name="SAPBEXstdData 12 2 3 7 4" xfId="6200"/>
    <cellStyle name="SAPBEXstdData 12 2 3 7 4 2" xfId="45268"/>
    <cellStyle name="SAPBEXstdData 12 2 3 7 4 3" xfId="45269"/>
    <cellStyle name="SAPBEXstdData 12 2 3 7 5" xfId="45270"/>
    <cellStyle name="SAPBEXstdData 12 2 3 7 6" xfId="45271"/>
    <cellStyle name="SAPBEXstdData 12 2 3 8" xfId="6201"/>
    <cellStyle name="SAPBEXstdData 12 2 3 8 2" xfId="6202"/>
    <cellStyle name="SAPBEXstdData 12 2 3 8 2 2" xfId="45272"/>
    <cellStyle name="SAPBEXstdData 12 2 3 8 2 3" xfId="45273"/>
    <cellStyle name="SAPBEXstdData 12 2 3 8 3" xfId="6203"/>
    <cellStyle name="SAPBEXstdData 12 2 3 8 3 2" xfId="45274"/>
    <cellStyle name="SAPBEXstdData 12 2 3 8 3 3" xfId="45275"/>
    <cellStyle name="SAPBEXstdData 12 2 3 8 4" xfId="45276"/>
    <cellStyle name="SAPBEXstdData 12 2 3 8 5" xfId="45277"/>
    <cellStyle name="SAPBEXstdData 12 2 3 9" xfId="6204"/>
    <cellStyle name="SAPBEXstdData 12 2 3 9 2" xfId="6205"/>
    <cellStyle name="SAPBEXstdData 12 2 3 9 2 2" xfId="45278"/>
    <cellStyle name="SAPBEXstdData 12 2 3 9 2 3" xfId="45279"/>
    <cellStyle name="SAPBEXstdData 12 2 3 9 3" xfId="6206"/>
    <cellStyle name="SAPBEXstdData 12 2 3 9 3 2" xfId="45280"/>
    <cellStyle name="SAPBEXstdData 12 2 3 9 3 3" xfId="45281"/>
    <cellStyle name="SAPBEXstdData 12 2 3 9 4" xfId="45282"/>
    <cellStyle name="SAPBEXstdData 12 2 3 9 5" xfId="45283"/>
    <cellStyle name="SAPBEXstdData 12 2 4" xfId="6207"/>
    <cellStyle name="SAPBEXstdData 12 2 4 2" xfId="6208"/>
    <cellStyle name="SAPBEXstdData 12 2 4 2 2" xfId="6209"/>
    <cellStyle name="SAPBEXstdData 12 2 4 2 2 2" xfId="45284"/>
    <cellStyle name="SAPBEXstdData 12 2 4 2 2 2 2" xfId="45285"/>
    <cellStyle name="SAPBEXstdData 12 2 4 2 2 2 2 2" xfId="45286"/>
    <cellStyle name="SAPBEXstdData 12 2 4 2 2 2 3" xfId="45287"/>
    <cellStyle name="SAPBEXstdData 12 2 4 2 2 3" xfId="45288"/>
    <cellStyle name="SAPBEXstdData 12 2 4 2 2 3 2" xfId="45289"/>
    <cellStyle name="SAPBEXstdData 12 2 4 2 2 3 3" xfId="45290"/>
    <cellStyle name="SAPBEXstdData 12 2 4 2 2 4" xfId="45291"/>
    <cellStyle name="SAPBEXstdData 12 2 4 2 2 4 2" xfId="45292"/>
    <cellStyle name="SAPBEXstdData 12 2 4 2 2 4 3" xfId="45293"/>
    <cellStyle name="SAPBEXstdData 12 2 4 2 2 5" xfId="45294"/>
    <cellStyle name="SAPBEXstdData 12 2 4 2 2 5 2" xfId="45295"/>
    <cellStyle name="SAPBEXstdData 12 2 4 2 2 6" xfId="45296"/>
    <cellStyle name="SAPBEXstdData 12 2 4 2 2 7" xfId="45297"/>
    <cellStyle name="SAPBEXstdData 12 2 4 2 2 8" xfId="45298"/>
    <cellStyle name="SAPBEXstdData 12 2 4 2 2 9" xfId="45299"/>
    <cellStyle name="SAPBEXstdData 12 2 4 2 3" xfId="45300"/>
    <cellStyle name="SAPBEXstdData 12 2 4 2 3 2" xfId="45301"/>
    <cellStyle name="SAPBEXstdData 12 2 4 2 3 2 2" xfId="45302"/>
    <cellStyle name="SAPBEXstdData 12 2 4 2 3 3" xfId="45303"/>
    <cellStyle name="SAPBEXstdData 12 2 4 2 4" xfId="45304"/>
    <cellStyle name="SAPBEXstdData 12 2 4 2 4 2" xfId="45305"/>
    <cellStyle name="SAPBEXstdData 12 2 4 2 4 3" xfId="45306"/>
    <cellStyle name="SAPBEXstdData 12 2 4 2 5" xfId="45307"/>
    <cellStyle name="SAPBEXstdData 12 2 4 2 6" xfId="45308"/>
    <cellStyle name="SAPBEXstdData 12 2 4 3" xfId="6210"/>
    <cellStyle name="SAPBEXstdData 12 2 4 3 2" xfId="45309"/>
    <cellStyle name="SAPBEXstdData 12 2 4 3 2 2" xfId="45310"/>
    <cellStyle name="SAPBEXstdData 12 2 4 3 2 2 2" xfId="45311"/>
    <cellStyle name="SAPBEXstdData 12 2 4 3 2 3" xfId="45312"/>
    <cellStyle name="SAPBEXstdData 12 2 4 3 3" xfId="45313"/>
    <cellStyle name="SAPBEXstdData 12 2 4 3 3 2" xfId="45314"/>
    <cellStyle name="SAPBEXstdData 12 2 4 3 3 3" xfId="45315"/>
    <cellStyle name="SAPBEXstdData 12 2 4 3 4" xfId="45316"/>
    <cellStyle name="SAPBEXstdData 12 2 4 3 4 2" xfId="45317"/>
    <cellStyle name="SAPBEXstdData 12 2 4 3 4 3" xfId="45318"/>
    <cellStyle name="SAPBEXstdData 12 2 4 3 5" xfId="45319"/>
    <cellStyle name="SAPBEXstdData 12 2 4 3 5 2" xfId="45320"/>
    <cellStyle name="SAPBEXstdData 12 2 4 3 5 3" xfId="45321"/>
    <cellStyle name="SAPBEXstdData 12 2 4 3 6" xfId="45322"/>
    <cellStyle name="SAPBEXstdData 12 2 4 3 6 2" xfId="45323"/>
    <cellStyle name="SAPBEXstdData 12 2 4 3 7" xfId="45324"/>
    <cellStyle name="SAPBEXstdData 12 2 4 3 8" xfId="45325"/>
    <cellStyle name="SAPBEXstdData 12 2 4 3 9" xfId="45326"/>
    <cellStyle name="SAPBEXstdData 12 2 4 4" xfId="6211"/>
    <cellStyle name="SAPBEXstdData 12 2 4 4 2" xfId="45327"/>
    <cellStyle name="SAPBEXstdData 12 2 4 4 2 2" xfId="45328"/>
    <cellStyle name="SAPBEXstdData 12 2 4 4 3" xfId="45329"/>
    <cellStyle name="SAPBEXstdData 12 2 4 5" xfId="45330"/>
    <cellStyle name="SAPBEXstdData 12 2 4 5 2" xfId="45331"/>
    <cellStyle name="SAPBEXstdData 12 2 4 5 3" xfId="45332"/>
    <cellStyle name="SAPBEXstdData 12 2 4 6" xfId="45333"/>
    <cellStyle name="SAPBEXstdData 12 2 5" xfId="6212"/>
    <cellStyle name="SAPBEXstdData 12 2 5 2" xfId="6213"/>
    <cellStyle name="SAPBEXstdData 12 2 5 2 2" xfId="45334"/>
    <cellStyle name="SAPBEXstdData 12 2 5 2 2 2" xfId="45335"/>
    <cellStyle name="SAPBEXstdData 12 2 5 2 2 2 2" xfId="45336"/>
    <cellStyle name="SAPBEXstdData 12 2 5 2 2 3" xfId="45337"/>
    <cellStyle name="SAPBEXstdData 12 2 5 2 3" xfId="45338"/>
    <cellStyle name="SAPBEXstdData 12 2 5 2 3 2" xfId="45339"/>
    <cellStyle name="SAPBEXstdData 12 2 5 2 3 2 2" xfId="45340"/>
    <cellStyle name="SAPBEXstdData 12 2 5 2 3 3" xfId="45341"/>
    <cellStyle name="SAPBEXstdData 12 2 5 2 4" xfId="45342"/>
    <cellStyle name="SAPBEXstdData 12 2 5 2 4 2" xfId="45343"/>
    <cellStyle name="SAPBEXstdData 12 2 5 2 4 3" xfId="45344"/>
    <cellStyle name="SAPBEXstdData 12 2 5 2 5" xfId="45345"/>
    <cellStyle name="SAPBEXstdData 12 2 5 2 5 2" xfId="45346"/>
    <cellStyle name="SAPBEXstdData 12 2 5 2 6" xfId="45347"/>
    <cellStyle name="SAPBEXstdData 12 2 5 2 7" xfId="45348"/>
    <cellStyle name="SAPBEXstdData 12 2 5 2 8" xfId="45349"/>
    <cellStyle name="SAPBEXstdData 12 2 5 2 9" xfId="45350"/>
    <cellStyle name="SAPBEXstdData 12 2 5 3" xfId="6214"/>
    <cellStyle name="SAPBEXstdData 12 2 5 3 2" xfId="45351"/>
    <cellStyle name="SAPBEXstdData 12 2 5 3 2 2" xfId="45352"/>
    <cellStyle name="SAPBEXstdData 12 2 5 3 3" xfId="45353"/>
    <cellStyle name="SAPBEXstdData 12 2 5 4" xfId="6215"/>
    <cellStyle name="SAPBEXstdData 12 2 5 4 2" xfId="45354"/>
    <cellStyle name="SAPBEXstdData 12 2 5 4 3" xfId="45355"/>
    <cellStyle name="SAPBEXstdData 12 2 5 5" xfId="45356"/>
    <cellStyle name="SAPBEXstdData 12 2 5 6" xfId="45357"/>
    <cellStyle name="SAPBEXstdData 12 2 6" xfId="6216"/>
    <cellStyle name="SAPBEXstdData 12 2 6 10" xfId="45358"/>
    <cellStyle name="SAPBEXstdData 12 2 6 11" xfId="45359"/>
    <cellStyle name="SAPBEXstdData 12 2 6 2" xfId="6217"/>
    <cellStyle name="SAPBEXstdData 12 2 6 2 10" xfId="45360"/>
    <cellStyle name="SAPBEXstdData 12 2 6 2 2" xfId="6218"/>
    <cellStyle name="SAPBEXstdData 12 2 6 2 2 2" xfId="45361"/>
    <cellStyle name="SAPBEXstdData 12 2 6 2 2 2 2" xfId="45362"/>
    <cellStyle name="SAPBEXstdData 12 2 6 2 2 3" xfId="45363"/>
    <cellStyle name="SAPBEXstdData 12 2 6 2 3" xfId="45364"/>
    <cellStyle name="SAPBEXstdData 12 2 6 2 3 2" xfId="45365"/>
    <cellStyle name="SAPBEXstdData 12 2 6 2 3 2 2" xfId="45366"/>
    <cellStyle name="SAPBEXstdData 12 2 6 2 3 3" xfId="45367"/>
    <cellStyle name="SAPBEXstdData 12 2 6 2 4" xfId="45368"/>
    <cellStyle name="SAPBEXstdData 12 2 6 2 4 2" xfId="45369"/>
    <cellStyle name="SAPBEXstdData 12 2 6 2 4 3" xfId="45370"/>
    <cellStyle name="SAPBEXstdData 12 2 6 2 5" xfId="45371"/>
    <cellStyle name="SAPBEXstdData 12 2 6 2 5 2" xfId="45372"/>
    <cellStyle name="SAPBEXstdData 12 2 6 2 5 3" xfId="45373"/>
    <cellStyle name="SAPBEXstdData 12 2 6 2 6" xfId="45374"/>
    <cellStyle name="SAPBEXstdData 12 2 6 2 6 2" xfId="45375"/>
    <cellStyle name="SAPBEXstdData 12 2 6 2 7" xfId="45376"/>
    <cellStyle name="SAPBEXstdData 12 2 6 2 8" xfId="45377"/>
    <cellStyle name="SAPBEXstdData 12 2 6 2 9" xfId="45378"/>
    <cellStyle name="SAPBEXstdData 12 2 6 3" xfId="6219"/>
    <cellStyle name="SAPBEXstdData 12 2 6 3 2" xfId="45379"/>
    <cellStyle name="SAPBEXstdData 12 2 6 3 2 2" xfId="45380"/>
    <cellStyle name="SAPBEXstdData 12 2 6 3 3" xfId="45381"/>
    <cellStyle name="SAPBEXstdData 12 2 6 4" xfId="45382"/>
    <cellStyle name="SAPBEXstdData 12 2 6 4 2" xfId="45383"/>
    <cellStyle name="SAPBEXstdData 12 2 6 4 2 2" xfId="45384"/>
    <cellStyle name="SAPBEXstdData 12 2 6 4 3" xfId="45385"/>
    <cellStyle name="SAPBEXstdData 12 2 6 5" xfId="45386"/>
    <cellStyle name="SAPBEXstdData 12 2 6 5 2" xfId="45387"/>
    <cellStyle name="SAPBEXstdData 12 2 6 5 3" xfId="45388"/>
    <cellStyle name="SAPBEXstdData 12 2 6 6" xfId="45389"/>
    <cellStyle name="SAPBEXstdData 12 2 6 6 2" xfId="45390"/>
    <cellStyle name="SAPBEXstdData 12 2 6 6 3" xfId="45391"/>
    <cellStyle name="SAPBEXstdData 12 2 6 7" xfId="45392"/>
    <cellStyle name="SAPBEXstdData 12 2 6 7 2" xfId="45393"/>
    <cellStyle name="SAPBEXstdData 12 2 6 8" xfId="45394"/>
    <cellStyle name="SAPBEXstdData 12 2 6 9" xfId="45395"/>
    <cellStyle name="SAPBEXstdData 12 2 7" xfId="6220"/>
    <cellStyle name="SAPBEXstdData 12 2 7 10" xfId="45396"/>
    <cellStyle name="SAPBEXstdData 12 2 7 11" xfId="45397"/>
    <cellStyle name="SAPBEXstdData 12 2 7 2" xfId="6221"/>
    <cellStyle name="SAPBEXstdData 12 2 7 2 10" xfId="45398"/>
    <cellStyle name="SAPBEXstdData 12 2 7 2 2" xfId="6222"/>
    <cellStyle name="SAPBEXstdData 12 2 7 2 2 2" xfId="45399"/>
    <cellStyle name="SAPBEXstdData 12 2 7 2 2 2 2" xfId="45400"/>
    <cellStyle name="SAPBEXstdData 12 2 7 2 2 3" xfId="45401"/>
    <cellStyle name="SAPBEXstdData 12 2 7 2 3" xfId="6223"/>
    <cellStyle name="SAPBEXstdData 12 2 7 2 3 2" xfId="45402"/>
    <cellStyle name="SAPBEXstdData 12 2 7 2 3 2 2" xfId="45403"/>
    <cellStyle name="SAPBEXstdData 12 2 7 2 3 3" xfId="45404"/>
    <cellStyle name="SAPBEXstdData 12 2 7 2 4" xfId="45405"/>
    <cellStyle name="SAPBEXstdData 12 2 7 2 4 2" xfId="45406"/>
    <cellStyle name="SAPBEXstdData 12 2 7 2 4 3" xfId="45407"/>
    <cellStyle name="SAPBEXstdData 12 2 7 2 5" xfId="45408"/>
    <cellStyle name="SAPBEXstdData 12 2 7 2 5 2" xfId="45409"/>
    <cellStyle name="SAPBEXstdData 12 2 7 2 5 3" xfId="45410"/>
    <cellStyle name="SAPBEXstdData 12 2 7 2 6" xfId="45411"/>
    <cellStyle name="SAPBEXstdData 12 2 7 2 6 2" xfId="45412"/>
    <cellStyle name="SAPBEXstdData 12 2 7 2 6 3" xfId="45413"/>
    <cellStyle name="SAPBEXstdData 12 2 7 2 7" xfId="45414"/>
    <cellStyle name="SAPBEXstdData 12 2 7 2 7 2" xfId="45415"/>
    <cellStyle name="SAPBEXstdData 12 2 7 2 8" xfId="45416"/>
    <cellStyle name="SAPBEXstdData 12 2 7 2 9" xfId="45417"/>
    <cellStyle name="SAPBEXstdData 12 2 7 3" xfId="6224"/>
    <cellStyle name="SAPBEXstdData 12 2 7 3 2" xfId="45418"/>
    <cellStyle name="SAPBEXstdData 12 2 7 3 2 2" xfId="45419"/>
    <cellStyle name="SAPBEXstdData 12 2 7 3 3" xfId="45420"/>
    <cellStyle name="SAPBEXstdData 12 2 7 4" xfId="6225"/>
    <cellStyle name="SAPBEXstdData 12 2 7 4 2" xfId="45421"/>
    <cellStyle name="SAPBEXstdData 12 2 7 4 2 2" xfId="45422"/>
    <cellStyle name="SAPBEXstdData 12 2 7 4 3" xfId="45423"/>
    <cellStyle name="SAPBEXstdData 12 2 7 5" xfId="45424"/>
    <cellStyle name="SAPBEXstdData 12 2 7 5 2" xfId="45425"/>
    <cellStyle name="SAPBEXstdData 12 2 7 5 3" xfId="45426"/>
    <cellStyle name="SAPBEXstdData 12 2 7 6" xfId="45427"/>
    <cellStyle name="SAPBEXstdData 12 2 7 6 2" xfId="45428"/>
    <cellStyle name="SAPBEXstdData 12 2 7 6 3" xfId="45429"/>
    <cellStyle name="SAPBEXstdData 12 2 7 7" xfId="45430"/>
    <cellStyle name="SAPBEXstdData 12 2 7 7 2" xfId="45431"/>
    <cellStyle name="SAPBEXstdData 12 2 7 7 3" xfId="45432"/>
    <cellStyle name="SAPBEXstdData 12 2 7 8" xfId="45433"/>
    <cellStyle name="SAPBEXstdData 12 2 7 8 2" xfId="45434"/>
    <cellStyle name="SAPBEXstdData 12 2 7 9" xfId="45435"/>
    <cellStyle name="SAPBEXstdData 12 2 8" xfId="6226"/>
    <cellStyle name="SAPBEXstdData 12 2 8 2" xfId="6227"/>
    <cellStyle name="SAPBEXstdData 12 2 8 2 2" xfId="6228"/>
    <cellStyle name="SAPBEXstdData 12 2 8 2 2 2" xfId="45436"/>
    <cellStyle name="SAPBEXstdData 12 2 8 2 2 3" xfId="45437"/>
    <cellStyle name="SAPBEXstdData 12 2 8 2 3" xfId="6229"/>
    <cellStyle name="SAPBEXstdData 12 2 8 2 3 2" xfId="45438"/>
    <cellStyle name="SAPBEXstdData 12 2 8 2 3 3" xfId="45439"/>
    <cellStyle name="SAPBEXstdData 12 2 8 2 4" xfId="45440"/>
    <cellStyle name="SAPBEXstdData 12 2 8 2 5" xfId="45441"/>
    <cellStyle name="SAPBEXstdData 12 2 8 3" xfId="6230"/>
    <cellStyle name="SAPBEXstdData 12 2 8 3 2" xfId="45442"/>
    <cellStyle name="SAPBEXstdData 12 2 8 3 3" xfId="45443"/>
    <cellStyle name="SAPBEXstdData 12 2 8 4" xfId="6231"/>
    <cellStyle name="SAPBEXstdData 12 2 8 4 2" xfId="45444"/>
    <cellStyle name="SAPBEXstdData 12 2 8 4 3" xfId="45445"/>
    <cellStyle name="SAPBEXstdData 12 2 8 5" xfId="45446"/>
    <cellStyle name="SAPBEXstdData 12 2 8 5 2" xfId="45447"/>
    <cellStyle name="SAPBEXstdData 12 2 8 6" xfId="45448"/>
    <cellStyle name="SAPBEXstdData 12 2 8 7" xfId="45449"/>
    <cellStyle name="SAPBEXstdData 12 2 9" xfId="6232"/>
    <cellStyle name="SAPBEXstdData 12 2 9 2" xfId="6233"/>
    <cellStyle name="SAPBEXstdData 12 2 9 2 2" xfId="6234"/>
    <cellStyle name="SAPBEXstdData 12 2 9 2 2 2" xfId="45450"/>
    <cellStyle name="SAPBEXstdData 12 2 9 2 2 3" xfId="45451"/>
    <cellStyle name="SAPBEXstdData 12 2 9 2 3" xfId="6235"/>
    <cellStyle name="SAPBEXstdData 12 2 9 2 3 2" xfId="45452"/>
    <cellStyle name="SAPBEXstdData 12 2 9 2 3 3" xfId="45453"/>
    <cellStyle name="SAPBEXstdData 12 2 9 2 4" xfId="45454"/>
    <cellStyle name="SAPBEXstdData 12 2 9 2 5" xfId="45455"/>
    <cellStyle name="SAPBEXstdData 12 2 9 3" xfId="6236"/>
    <cellStyle name="SAPBEXstdData 12 2 9 3 2" xfId="45456"/>
    <cellStyle name="SAPBEXstdData 12 2 9 3 3" xfId="45457"/>
    <cellStyle name="SAPBEXstdData 12 2 9 4" xfId="6237"/>
    <cellStyle name="SAPBEXstdData 12 2 9 4 2" xfId="45458"/>
    <cellStyle name="SAPBEXstdData 12 2 9 4 3" xfId="45459"/>
    <cellStyle name="SAPBEXstdData 12 2 9 5" xfId="45460"/>
    <cellStyle name="SAPBEXstdData 12 2 9 6" xfId="45461"/>
    <cellStyle name="SAPBEXstdData 12 3" xfId="45462"/>
    <cellStyle name="SAPBEXstdData 12 3 2" xfId="45463"/>
    <cellStyle name="SAPBEXstdData 12 3 3" xfId="45464"/>
    <cellStyle name="SAPBEXstdData 12 4" xfId="45465"/>
    <cellStyle name="SAPBEXstdData 13" xfId="6238"/>
    <cellStyle name="SAPBEXstdData 13 2" xfId="6239"/>
    <cellStyle name="SAPBEXstdData 13 2 10" xfId="6240"/>
    <cellStyle name="SAPBEXstdData 13 2 10 2" xfId="6241"/>
    <cellStyle name="SAPBEXstdData 13 2 10 2 2" xfId="45466"/>
    <cellStyle name="SAPBEXstdData 13 2 10 2 3" xfId="45467"/>
    <cellStyle name="SAPBEXstdData 13 2 10 3" xfId="6242"/>
    <cellStyle name="SAPBEXstdData 13 2 10 3 2" xfId="45468"/>
    <cellStyle name="SAPBEXstdData 13 2 10 3 3" xfId="45469"/>
    <cellStyle name="SAPBEXstdData 13 2 10 4" xfId="45470"/>
    <cellStyle name="SAPBEXstdData 13 2 10 5" xfId="45471"/>
    <cellStyle name="SAPBEXstdData 13 2 11" xfId="6243"/>
    <cellStyle name="SAPBEXstdData 13 2 11 2" xfId="6244"/>
    <cellStyle name="SAPBEXstdData 13 2 11 2 2" xfId="45472"/>
    <cellStyle name="SAPBEXstdData 13 2 11 2 3" xfId="45473"/>
    <cellStyle name="SAPBEXstdData 13 2 11 3" xfId="6245"/>
    <cellStyle name="SAPBEXstdData 13 2 11 3 2" xfId="45474"/>
    <cellStyle name="SAPBEXstdData 13 2 11 3 3" xfId="45475"/>
    <cellStyle name="SAPBEXstdData 13 2 11 4" xfId="45476"/>
    <cellStyle name="SAPBEXstdData 13 2 11 5" xfId="45477"/>
    <cellStyle name="SAPBEXstdData 13 2 12" xfId="6246"/>
    <cellStyle name="SAPBEXstdData 13 2 12 2" xfId="6247"/>
    <cellStyle name="SAPBEXstdData 13 2 12 2 2" xfId="45478"/>
    <cellStyle name="SAPBEXstdData 13 2 12 2 3" xfId="45479"/>
    <cellStyle name="SAPBEXstdData 13 2 12 3" xfId="6248"/>
    <cellStyle name="SAPBEXstdData 13 2 12 3 2" xfId="45480"/>
    <cellStyle name="SAPBEXstdData 13 2 12 3 3" xfId="45481"/>
    <cellStyle name="SAPBEXstdData 13 2 12 4" xfId="45482"/>
    <cellStyle name="SAPBEXstdData 13 2 12 5" xfId="45483"/>
    <cellStyle name="SAPBEXstdData 13 2 13" xfId="45484"/>
    <cellStyle name="SAPBEXstdData 13 2 13 2" xfId="45485"/>
    <cellStyle name="SAPBEXstdData 13 2 13 3" xfId="45486"/>
    <cellStyle name="SAPBEXstdData 13 2 14" xfId="45487"/>
    <cellStyle name="SAPBEXstdData 13 2 2" xfId="6249"/>
    <cellStyle name="SAPBEXstdData 13 2 2 10" xfId="6250"/>
    <cellStyle name="SAPBEXstdData 13 2 2 10 2" xfId="6251"/>
    <cellStyle name="SAPBEXstdData 13 2 2 10 2 2" xfId="45488"/>
    <cellStyle name="SAPBEXstdData 13 2 2 10 2 3" xfId="45489"/>
    <cellStyle name="SAPBEXstdData 13 2 2 10 3" xfId="6252"/>
    <cellStyle name="SAPBEXstdData 13 2 2 10 3 2" xfId="45490"/>
    <cellStyle name="SAPBEXstdData 13 2 2 10 3 3" xfId="45491"/>
    <cellStyle name="SAPBEXstdData 13 2 2 10 4" xfId="45492"/>
    <cellStyle name="SAPBEXstdData 13 2 2 10 5" xfId="45493"/>
    <cellStyle name="SAPBEXstdData 13 2 2 11" xfId="45494"/>
    <cellStyle name="SAPBEXstdData 13 2 2 11 2" xfId="45495"/>
    <cellStyle name="SAPBEXstdData 13 2 2 11 3" xfId="45496"/>
    <cellStyle name="SAPBEXstdData 13 2 2 12" xfId="45497"/>
    <cellStyle name="SAPBEXstdData 13 2 2 2" xfId="6253"/>
    <cellStyle name="SAPBEXstdData 13 2 2 2 2" xfId="6254"/>
    <cellStyle name="SAPBEXstdData 13 2 2 2 2 2" xfId="6255"/>
    <cellStyle name="SAPBEXstdData 13 2 2 2 2 2 2" xfId="45498"/>
    <cellStyle name="SAPBEXstdData 13 2 2 2 2 2 2 2" xfId="45499"/>
    <cellStyle name="SAPBEXstdData 13 2 2 2 2 2 2 2 2" xfId="45500"/>
    <cellStyle name="SAPBEXstdData 13 2 2 2 2 2 2 3" xfId="45501"/>
    <cellStyle name="SAPBEXstdData 13 2 2 2 2 2 3" xfId="45502"/>
    <cellStyle name="SAPBEXstdData 13 2 2 2 2 2 3 2" xfId="45503"/>
    <cellStyle name="SAPBEXstdData 13 2 2 2 2 2 3 3" xfId="45504"/>
    <cellStyle name="SAPBEXstdData 13 2 2 2 2 2 4" xfId="45505"/>
    <cellStyle name="SAPBEXstdData 13 2 2 2 2 2 4 2" xfId="45506"/>
    <cellStyle name="SAPBEXstdData 13 2 2 2 2 2 4 3" xfId="45507"/>
    <cellStyle name="SAPBEXstdData 13 2 2 2 2 2 5" xfId="45508"/>
    <cellStyle name="SAPBEXstdData 13 2 2 2 2 2 5 2" xfId="45509"/>
    <cellStyle name="SAPBEXstdData 13 2 2 2 2 2 6" xfId="45510"/>
    <cellStyle name="SAPBEXstdData 13 2 2 2 2 2 7" xfId="45511"/>
    <cellStyle name="SAPBEXstdData 13 2 2 2 2 2 8" xfId="45512"/>
    <cellStyle name="SAPBEXstdData 13 2 2 2 2 2 9" xfId="45513"/>
    <cellStyle name="SAPBEXstdData 13 2 2 2 2 3" xfId="45514"/>
    <cellStyle name="SAPBEXstdData 13 2 2 2 2 3 2" xfId="45515"/>
    <cellStyle name="SAPBEXstdData 13 2 2 2 2 3 2 2" xfId="45516"/>
    <cellStyle name="SAPBEXstdData 13 2 2 2 2 3 3" xfId="45517"/>
    <cellStyle name="SAPBEXstdData 13 2 2 2 2 4" xfId="45518"/>
    <cellStyle name="SAPBEXstdData 13 2 2 2 2 4 2" xfId="45519"/>
    <cellStyle name="SAPBEXstdData 13 2 2 2 2 4 3" xfId="45520"/>
    <cellStyle name="SAPBEXstdData 13 2 2 2 2 5" xfId="45521"/>
    <cellStyle name="SAPBEXstdData 13 2 2 2 2 6" xfId="45522"/>
    <cellStyle name="SAPBEXstdData 13 2 2 2 3" xfId="6256"/>
    <cellStyle name="SAPBEXstdData 13 2 2 2 3 2" xfId="45523"/>
    <cellStyle name="SAPBEXstdData 13 2 2 2 3 2 2" xfId="45524"/>
    <cellStyle name="SAPBEXstdData 13 2 2 2 3 2 2 2" xfId="45525"/>
    <cellStyle name="SAPBEXstdData 13 2 2 2 3 2 3" xfId="45526"/>
    <cellStyle name="SAPBEXstdData 13 2 2 2 3 3" xfId="45527"/>
    <cellStyle name="SAPBEXstdData 13 2 2 2 3 3 2" xfId="45528"/>
    <cellStyle name="SAPBEXstdData 13 2 2 2 3 3 3" xfId="45529"/>
    <cellStyle name="SAPBEXstdData 13 2 2 2 3 4" xfId="45530"/>
    <cellStyle name="SAPBEXstdData 13 2 2 2 3 4 2" xfId="45531"/>
    <cellStyle name="SAPBEXstdData 13 2 2 2 3 4 3" xfId="45532"/>
    <cellStyle name="SAPBEXstdData 13 2 2 2 3 5" xfId="45533"/>
    <cellStyle name="SAPBEXstdData 13 2 2 2 3 5 2" xfId="45534"/>
    <cellStyle name="SAPBEXstdData 13 2 2 2 3 5 3" xfId="45535"/>
    <cellStyle name="SAPBEXstdData 13 2 2 2 3 6" xfId="45536"/>
    <cellStyle name="SAPBEXstdData 13 2 2 2 3 6 2" xfId="45537"/>
    <cellStyle name="SAPBEXstdData 13 2 2 2 3 7" xfId="45538"/>
    <cellStyle name="SAPBEXstdData 13 2 2 2 3 8" xfId="45539"/>
    <cellStyle name="SAPBEXstdData 13 2 2 2 3 9" xfId="45540"/>
    <cellStyle name="SAPBEXstdData 13 2 2 2 4" xfId="6257"/>
    <cellStyle name="SAPBEXstdData 13 2 2 2 4 2" xfId="45541"/>
    <cellStyle name="SAPBEXstdData 13 2 2 2 4 2 2" xfId="45542"/>
    <cellStyle name="SAPBEXstdData 13 2 2 2 4 3" xfId="45543"/>
    <cellStyle name="SAPBEXstdData 13 2 2 2 5" xfId="45544"/>
    <cellStyle name="SAPBEXstdData 13 2 2 2 5 2" xfId="45545"/>
    <cellStyle name="SAPBEXstdData 13 2 2 2 5 3" xfId="45546"/>
    <cellStyle name="SAPBEXstdData 13 2 2 2 6" xfId="45547"/>
    <cellStyle name="SAPBEXstdData 13 2 2 3" xfId="6258"/>
    <cellStyle name="SAPBEXstdData 13 2 2 3 2" xfId="6259"/>
    <cellStyle name="SAPBEXstdData 13 2 2 3 2 2" xfId="45548"/>
    <cellStyle name="SAPBEXstdData 13 2 2 3 2 2 2" xfId="45549"/>
    <cellStyle name="SAPBEXstdData 13 2 2 3 2 2 2 2" xfId="45550"/>
    <cellStyle name="SAPBEXstdData 13 2 2 3 2 2 3" xfId="45551"/>
    <cellStyle name="SAPBEXstdData 13 2 2 3 2 3" xfId="45552"/>
    <cellStyle name="SAPBEXstdData 13 2 2 3 2 3 2" xfId="45553"/>
    <cellStyle name="SAPBEXstdData 13 2 2 3 2 3 2 2" xfId="45554"/>
    <cellStyle name="SAPBEXstdData 13 2 2 3 2 3 3" xfId="45555"/>
    <cellStyle name="SAPBEXstdData 13 2 2 3 2 4" xfId="45556"/>
    <cellStyle name="SAPBEXstdData 13 2 2 3 2 4 2" xfId="45557"/>
    <cellStyle name="SAPBEXstdData 13 2 2 3 2 4 3" xfId="45558"/>
    <cellStyle name="SAPBEXstdData 13 2 2 3 2 5" xfId="45559"/>
    <cellStyle name="SAPBEXstdData 13 2 2 3 2 5 2" xfId="45560"/>
    <cellStyle name="SAPBEXstdData 13 2 2 3 2 6" xfId="45561"/>
    <cellStyle name="SAPBEXstdData 13 2 2 3 2 7" xfId="45562"/>
    <cellStyle name="SAPBEXstdData 13 2 2 3 2 8" xfId="45563"/>
    <cellStyle name="SAPBEXstdData 13 2 2 3 2 9" xfId="45564"/>
    <cellStyle name="SAPBEXstdData 13 2 2 3 3" xfId="6260"/>
    <cellStyle name="SAPBEXstdData 13 2 2 3 3 2" xfId="45565"/>
    <cellStyle name="SAPBEXstdData 13 2 2 3 3 2 2" xfId="45566"/>
    <cellStyle name="SAPBEXstdData 13 2 2 3 3 3" xfId="45567"/>
    <cellStyle name="SAPBEXstdData 13 2 2 3 4" xfId="6261"/>
    <cellStyle name="SAPBEXstdData 13 2 2 3 4 2" xfId="45568"/>
    <cellStyle name="SAPBEXstdData 13 2 2 3 4 3" xfId="45569"/>
    <cellStyle name="SAPBEXstdData 13 2 2 3 5" xfId="45570"/>
    <cellStyle name="SAPBEXstdData 13 2 2 3 6" xfId="45571"/>
    <cellStyle name="SAPBEXstdData 13 2 2 4" xfId="6262"/>
    <cellStyle name="SAPBEXstdData 13 2 2 4 10" xfId="45572"/>
    <cellStyle name="SAPBEXstdData 13 2 2 4 11" xfId="45573"/>
    <cellStyle name="SAPBEXstdData 13 2 2 4 2" xfId="6263"/>
    <cellStyle name="SAPBEXstdData 13 2 2 4 2 10" xfId="45574"/>
    <cellStyle name="SAPBEXstdData 13 2 2 4 2 2" xfId="6264"/>
    <cellStyle name="SAPBEXstdData 13 2 2 4 2 2 2" xfId="45575"/>
    <cellStyle name="SAPBEXstdData 13 2 2 4 2 2 2 2" xfId="45576"/>
    <cellStyle name="SAPBEXstdData 13 2 2 4 2 2 3" xfId="45577"/>
    <cellStyle name="SAPBEXstdData 13 2 2 4 2 3" xfId="45578"/>
    <cellStyle name="SAPBEXstdData 13 2 2 4 2 3 2" xfId="45579"/>
    <cellStyle name="SAPBEXstdData 13 2 2 4 2 3 2 2" xfId="45580"/>
    <cellStyle name="SAPBEXstdData 13 2 2 4 2 3 3" xfId="45581"/>
    <cellStyle name="SAPBEXstdData 13 2 2 4 2 4" xfId="45582"/>
    <cellStyle name="SAPBEXstdData 13 2 2 4 2 4 2" xfId="45583"/>
    <cellStyle name="SAPBEXstdData 13 2 2 4 2 4 3" xfId="45584"/>
    <cellStyle name="SAPBEXstdData 13 2 2 4 2 5" xfId="45585"/>
    <cellStyle name="SAPBEXstdData 13 2 2 4 2 5 2" xfId="45586"/>
    <cellStyle name="SAPBEXstdData 13 2 2 4 2 5 3" xfId="45587"/>
    <cellStyle name="SAPBEXstdData 13 2 2 4 2 6" xfId="45588"/>
    <cellStyle name="SAPBEXstdData 13 2 2 4 2 6 2" xfId="45589"/>
    <cellStyle name="SAPBEXstdData 13 2 2 4 2 7" xfId="45590"/>
    <cellStyle name="SAPBEXstdData 13 2 2 4 2 8" xfId="45591"/>
    <cellStyle name="SAPBEXstdData 13 2 2 4 2 9" xfId="45592"/>
    <cellStyle name="SAPBEXstdData 13 2 2 4 3" xfId="6265"/>
    <cellStyle name="SAPBEXstdData 13 2 2 4 3 2" xfId="45593"/>
    <cellStyle name="SAPBEXstdData 13 2 2 4 3 2 2" xfId="45594"/>
    <cellStyle name="SAPBEXstdData 13 2 2 4 3 3" xfId="45595"/>
    <cellStyle name="SAPBEXstdData 13 2 2 4 4" xfId="45596"/>
    <cellStyle name="SAPBEXstdData 13 2 2 4 4 2" xfId="45597"/>
    <cellStyle name="SAPBEXstdData 13 2 2 4 4 2 2" xfId="45598"/>
    <cellStyle name="SAPBEXstdData 13 2 2 4 4 3" xfId="45599"/>
    <cellStyle name="SAPBEXstdData 13 2 2 4 5" xfId="45600"/>
    <cellStyle name="SAPBEXstdData 13 2 2 4 5 2" xfId="45601"/>
    <cellStyle name="SAPBEXstdData 13 2 2 4 5 3" xfId="45602"/>
    <cellStyle name="SAPBEXstdData 13 2 2 4 6" xfId="45603"/>
    <cellStyle name="SAPBEXstdData 13 2 2 4 6 2" xfId="45604"/>
    <cellStyle name="SAPBEXstdData 13 2 2 4 6 3" xfId="45605"/>
    <cellStyle name="SAPBEXstdData 13 2 2 4 7" xfId="45606"/>
    <cellStyle name="SAPBEXstdData 13 2 2 4 7 2" xfId="45607"/>
    <cellStyle name="SAPBEXstdData 13 2 2 4 8" xfId="45608"/>
    <cellStyle name="SAPBEXstdData 13 2 2 4 9" xfId="45609"/>
    <cellStyle name="SAPBEXstdData 13 2 2 5" xfId="6266"/>
    <cellStyle name="SAPBEXstdData 13 2 2 5 10" xfId="45610"/>
    <cellStyle name="SAPBEXstdData 13 2 2 5 11" xfId="45611"/>
    <cellStyle name="SAPBEXstdData 13 2 2 5 2" xfId="6267"/>
    <cellStyle name="SAPBEXstdData 13 2 2 5 2 10" xfId="45612"/>
    <cellStyle name="SAPBEXstdData 13 2 2 5 2 2" xfId="6268"/>
    <cellStyle name="SAPBEXstdData 13 2 2 5 2 2 2" xfId="45613"/>
    <cellStyle name="SAPBEXstdData 13 2 2 5 2 2 2 2" xfId="45614"/>
    <cellStyle name="SAPBEXstdData 13 2 2 5 2 2 3" xfId="45615"/>
    <cellStyle name="SAPBEXstdData 13 2 2 5 2 3" xfId="6269"/>
    <cellStyle name="SAPBEXstdData 13 2 2 5 2 3 2" xfId="45616"/>
    <cellStyle name="SAPBEXstdData 13 2 2 5 2 3 2 2" xfId="45617"/>
    <cellStyle name="SAPBEXstdData 13 2 2 5 2 3 3" xfId="45618"/>
    <cellStyle name="SAPBEXstdData 13 2 2 5 2 4" xfId="45619"/>
    <cellStyle name="SAPBEXstdData 13 2 2 5 2 4 2" xfId="45620"/>
    <cellStyle name="SAPBEXstdData 13 2 2 5 2 4 3" xfId="45621"/>
    <cellStyle name="SAPBEXstdData 13 2 2 5 2 5" xfId="45622"/>
    <cellStyle name="SAPBEXstdData 13 2 2 5 2 5 2" xfId="45623"/>
    <cellStyle name="SAPBEXstdData 13 2 2 5 2 5 3" xfId="45624"/>
    <cellStyle name="SAPBEXstdData 13 2 2 5 2 6" xfId="45625"/>
    <cellStyle name="SAPBEXstdData 13 2 2 5 2 6 2" xfId="45626"/>
    <cellStyle name="SAPBEXstdData 13 2 2 5 2 6 3" xfId="45627"/>
    <cellStyle name="SAPBEXstdData 13 2 2 5 2 7" xfId="45628"/>
    <cellStyle name="SAPBEXstdData 13 2 2 5 2 7 2" xfId="45629"/>
    <cellStyle name="SAPBEXstdData 13 2 2 5 2 8" xfId="45630"/>
    <cellStyle name="SAPBEXstdData 13 2 2 5 2 9" xfId="45631"/>
    <cellStyle name="SAPBEXstdData 13 2 2 5 3" xfId="6270"/>
    <cellStyle name="SAPBEXstdData 13 2 2 5 3 2" xfId="45632"/>
    <cellStyle name="SAPBEXstdData 13 2 2 5 3 2 2" xfId="45633"/>
    <cellStyle name="SAPBEXstdData 13 2 2 5 3 3" xfId="45634"/>
    <cellStyle name="SAPBEXstdData 13 2 2 5 4" xfId="6271"/>
    <cellStyle name="SAPBEXstdData 13 2 2 5 4 2" xfId="45635"/>
    <cellStyle name="SAPBEXstdData 13 2 2 5 4 2 2" xfId="45636"/>
    <cellStyle name="SAPBEXstdData 13 2 2 5 4 3" xfId="45637"/>
    <cellStyle name="SAPBEXstdData 13 2 2 5 5" xfId="45638"/>
    <cellStyle name="SAPBEXstdData 13 2 2 5 5 2" xfId="45639"/>
    <cellStyle name="SAPBEXstdData 13 2 2 5 5 3" xfId="45640"/>
    <cellStyle name="SAPBEXstdData 13 2 2 5 6" xfId="45641"/>
    <cellStyle name="SAPBEXstdData 13 2 2 5 6 2" xfId="45642"/>
    <cellStyle name="SAPBEXstdData 13 2 2 5 6 3" xfId="45643"/>
    <cellStyle name="SAPBEXstdData 13 2 2 5 7" xfId="45644"/>
    <cellStyle name="SAPBEXstdData 13 2 2 5 7 2" xfId="45645"/>
    <cellStyle name="SAPBEXstdData 13 2 2 5 7 3" xfId="45646"/>
    <cellStyle name="SAPBEXstdData 13 2 2 5 8" xfId="45647"/>
    <cellStyle name="SAPBEXstdData 13 2 2 5 8 2" xfId="45648"/>
    <cellStyle name="SAPBEXstdData 13 2 2 5 9" xfId="45649"/>
    <cellStyle name="SAPBEXstdData 13 2 2 6" xfId="6272"/>
    <cellStyle name="SAPBEXstdData 13 2 2 6 2" xfId="6273"/>
    <cellStyle name="SAPBEXstdData 13 2 2 6 2 2" xfId="6274"/>
    <cellStyle name="SAPBEXstdData 13 2 2 6 2 2 2" xfId="45650"/>
    <cellStyle name="SAPBEXstdData 13 2 2 6 2 2 3" xfId="45651"/>
    <cellStyle name="SAPBEXstdData 13 2 2 6 2 3" xfId="6275"/>
    <cellStyle name="SAPBEXstdData 13 2 2 6 2 3 2" xfId="45652"/>
    <cellStyle name="SAPBEXstdData 13 2 2 6 2 3 3" xfId="45653"/>
    <cellStyle name="SAPBEXstdData 13 2 2 6 2 4" xfId="45654"/>
    <cellStyle name="SAPBEXstdData 13 2 2 6 2 5" xfId="45655"/>
    <cellStyle name="SAPBEXstdData 13 2 2 6 3" xfId="6276"/>
    <cellStyle name="SAPBEXstdData 13 2 2 6 3 2" xfId="45656"/>
    <cellStyle name="SAPBEXstdData 13 2 2 6 3 3" xfId="45657"/>
    <cellStyle name="SAPBEXstdData 13 2 2 6 4" xfId="6277"/>
    <cellStyle name="SAPBEXstdData 13 2 2 6 4 2" xfId="45658"/>
    <cellStyle name="SAPBEXstdData 13 2 2 6 4 3" xfId="45659"/>
    <cellStyle name="SAPBEXstdData 13 2 2 6 5" xfId="45660"/>
    <cellStyle name="SAPBEXstdData 13 2 2 6 5 2" xfId="45661"/>
    <cellStyle name="SAPBEXstdData 13 2 2 6 6" xfId="45662"/>
    <cellStyle name="SAPBEXstdData 13 2 2 6 7" xfId="45663"/>
    <cellStyle name="SAPBEXstdData 13 2 2 7" xfId="6278"/>
    <cellStyle name="SAPBEXstdData 13 2 2 7 2" xfId="6279"/>
    <cellStyle name="SAPBEXstdData 13 2 2 7 2 2" xfId="6280"/>
    <cellStyle name="SAPBEXstdData 13 2 2 7 2 2 2" xfId="45664"/>
    <cellStyle name="SAPBEXstdData 13 2 2 7 2 2 3" xfId="45665"/>
    <cellStyle name="SAPBEXstdData 13 2 2 7 2 3" xfId="6281"/>
    <cellStyle name="SAPBEXstdData 13 2 2 7 2 3 2" xfId="45666"/>
    <cellStyle name="SAPBEXstdData 13 2 2 7 2 3 3" xfId="45667"/>
    <cellStyle name="SAPBEXstdData 13 2 2 7 2 4" xfId="45668"/>
    <cellStyle name="SAPBEXstdData 13 2 2 7 2 5" xfId="45669"/>
    <cellStyle name="SAPBEXstdData 13 2 2 7 3" xfId="6282"/>
    <cellStyle name="SAPBEXstdData 13 2 2 7 3 2" xfId="45670"/>
    <cellStyle name="SAPBEXstdData 13 2 2 7 3 3" xfId="45671"/>
    <cellStyle name="SAPBEXstdData 13 2 2 7 4" xfId="6283"/>
    <cellStyle name="SAPBEXstdData 13 2 2 7 4 2" xfId="45672"/>
    <cellStyle name="SAPBEXstdData 13 2 2 7 4 3" xfId="45673"/>
    <cellStyle name="SAPBEXstdData 13 2 2 7 5" xfId="45674"/>
    <cellStyle name="SAPBEXstdData 13 2 2 7 6" xfId="45675"/>
    <cellStyle name="SAPBEXstdData 13 2 2 8" xfId="6284"/>
    <cellStyle name="SAPBEXstdData 13 2 2 8 2" xfId="6285"/>
    <cellStyle name="SAPBEXstdData 13 2 2 8 2 2" xfId="45676"/>
    <cellStyle name="SAPBEXstdData 13 2 2 8 2 3" xfId="45677"/>
    <cellStyle name="SAPBEXstdData 13 2 2 8 3" xfId="6286"/>
    <cellStyle name="SAPBEXstdData 13 2 2 8 3 2" xfId="45678"/>
    <cellStyle name="SAPBEXstdData 13 2 2 8 3 3" xfId="45679"/>
    <cellStyle name="SAPBEXstdData 13 2 2 8 4" xfId="45680"/>
    <cellStyle name="SAPBEXstdData 13 2 2 8 5" xfId="45681"/>
    <cellStyle name="SAPBEXstdData 13 2 2 9" xfId="6287"/>
    <cellStyle name="SAPBEXstdData 13 2 2 9 2" xfId="6288"/>
    <cellStyle name="SAPBEXstdData 13 2 2 9 2 2" xfId="45682"/>
    <cellStyle name="SAPBEXstdData 13 2 2 9 2 3" xfId="45683"/>
    <cellStyle name="SAPBEXstdData 13 2 2 9 3" xfId="6289"/>
    <cellStyle name="SAPBEXstdData 13 2 2 9 3 2" xfId="45684"/>
    <cellStyle name="SAPBEXstdData 13 2 2 9 3 3" xfId="45685"/>
    <cellStyle name="SAPBEXstdData 13 2 2 9 4" xfId="45686"/>
    <cellStyle name="SAPBEXstdData 13 2 2 9 5" xfId="45687"/>
    <cellStyle name="SAPBEXstdData 13 2 3" xfId="6290"/>
    <cellStyle name="SAPBEXstdData 13 2 3 10" xfId="6291"/>
    <cellStyle name="SAPBEXstdData 13 2 3 10 2" xfId="6292"/>
    <cellStyle name="SAPBEXstdData 13 2 3 10 2 2" xfId="45688"/>
    <cellStyle name="SAPBEXstdData 13 2 3 10 2 3" xfId="45689"/>
    <cellStyle name="SAPBEXstdData 13 2 3 10 3" xfId="6293"/>
    <cellStyle name="SAPBEXstdData 13 2 3 10 3 2" xfId="45690"/>
    <cellStyle name="SAPBEXstdData 13 2 3 10 3 3" xfId="45691"/>
    <cellStyle name="SAPBEXstdData 13 2 3 10 4" xfId="45692"/>
    <cellStyle name="SAPBEXstdData 13 2 3 10 5" xfId="45693"/>
    <cellStyle name="SAPBEXstdData 13 2 3 11" xfId="45694"/>
    <cellStyle name="SAPBEXstdData 13 2 3 11 2" xfId="45695"/>
    <cellStyle name="SAPBEXstdData 13 2 3 11 3" xfId="45696"/>
    <cellStyle name="SAPBEXstdData 13 2 3 12" xfId="45697"/>
    <cellStyle name="SAPBEXstdData 13 2 3 2" xfId="6294"/>
    <cellStyle name="SAPBEXstdData 13 2 3 2 2" xfId="6295"/>
    <cellStyle name="SAPBEXstdData 13 2 3 2 2 2" xfId="6296"/>
    <cellStyle name="SAPBEXstdData 13 2 3 2 2 2 2" xfId="45698"/>
    <cellStyle name="SAPBEXstdData 13 2 3 2 2 2 2 2" xfId="45699"/>
    <cellStyle name="SAPBEXstdData 13 2 3 2 2 2 2 2 2" xfId="45700"/>
    <cellStyle name="SAPBEXstdData 13 2 3 2 2 2 2 3" xfId="45701"/>
    <cellStyle name="SAPBEXstdData 13 2 3 2 2 2 3" xfId="45702"/>
    <cellStyle name="SAPBEXstdData 13 2 3 2 2 2 3 2" xfId="45703"/>
    <cellStyle name="SAPBEXstdData 13 2 3 2 2 2 3 3" xfId="45704"/>
    <cellStyle name="SAPBEXstdData 13 2 3 2 2 2 4" xfId="45705"/>
    <cellStyle name="SAPBEXstdData 13 2 3 2 2 2 4 2" xfId="45706"/>
    <cellStyle name="SAPBEXstdData 13 2 3 2 2 2 4 3" xfId="45707"/>
    <cellStyle name="SAPBEXstdData 13 2 3 2 2 2 5" xfId="45708"/>
    <cellStyle name="SAPBEXstdData 13 2 3 2 2 2 5 2" xfId="45709"/>
    <cellStyle name="SAPBEXstdData 13 2 3 2 2 2 6" xfId="45710"/>
    <cellStyle name="SAPBEXstdData 13 2 3 2 2 2 7" xfId="45711"/>
    <cellStyle name="SAPBEXstdData 13 2 3 2 2 2 8" xfId="45712"/>
    <cellStyle name="SAPBEXstdData 13 2 3 2 2 2 9" xfId="45713"/>
    <cellStyle name="SAPBEXstdData 13 2 3 2 2 3" xfId="45714"/>
    <cellStyle name="SAPBEXstdData 13 2 3 2 2 3 2" xfId="45715"/>
    <cellStyle name="SAPBEXstdData 13 2 3 2 2 3 2 2" xfId="45716"/>
    <cellStyle name="SAPBEXstdData 13 2 3 2 2 3 3" xfId="45717"/>
    <cellStyle name="SAPBEXstdData 13 2 3 2 2 4" xfId="45718"/>
    <cellStyle name="SAPBEXstdData 13 2 3 2 2 4 2" xfId="45719"/>
    <cellStyle name="SAPBEXstdData 13 2 3 2 2 4 3" xfId="45720"/>
    <cellStyle name="SAPBEXstdData 13 2 3 2 2 5" xfId="45721"/>
    <cellStyle name="SAPBEXstdData 13 2 3 2 2 6" xfId="45722"/>
    <cellStyle name="SAPBEXstdData 13 2 3 2 3" xfId="6297"/>
    <cellStyle name="SAPBEXstdData 13 2 3 2 3 2" xfId="45723"/>
    <cellStyle name="SAPBEXstdData 13 2 3 2 3 2 2" xfId="45724"/>
    <cellStyle name="SAPBEXstdData 13 2 3 2 3 2 2 2" xfId="45725"/>
    <cellStyle name="SAPBEXstdData 13 2 3 2 3 2 3" xfId="45726"/>
    <cellStyle name="SAPBEXstdData 13 2 3 2 3 3" xfId="45727"/>
    <cellStyle name="SAPBEXstdData 13 2 3 2 3 3 2" xfId="45728"/>
    <cellStyle name="SAPBEXstdData 13 2 3 2 3 3 3" xfId="45729"/>
    <cellStyle name="SAPBEXstdData 13 2 3 2 3 4" xfId="45730"/>
    <cellStyle name="SAPBEXstdData 13 2 3 2 3 4 2" xfId="45731"/>
    <cellStyle name="SAPBEXstdData 13 2 3 2 3 4 3" xfId="45732"/>
    <cellStyle name="SAPBEXstdData 13 2 3 2 3 5" xfId="45733"/>
    <cellStyle name="SAPBEXstdData 13 2 3 2 3 5 2" xfId="45734"/>
    <cellStyle name="SAPBEXstdData 13 2 3 2 3 5 3" xfId="45735"/>
    <cellStyle name="SAPBEXstdData 13 2 3 2 3 6" xfId="45736"/>
    <cellStyle name="SAPBEXstdData 13 2 3 2 3 6 2" xfId="45737"/>
    <cellStyle name="SAPBEXstdData 13 2 3 2 3 7" xfId="45738"/>
    <cellStyle name="SAPBEXstdData 13 2 3 2 3 8" xfId="45739"/>
    <cellStyle name="SAPBEXstdData 13 2 3 2 3 9" xfId="45740"/>
    <cellStyle name="SAPBEXstdData 13 2 3 2 4" xfId="6298"/>
    <cellStyle name="SAPBEXstdData 13 2 3 2 4 2" xfId="45741"/>
    <cellStyle name="SAPBEXstdData 13 2 3 2 4 2 2" xfId="45742"/>
    <cellStyle name="SAPBEXstdData 13 2 3 2 4 3" xfId="45743"/>
    <cellStyle name="SAPBEXstdData 13 2 3 2 5" xfId="45744"/>
    <cellStyle name="SAPBEXstdData 13 2 3 2 5 2" xfId="45745"/>
    <cellStyle name="SAPBEXstdData 13 2 3 2 5 3" xfId="45746"/>
    <cellStyle name="SAPBEXstdData 13 2 3 2 6" xfId="45747"/>
    <cellStyle name="SAPBEXstdData 13 2 3 3" xfId="6299"/>
    <cellStyle name="SAPBEXstdData 13 2 3 3 2" xfId="6300"/>
    <cellStyle name="SAPBEXstdData 13 2 3 3 2 2" xfId="45748"/>
    <cellStyle name="SAPBEXstdData 13 2 3 3 2 2 2" xfId="45749"/>
    <cellStyle name="SAPBEXstdData 13 2 3 3 2 2 2 2" xfId="45750"/>
    <cellStyle name="SAPBEXstdData 13 2 3 3 2 2 3" xfId="45751"/>
    <cellStyle name="SAPBEXstdData 13 2 3 3 2 3" xfId="45752"/>
    <cellStyle name="SAPBEXstdData 13 2 3 3 2 3 2" xfId="45753"/>
    <cellStyle name="SAPBEXstdData 13 2 3 3 2 3 2 2" xfId="45754"/>
    <cellStyle name="SAPBEXstdData 13 2 3 3 2 3 3" xfId="45755"/>
    <cellStyle name="SAPBEXstdData 13 2 3 3 2 4" xfId="45756"/>
    <cellStyle name="SAPBEXstdData 13 2 3 3 2 4 2" xfId="45757"/>
    <cellStyle name="SAPBEXstdData 13 2 3 3 2 4 3" xfId="45758"/>
    <cellStyle name="SAPBEXstdData 13 2 3 3 2 5" xfId="45759"/>
    <cellStyle name="SAPBEXstdData 13 2 3 3 2 5 2" xfId="45760"/>
    <cellStyle name="SAPBEXstdData 13 2 3 3 2 6" xfId="45761"/>
    <cellStyle name="SAPBEXstdData 13 2 3 3 2 7" xfId="45762"/>
    <cellStyle name="SAPBEXstdData 13 2 3 3 2 8" xfId="45763"/>
    <cellStyle name="SAPBEXstdData 13 2 3 3 2 9" xfId="45764"/>
    <cellStyle name="SAPBEXstdData 13 2 3 3 3" xfId="6301"/>
    <cellStyle name="SAPBEXstdData 13 2 3 3 3 2" xfId="45765"/>
    <cellStyle name="SAPBEXstdData 13 2 3 3 3 2 2" xfId="45766"/>
    <cellStyle name="SAPBEXstdData 13 2 3 3 3 3" xfId="45767"/>
    <cellStyle name="SAPBEXstdData 13 2 3 3 4" xfId="6302"/>
    <cellStyle name="SAPBEXstdData 13 2 3 3 4 2" xfId="45768"/>
    <cellStyle name="SAPBEXstdData 13 2 3 3 4 3" xfId="45769"/>
    <cellStyle name="SAPBEXstdData 13 2 3 3 5" xfId="45770"/>
    <cellStyle name="SAPBEXstdData 13 2 3 3 6" xfId="45771"/>
    <cellStyle name="SAPBEXstdData 13 2 3 4" xfId="6303"/>
    <cellStyle name="SAPBEXstdData 13 2 3 4 10" xfId="45772"/>
    <cellStyle name="SAPBEXstdData 13 2 3 4 11" xfId="45773"/>
    <cellStyle name="SAPBEXstdData 13 2 3 4 2" xfId="6304"/>
    <cellStyle name="SAPBEXstdData 13 2 3 4 2 10" xfId="45774"/>
    <cellStyle name="SAPBEXstdData 13 2 3 4 2 2" xfId="6305"/>
    <cellStyle name="SAPBEXstdData 13 2 3 4 2 2 2" xfId="45775"/>
    <cellStyle name="SAPBEXstdData 13 2 3 4 2 2 2 2" xfId="45776"/>
    <cellStyle name="SAPBEXstdData 13 2 3 4 2 2 3" xfId="45777"/>
    <cellStyle name="SAPBEXstdData 13 2 3 4 2 3" xfId="45778"/>
    <cellStyle name="SAPBEXstdData 13 2 3 4 2 3 2" xfId="45779"/>
    <cellStyle name="SAPBEXstdData 13 2 3 4 2 3 2 2" xfId="45780"/>
    <cellStyle name="SAPBEXstdData 13 2 3 4 2 3 3" xfId="45781"/>
    <cellStyle name="SAPBEXstdData 13 2 3 4 2 4" xfId="45782"/>
    <cellStyle name="SAPBEXstdData 13 2 3 4 2 4 2" xfId="45783"/>
    <cellStyle name="SAPBEXstdData 13 2 3 4 2 4 3" xfId="45784"/>
    <cellStyle name="SAPBEXstdData 13 2 3 4 2 5" xfId="45785"/>
    <cellStyle name="SAPBEXstdData 13 2 3 4 2 5 2" xfId="45786"/>
    <cellStyle name="SAPBEXstdData 13 2 3 4 2 5 3" xfId="45787"/>
    <cellStyle name="SAPBEXstdData 13 2 3 4 2 6" xfId="45788"/>
    <cellStyle name="SAPBEXstdData 13 2 3 4 2 6 2" xfId="45789"/>
    <cellStyle name="SAPBEXstdData 13 2 3 4 2 7" xfId="45790"/>
    <cellStyle name="SAPBEXstdData 13 2 3 4 2 8" xfId="45791"/>
    <cellStyle name="SAPBEXstdData 13 2 3 4 2 9" xfId="45792"/>
    <cellStyle name="SAPBEXstdData 13 2 3 4 3" xfId="6306"/>
    <cellStyle name="SAPBEXstdData 13 2 3 4 3 2" xfId="45793"/>
    <cellStyle name="SAPBEXstdData 13 2 3 4 3 2 2" xfId="45794"/>
    <cellStyle name="SAPBEXstdData 13 2 3 4 3 3" xfId="45795"/>
    <cellStyle name="SAPBEXstdData 13 2 3 4 4" xfId="45796"/>
    <cellStyle name="SAPBEXstdData 13 2 3 4 4 2" xfId="45797"/>
    <cellStyle name="SAPBEXstdData 13 2 3 4 4 2 2" xfId="45798"/>
    <cellStyle name="SAPBEXstdData 13 2 3 4 4 3" xfId="45799"/>
    <cellStyle name="SAPBEXstdData 13 2 3 4 5" xfId="45800"/>
    <cellStyle name="SAPBEXstdData 13 2 3 4 5 2" xfId="45801"/>
    <cellStyle name="SAPBEXstdData 13 2 3 4 5 3" xfId="45802"/>
    <cellStyle name="SAPBEXstdData 13 2 3 4 6" xfId="45803"/>
    <cellStyle name="SAPBEXstdData 13 2 3 4 6 2" xfId="45804"/>
    <cellStyle name="SAPBEXstdData 13 2 3 4 6 3" xfId="45805"/>
    <cellStyle name="SAPBEXstdData 13 2 3 4 7" xfId="45806"/>
    <cellStyle name="SAPBEXstdData 13 2 3 4 7 2" xfId="45807"/>
    <cellStyle name="SAPBEXstdData 13 2 3 4 8" xfId="45808"/>
    <cellStyle name="SAPBEXstdData 13 2 3 4 9" xfId="45809"/>
    <cellStyle name="SAPBEXstdData 13 2 3 5" xfId="6307"/>
    <cellStyle name="SAPBEXstdData 13 2 3 5 10" xfId="45810"/>
    <cellStyle name="SAPBEXstdData 13 2 3 5 11" xfId="45811"/>
    <cellStyle name="SAPBEXstdData 13 2 3 5 2" xfId="6308"/>
    <cellStyle name="SAPBEXstdData 13 2 3 5 2 10" xfId="45812"/>
    <cellStyle name="SAPBEXstdData 13 2 3 5 2 2" xfId="6309"/>
    <cellStyle name="SAPBEXstdData 13 2 3 5 2 2 2" xfId="45813"/>
    <cellStyle name="SAPBEXstdData 13 2 3 5 2 2 2 2" xfId="45814"/>
    <cellStyle name="SAPBEXstdData 13 2 3 5 2 2 3" xfId="45815"/>
    <cellStyle name="SAPBEXstdData 13 2 3 5 2 3" xfId="6310"/>
    <cellStyle name="SAPBEXstdData 13 2 3 5 2 3 2" xfId="45816"/>
    <cellStyle name="SAPBEXstdData 13 2 3 5 2 3 2 2" xfId="45817"/>
    <cellStyle name="SAPBEXstdData 13 2 3 5 2 3 3" xfId="45818"/>
    <cellStyle name="SAPBEXstdData 13 2 3 5 2 4" xfId="45819"/>
    <cellStyle name="SAPBEXstdData 13 2 3 5 2 4 2" xfId="45820"/>
    <cellStyle name="SAPBEXstdData 13 2 3 5 2 4 3" xfId="45821"/>
    <cellStyle name="SAPBEXstdData 13 2 3 5 2 5" xfId="45822"/>
    <cellStyle name="SAPBEXstdData 13 2 3 5 2 5 2" xfId="45823"/>
    <cellStyle name="SAPBEXstdData 13 2 3 5 2 5 3" xfId="45824"/>
    <cellStyle name="SAPBEXstdData 13 2 3 5 2 6" xfId="45825"/>
    <cellStyle name="SAPBEXstdData 13 2 3 5 2 6 2" xfId="45826"/>
    <cellStyle name="SAPBEXstdData 13 2 3 5 2 6 3" xfId="45827"/>
    <cellStyle name="SAPBEXstdData 13 2 3 5 2 7" xfId="45828"/>
    <cellStyle name="SAPBEXstdData 13 2 3 5 2 7 2" xfId="45829"/>
    <cellStyle name="SAPBEXstdData 13 2 3 5 2 8" xfId="45830"/>
    <cellStyle name="SAPBEXstdData 13 2 3 5 2 9" xfId="45831"/>
    <cellStyle name="SAPBEXstdData 13 2 3 5 3" xfId="6311"/>
    <cellStyle name="SAPBEXstdData 13 2 3 5 3 2" xfId="45832"/>
    <cellStyle name="SAPBEXstdData 13 2 3 5 3 2 2" xfId="45833"/>
    <cellStyle name="SAPBEXstdData 13 2 3 5 3 3" xfId="45834"/>
    <cellStyle name="SAPBEXstdData 13 2 3 5 4" xfId="6312"/>
    <cellStyle name="SAPBEXstdData 13 2 3 5 4 2" xfId="45835"/>
    <cellStyle name="SAPBEXstdData 13 2 3 5 4 2 2" xfId="45836"/>
    <cellStyle name="SAPBEXstdData 13 2 3 5 4 3" xfId="45837"/>
    <cellStyle name="SAPBEXstdData 13 2 3 5 5" xfId="45838"/>
    <cellStyle name="SAPBEXstdData 13 2 3 5 5 2" xfId="45839"/>
    <cellStyle name="SAPBEXstdData 13 2 3 5 5 3" xfId="45840"/>
    <cellStyle name="SAPBEXstdData 13 2 3 5 6" xfId="45841"/>
    <cellStyle name="SAPBEXstdData 13 2 3 5 6 2" xfId="45842"/>
    <cellStyle name="SAPBEXstdData 13 2 3 5 6 3" xfId="45843"/>
    <cellStyle name="SAPBEXstdData 13 2 3 5 7" xfId="45844"/>
    <cellStyle name="SAPBEXstdData 13 2 3 5 7 2" xfId="45845"/>
    <cellStyle name="SAPBEXstdData 13 2 3 5 7 3" xfId="45846"/>
    <cellStyle name="SAPBEXstdData 13 2 3 5 8" xfId="45847"/>
    <cellStyle name="SAPBEXstdData 13 2 3 5 8 2" xfId="45848"/>
    <cellStyle name="SAPBEXstdData 13 2 3 5 9" xfId="45849"/>
    <cellStyle name="SAPBEXstdData 13 2 3 6" xfId="6313"/>
    <cellStyle name="SAPBEXstdData 13 2 3 6 2" xfId="6314"/>
    <cellStyle name="SAPBEXstdData 13 2 3 6 2 2" xfId="6315"/>
    <cellStyle name="SAPBEXstdData 13 2 3 6 2 2 2" xfId="45850"/>
    <cellStyle name="SAPBEXstdData 13 2 3 6 2 2 3" xfId="45851"/>
    <cellStyle name="SAPBEXstdData 13 2 3 6 2 3" xfId="6316"/>
    <cellStyle name="SAPBEXstdData 13 2 3 6 2 3 2" xfId="45852"/>
    <cellStyle name="SAPBEXstdData 13 2 3 6 2 3 3" xfId="45853"/>
    <cellStyle name="SAPBEXstdData 13 2 3 6 2 4" xfId="45854"/>
    <cellStyle name="SAPBEXstdData 13 2 3 6 2 5" xfId="45855"/>
    <cellStyle name="SAPBEXstdData 13 2 3 6 3" xfId="6317"/>
    <cellStyle name="SAPBEXstdData 13 2 3 6 3 2" xfId="45856"/>
    <cellStyle name="SAPBEXstdData 13 2 3 6 3 3" xfId="45857"/>
    <cellStyle name="SAPBEXstdData 13 2 3 6 4" xfId="6318"/>
    <cellStyle name="SAPBEXstdData 13 2 3 6 4 2" xfId="45858"/>
    <cellStyle name="SAPBEXstdData 13 2 3 6 4 3" xfId="45859"/>
    <cellStyle name="SAPBEXstdData 13 2 3 6 5" xfId="45860"/>
    <cellStyle name="SAPBEXstdData 13 2 3 6 5 2" xfId="45861"/>
    <cellStyle name="SAPBEXstdData 13 2 3 6 6" xfId="45862"/>
    <cellStyle name="SAPBEXstdData 13 2 3 6 7" xfId="45863"/>
    <cellStyle name="SAPBEXstdData 13 2 3 7" xfId="6319"/>
    <cellStyle name="SAPBEXstdData 13 2 3 7 2" xfId="6320"/>
    <cellStyle name="SAPBEXstdData 13 2 3 7 2 2" xfId="6321"/>
    <cellStyle name="SAPBEXstdData 13 2 3 7 2 2 2" xfId="45864"/>
    <cellStyle name="SAPBEXstdData 13 2 3 7 2 2 3" xfId="45865"/>
    <cellStyle name="SAPBEXstdData 13 2 3 7 2 3" xfId="6322"/>
    <cellStyle name="SAPBEXstdData 13 2 3 7 2 3 2" xfId="45866"/>
    <cellStyle name="SAPBEXstdData 13 2 3 7 2 3 3" xfId="45867"/>
    <cellStyle name="SAPBEXstdData 13 2 3 7 2 4" xfId="45868"/>
    <cellStyle name="SAPBEXstdData 13 2 3 7 2 5" xfId="45869"/>
    <cellStyle name="SAPBEXstdData 13 2 3 7 3" xfId="6323"/>
    <cellStyle name="SAPBEXstdData 13 2 3 7 3 2" xfId="45870"/>
    <cellStyle name="SAPBEXstdData 13 2 3 7 3 3" xfId="45871"/>
    <cellStyle name="SAPBEXstdData 13 2 3 7 4" xfId="6324"/>
    <cellStyle name="SAPBEXstdData 13 2 3 7 4 2" xfId="45872"/>
    <cellStyle name="SAPBEXstdData 13 2 3 7 4 3" xfId="45873"/>
    <cellStyle name="SAPBEXstdData 13 2 3 7 5" xfId="45874"/>
    <cellStyle name="SAPBEXstdData 13 2 3 7 6" xfId="45875"/>
    <cellStyle name="SAPBEXstdData 13 2 3 8" xfId="6325"/>
    <cellStyle name="SAPBEXstdData 13 2 3 8 2" xfId="6326"/>
    <cellStyle name="SAPBEXstdData 13 2 3 8 2 2" xfId="45876"/>
    <cellStyle name="SAPBEXstdData 13 2 3 8 2 3" xfId="45877"/>
    <cellStyle name="SAPBEXstdData 13 2 3 8 3" xfId="6327"/>
    <cellStyle name="SAPBEXstdData 13 2 3 8 3 2" xfId="45878"/>
    <cellStyle name="SAPBEXstdData 13 2 3 8 3 3" xfId="45879"/>
    <cellStyle name="SAPBEXstdData 13 2 3 8 4" xfId="45880"/>
    <cellStyle name="SAPBEXstdData 13 2 3 8 5" xfId="45881"/>
    <cellStyle name="SAPBEXstdData 13 2 3 9" xfId="6328"/>
    <cellStyle name="SAPBEXstdData 13 2 3 9 2" xfId="6329"/>
    <cellStyle name="SAPBEXstdData 13 2 3 9 2 2" xfId="45882"/>
    <cellStyle name="SAPBEXstdData 13 2 3 9 2 3" xfId="45883"/>
    <cellStyle name="SAPBEXstdData 13 2 3 9 3" xfId="6330"/>
    <cellStyle name="SAPBEXstdData 13 2 3 9 3 2" xfId="45884"/>
    <cellStyle name="SAPBEXstdData 13 2 3 9 3 3" xfId="45885"/>
    <cellStyle name="SAPBEXstdData 13 2 3 9 4" xfId="45886"/>
    <cellStyle name="SAPBEXstdData 13 2 3 9 5" xfId="45887"/>
    <cellStyle name="SAPBEXstdData 13 2 4" xfId="6331"/>
    <cellStyle name="SAPBEXstdData 13 2 4 2" xfId="6332"/>
    <cellStyle name="SAPBEXstdData 13 2 4 2 2" xfId="6333"/>
    <cellStyle name="SAPBEXstdData 13 2 4 2 2 2" xfId="45888"/>
    <cellStyle name="SAPBEXstdData 13 2 4 2 2 2 2" xfId="45889"/>
    <cellStyle name="SAPBEXstdData 13 2 4 2 2 2 2 2" xfId="45890"/>
    <cellStyle name="SAPBEXstdData 13 2 4 2 2 2 3" xfId="45891"/>
    <cellStyle name="SAPBEXstdData 13 2 4 2 2 3" xfId="45892"/>
    <cellStyle name="SAPBEXstdData 13 2 4 2 2 3 2" xfId="45893"/>
    <cellStyle name="SAPBEXstdData 13 2 4 2 2 3 3" xfId="45894"/>
    <cellStyle name="SAPBEXstdData 13 2 4 2 2 4" xfId="45895"/>
    <cellStyle name="SAPBEXstdData 13 2 4 2 2 4 2" xfId="45896"/>
    <cellStyle name="SAPBEXstdData 13 2 4 2 2 4 3" xfId="45897"/>
    <cellStyle name="SAPBEXstdData 13 2 4 2 2 5" xfId="45898"/>
    <cellStyle name="SAPBEXstdData 13 2 4 2 2 5 2" xfId="45899"/>
    <cellStyle name="SAPBEXstdData 13 2 4 2 2 6" xfId="45900"/>
    <cellStyle name="SAPBEXstdData 13 2 4 2 2 7" xfId="45901"/>
    <cellStyle name="SAPBEXstdData 13 2 4 2 2 8" xfId="45902"/>
    <cellStyle name="SAPBEXstdData 13 2 4 2 2 9" xfId="45903"/>
    <cellStyle name="SAPBEXstdData 13 2 4 2 3" xfId="45904"/>
    <cellStyle name="SAPBEXstdData 13 2 4 2 3 2" xfId="45905"/>
    <cellStyle name="SAPBEXstdData 13 2 4 2 3 2 2" xfId="45906"/>
    <cellStyle name="SAPBEXstdData 13 2 4 2 3 3" xfId="45907"/>
    <cellStyle name="SAPBEXstdData 13 2 4 2 4" xfId="45908"/>
    <cellStyle name="SAPBEXstdData 13 2 4 2 4 2" xfId="45909"/>
    <cellStyle name="SAPBEXstdData 13 2 4 2 4 3" xfId="45910"/>
    <cellStyle name="SAPBEXstdData 13 2 4 2 5" xfId="45911"/>
    <cellStyle name="SAPBEXstdData 13 2 4 2 6" xfId="45912"/>
    <cellStyle name="SAPBEXstdData 13 2 4 3" xfId="6334"/>
    <cellStyle name="SAPBEXstdData 13 2 4 3 2" xfId="45913"/>
    <cellStyle name="SAPBEXstdData 13 2 4 3 2 2" xfId="45914"/>
    <cellStyle name="SAPBEXstdData 13 2 4 3 2 2 2" xfId="45915"/>
    <cellStyle name="SAPBEXstdData 13 2 4 3 2 3" xfId="45916"/>
    <cellStyle name="SAPBEXstdData 13 2 4 3 3" xfId="45917"/>
    <cellStyle name="SAPBEXstdData 13 2 4 3 3 2" xfId="45918"/>
    <cellStyle name="SAPBEXstdData 13 2 4 3 3 3" xfId="45919"/>
    <cellStyle name="SAPBEXstdData 13 2 4 3 4" xfId="45920"/>
    <cellStyle name="SAPBEXstdData 13 2 4 3 4 2" xfId="45921"/>
    <cellStyle name="SAPBEXstdData 13 2 4 3 4 3" xfId="45922"/>
    <cellStyle name="SAPBEXstdData 13 2 4 3 5" xfId="45923"/>
    <cellStyle name="SAPBEXstdData 13 2 4 3 5 2" xfId="45924"/>
    <cellStyle name="SAPBEXstdData 13 2 4 3 5 3" xfId="45925"/>
    <cellStyle name="SAPBEXstdData 13 2 4 3 6" xfId="45926"/>
    <cellStyle name="SAPBEXstdData 13 2 4 3 6 2" xfId="45927"/>
    <cellStyle name="SAPBEXstdData 13 2 4 3 7" xfId="45928"/>
    <cellStyle name="SAPBEXstdData 13 2 4 3 8" xfId="45929"/>
    <cellStyle name="SAPBEXstdData 13 2 4 3 9" xfId="45930"/>
    <cellStyle name="SAPBEXstdData 13 2 4 4" xfId="6335"/>
    <cellStyle name="SAPBEXstdData 13 2 4 4 2" xfId="45931"/>
    <cellStyle name="SAPBEXstdData 13 2 4 4 2 2" xfId="45932"/>
    <cellStyle name="SAPBEXstdData 13 2 4 4 3" xfId="45933"/>
    <cellStyle name="SAPBEXstdData 13 2 4 5" xfId="45934"/>
    <cellStyle name="SAPBEXstdData 13 2 4 5 2" xfId="45935"/>
    <cellStyle name="SAPBEXstdData 13 2 4 5 3" xfId="45936"/>
    <cellStyle name="SAPBEXstdData 13 2 4 6" xfId="45937"/>
    <cellStyle name="SAPBEXstdData 13 2 5" xfId="6336"/>
    <cellStyle name="SAPBEXstdData 13 2 5 2" xfId="6337"/>
    <cellStyle name="SAPBEXstdData 13 2 5 2 2" xfId="45938"/>
    <cellStyle name="SAPBEXstdData 13 2 5 2 2 2" xfId="45939"/>
    <cellStyle name="SAPBEXstdData 13 2 5 2 2 2 2" xfId="45940"/>
    <cellStyle name="SAPBEXstdData 13 2 5 2 2 3" xfId="45941"/>
    <cellStyle name="SAPBEXstdData 13 2 5 2 3" xfId="45942"/>
    <cellStyle name="SAPBEXstdData 13 2 5 2 3 2" xfId="45943"/>
    <cellStyle name="SAPBEXstdData 13 2 5 2 3 2 2" xfId="45944"/>
    <cellStyle name="SAPBEXstdData 13 2 5 2 3 3" xfId="45945"/>
    <cellStyle name="SAPBEXstdData 13 2 5 2 4" xfId="45946"/>
    <cellStyle name="SAPBEXstdData 13 2 5 2 4 2" xfId="45947"/>
    <cellStyle name="SAPBEXstdData 13 2 5 2 4 3" xfId="45948"/>
    <cellStyle name="SAPBEXstdData 13 2 5 2 5" xfId="45949"/>
    <cellStyle name="SAPBEXstdData 13 2 5 2 5 2" xfId="45950"/>
    <cellStyle name="SAPBEXstdData 13 2 5 2 6" xfId="45951"/>
    <cellStyle name="SAPBEXstdData 13 2 5 2 7" xfId="45952"/>
    <cellStyle name="SAPBEXstdData 13 2 5 2 8" xfId="45953"/>
    <cellStyle name="SAPBEXstdData 13 2 5 2 9" xfId="45954"/>
    <cellStyle name="SAPBEXstdData 13 2 5 3" xfId="6338"/>
    <cellStyle name="SAPBEXstdData 13 2 5 3 2" xfId="45955"/>
    <cellStyle name="SAPBEXstdData 13 2 5 3 2 2" xfId="45956"/>
    <cellStyle name="SAPBEXstdData 13 2 5 3 3" xfId="45957"/>
    <cellStyle name="SAPBEXstdData 13 2 5 4" xfId="6339"/>
    <cellStyle name="SAPBEXstdData 13 2 5 4 2" xfId="45958"/>
    <cellStyle name="SAPBEXstdData 13 2 5 4 3" xfId="45959"/>
    <cellStyle name="SAPBEXstdData 13 2 5 5" xfId="45960"/>
    <cellStyle name="SAPBEXstdData 13 2 5 6" xfId="45961"/>
    <cellStyle name="SAPBEXstdData 13 2 6" xfId="6340"/>
    <cellStyle name="SAPBEXstdData 13 2 6 10" xfId="45962"/>
    <cellStyle name="SAPBEXstdData 13 2 6 11" xfId="45963"/>
    <cellStyle name="SAPBEXstdData 13 2 6 2" xfId="6341"/>
    <cellStyle name="SAPBEXstdData 13 2 6 2 10" xfId="45964"/>
    <cellStyle name="SAPBEXstdData 13 2 6 2 2" xfId="6342"/>
    <cellStyle name="SAPBEXstdData 13 2 6 2 2 2" xfId="45965"/>
    <cellStyle name="SAPBEXstdData 13 2 6 2 2 2 2" xfId="45966"/>
    <cellStyle name="SAPBEXstdData 13 2 6 2 2 3" xfId="45967"/>
    <cellStyle name="SAPBEXstdData 13 2 6 2 3" xfId="45968"/>
    <cellStyle name="SAPBEXstdData 13 2 6 2 3 2" xfId="45969"/>
    <cellStyle name="SAPBEXstdData 13 2 6 2 3 2 2" xfId="45970"/>
    <cellStyle name="SAPBEXstdData 13 2 6 2 3 3" xfId="45971"/>
    <cellStyle name="SAPBEXstdData 13 2 6 2 4" xfId="45972"/>
    <cellStyle name="SAPBEXstdData 13 2 6 2 4 2" xfId="45973"/>
    <cellStyle name="SAPBEXstdData 13 2 6 2 4 3" xfId="45974"/>
    <cellStyle name="SAPBEXstdData 13 2 6 2 5" xfId="45975"/>
    <cellStyle name="SAPBEXstdData 13 2 6 2 5 2" xfId="45976"/>
    <cellStyle name="SAPBEXstdData 13 2 6 2 5 3" xfId="45977"/>
    <cellStyle name="SAPBEXstdData 13 2 6 2 6" xfId="45978"/>
    <cellStyle name="SAPBEXstdData 13 2 6 2 6 2" xfId="45979"/>
    <cellStyle name="SAPBEXstdData 13 2 6 2 7" xfId="45980"/>
    <cellStyle name="SAPBEXstdData 13 2 6 2 8" xfId="45981"/>
    <cellStyle name="SAPBEXstdData 13 2 6 2 9" xfId="45982"/>
    <cellStyle name="SAPBEXstdData 13 2 6 3" xfId="6343"/>
    <cellStyle name="SAPBEXstdData 13 2 6 3 2" xfId="45983"/>
    <cellStyle name="SAPBEXstdData 13 2 6 3 2 2" xfId="45984"/>
    <cellStyle name="SAPBEXstdData 13 2 6 3 3" xfId="45985"/>
    <cellStyle name="SAPBEXstdData 13 2 6 4" xfId="45986"/>
    <cellStyle name="SAPBEXstdData 13 2 6 4 2" xfId="45987"/>
    <cellStyle name="SAPBEXstdData 13 2 6 4 2 2" xfId="45988"/>
    <cellStyle name="SAPBEXstdData 13 2 6 4 3" xfId="45989"/>
    <cellStyle name="SAPBEXstdData 13 2 6 5" xfId="45990"/>
    <cellStyle name="SAPBEXstdData 13 2 6 5 2" xfId="45991"/>
    <cellStyle name="SAPBEXstdData 13 2 6 5 3" xfId="45992"/>
    <cellStyle name="SAPBEXstdData 13 2 6 6" xfId="45993"/>
    <cellStyle name="SAPBEXstdData 13 2 6 6 2" xfId="45994"/>
    <cellStyle name="SAPBEXstdData 13 2 6 6 3" xfId="45995"/>
    <cellStyle name="SAPBEXstdData 13 2 6 7" xfId="45996"/>
    <cellStyle name="SAPBEXstdData 13 2 6 7 2" xfId="45997"/>
    <cellStyle name="SAPBEXstdData 13 2 6 8" xfId="45998"/>
    <cellStyle name="SAPBEXstdData 13 2 6 9" xfId="45999"/>
    <cellStyle name="SAPBEXstdData 13 2 7" xfId="6344"/>
    <cellStyle name="SAPBEXstdData 13 2 7 10" xfId="46000"/>
    <cellStyle name="SAPBEXstdData 13 2 7 11" xfId="46001"/>
    <cellStyle name="SAPBEXstdData 13 2 7 2" xfId="6345"/>
    <cellStyle name="SAPBEXstdData 13 2 7 2 10" xfId="46002"/>
    <cellStyle name="SAPBEXstdData 13 2 7 2 2" xfId="6346"/>
    <cellStyle name="SAPBEXstdData 13 2 7 2 2 2" xfId="46003"/>
    <cellStyle name="SAPBEXstdData 13 2 7 2 2 2 2" xfId="46004"/>
    <cellStyle name="SAPBEXstdData 13 2 7 2 2 3" xfId="46005"/>
    <cellStyle name="SAPBEXstdData 13 2 7 2 3" xfId="6347"/>
    <cellStyle name="SAPBEXstdData 13 2 7 2 3 2" xfId="46006"/>
    <cellStyle name="SAPBEXstdData 13 2 7 2 3 2 2" xfId="46007"/>
    <cellStyle name="SAPBEXstdData 13 2 7 2 3 3" xfId="46008"/>
    <cellStyle name="SAPBEXstdData 13 2 7 2 4" xfId="46009"/>
    <cellStyle name="SAPBEXstdData 13 2 7 2 4 2" xfId="46010"/>
    <cellStyle name="SAPBEXstdData 13 2 7 2 4 3" xfId="46011"/>
    <cellStyle name="SAPBEXstdData 13 2 7 2 5" xfId="46012"/>
    <cellStyle name="SAPBEXstdData 13 2 7 2 5 2" xfId="46013"/>
    <cellStyle name="SAPBEXstdData 13 2 7 2 5 3" xfId="46014"/>
    <cellStyle name="SAPBEXstdData 13 2 7 2 6" xfId="46015"/>
    <cellStyle name="SAPBEXstdData 13 2 7 2 6 2" xfId="46016"/>
    <cellStyle name="SAPBEXstdData 13 2 7 2 6 3" xfId="46017"/>
    <cellStyle name="SAPBEXstdData 13 2 7 2 7" xfId="46018"/>
    <cellStyle name="SAPBEXstdData 13 2 7 2 7 2" xfId="46019"/>
    <cellStyle name="SAPBEXstdData 13 2 7 2 8" xfId="46020"/>
    <cellStyle name="SAPBEXstdData 13 2 7 2 9" xfId="46021"/>
    <cellStyle name="SAPBEXstdData 13 2 7 3" xfId="6348"/>
    <cellStyle name="SAPBEXstdData 13 2 7 3 2" xfId="46022"/>
    <cellStyle name="SAPBEXstdData 13 2 7 3 2 2" xfId="46023"/>
    <cellStyle name="SAPBEXstdData 13 2 7 3 3" xfId="46024"/>
    <cellStyle name="SAPBEXstdData 13 2 7 4" xfId="6349"/>
    <cellStyle name="SAPBEXstdData 13 2 7 4 2" xfId="46025"/>
    <cellStyle name="SAPBEXstdData 13 2 7 4 2 2" xfId="46026"/>
    <cellStyle name="SAPBEXstdData 13 2 7 4 3" xfId="46027"/>
    <cellStyle name="SAPBEXstdData 13 2 7 5" xfId="46028"/>
    <cellStyle name="SAPBEXstdData 13 2 7 5 2" xfId="46029"/>
    <cellStyle name="SAPBEXstdData 13 2 7 5 3" xfId="46030"/>
    <cellStyle name="SAPBEXstdData 13 2 7 6" xfId="46031"/>
    <cellStyle name="SAPBEXstdData 13 2 7 6 2" xfId="46032"/>
    <cellStyle name="SAPBEXstdData 13 2 7 6 3" xfId="46033"/>
    <cellStyle name="SAPBEXstdData 13 2 7 7" xfId="46034"/>
    <cellStyle name="SAPBEXstdData 13 2 7 7 2" xfId="46035"/>
    <cellStyle name="SAPBEXstdData 13 2 7 7 3" xfId="46036"/>
    <cellStyle name="SAPBEXstdData 13 2 7 8" xfId="46037"/>
    <cellStyle name="SAPBEXstdData 13 2 7 8 2" xfId="46038"/>
    <cellStyle name="SAPBEXstdData 13 2 7 9" xfId="46039"/>
    <cellStyle name="SAPBEXstdData 13 2 8" xfId="6350"/>
    <cellStyle name="SAPBEXstdData 13 2 8 2" xfId="6351"/>
    <cellStyle name="SAPBEXstdData 13 2 8 2 2" xfId="6352"/>
    <cellStyle name="SAPBEXstdData 13 2 8 2 2 2" xfId="46040"/>
    <cellStyle name="SAPBEXstdData 13 2 8 2 2 3" xfId="46041"/>
    <cellStyle name="SAPBEXstdData 13 2 8 2 3" xfId="6353"/>
    <cellStyle name="SAPBEXstdData 13 2 8 2 3 2" xfId="46042"/>
    <cellStyle name="SAPBEXstdData 13 2 8 2 3 3" xfId="46043"/>
    <cellStyle name="SAPBEXstdData 13 2 8 2 4" xfId="46044"/>
    <cellStyle name="SAPBEXstdData 13 2 8 2 5" xfId="46045"/>
    <cellStyle name="SAPBEXstdData 13 2 8 3" xfId="6354"/>
    <cellStyle name="SAPBEXstdData 13 2 8 3 2" xfId="46046"/>
    <cellStyle name="SAPBEXstdData 13 2 8 3 3" xfId="46047"/>
    <cellStyle name="SAPBEXstdData 13 2 8 4" xfId="6355"/>
    <cellStyle name="SAPBEXstdData 13 2 8 4 2" xfId="46048"/>
    <cellStyle name="SAPBEXstdData 13 2 8 4 3" xfId="46049"/>
    <cellStyle name="SAPBEXstdData 13 2 8 5" xfId="46050"/>
    <cellStyle name="SAPBEXstdData 13 2 8 5 2" xfId="46051"/>
    <cellStyle name="SAPBEXstdData 13 2 8 6" xfId="46052"/>
    <cellStyle name="SAPBEXstdData 13 2 8 7" xfId="46053"/>
    <cellStyle name="SAPBEXstdData 13 2 9" xfId="6356"/>
    <cellStyle name="SAPBEXstdData 13 2 9 2" xfId="6357"/>
    <cellStyle name="SAPBEXstdData 13 2 9 2 2" xfId="6358"/>
    <cellStyle name="SAPBEXstdData 13 2 9 2 2 2" xfId="46054"/>
    <cellStyle name="SAPBEXstdData 13 2 9 2 2 3" xfId="46055"/>
    <cellStyle name="SAPBEXstdData 13 2 9 2 3" xfId="6359"/>
    <cellStyle name="SAPBEXstdData 13 2 9 2 3 2" xfId="46056"/>
    <cellStyle name="SAPBEXstdData 13 2 9 2 3 3" xfId="46057"/>
    <cellStyle name="SAPBEXstdData 13 2 9 2 4" xfId="46058"/>
    <cellStyle name="SAPBEXstdData 13 2 9 2 5" xfId="46059"/>
    <cellStyle name="SAPBEXstdData 13 2 9 3" xfId="6360"/>
    <cellStyle name="SAPBEXstdData 13 2 9 3 2" xfId="46060"/>
    <cellStyle name="SAPBEXstdData 13 2 9 3 3" xfId="46061"/>
    <cellStyle name="SAPBEXstdData 13 2 9 4" xfId="6361"/>
    <cellStyle name="SAPBEXstdData 13 2 9 4 2" xfId="46062"/>
    <cellStyle name="SAPBEXstdData 13 2 9 4 3" xfId="46063"/>
    <cellStyle name="SAPBEXstdData 13 2 9 5" xfId="46064"/>
    <cellStyle name="SAPBEXstdData 13 2 9 6" xfId="46065"/>
    <cellStyle name="SAPBEXstdData 13 3" xfId="46066"/>
    <cellStyle name="SAPBEXstdData 13 3 2" xfId="46067"/>
    <cellStyle name="SAPBEXstdData 13 3 3" xfId="46068"/>
    <cellStyle name="SAPBEXstdData 13 4" xfId="46069"/>
    <cellStyle name="SAPBEXstdData 14" xfId="6362"/>
    <cellStyle name="SAPBEXstdData 14 2" xfId="6363"/>
    <cellStyle name="SAPBEXstdData 14 2 10" xfId="6364"/>
    <cellStyle name="SAPBEXstdData 14 2 10 2" xfId="6365"/>
    <cellStyle name="SAPBEXstdData 14 2 10 2 2" xfId="46070"/>
    <cellStyle name="SAPBEXstdData 14 2 10 2 3" xfId="46071"/>
    <cellStyle name="SAPBEXstdData 14 2 10 3" xfId="6366"/>
    <cellStyle name="SAPBEXstdData 14 2 10 3 2" xfId="46072"/>
    <cellStyle name="SAPBEXstdData 14 2 10 3 3" xfId="46073"/>
    <cellStyle name="SAPBEXstdData 14 2 10 4" xfId="46074"/>
    <cellStyle name="SAPBEXstdData 14 2 10 5" xfId="46075"/>
    <cellStyle name="SAPBEXstdData 14 2 11" xfId="6367"/>
    <cellStyle name="SAPBEXstdData 14 2 11 2" xfId="6368"/>
    <cellStyle name="SAPBEXstdData 14 2 11 2 2" xfId="46076"/>
    <cellStyle name="SAPBEXstdData 14 2 11 2 3" xfId="46077"/>
    <cellStyle name="SAPBEXstdData 14 2 11 3" xfId="6369"/>
    <cellStyle name="SAPBEXstdData 14 2 11 3 2" xfId="46078"/>
    <cellStyle name="SAPBEXstdData 14 2 11 3 3" xfId="46079"/>
    <cellStyle name="SAPBEXstdData 14 2 11 4" xfId="46080"/>
    <cellStyle name="SAPBEXstdData 14 2 11 5" xfId="46081"/>
    <cellStyle name="SAPBEXstdData 14 2 12" xfId="6370"/>
    <cellStyle name="SAPBEXstdData 14 2 12 2" xfId="6371"/>
    <cellStyle name="SAPBEXstdData 14 2 12 2 2" xfId="46082"/>
    <cellStyle name="SAPBEXstdData 14 2 12 2 3" xfId="46083"/>
    <cellStyle name="SAPBEXstdData 14 2 12 3" xfId="6372"/>
    <cellStyle name="SAPBEXstdData 14 2 12 3 2" xfId="46084"/>
    <cellStyle name="SAPBEXstdData 14 2 12 3 3" xfId="46085"/>
    <cellStyle name="SAPBEXstdData 14 2 12 4" xfId="46086"/>
    <cellStyle name="SAPBEXstdData 14 2 12 5" xfId="46087"/>
    <cellStyle name="SAPBEXstdData 14 2 13" xfId="46088"/>
    <cellStyle name="SAPBEXstdData 14 2 13 2" xfId="46089"/>
    <cellStyle name="SAPBEXstdData 14 2 13 3" xfId="46090"/>
    <cellStyle name="SAPBEXstdData 14 2 14" xfId="46091"/>
    <cellStyle name="SAPBEXstdData 14 2 2" xfId="6373"/>
    <cellStyle name="SAPBEXstdData 14 2 2 10" xfId="6374"/>
    <cellStyle name="SAPBEXstdData 14 2 2 10 2" xfId="6375"/>
    <cellStyle name="SAPBEXstdData 14 2 2 10 2 2" xfId="46092"/>
    <cellStyle name="SAPBEXstdData 14 2 2 10 2 3" xfId="46093"/>
    <cellStyle name="SAPBEXstdData 14 2 2 10 3" xfId="6376"/>
    <cellStyle name="SAPBEXstdData 14 2 2 10 3 2" xfId="46094"/>
    <cellStyle name="SAPBEXstdData 14 2 2 10 3 3" xfId="46095"/>
    <cellStyle name="SAPBEXstdData 14 2 2 10 4" xfId="46096"/>
    <cellStyle name="SAPBEXstdData 14 2 2 10 5" xfId="46097"/>
    <cellStyle name="SAPBEXstdData 14 2 2 11" xfId="46098"/>
    <cellStyle name="SAPBEXstdData 14 2 2 11 2" xfId="46099"/>
    <cellStyle name="SAPBEXstdData 14 2 2 11 3" xfId="46100"/>
    <cellStyle name="SAPBEXstdData 14 2 2 12" xfId="46101"/>
    <cellStyle name="SAPBEXstdData 14 2 2 2" xfId="6377"/>
    <cellStyle name="SAPBEXstdData 14 2 2 2 2" xfId="6378"/>
    <cellStyle name="SAPBEXstdData 14 2 2 2 2 2" xfId="6379"/>
    <cellStyle name="SAPBEXstdData 14 2 2 2 2 2 2" xfId="46102"/>
    <cellStyle name="SAPBEXstdData 14 2 2 2 2 2 2 2" xfId="46103"/>
    <cellStyle name="SAPBEXstdData 14 2 2 2 2 2 2 2 2" xfId="46104"/>
    <cellStyle name="SAPBEXstdData 14 2 2 2 2 2 2 3" xfId="46105"/>
    <cellStyle name="SAPBEXstdData 14 2 2 2 2 2 3" xfId="46106"/>
    <cellStyle name="SAPBEXstdData 14 2 2 2 2 2 3 2" xfId="46107"/>
    <cellStyle name="SAPBEXstdData 14 2 2 2 2 2 3 3" xfId="46108"/>
    <cellStyle name="SAPBEXstdData 14 2 2 2 2 2 4" xfId="46109"/>
    <cellStyle name="SAPBEXstdData 14 2 2 2 2 2 4 2" xfId="46110"/>
    <cellStyle name="SAPBEXstdData 14 2 2 2 2 2 4 3" xfId="46111"/>
    <cellStyle name="SAPBEXstdData 14 2 2 2 2 2 5" xfId="46112"/>
    <cellStyle name="SAPBEXstdData 14 2 2 2 2 2 5 2" xfId="46113"/>
    <cellStyle name="SAPBEXstdData 14 2 2 2 2 2 6" xfId="46114"/>
    <cellStyle name="SAPBEXstdData 14 2 2 2 2 2 7" xfId="46115"/>
    <cellStyle name="SAPBEXstdData 14 2 2 2 2 2 8" xfId="46116"/>
    <cellStyle name="SAPBEXstdData 14 2 2 2 2 2 9" xfId="46117"/>
    <cellStyle name="SAPBEXstdData 14 2 2 2 2 3" xfId="46118"/>
    <cellStyle name="SAPBEXstdData 14 2 2 2 2 3 2" xfId="46119"/>
    <cellStyle name="SAPBEXstdData 14 2 2 2 2 3 2 2" xfId="46120"/>
    <cellStyle name="SAPBEXstdData 14 2 2 2 2 3 3" xfId="46121"/>
    <cellStyle name="SAPBEXstdData 14 2 2 2 2 4" xfId="46122"/>
    <cellStyle name="SAPBEXstdData 14 2 2 2 2 4 2" xfId="46123"/>
    <cellStyle name="SAPBEXstdData 14 2 2 2 2 4 3" xfId="46124"/>
    <cellStyle name="SAPBEXstdData 14 2 2 2 2 5" xfId="46125"/>
    <cellStyle name="SAPBEXstdData 14 2 2 2 2 6" xfId="46126"/>
    <cellStyle name="SAPBEXstdData 14 2 2 2 3" xfId="6380"/>
    <cellStyle name="SAPBEXstdData 14 2 2 2 3 2" xfId="46127"/>
    <cellStyle name="SAPBEXstdData 14 2 2 2 3 2 2" xfId="46128"/>
    <cellStyle name="SAPBEXstdData 14 2 2 2 3 2 2 2" xfId="46129"/>
    <cellStyle name="SAPBEXstdData 14 2 2 2 3 2 3" xfId="46130"/>
    <cellStyle name="SAPBEXstdData 14 2 2 2 3 3" xfId="46131"/>
    <cellStyle name="SAPBEXstdData 14 2 2 2 3 3 2" xfId="46132"/>
    <cellStyle name="SAPBEXstdData 14 2 2 2 3 3 3" xfId="46133"/>
    <cellStyle name="SAPBEXstdData 14 2 2 2 3 4" xfId="46134"/>
    <cellStyle name="SAPBEXstdData 14 2 2 2 3 4 2" xfId="46135"/>
    <cellStyle name="SAPBEXstdData 14 2 2 2 3 4 3" xfId="46136"/>
    <cellStyle name="SAPBEXstdData 14 2 2 2 3 5" xfId="46137"/>
    <cellStyle name="SAPBEXstdData 14 2 2 2 3 5 2" xfId="46138"/>
    <cellStyle name="SAPBEXstdData 14 2 2 2 3 5 3" xfId="46139"/>
    <cellStyle name="SAPBEXstdData 14 2 2 2 3 6" xfId="46140"/>
    <cellStyle name="SAPBEXstdData 14 2 2 2 3 6 2" xfId="46141"/>
    <cellStyle name="SAPBEXstdData 14 2 2 2 3 7" xfId="46142"/>
    <cellStyle name="SAPBEXstdData 14 2 2 2 3 8" xfId="46143"/>
    <cellStyle name="SAPBEXstdData 14 2 2 2 3 9" xfId="46144"/>
    <cellStyle name="SAPBEXstdData 14 2 2 2 4" xfId="6381"/>
    <cellStyle name="SAPBEXstdData 14 2 2 2 4 2" xfId="46145"/>
    <cellStyle name="SAPBEXstdData 14 2 2 2 4 2 2" xfId="46146"/>
    <cellStyle name="SAPBEXstdData 14 2 2 2 4 3" xfId="46147"/>
    <cellStyle name="SAPBEXstdData 14 2 2 2 5" xfId="46148"/>
    <cellStyle name="SAPBEXstdData 14 2 2 2 5 2" xfId="46149"/>
    <cellStyle name="SAPBEXstdData 14 2 2 2 5 3" xfId="46150"/>
    <cellStyle name="SAPBEXstdData 14 2 2 2 6" xfId="46151"/>
    <cellStyle name="SAPBEXstdData 14 2 2 3" xfId="6382"/>
    <cellStyle name="SAPBEXstdData 14 2 2 3 2" xfId="6383"/>
    <cellStyle name="SAPBEXstdData 14 2 2 3 2 2" xfId="46152"/>
    <cellStyle name="SAPBEXstdData 14 2 2 3 2 2 2" xfId="46153"/>
    <cellStyle name="SAPBEXstdData 14 2 2 3 2 2 2 2" xfId="46154"/>
    <cellStyle name="SAPBEXstdData 14 2 2 3 2 2 3" xfId="46155"/>
    <cellStyle name="SAPBEXstdData 14 2 2 3 2 3" xfId="46156"/>
    <cellStyle name="SAPBEXstdData 14 2 2 3 2 3 2" xfId="46157"/>
    <cellStyle name="SAPBEXstdData 14 2 2 3 2 3 2 2" xfId="46158"/>
    <cellStyle name="SAPBEXstdData 14 2 2 3 2 3 3" xfId="46159"/>
    <cellStyle name="SAPBEXstdData 14 2 2 3 2 4" xfId="46160"/>
    <cellStyle name="SAPBEXstdData 14 2 2 3 2 4 2" xfId="46161"/>
    <cellStyle name="SAPBEXstdData 14 2 2 3 2 4 3" xfId="46162"/>
    <cellStyle name="SAPBEXstdData 14 2 2 3 2 5" xfId="46163"/>
    <cellStyle name="SAPBEXstdData 14 2 2 3 2 5 2" xfId="46164"/>
    <cellStyle name="SAPBEXstdData 14 2 2 3 2 6" xfId="46165"/>
    <cellStyle name="SAPBEXstdData 14 2 2 3 2 7" xfId="46166"/>
    <cellStyle name="SAPBEXstdData 14 2 2 3 2 8" xfId="46167"/>
    <cellStyle name="SAPBEXstdData 14 2 2 3 2 9" xfId="46168"/>
    <cellStyle name="SAPBEXstdData 14 2 2 3 3" xfId="6384"/>
    <cellStyle name="SAPBEXstdData 14 2 2 3 3 2" xfId="46169"/>
    <cellStyle name="SAPBEXstdData 14 2 2 3 3 2 2" xfId="46170"/>
    <cellStyle name="SAPBEXstdData 14 2 2 3 3 3" xfId="46171"/>
    <cellStyle name="SAPBEXstdData 14 2 2 3 4" xfId="6385"/>
    <cellStyle name="SAPBEXstdData 14 2 2 3 4 2" xfId="46172"/>
    <cellStyle name="SAPBEXstdData 14 2 2 3 4 3" xfId="46173"/>
    <cellStyle name="SAPBEXstdData 14 2 2 3 5" xfId="46174"/>
    <cellStyle name="SAPBEXstdData 14 2 2 3 6" xfId="46175"/>
    <cellStyle name="SAPBEXstdData 14 2 2 4" xfId="6386"/>
    <cellStyle name="SAPBEXstdData 14 2 2 4 10" xfId="46176"/>
    <cellStyle name="SAPBEXstdData 14 2 2 4 11" xfId="46177"/>
    <cellStyle name="SAPBEXstdData 14 2 2 4 2" xfId="6387"/>
    <cellStyle name="SAPBEXstdData 14 2 2 4 2 10" xfId="46178"/>
    <cellStyle name="SAPBEXstdData 14 2 2 4 2 2" xfId="6388"/>
    <cellStyle name="SAPBEXstdData 14 2 2 4 2 2 2" xfId="46179"/>
    <cellStyle name="SAPBEXstdData 14 2 2 4 2 2 2 2" xfId="46180"/>
    <cellStyle name="SAPBEXstdData 14 2 2 4 2 2 3" xfId="46181"/>
    <cellStyle name="SAPBEXstdData 14 2 2 4 2 3" xfId="46182"/>
    <cellStyle name="SAPBEXstdData 14 2 2 4 2 3 2" xfId="46183"/>
    <cellStyle name="SAPBEXstdData 14 2 2 4 2 3 2 2" xfId="46184"/>
    <cellStyle name="SAPBEXstdData 14 2 2 4 2 3 3" xfId="46185"/>
    <cellStyle name="SAPBEXstdData 14 2 2 4 2 4" xfId="46186"/>
    <cellStyle name="SAPBEXstdData 14 2 2 4 2 4 2" xfId="46187"/>
    <cellStyle name="SAPBEXstdData 14 2 2 4 2 4 3" xfId="46188"/>
    <cellStyle name="SAPBEXstdData 14 2 2 4 2 5" xfId="46189"/>
    <cellStyle name="SAPBEXstdData 14 2 2 4 2 5 2" xfId="46190"/>
    <cellStyle name="SAPBEXstdData 14 2 2 4 2 5 3" xfId="46191"/>
    <cellStyle name="SAPBEXstdData 14 2 2 4 2 6" xfId="46192"/>
    <cellStyle name="SAPBEXstdData 14 2 2 4 2 6 2" xfId="46193"/>
    <cellStyle name="SAPBEXstdData 14 2 2 4 2 7" xfId="46194"/>
    <cellStyle name="SAPBEXstdData 14 2 2 4 2 8" xfId="46195"/>
    <cellStyle name="SAPBEXstdData 14 2 2 4 2 9" xfId="46196"/>
    <cellStyle name="SAPBEXstdData 14 2 2 4 3" xfId="6389"/>
    <cellStyle name="SAPBEXstdData 14 2 2 4 3 2" xfId="46197"/>
    <cellStyle name="SAPBEXstdData 14 2 2 4 3 2 2" xfId="46198"/>
    <cellStyle name="SAPBEXstdData 14 2 2 4 3 3" xfId="46199"/>
    <cellStyle name="SAPBEXstdData 14 2 2 4 4" xfId="46200"/>
    <cellStyle name="SAPBEXstdData 14 2 2 4 4 2" xfId="46201"/>
    <cellStyle name="SAPBEXstdData 14 2 2 4 4 2 2" xfId="46202"/>
    <cellStyle name="SAPBEXstdData 14 2 2 4 4 3" xfId="46203"/>
    <cellStyle name="SAPBEXstdData 14 2 2 4 5" xfId="46204"/>
    <cellStyle name="SAPBEXstdData 14 2 2 4 5 2" xfId="46205"/>
    <cellStyle name="SAPBEXstdData 14 2 2 4 5 3" xfId="46206"/>
    <cellStyle name="SAPBEXstdData 14 2 2 4 6" xfId="46207"/>
    <cellStyle name="SAPBEXstdData 14 2 2 4 6 2" xfId="46208"/>
    <cellStyle name="SAPBEXstdData 14 2 2 4 6 3" xfId="46209"/>
    <cellStyle name="SAPBEXstdData 14 2 2 4 7" xfId="46210"/>
    <cellStyle name="SAPBEXstdData 14 2 2 4 7 2" xfId="46211"/>
    <cellStyle name="SAPBEXstdData 14 2 2 4 8" xfId="46212"/>
    <cellStyle name="SAPBEXstdData 14 2 2 4 9" xfId="46213"/>
    <cellStyle name="SAPBEXstdData 14 2 2 5" xfId="6390"/>
    <cellStyle name="SAPBEXstdData 14 2 2 5 10" xfId="46214"/>
    <cellStyle name="SAPBEXstdData 14 2 2 5 11" xfId="46215"/>
    <cellStyle name="SAPBEXstdData 14 2 2 5 2" xfId="6391"/>
    <cellStyle name="SAPBEXstdData 14 2 2 5 2 10" xfId="46216"/>
    <cellStyle name="SAPBEXstdData 14 2 2 5 2 2" xfId="6392"/>
    <cellStyle name="SAPBEXstdData 14 2 2 5 2 2 2" xfId="46217"/>
    <cellStyle name="SAPBEXstdData 14 2 2 5 2 2 2 2" xfId="46218"/>
    <cellStyle name="SAPBEXstdData 14 2 2 5 2 2 3" xfId="46219"/>
    <cellStyle name="SAPBEXstdData 14 2 2 5 2 3" xfId="6393"/>
    <cellStyle name="SAPBEXstdData 14 2 2 5 2 3 2" xfId="46220"/>
    <cellStyle name="SAPBEXstdData 14 2 2 5 2 3 2 2" xfId="46221"/>
    <cellStyle name="SAPBEXstdData 14 2 2 5 2 3 3" xfId="46222"/>
    <cellStyle name="SAPBEXstdData 14 2 2 5 2 4" xfId="46223"/>
    <cellStyle name="SAPBEXstdData 14 2 2 5 2 4 2" xfId="46224"/>
    <cellStyle name="SAPBEXstdData 14 2 2 5 2 4 3" xfId="46225"/>
    <cellStyle name="SAPBEXstdData 14 2 2 5 2 5" xfId="46226"/>
    <cellStyle name="SAPBEXstdData 14 2 2 5 2 5 2" xfId="46227"/>
    <cellStyle name="SAPBEXstdData 14 2 2 5 2 5 3" xfId="46228"/>
    <cellStyle name="SAPBEXstdData 14 2 2 5 2 6" xfId="46229"/>
    <cellStyle name="SAPBEXstdData 14 2 2 5 2 6 2" xfId="46230"/>
    <cellStyle name="SAPBEXstdData 14 2 2 5 2 6 3" xfId="46231"/>
    <cellStyle name="SAPBEXstdData 14 2 2 5 2 7" xfId="46232"/>
    <cellStyle name="SAPBEXstdData 14 2 2 5 2 7 2" xfId="46233"/>
    <cellStyle name="SAPBEXstdData 14 2 2 5 2 8" xfId="46234"/>
    <cellStyle name="SAPBEXstdData 14 2 2 5 2 9" xfId="46235"/>
    <cellStyle name="SAPBEXstdData 14 2 2 5 3" xfId="6394"/>
    <cellStyle name="SAPBEXstdData 14 2 2 5 3 2" xfId="46236"/>
    <cellStyle name="SAPBEXstdData 14 2 2 5 3 2 2" xfId="46237"/>
    <cellStyle name="SAPBEXstdData 14 2 2 5 3 3" xfId="46238"/>
    <cellStyle name="SAPBEXstdData 14 2 2 5 4" xfId="6395"/>
    <cellStyle name="SAPBEXstdData 14 2 2 5 4 2" xfId="46239"/>
    <cellStyle name="SAPBEXstdData 14 2 2 5 4 2 2" xfId="46240"/>
    <cellStyle name="SAPBEXstdData 14 2 2 5 4 3" xfId="46241"/>
    <cellStyle name="SAPBEXstdData 14 2 2 5 5" xfId="46242"/>
    <cellStyle name="SAPBEXstdData 14 2 2 5 5 2" xfId="46243"/>
    <cellStyle name="SAPBEXstdData 14 2 2 5 5 3" xfId="46244"/>
    <cellStyle name="SAPBEXstdData 14 2 2 5 6" xfId="46245"/>
    <cellStyle name="SAPBEXstdData 14 2 2 5 6 2" xfId="46246"/>
    <cellStyle name="SAPBEXstdData 14 2 2 5 6 3" xfId="46247"/>
    <cellStyle name="SAPBEXstdData 14 2 2 5 7" xfId="46248"/>
    <cellStyle name="SAPBEXstdData 14 2 2 5 7 2" xfId="46249"/>
    <cellStyle name="SAPBEXstdData 14 2 2 5 7 3" xfId="46250"/>
    <cellStyle name="SAPBEXstdData 14 2 2 5 8" xfId="46251"/>
    <cellStyle name="SAPBEXstdData 14 2 2 5 8 2" xfId="46252"/>
    <cellStyle name="SAPBEXstdData 14 2 2 5 9" xfId="46253"/>
    <cellStyle name="SAPBEXstdData 14 2 2 6" xfId="6396"/>
    <cellStyle name="SAPBEXstdData 14 2 2 6 2" xfId="6397"/>
    <cellStyle name="SAPBEXstdData 14 2 2 6 2 2" xfId="6398"/>
    <cellStyle name="SAPBEXstdData 14 2 2 6 2 2 2" xfId="46254"/>
    <cellStyle name="SAPBEXstdData 14 2 2 6 2 2 3" xfId="46255"/>
    <cellStyle name="SAPBEXstdData 14 2 2 6 2 3" xfId="6399"/>
    <cellStyle name="SAPBEXstdData 14 2 2 6 2 3 2" xfId="46256"/>
    <cellStyle name="SAPBEXstdData 14 2 2 6 2 3 3" xfId="46257"/>
    <cellStyle name="SAPBEXstdData 14 2 2 6 2 4" xfId="46258"/>
    <cellStyle name="SAPBEXstdData 14 2 2 6 2 5" xfId="46259"/>
    <cellStyle name="SAPBEXstdData 14 2 2 6 3" xfId="6400"/>
    <cellStyle name="SAPBEXstdData 14 2 2 6 3 2" xfId="46260"/>
    <cellStyle name="SAPBEXstdData 14 2 2 6 3 3" xfId="46261"/>
    <cellStyle name="SAPBEXstdData 14 2 2 6 4" xfId="6401"/>
    <cellStyle name="SAPBEXstdData 14 2 2 6 4 2" xfId="46262"/>
    <cellStyle name="SAPBEXstdData 14 2 2 6 4 3" xfId="46263"/>
    <cellStyle name="SAPBEXstdData 14 2 2 6 5" xfId="46264"/>
    <cellStyle name="SAPBEXstdData 14 2 2 6 5 2" xfId="46265"/>
    <cellStyle name="SAPBEXstdData 14 2 2 6 6" xfId="46266"/>
    <cellStyle name="SAPBEXstdData 14 2 2 6 7" xfId="46267"/>
    <cellStyle name="SAPBEXstdData 14 2 2 7" xfId="6402"/>
    <cellStyle name="SAPBEXstdData 14 2 2 7 2" xfId="6403"/>
    <cellStyle name="SAPBEXstdData 14 2 2 7 2 2" xfId="6404"/>
    <cellStyle name="SAPBEXstdData 14 2 2 7 2 2 2" xfId="46268"/>
    <cellStyle name="SAPBEXstdData 14 2 2 7 2 2 3" xfId="46269"/>
    <cellStyle name="SAPBEXstdData 14 2 2 7 2 3" xfId="6405"/>
    <cellStyle name="SAPBEXstdData 14 2 2 7 2 3 2" xfId="46270"/>
    <cellStyle name="SAPBEXstdData 14 2 2 7 2 3 3" xfId="46271"/>
    <cellStyle name="SAPBEXstdData 14 2 2 7 2 4" xfId="46272"/>
    <cellStyle name="SAPBEXstdData 14 2 2 7 2 5" xfId="46273"/>
    <cellStyle name="SAPBEXstdData 14 2 2 7 3" xfId="6406"/>
    <cellStyle name="SAPBEXstdData 14 2 2 7 3 2" xfId="46274"/>
    <cellStyle name="SAPBEXstdData 14 2 2 7 3 3" xfId="46275"/>
    <cellStyle name="SAPBEXstdData 14 2 2 7 4" xfId="6407"/>
    <cellStyle name="SAPBEXstdData 14 2 2 7 4 2" xfId="46276"/>
    <cellStyle name="SAPBEXstdData 14 2 2 7 4 3" xfId="46277"/>
    <cellStyle name="SAPBEXstdData 14 2 2 7 5" xfId="46278"/>
    <cellStyle name="SAPBEXstdData 14 2 2 7 6" xfId="46279"/>
    <cellStyle name="SAPBEXstdData 14 2 2 8" xfId="6408"/>
    <cellStyle name="SAPBEXstdData 14 2 2 8 2" xfId="6409"/>
    <cellStyle name="SAPBEXstdData 14 2 2 8 2 2" xfId="46280"/>
    <cellStyle name="SAPBEXstdData 14 2 2 8 2 3" xfId="46281"/>
    <cellStyle name="SAPBEXstdData 14 2 2 8 3" xfId="6410"/>
    <cellStyle name="SAPBEXstdData 14 2 2 8 3 2" xfId="46282"/>
    <cellStyle name="SAPBEXstdData 14 2 2 8 3 3" xfId="46283"/>
    <cellStyle name="SAPBEXstdData 14 2 2 8 4" xfId="46284"/>
    <cellStyle name="SAPBEXstdData 14 2 2 8 5" xfId="46285"/>
    <cellStyle name="SAPBEXstdData 14 2 2 9" xfId="6411"/>
    <cellStyle name="SAPBEXstdData 14 2 2 9 2" xfId="6412"/>
    <cellStyle name="SAPBEXstdData 14 2 2 9 2 2" xfId="46286"/>
    <cellStyle name="SAPBEXstdData 14 2 2 9 2 3" xfId="46287"/>
    <cellStyle name="SAPBEXstdData 14 2 2 9 3" xfId="6413"/>
    <cellStyle name="SAPBEXstdData 14 2 2 9 3 2" xfId="46288"/>
    <cellStyle name="SAPBEXstdData 14 2 2 9 3 3" xfId="46289"/>
    <cellStyle name="SAPBEXstdData 14 2 2 9 4" xfId="46290"/>
    <cellStyle name="SAPBEXstdData 14 2 2 9 5" xfId="46291"/>
    <cellStyle name="SAPBEXstdData 14 2 3" xfId="6414"/>
    <cellStyle name="SAPBEXstdData 14 2 3 10" xfId="6415"/>
    <cellStyle name="SAPBEXstdData 14 2 3 10 2" xfId="6416"/>
    <cellStyle name="SAPBEXstdData 14 2 3 10 2 2" xfId="46292"/>
    <cellStyle name="SAPBEXstdData 14 2 3 10 2 3" xfId="46293"/>
    <cellStyle name="SAPBEXstdData 14 2 3 10 3" xfId="6417"/>
    <cellStyle name="SAPBEXstdData 14 2 3 10 3 2" xfId="46294"/>
    <cellStyle name="SAPBEXstdData 14 2 3 10 3 3" xfId="46295"/>
    <cellStyle name="SAPBEXstdData 14 2 3 10 4" xfId="46296"/>
    <cellStyle name="SAPBEXstdData 14 2 3 10 5" xfId="46297"/>
    <cellStyle name="SAPBEXstdData 14 2 3 11" xfId="46298"/>
    <cellStyle name="SAPBEXstdData 14 2 3 11 2" xfId="46299"/>
    <cellStyle name="SAPBEXstdData 14 2 3 11 3" xfId="46300"/>
    <cellStyle name="SAPBEXstdData 14 2 3 12" xfId="46301"/>
    <cellStyle name="SAPBEXstdData 14 2 3 2" xfId="6418"/>
    <cellStyle name="SAPBEXstdData 14 2 3 2 2" xfId="6419"/>
    <cellStyle name="SAPBEXstdData 14 2 3 2 2 2" xfId="6420"/>
    <cellStyle name="SAPBEXstdData 14 2 3 2 2 2 2" xfId="46302"/>
    <cellStyle name="SAPBEXstdData 14 2 3 2 2 2 2 2" xfId="46303"/>
    <cellStyle name="SAPBEXstdData 14 2 3 2 2 2 2 2 2" xfId="46304"/>
    <cellStyle name="SAPBEXstdData 14 2 3 2 2 2 2 3" xfId="46305"/>
    <cellStyle name="SAPBEXstdData 14 2 3 2 2 2 3" xfId="46306"/>
    <cellStyle name="SAPBEXstdData 14 2 3 2 2 2 3 2" xfId="46307"/>
    <cellStyle name="SAPBEXstdData 14 2 3 2 2 2 3 3" xfId="46308"/>
    <cellStyle name="SAPBEXstdData 14 2 3 2 2 2 4" xfId="46309"/>
    <cellStyle name="SAPBEXstdData 14 2 3 2 2 2 4 2" xfId="46310"/>
    <cellStyle name="SAPBEXstdData 14 2 3 2 2 2 4 3" xfId="46311"/>
    <cellStyle name="SAPBEXstdData 14 2 3 2 2 2 5" xfId="46312"/>
    <cellStyle name="SAPBEXstdData 14 2 3 2 2 2 5 2" xfId="46313"/>
    <cellStyle name="SAPBEXstdData 14 2 3 2 2 2 6" xfId="46314"/>
    <cellStyle name="SAPBEXstdData 14 2 3 2 2 2 7" xfId="46315"/>
    <cellStyle name="SAPBEXstdData 14 2 3 2 2 2 8" xfId="46316"/>
    <cellStyle name="SAPBEXstdData 14 2 3 2 2 2 9" xfId="46317"/>
    <cellStyle name="SAPBEXstdData 14 2 3 2 2 3" xfId="46318"/>
    <cellStyle name="SAPBEXstdData 14 2 3 2 2 3 2" xfId="46319"/>
    <cellStyle name="SAPBEXstdData 14 2 3 2 2 3 2 2" xfId="46320"/>
    <cellStyle name="SAPBEXstdData 14 2 3 2 2 3 3" xfId="46321"/>
    <cellStyle name="SAPBEXstdData 14 2 3 2 2 4" xfId="46322"/>
    <cellStyle name="SAPBEXstdData 14 2 3 2 2 4 2" xfId="46323"/>
    <cellStyle name="SAPBEXstdData 14 2 3 2 2 4 3" xfId="46324"/>
    <cellStyle name="SAPBEXstdData 14 2 3 2 2 5" xfId="46325"/>
    <cellStyle name="SAPBEXstdData 14 2 3 2 2 6" xfId="46326"/>
    <cellStyle name="SAPBEXstdData 14 2 3 2 3" xfId="6421"/>
    <cellStyle name="SAPBEXstdData 14 2 3 2 3 2" xfId="46327"/>
    <cellStyle name="SAPBEXstdData 14 2 3 2 3 2 2" xfId="46328"/>
    <cellStyle name="SAPBEXstdData 14 2 3 2 3 2 2 2" xfId="46329"/>
    <cellStyle name="SAPBEXstdData 14 2 3 2 3 2 3" xfId="46330"/>
    <cellStyle name="SAPBEXstdData 14 2 3 2 3 3" xfId="46331"/>
    <cellStyle name="SAPBEXstdData 14 2 3 2 3 3 2" xfId="46332"/>
    <cellStyle name="SAPBEXstdData 14 2 3 2 3 3 3" xfId="46333"/>
    <cellStyle name="SAPBEXstdData 14 2 3 2 3 4" xfId="46334"/>
    <cellStyle name="SAPBEXstdData 14 2 3 2 3 4 2" xfId="46335"/>
    <cellStyle name="SAPBEXstdData 14 2 3 2 3 4 3" xfId="46336"/>
    <cellStyle name="SAPBEXstdData 14 2 3 2 3 5" xfId="46337"/>
    <cellStyle name="SAPBEXstdData 14 2 3 2 3 5 2" xfId="46338"/>
    <cellStyle name="SAPBEXstdData 14 2 3 2 3 5 3" xfId="46339"/>
    <cellStyle name="SAPBEXstdData 14 2 3 2 3 6" xfId="46340"/>
    <cellStyle name="SAPBEXstdData 14 2 3 2 3 6 2" xfId="46341"/>
    <cellStyle name="SAPBEXstdData 14 2 3 2 3 7" xfId="46342"/>
    <cellStyle name="SAPBEXstdData 14 2 3 2 3 8" xfId="46343"/>
    <cellStyle name="SAPBEXstdData 14 2 3 2 3 9" xfId="46344"/>
    <cellStyle name="SAPBEXstdData 14 2 3 2 4" xfId="6422"/>
    <cellStyle name="SAPBEXstdData 14 2 3 2 4 2" xfId="46345"/>
    <cellStyle name="SAPBEXstdData 14 2 3 2 4 2 2" xfId="46346"/>
    <cellStyle name="SAPBEXstdData 14 2 3 2 4 3" xfId="46347"/>
    <cellStyle name="SAPBEXstdData 14 2 3 2 5" xfId="46348"/>
    <cellStyle name="SAPBEXstdData 14 2 3 2 5 2" xfId="46349"/>
    <cellStyle name="SAPBEXstdData 14 2 3 2 5 3" xfId="46350"/>
    <cellStyle name="SAPBEXstdData 14 2 3 2 6" xfId="46351"/>
    <cellStyle name="SAPBEXstdData 14 2 3 3" xfId="6423"/>
    <cellStyle name="SAPBEXstdData 14 2 3 3 2" xfId="6424"/>
    <cellStyle name="SAPBEXstdData 14 2 3 3 2 2" xfId="46352"/>
    <cellStyle name="SAPBEXstdData 14 2 3 3 2 2 2" xfId="46353"/>
    <cellStyle name="SAPBEXstdData 14 2 3 3 2 2 2 2" xfId="46354"/>
    <cellStyle name="SAPBEXstdData 14 2 3 3 2 2 3" xfId="46355"/>
    <cellStyle name="SAPBEXstdData 14 2 3 3 2 3" xfId="46356"/>
    <cellStyle name="SAPBEXstdData 14 2 3 3 2 3 2" xfId="46357"/>
    <cellStyle name="SAPBEXstdData 14 2 3 3 2 3 2 2" xfId="46358"/>
    <cellStyle name="SAPBEXstdData 14 2 3 3 2 3 3" xfId="46359"/>
    <cellStyle name="SAPBEXstdData 14 2 3 3 2 4" xfId="46360"/>
    <cellStyle name="SAPBEXstdData 14 2 3 3 2 4 2" xfId="46361"/>
    <cellStyle name="SAPBEXstdData 14 2 3 3 2 4 3" xfId="46362"/>
    <cellStyle name="SAPBEXstdData 14 2 3 3 2 5" xfId="46363"/>
    <cellStyle name="SAPBEXstdData 14 2 3 3 2 5 2" xfId="46364"/>
    <cellStyle name="SAPBEXstdData 14 2 3 3 2 6" xfId="46365"/>
    <cellStyle name="SAPBEXstdData 14 2 3 3 2 7" xfId="46366"/>
    <cellStyle name="SAPBEXstdData 14 2 3 3 2 8" xfId="46367"/>
    <cellStyle name="SAPBEXstdData 14 2 3 3 2 9" xfId="46368"/>
    <cellStyle name="SAPBEXstdData 14 2 3 3 3" xfId="6425"/>
    <cellStyle name="SAPBEXstdData 14 2 3 3 3 2" xfId="46369"/>
    <cellStyle name="SAPBEXstdData 14 2 3 3 3 2 2" xfId="46370"/>
    <cellStyle name="SAPBEXstdData 14 2 3 3 3 3" xfId="46371"/>
    <cellStyle name="SAPBEXstdData 14 2 3 3 4" xfId="6426"/>
    <cellStyle name="SAPBEXstdData 14 2 3 3 4 2" xfId="46372"/>
    <cellStyle name="SAPBEXstdData 14 2 3 3 4 3" xfId="46373"/>
    <cellStyle name="SAPBEXstdData 14 2 3 3 5" xfId="46374"/>
    <cellStyle name="SAPBEXstdData 14 2 3 3 6" xfId="46375"/>
    <cellStyle name="SAPBEXstdData 14 2 3 4" xfId="6427"/>
    <cellStyle name="SAPBEXstdData 14 2 3 4 10" xfId="46376"/>
    <cellStyle name="SAPBEXstdData 14 2 3 4 11" xfId="46377"/>
    <cellStyle name="SAPBEXstdData 14 2 3 4 2" xfId="6428"/>
    <cellStyle name="SAPBEXstdData 14 2 3 4 2 10" xfId="46378"/>
    <cellStyle name="SAPBEXstdData 14 2 3 4 2 2" xfId="6429"/>
    <cellStyle name="SAPBEXstdData 14 2 3 4 2 2 2" xfId="46379"/>
    <cellStyle name="SAPBEXstdData 14 2 3 4 2 2 2 2" xfId="46380"/>
    <cellStyle name="SAPBEXstdData 14 2 3 4 2 2 3" xfId="46381"/>
    <cellStyle name="SAPBEXstdData 14 2 3 4 2 3" xfId="46382"/>
    <cellStyle name="SAPBEXstdData 14 2 3 4 2 3 2" xfId="46383"/>
    <cellStyle name="SAPBEXstdData 14 2 3 4 2 3 2 2" xfId="46384"/>
    <cellStyle name="SAPBEXstdData 14 2 3 4 2 3 3" xfId="46385"/>
    <cellStyle name="SAPBEXstdData 14 2 3 4 2 4" xfId="46386"/>
    <cellStyle name="SAPBEXstdData 14 2 3 4 2 4 2" xfId="46387"/>
    <cellStyle name="SAPBEXstdData 14 2 3 4 2 4 3" xfId="46388"/>
    <cellStyle name="SAPBEXstdData 14 2 3 4 2 5" xfId="46389"/>
    <cellStyle name="SAPBEXstdData 14 2 3 4 2 5 2" xfId="46390"/>
    <cellStyle name="SAPBEXstdData 14 2 3 4 2 5 3" xfId="46391"/>
    <cellStyle name="SAPBEXstdData 14 2 3 4 2 6" xfId="46392"/>
    <cellStyle name="SAPBEXstdData 14 2 3 4 2 6 2" xfId="46393"/>
    <cellStyle name="SAPBEXstdData 14 2 3 4 2 7" xfId="46394"/>
    <cellStyle name="SAPBEXstdData 14 2 3 4 2 8" xfId="46395"/>
    <cellStyle name="SAPBEXstdData 14 2 3 4 2 9" xfId="46396"/>
    <cellStyle name="SAPBEXstdData 14 2 3 4 3" xfId="6430"/>
    <cellStyle name="SAPBEXstdData 14 2 3 4 3 2" xfId="46397"/>
    <cellStyle name="SAPBEXstdData 14 2 3 4 3 2 2" xfId="46398"/>
    <cellStyle name="SAPBEXstdData 14 2 3 4 3 3" xfId="46399"/>
    <cellStyle name="SAPBEXstdData 14 2 3 4 4" xfId="46400"/>
    <cellStyle name="SAPBEXstdData 14 2 3 4 4 2" xfId="46401"/>
    <cellStyle name="SAPBEXstdData 14 2 3 4 4 2 2" xfId="46402"/>
    <cellStyle name="SAPBEXstdData 14 2 3 4 4 3" xfId="46403"/>
    <cellStyle name="SAPBEXstdData 14 2 3 4 5" xfId="46404"/>
    <cellStyle name="SAPBEXstdData 14 2 3 4 5 2" xfId="46405"/>
    <cellStyle name="SAPBEXstdData 14 2 3 4 5 3" xfId="46406"/>
    <cellStyle name="SAPBEXstdData 14 2 3 4 6" xfId="46407"/>
    <cellStyle name="SAPBEXstdData 14 2 3 4 6 2" xfId="46408"/>
    <cellStyle name="SAPBEXstdData 14 2 3 4 6 3" xfId="46409"/>
    <cellStyle name="SAPBEXstdData 14 2 3 4 7" xfId="46410"/>
    <cellStyle name="SAPBEXstdData 14 2 3 4 7 2" xfId="46411"/>
    <cellStyle name="SAPBEXstdData 14 2 3 4 8" xfId="46412"/>
    <cellStyle name="SAPBEXstdData 14 2 3 4 9" xfId="46413"/>
    <cellStyle name="SAPBEXstdData 14 2 3 5" xfId="6431"/>
    <cellStyle name="SAPBEXstdData 14 2 3 5 10" xfId="46414"/>
    <cellStyle name="SAPBEXstdData 14 2 3 5 11" xfId="46415"/>
    <cellStyle name="SAPBEXstdData 14 2 3 5 2" xfId="6432"/>
    <cellStyle name="SAPBEXstdData 14 2 3 5 2 10" xfId="46416"/>
    <cellStyle name="SAPBEXstdData 14 2 3 5 2 2" xfId="6433"/>
    <cellStyle name="SAPBEXstdData 14 2 3 5 2 2 2" xfId="46417"/>
    <cellStyle name="SAPBEXstdData 14 2 3 5 2 2 2 2" xfId="46418"/>
    <cellStyle name="SAPBEXstdData 14 2 3 5 2 2 3" xfId="46419"/>
    <cellStyle name="SAPBEXstdData 14 2 3 5 2 3" xfId="6434"/>
    <cellStyle name="SAPBEXstdData 14 2 3 5 2 3 2" xfId="46420"/>
    <cellStyle name="SAPBEXstdData 14 2 3 5 2 3 2 2" xfId="46421"/>
    <cellStyle name="SAPBEXstdData 14 2 3 5 2 3 3" xfId="46422"/>
    <cellStyle name="SAPBEXstdData 14 2 3 5 2 4" xfId="46423"/>
    <cellStyle name="SAPBEXstdData 14 2 3 5 2 4 2" xfId="46424"/>
    <cellStyle name="SAPBEXstdData 14 2 3 5 2 4 3" xfId="46425"/>
    <cellStyle name="SAPBEXstdData 14 2 3 5 2 5" xfId="46426"/>
    <cellStyle name="SAPBEXstdData 14 2 3 5 2 5 2" xfId="46427"/>
    <cellStyle name="SAPBEXstdData 14 2 3 5 2 5 3" xfId="46428"/>
    <cellStyle name="SAPBEXstdData 14 2 3 5 2 6" xfId="46429"/>
    <cellStyle name="SAPBEXstdData 14 2 3 5 2 6 2" xfId="46430"/>
    <cellStyle name="SAPBEXstdData 14 2 3 5 2 6 3" xfId="46431"/>
    <cellStyle name="SAPBEXstdData 14 2 3 5 2 7" xfId="46432"/>
    <cellStyle name="SAPBEXstdData 14 2 3 5 2 7 2" xfId="46433"/>
    <cellStyle name="SAPBEXstdData 14 2 3 5 2 8" xfId="46434"/>
    <cellStyle name="SAPBEXstdData 14 2 3 5 2 9" xfId="46435"/>
    <cellStyle name="SAPBEXstdData 14 2 3 5 3" xfId="6435"/>
    <cellStyle name="SAPBEXstdData 14 2 3 5 3 2" xfId="46436"/>
    <cellStyle name="SAPBEXstdData 14 2 3 5 3 2 2" xfId="46437"/>
    <cellStyle name="SAPBEXstdData 14 2 3 5 3 3" xfId="46438"/>
    <cellStyle name="SAPBEXstdData 14 2 3 5 4" xfId="6436"/>
    <cellStyle name="SAPBEXstdData 14 2 3 5 4 2" xfId="46439"/>
    <cellStyle name="SAPBEXstdData 14 2 3 5 4 2 2" xfId="46440"/>
    <cellStyle name="SAPBEXstdData 14 2 3 5 4 3" xfId="46441"/>
    <cellStyle name="SAPBEXstdData 14 2 3 5 5" xfId="46442"/>
    <cellStyle name="SAPBEXstdData 14 2 3 5 5 2" xfId="46443"/>
    <cellStyle name="SAPBEXstdData 14 2 3 5 5 3" xfId="46444"/>
    <cellStyle name="SAPBEXstdData 14 2 3 5 6" xfId="46445"/>
    <cellStyle name="SAPBEXstdData 14 2 3 5 6 2" xfId="46446"/>
    <cellStyle name="SAPBEXstdData 14 2 3 5 6 3" xfId="46447"/>
    <cellStyle name="SAPBEXstdData 14 2 3 5 7" xfId="46448"/>
    <cellStyle name="SAPBEXstdData 14 2 3 5 7 2" xfId="46449"/>
    <cellStyle name="SAPBEXstdData 14 2 3 5 7 3" xfId="46450"/>
    <cellStyle name="SAPBEXstdData 14 2 3 5 8" xfId="46451"/>
    <cellStyle name="SAPBEXstdData 14 2 3 5 8 2" xfId="46452"/>
    <cellStyle name="SAPBEXstdData 14 2 3 5 9" xfId="46453"/>
    <cellStyle name="SAPBEXstdData 14 2 3 6" xfId="6437"/>
    <cellStyle name="SAPBEXstdData 14 2 3 6 2" xfId="6438"/>
    <cellStyle name="SAPBEXstdData 14 2 3 6 2 2" xfId="6439"/>
    <cellStyle name="SAPBEXstdData 14 2 3 6 2 2 2" xfId="46454"/>
    <cellStyle name="SAPBEXstdData 14 2 3 6 2 2 3" xfId="46455"/>
    <cellStyle name="SAPBEXstdData 14 2 3 6 2 3" xfId="6440"/>
    <cellStyle name="SAPBEXstdData 14 2 3 6 2 3 2" xfId="46456"/>
    <cellStyle name="SAPBEXstdData 14 2 3 6 2 3 3" xfId="46457"/>
    <cellStyle name="SAPBEXstdData 14 2 3 6 2 4" xfId="46458"/>
    <cellStyle name="SAPBEXstdData 14 2 3 6 2 5" xfId="46459"/>
    <cellStyle name="SAPBEXstdData 14 2 3 6 3" xfId="6441"/>
    <cellStyle name="SAPBEXstdData 14 2 3 6 3 2" xfId="46460"/>
    <cellStyle name="SAPBEXstdData 14 2 3 6 3 3" xfId="46461"/>
    <cellStyle name="SAPBEXstdData 14 2 3 6 4" xfId="6442"/>
    <cellStyle name="SAPBEXstdData 14 2 3 6 4 2" xfId="46462"/>
    <cellStyle name="SAPBEXstdData 14 2 3 6 4 3" xfId="46463"/>
    <cellStyle name="SAPBEXstdData 14 2 3 6 5" xfId="46464"/>
    <cellStyle name="SAPBEXstdData 14 2 3 6 5 2" xfId="46465"/>
    <cellStyle name="SAPBEXstdData 14 2 3 6 6" xfId="46466"/>
    <cellStyle name="SAPBEXstdData 14 2 3 6 7" xfId="46467"/>
    <cellStyle name="SAPBEXstdData 14 2 3 7" xfId="6443"/>
    <cellStyle name="SAPBEXstdData 14 2 3 7 2" xfId="6444"/>
    <cellStyle name="SAPBEXstdData 14 2 3 7 2 2" xfId="6445"/>
    <cellStyle name="SAPBEXstdData 14 2 3 7 2 2 2" xfId="46468"/>
    <cellStyle name="SAPBEXstdData 14 2 3 7 2 2 3" xfId="46469"/>
    <cellStyle name="SAPBEXstdData 14 2 3 7 2 3" xfId="6446"/>
    <cellStyle name="SAPBEXstdData 14 2 3 7 2 3 2" xfId="46470"/>
    <cellStyle name="SAPBEXstdData 14 2 3 7 2 3 3" xfId="46471"/>
    <cellStyle name="SAPBEXstdData 14 2 3 7 2 4" xfId="46472"/>
    <cellStyle name="SAPBEXstdData 14 2 3 7 2 5" xfId="46473"/>
    <cellStyle name="SAPBEXstdData 14 2 3 7 3" xfId="6447"/>
    <cellStyle name="SAPBEXstdData 14 2 3 7 3 2" xfId="46474"/>
    <cellStyle name="SAPBEXstdData 14 2 3 7 3 3" xfId="46475"/>
    <cellStyle name="SAPBEXstdData 14 2 3 7 4" xfId="6448"/>
    <cellStyle name="SAPBEXstdData 14 2 3 7 4 2" xfId="46476"/>
    <cellStyle name="SAPBEXstdData 14 2 3 7 4 3" xfId="46477"/>
    <cellStyle name="SAPBEXstdData 14 2 3 7 5" xfId="46478"/>
    <cellStyle name="SAPBEXstdData 14 2 3 7 6" xfId="46479"/>
    <cellStyle name="SAPBEXstdData 14 2 3 8" xfId="6449"/>
    <cellStyle name="SAPBEXstdData 14 2 3 8 2" xfId="6450"/>
    <cellStyle name="SAPBEXstdData 14 2 3 8 2 2" xfId="46480"/>
    <cellStyle name="SAPBEXstdData 14 2 3 8 2 3" xfId="46481"/>
    <cellStyle name="SAPBEXstdData 14 2 3 8 3" xfId="6451"/>
    <cellStyle name="SAPBEXstdData 14 2 3 8 3 2" xfId="46482"/>
    <cellStyle name="SAPBEXstdData 14 2 3 8 3 3" xfId="46483"/>
    <cellStyle name="SAPBEXstdData 14 2 3 8 4" xfId="46484"/>
    <cellStyle name="SAPBEXstdData 14 2 3 8 5" xfId="46485"/>
    <cellStyle name="SAPBEXstdData 14 2 3 9" xfId="6452"/>
    <cellStyle name="SAPBEXstdData 14 2 3 9 2" xfId="6453"/>
    <cellStyle name="SAPBEXstdData 14 2 3 9 2 2" xfId="46486"/>
    <cellStyle name="SAPBEXstdData 14 2 3 9 2 3" xfId="46487"/>
    <cellStyle name="SAPBEXstdData 14 2 3 9 3" xfId="6454"/>
    <cellStyle name="SAPBEXstdData 14 2 3 9 3 2" xfId="46488"/>
    <cellStyle name="SAPBEXstdData 14 2 3 9 3 3" xfId="46489"/>
    <cellStyle name="SAPBEXstdData 14 2 3 9 4" xfId="46490"/>
    <cellStyle name="SAPBEXstdData 14 2 3 9 5" xfId="46491"/>
    <cellStyle name="SAPBEXstdData 14 2 4" xfId="6455"/>
    <cellStyle name="SAPBEXstdData 14 2 4 2" xfId="6456"/>
    <cellStyle name="SAPBEXstdData 14 2 4 2 2" xfId="6457"/>
    <cellStyle name="SAPBEXstdData 14 2 4 2 2 2" xfId="46492"/>
    <cellStyle name="SAPBEXstdData 14 2 4 2 2 2 2" xfId="46493"/>
    <cellStyle name="SAPBEXstdData 14 2 4 2 2 2 2 2" xfId="46494"/>
    <cellStyle name="SAPBEXstdData 14 2 4 2 2 2 3" xfId="46495"/>
    <cellStyle name="SAPBEXstdData 14 2 4 2 2 3" xfId="46496"/>
    <cellStyle name="SAPBEXstdData 14 2 4 2 2 3 2" xfId="46497"/>
    <cellStyle name="SAPBEXstdData 14 2 4 2 2 3 3" xfId="46498"/>
    <cellStyle name="SAPBEXstdData 14 2 4 2 2 4" xfId="46499"/>
    <cellStyle name="SAPBEXstdData 14 2 4 2 2 4 2" xfId="46500"/>
    <cellStyle name="SAPBEXstdData 14 2 4 2 2 4 3" xfId="46501"/>
    <cellStyle name="SAPBEXstdData 14 2 4 2 2 5" xfId="46502"/>
    <cellStyle name="SAPBEXstdData 14 2 4 2 2 5 2" xfId="46503"/>
    <cellStyle name="SAPBEXstdData 14 2 4 2 2 6" xfId="46504"/>
    <cellStyle name="SAPBEXstdData 14 2 4 2 2 7" xfId="46505"/>
    <cellStyle name="SAPBEXstdData 14 2 4 2 2 8" xfId="46506"/>
    <cellStyle name="SAPBEXstdData 14 2 4 2 2 9" xfId="46507"/>
    <cellStyle name="SAPBEXstdData 14 2 4 2 3" xfId="46508"/>
    <cellStyle name="SAPBEXstdData 14 2 4 2 3 2" xfId="46509"/>
    <cellStyle name="SAPBEXstdData 14 2 4 2 3 2 2" xfId="46510"/>
    <cellStyle name="SAPBEXstdData 14 2 4 2 3 3" xfId="46511"/>
    <cellStyle name="SAPBEXstdData 14 2 4 2 4" xfId="46512"/>
    <cellStyle name="SAPBEXstdData 14 2 4 2 4 2" xfId="46513"/>
    <cellStyle name="SAPBEXstdData 14 2 4 2 4 3" xfId="46514"/>
    <cellStyle name="SAPBEXstdData 14 2 4 2 5" xfId="46515"/>
    <cellStyle name="SAPBEXstdData 14 2 4 2 6" xfId="46516"/>
    <cellStyle name="SAPBEXstdData 14 2 4 3" xfId="6458"/>
    <cellStyle name="SAPBEXstdData 14 2 4 3 2" xfId="46517"/>
    <cellStyle name="SAPBEXstdData 14 2 4 3 2 2" xfId="46518"/>
    <cellStyle name="SAPBEXstdData 14 2 4 3 2 2 2" xfId="46519"/>
    <cellStyle name="SAPBEXstdData 14 2 4 3 2 3" xfId="46520"/>
    <cellStyle name="SAPBEXstdData 14 2 4 3 3" xfId="46521"/>
    <cellStyle name="SAPBEXstdData 14 2 4 3 3 2" xfId="46522"/>
    <cellStyle name="SAPBEXstdData 14 2 4 3 3 3" xfId="46523"/>
    <cellStyle name="SAPBEXstdData 14 2 4 3 4" xfId="46524"/>
    <cellStyle name="SAPBEXstdData 14 2 4 3 4 2" xfId="46525"/>
    <cellStyle name="SAPBEXstdData 14 2 4 3 4 3" xfId="46526"/>
    <cellStyle name="SAPBEXstdData 14 2 4 3 5" xfId="46527"/>
    <cellStyle name="SAPBEXstdData 14 2 4 3 5 2" xfId="46528"/>
    <cellStyle name="SAPBEXstdData 14 2 4 3 5 3" xfId="46529"/>
    <cellStyle name="SAPBEXstdData 14 2 4 3 6" xfId="46530"/>
    <cellStyle name="SAPBEXstdData 14 2 4 3 6 2" xfId="46531"/>
    <cellStyle name="SAPBEXstdData 14 2 4 3 7" xfId="46532"/>
    <cellStyle name="SAPBEXstdData 14 2 4 3 8" xfId="46533"/>
    <cellStyle name="SAPBEXstdData 14 2 4 3 9" xfId="46534"/>
    <cellStyle name="SAPBEXstdData 14 2 4 4" xfId="6459"/>
    <cellStyle name="SAPBEXstdData 14 2 4 4 2" xfId="46535"/>
    <cellStyle name="SAPBEXstdData 14 2 4 4 2 2" xfId="46536"/>
    <cellStyle name="SAPBEXstdData 14 2 4 4 3" xfId="46537"/>
    <cellStyle name="SAPBEXstdData 14 2 4 5" xfId="46538"/>
    <cellStyle name="SAPBEXstdData 14 2 4 5 2" xfId="46539"/>
    <cellStyle name="SAPBEXstdData 14 2 4 5 3" xfId="46540"/>
    <cellStyle name="SAPBEXstdData 14 2 4 6" xfId="46541"/>
    <cellStyle name="SAPBEXstdData 14 2 5" xfId="6460"/>
    <cellStyle name="SAPBEXstdData 14 2 5 2" xfId="6461"/>
    <cellStyle name="SAPBEXstdData 14 2 5 2 2" xfId="46542"/>
    <cellStyle name="SAPBEXstdData 14 2 5 2 2 2" xfId="46543"/>
    <cellStyle name="SAPBEXstdData 14 2 5 2 2 2 2" xfId="46544"/>
    <cellStyle name="SAPBEXstdData 14 2 5 2 2 3" xfId="46545"/>
    <cellStyle name="SAPBEXstdData 14 2 5 2 3" xfId="46546"/>
    <cellStyle name="SAPBEXstdData 14 2 5 2 3 2" xfId="46547"/>
    <cellStyle name="SAPBEXstdData 14 2 5 2 3 2 2" xfId="46548"/>
    <cellStyle name="SAPBEXstdData 14 2 5 2 3 3" xfId="46549"/>
    <cellStyle name="SAPBEXstdData 14 2 5 2 4" xfId="46550"/>
    <cellStyle name="SAPBEXstdData 14 2 5 2 4 2" xfId="46551"/>
    <cellStyle name="SAPBEXstdData 14 2 5 2 4 3" xfId="46552"/>
    <cellStyle name="SAPBEXstdData 14 2 5 2 5" xfId="46553"/>
    <cellStyle name="SAPBEXstdData 14 2 5 2 5 2" xfId="46554"/>
    <cellStyle name="SAPBEXstdData 14 2 5 2 6" xfId="46555"/>
    <cellStyle name="SAPBEXstdData 14 2 5 2 7" xfId="46556"/>
    <cellStyle name="SAPBEXstdData 14 2 5 2 8" xfId="46557"/>
    <cellStyle name="SAPBEXstdData 14 2 5 2 9" xfId="46558"/>
    <cellStyle name="SAPBEXstdData 14 2 5 3" xfId="6462"/>
    <cellStyle name="SAPBEXstdData 14 2 5 3 2" xfId="46559"/>
    <cellStyle name="SAPBEXstdData 14 2 5 3 2 2" xfId="46560"/>
    <cellStyle name="SAPBEXstdData 14 2 5 3 3" xfId="46561"/>
    <cellStyle name="SAPBEXstdData 14 2 5 4" xfId="6463"/>
    <cellStyle name="SAPBEXstdData 14 2 5 4 2" xfId="46562"/>
    <cellStyle name="SAPBEXstdData 14 2 5 4 3" xfId="46563"/>
    <cellStyle name="SAPBEXstdData 14 2 5 5" xfId="46564"/>
    <cellStyle name="SAPBEXstdData 14 2 5 6" xfId="46565"/>
    <cellStyle name="SAPBEXstdData 14 2 6" xfId="6464"/>
    <cellStyle name="SAPBEXstdData 14 2 6 10" xfId="46566"/>
    <cellStyle name="SAPBEXstdData 14 2 6 11" xfId="46567"/>
    <cellStyle name="SAPBEXstdData 14 2 6 2" xfId="6465"/>
    <cellStyle name="SAPBEXstdData 14 2 6 2 10" xfId="46568"/>
    <cellStyle name="SAPBEXstdData 14 2 6 2 2" xfId="6466"/>
    <cellStyle name="SAPBEXstdData 14 2 6 2 2 2" xfId="46569"/>
    <cellStyle name="SAPBEXstdData 14 2 6 2 2 2 2" xfId="46570"/>
    <cellStyle name="SAPBEXstdData 14 2 6 2 2 3" xfId="46571"/>
    <cellStyle name="SAPBEXstdData 14 2 6 2 3" xfId="46572"/>
    <cellStyle name="SAPBEXstdData 14 2 6 2 3 2" xfId="46573"/>
    <cellStyle name="SAPBEXstdData 14 2 6 2 3 2 2" xfId="46574"/>
    <cellStyle name="SAPBEXstdData 14 2 6 2 3 3" xfId="46575"/>
    <cellStyle name="SAPBEXstdData 14 2 6 2 4" xfId="46576"/>
    <cellStyle name="SAPBEXstdData 14 2 6 2 4 2" xfId="46577"/>
    <cellStyle name="SAPBEXstdData 14 2 6 2 4 3" xfId="46578"/>
    <cellStyle name="SAPBEXstdData 14 2 6 2 5" xfId="46579"/>
    <cellStyle name="SAPBEXstdData 14 2 6 2 5 2" xfId="46580"/>
    <cellStyle name="SAPBEXstdData 14 2 6 2 5 3" xfId="46581"/>
    <cellStyle name="SAPBEXstdData 14 2 6 2 6" xfId="46582"/>
    <cellStyle name="SAPBEXstdData 14 2 6 2 6 2" xfId="46583"/>
    <cellStyle name="SAPBEXstdData 14 2 6 2 7" xfId="46584"/>
    <cellStyle name="SAPBEXstdData 14 2 6 2 8" xfId="46585"/>
    <cellStyle name="SAPBEXstdData 14 2 6 2 9" xfId="46586"/>
    <cellStyle name="SAPBEXstdData 14 2 6 3" xfId="6467"/>
    <cellStyle name="SAPBEXstdData 14 2 6 3 2" xfId="46587"/>
    <cellStyle name="SAPBEXstdData 14 2 6 3 2 2" xfId="46588"/>
    <cellStyle name="SAPBEXstdData 14 2 6 3 3" xfId="46589"/>
    <cellStyle name="SAPBEXstdData 14 2 6 4" xfId="46590"/>
    <cellStyle name="SAPBEXstdData 14 2 6 4 2" xfId="46591"/>
    <cellStyle name="SAPBEXstdData 14 2 6 4 2 2" xfId="46592"/>
    <cellStyle name="SAPBEXstdData 14 2 6 4 3" xfId="46593"/>
    <cellStyle name="SAPBEXstdData 14 2 6 5" xfId="46594"/>
    <cellStyle name="SAPBEXstdData 14 2 6 5 2" xfId="46595"/>
    <cellStyle name="SAPBEXstdData 14 2 6 5 3" xfId="46596"/>
    <cellStyle name="SAPBEXstdData 14 2 6 6" xfId="46597"/>
    <cellStyle name="SAPBEXstdData 14 2 6 6 2" xfId="46598"/>
    <cellStyle name="SAPBEXstdData 14 2 6 6 3" xfId="46599"/>
    <cellStyle name="SAPBEXstdData 14 2 6 7" xfId="46600"/>
    <cellStyle name="SAPBEXstdData 14 2 6 7 2" xfId="46601"/>
    <cellStyle name="SAPBEXstdData 14 2 6 8" xfId="46602"/>
    <cellStyle name="SAPBEXstdData 14 2 6 9" xfId="46603"/>
    <cellStyle name="SAPBEXstdData 14 2 7" xfId="6468"/>
    <cellStyle name="SAPBEXstdData 14 2 7 10" xfId="46604"/>
    <cellStyle name="SAPBEXstdData 14 2 7 11" xfId="46605"/>
    <cellStyle name="SAPBEXstdData 14 2 7 2" xfId="6469"/>
    <cellStyle name="SAPBEXstdData 14 2 7 2 10" xfId="46606"/>
    <cellStyle name="SAPBEXstdData 14 2 7 2 2" xfId="6470"/>
    <cellStyle name="SAPBEXstdData 14 2 7 2 2 2" xfId="46607"/>
    <cellStyle name="SAPBEXstdData 14 2 7 2 2 2 2" xfId="46608"/>
    <cellStyle name="SAPBEXstdData 14 2 7 2 2 3" xfId="46609"/>
    <cellStyle name="SAPBEXstdData 14 2 7 2 3" xfId="6471"/>
    <cellStyle name="SAPBEXstdData 14 2 7 2 3 2" xfId="46610"/>
    <cellStyle name="SAPBEXstdData 14 2 7 2 3 2 2" xfId="46611"/>
    <cellStyle name="SAPBEXstdData 14 2 7 2 3 3" xfId="46612"/>
    <cellStyle name="SAPBEXstdData 14 2 7 2 4" xfId="46613"/>
    <cellStyle name="SAPBEXstdData 14 2 7 2 4 2" xfId="46614"/>
    <cellStyle name="SAPBEXstdData 14 2 7 2 4 3" xfId="46615"/>
    <cellStyle name="SAPBEXstdData 14 2 7 2 5" xfId="46616"/>
    <cellStyle name="SAPBEXstdData 14 2 7 2 5 2" xfId="46617"/>
    <cellStyle name="SAPBEXstdData 14 2 7 2 5 3" xfId="46618"/>
    <cellStyle name="SAPBEXstdData 14 2 7 2 6" xfId="46619"/>
    <cellStyle name="SAPBEXstdData 14 2 7 2 6 2" xfId="46620"/>
    <cellStyle name="SAPBEXstdData 14 2 7 2 6 3" xfId="46621"/>
    <cellStyle name="SAPBEXstdData 14 2 7 2 7" xfId="46622"/>
    <cellStyle name="SAPBEXstdData 14 2 7 2 7 2" xfId="46623"/>
    <cellStyle name="SAPBEXstdData 14 2 7 2 8" xfId="46624"/>
    <cellStyle name="SAPBEXstdData 14 2 7 2 9" xfId="46625"/>
    <cellStyle name="SAPBEXstdData 14 2 7 3" xfId="6472"/>
    <cellStyle name="SAPBEXstdData 14 2 7 3 2" xfId="46626"/>
    <cellStyle name="SAPBEXstdData 14 2 7 3 2 2" xfId="46627"/>
    <cellStyle name="SAPBEXstdData 14 2 7 3 3" xfId="46628"/>
    <cellStyle name="SAPBEXstdData 14 2 7 4" xfId="6473"/>
    <cellStyle name="SAPBEXstdData 14 2 7 4 2" xfId="46629"/>
    <cellStyle name="SAPBEXstdData 14 2 7 4 2 2" xfId="46630"/>
    <cellStyle name="SAPBEXstdData 14 2 7 4 3" xfId="46631"/>
    <cellStyle name="SAPBEXstdData 14 2 7 5" xfId="46632"/>
    <cellStyle name="SAPBEXstdData 14 2 7 5 2" xfId="46633"/>
    <cellStyle name="SAPBEXstdData 14 2 7 5 3" xfId="46634"/>
    <cellStyle name="SAPBEXstdData 14 2 7 6" xfId="46635"/>
    <cellStyle name="SAPBEXstdData 14 2 7 6 2" xfId="46636"/>
    <cellStyle name="SAPBEXstdData 14 2 7 6 3" xfId="46637"/>
    <cellStyle name="SAPBEXstdData 14 2 7 7" xfId="46638"/>
    <cellStyle name="SAPBEXstdData 14 2 7 7 2" xfId="46639"/>
    <cellStyle name="SAPBEXstdData 14 2 7 7 3" xfId="46640"/>
    <cellStyle name="SAPBEXstdData 14 2 7 8" xfId="46641"/>
    <cellStyle name="SAPBEXstdData 14 2 7 8 2" xfId="46642"/>
    <cellStyle name="SAPBEXstdData 14 2 7 9" xfId="46643"/>
    <cellStyle name="SAPBEXstdData 14 2 8" xfId="6474"/>
    <cellStyle name="SAPBEXstdData 14 2 8 2" xfId="6475"/>
    <cellStyle name="SAPBEXstdData 14 2 8 2 2" xfId="6476"/>
    <cellStyle name="SAPBEXstdData 14 2 8 2 2 2" xfId="46644"/>
    <cellStyle name="SAPBEXstdData 14 2 8 2 2 3" xfId="46645"/>
    <cellStyle name="SAPBEXstdData 14 2 8 2 3" xfId="6477"/>
    <cellStyle name="SAPBEXstdData 14 2 8 2 3 2" xfId="46646"/>
    <cellStyle name="SAPBEXstdData 14 2 8 2 3 3" xfId="46647"/>
    <cellStyle name="SAPBEXstdData 14 2 8 2 4" xfId="46648"/>
    <cellStyle name="SAPBEXstdData 14 2 8 2 5" xfId="46649"/>
    <cellStyle name="SAPBEXstdData 14 2 8 3" xfId="6478"/>
    <cellStyle name="SAPBEXstdData 14 2 8 3 2" xfId="46650"/>
    <cellStyle name="SAPBEXstdData 14 2 8 3 3" xfId="46651"/>
    <cellStyle name="SAPBEXstdData 14 2 8 4" xfId="6479"/>
    <cellStyle name="SAPBEXstdData 14 2 8 4 2" xfId="46652"/>
    <cellStyle name="SAPBEXstdData 14 2 8 4 3" xfId="46653"/>
    <cellStyle name="SAPBEXstdData 14 2 8 5" xfId="46654"/>
    <cellStyle name="SAPBEXstdData 14 2 8 5 2" xfId="46655"/>
    <cellStyle name="SAPBEXstdData 14 2 8 6" xfId="46656"/>
    <cellStyle name="SAPBEXstdData 14 2 8 7" xfId="46657"/>
    <cellStyle name="SAPBEXstdData 14 2 9" xfId="6480"/>
    <cellStyle name="SAPBEXstdData 14 2 9 2" xfId="6481"/>
    <cellStyle name="SAPBEXstdData 14 2 9 2 2" xfId="6482"/>
    <cellStyle name="SAPBEXstdData 14 2 9 2 2 2" xfId="46658"/>
    <cellStyle name="SAPBEXstdData 14 2 9 2 2 3" xfId="46659"/>
    <cellStyle name="SAPBEXstdData 14 2 9 2 3" xfId="6483"/>
    <cellStyle name="SAPBEXstdData 14 2 9 2 3 2" xfId="46660"/>
    <cellStyle name="SAPBEXstdData 14 2 9 2 3 3" xfId="46661"/>
    <cellStyle name="SAPBEXstdData 14 2 9 2 4" xfId="46662"/>
    <cellStyle name="SAPBEXstdData 14 2 9 2 5" xfId="46663"/>
    <cellStyle name="SAPBEXstdData 14 2 9 3" xfId="6484"/>
    <cellStyle name="SAPBEXstdData 14 2 9 3 2" xfId="46664"/>
    <cellStyle name="SAPBEXstdData 14 2 9 3 3" xfId="46665"/>
    <cellStyle name="SAPBEXstdData 14 2 9 4" xfId="6485"/>
    <cellStyle name="SAPBEXstdData 14 2 9 4 2" xfId="46666"/>
    <cellStyle name="SAPBEXstdData 14 2 9 4 3" xfId="46667"/>
    <cellStyle name="SAPBEXstdData 14 2 9 5" xfId="46668"/>
    <cellStyle name="SAPBEXstdData 14 2 9 6" xfId="46669"/>
    <cellStyle name="SAPBEXstdData 14 3" xfId="46670"/>
    <cellStyle name="SAPBEXstdData 14 3 2" xfId="46671"/>
    <cellStyle name="SAPBEXstdData 14 3 3" xfId="46672"/>
    <cellStyle name="SAPBEXstdData 14 4" xfId="46673"/>
    <cellStyle name="SAPBEXstdData 15" xfId="6486"/>
    <cellStyle name="SAPBEXstdData 15 10" xfId="6487"/>
    <cellStyle name="SAPBEXstdData 15 10 2" xfId="6488"/>
    <cellStyle name="SAPBEXstdData 15 10 2 2" xfId="46674"/>
    <cellStyle name="SAPBEXstdData 15 10 2 3" xfId="46675"/>
    <cellStyle name="SAPBEXstdData 15 10 3" xfId="6489"/>
    <cellStyle name="SAPBEXstdData 15 10 3 2" xfId="46676"/>
    <cellStyle name="SAPBEXstdData 15 10 3 3" xfId="46677"/>
    <cellStyle name="SAPBEXstdData 15 10 4" xfId="46678"/>
    <cellStyle name="SAPBEXstdData 15 10 5" xfId="46679"/>
    <cellStyle name="SAPBEXstdData 15 11" xfId="6490"/>
    <cellStyle name="SAPBEXstdData 15 11 2" xfId="6491"/>
    <cellStyle name="SAPBEXstdData 15 11 2 2" xfId="46680"/>
    <cellStyle name="SAPBEXstdData 15 11 2 3" xfId="46681"/>
    <cellStyle name="SAPBEXstdData 15 11 3" xfId="6492"/>
    <cellStyle name="SAPBEXstdData 15 11 3 2" xfId="46682"/>
    <cellStyle name="SAPBEXstdData 15 11 3 3" xfId="46683"/>
    <cellStyle name="SAPBEXstdData 15 11 4" xfId="46684"/>
    <cellStyle name="SAPBEXstdData 15 11 5" xfId="46685"/>
    <cellStyle name="SAPBEXstdData 15 12" xfId="6493"/>
    <cellStyle name="SAPBEXstdData 15 12 2" xfId="6494"/>
    <cellStyle name="SAPBEXstdData 15 12 2 2" xfId="46686"/>
    <cellStyle name="SAPBEXstdData 15 12 2 3" xfId="46687"/>
    <cellStyle name="SAPBEXstdData 15 12 3" xfId="6495"/>
    <cellStyle name="SAPBEXstdData 15 12 3 2" xfId="46688"/>
    <cellStyle name="SAPBEXstdData 15 12 3 3" xfId="46689"/>
    <cellStyle name="SAPBEXstdData 15 12 4" xfId="46690"/>
    <cellStyle name="SAPBEXstdData 15 12 5" xfId="46691"/>
    <cellStyle name="SAPBEXstdData 15 13" xfId="46692"/>
    <cellStyle name="SAPBEXstdData 15 13 2" xfId="46693"/>
    <cellStyle name="SAPBEXstdData 15 13 3" xfId="46694"/>
    <cellStyle name="SAPBEXstdData 15 14" xfId="46695"/>
    <cellStyle name="SAPBEXstdData 15 2" xfId="6496"/>
    <cellStyle name="SAPBEXstdData 15 2 10" xfId="6497"/>
    <cellStyle name="SAPBEXstdData 15 2 10 2" xfId="6498"/>
    <cellStyle name="SAPBEXstdData 15 2 10 2 2" xfId="46696"/>
    <cellStyle name="SAPBEXstdData 15 2 10 2 3" xfId="46697"/>
    <cellStyle name="SAPBEXstdData 15 2 10 3" xfId="6499"/>
    <cellStyle name="SAPBEXstdData 15 2 10 3 2" xfId="46698"/>
    <cellStyle name="SAPBEXstdData 15 2 10 3 3" xfId="46699"/>
    <cellStyle name="SAPBEXstdData 15 2 10 4" xfId="46700"/>
    <cellStyle name="SAPBEXstdData 15 2 10 5" xfId="46701"/>
    <cellStyle name="SAPBEXstdData 15 2 11" xfId="46702"/>
    <cellStyle name="SAPBEXstdData 15 2 11 2" xfId="46703"/>
    <cellStyle name="SAPBEXstdData 15 2 11 3" xfId="46704"/>
    <cellStyle name="SAPBEXstdData 15 2 12" xfId="46705"/>
    <cellStyle name="SAPBEXstdData 15 2 2" xfId="6500"/>
    <cellStyle name="SAPBEXstdData 15 2 2 2" xfId="6501"/>
    <cellStyle name="SAPBEXstdData 15 2 2 2 2" xfId="6502"/>
    <cellStyle name="SAPBEXstdData 15 2 2 2 2 2" xfId="46706"/>
    <cellStyle name="SAPBEXstdData 15 2 2 2 2 2 2" xfId="46707"/>
    <cellStyle name="SAPBEXstdData 15 2 2 2 2 2 2 2" xfId="46708"/>
    <cellStyle name="SAPBEXstdData 15 2 2 2 2 2 3" xfId="46709"/>
    <cellStyle name="SAPBEXstdData 15 2 2 2 2 3" xfId="46710"/>
    <cellStyle name="SAPBEXstdData 15 2 2 2 2 3 2" xfId="46711"/>
    <cellStyle name="SAPBEXstdData 15 2 2 2 2 3 3" xfId="46712"/>
    <cellStyle name="SAPBEXstdData 15 2 2 2 2 4" xfId="46713"/>
    <cellStyle name="SAPBEXstdData 15 2 2 2 2 4 2" xfId="46714"/>
    <cellStyle name="SAPBEXstdData 15 2 2 2 2 4 3" xfId="46715"/>
    <cellStyle name="SAPBEXstdData 15 2 2 2 2 5" xfId="46716"/>
    <cellStyle name="SAPBEXstdData 15 2 2 2 2 5 2" xfId="46717"/>
    <cellStyle name="SAPBEXstdData 15 2 2 2 2 6" xfId="46718"/>
    <cellStyle name="SAPBEXstdData 15 2 2 2 2 7" xfId="46719"/>
    <cellStyle name="SAPBEXstdData 15 2 2 2 2 8" xfId="46720"/>
    <cellStyle name="SAPBEXstdData 15 2 2 2 2 9" xfId="46721"/>
    <cellStyle name="SAPBEXstdData 15 2 2 2 3" xfId="46722"/>
    <cellStyle name="SAPBEXstdData 15 2 2 2 3 2" xfId="46723"/>
    <cellStyle name="SAPBEXstdData 15 2 2 2 3 2 2" xfId="46724"/>
    <cellStyle name="SAPBEXstdData 15 2 2 2 3 3" xfId="46725"/>
    <cellStyle name="SAPBEXstdData 15 2 2 2 4" xfId="46726"/>
    <cellStyle name="SAPBEXstdData 15 2 2 2 4 2" xfId="46727"/>
    <cellStyle name="SAPBEXstdData 15 2 2 2 4 3" xfId="46728"/>
    <cellStyle name="SAPBEXstdData 15 2 2 2 5" xfId="46729"/>
    <cellStyle name="SAPBEXstdData 15 2 2 2 6" xfId="46730"/>
    <cellStyle name="SAPBEXstdData 15 2 2 3" xfId="6503"/>
    <cellStyle name="SAPBEXstdData 15 2 2 3 2" xfId="46731"/>
    <cellStyle name="SAPBEXstdData 15 2 2 3 2 2" xfId="46732"/>
    <cellStyle name="SAPBEXstdData 15 2 2 3 2 2 2" xfId="46733"/>
    <cellStyle name="SAPBEXstdData 15 2 2 3 2 3" xfId="46734"/>
    <cellStyle name="SAPBEXstdData 15 2 2 3 3" xfId="46735"/>
    <cellStyle name="SAPBEXstdData 15 2 2 3 3 2" xfId="46736"/>
    <cellStyle name="SAPBEXstdData 15 2 2 3 3 3" xfId="46737"/>
    <cellStyle name="SAPBEXstdData 15 2 2 3 4" xfId="46738"/>
    <cellStyle name="SAPBEXstdData 15 2 2 3 4 2" xfId="46739"/>
    <cellStyle name="SAPBEXstdData 15 2 2 3 4 3" xfId="46740"/>
    <cellStyle name="SAPBEXstdData 15 2 2 3 5" xfId="46741"/>
    <cellStyle name="SAPBEXstdData 15 2 2 3 5 2" xfId="46742"/>
    <cellStyle name="SAPBEXstdData 15 2 2 3 5 3" xfId="46743"/>
    <cellStyle name="SAPBEXstdData 15 2 2 3 6" xfId="46744"/>
    <cellStyle name="SAPBEXstdData 15 2 2 3 6 2" xfId="46745"/>
    <cellStyle name="SAPBEXstdData 15 2 2 3 7" xfId="46746"/>
    <cellStyle name="SAPBEXstdData 15 2 2 3 8" xfId="46747"/>
    <cellStyle name="SAPBEXstdData 15 2 2 3 9" xfId="46748"/>
    <cellStyle name="SAPBEXstdData 15 2 2 4" xfId="6504"/>
    <cellStyle name="SAPBEXstdData 15 2 2 4 2" xfId="46749"/>
    <cellStyle name="SAPBEXstdData 15 2 2 4 2 2" xfId="46750"/>
    <cellStyle name="SAPBEXstdData 15 2 2 4 3" xfId="46751"/>
    <cellStyle name="SAPBEXstdData 15 2 2 5" xfId="46752"/>
    <cellStyle name="SAPBEXstdData 15 2 2 5 2" xfId="46753"/>
    <cellStyle name="SAPBEXstdData 15 2 2 5 3" xfId="46754"/>
    <cellStyle name="SAPBEXstdData 15 2 2 6" xfId="46755"/>
    <cellStyle name="SAPBEXstdData 15 2 3" xfId="6505"/>
    <cellStyle name="SAPBEXstdData 15 2 3 2" xfId="6506"/>
    <cellStyle name="SAPBEXstdData 15 2 3 2 2" xfId="46756"/>
    <cellStyle name="SAPBEXstdData 15 2 3 2 2 2" xfId="46757"/>
    <cellStyle name="SAPBEXstdData 15 2 3 2 2 2 2" xfId="46758"/>
    <cellStyle name="SAPBEXstdData 15 2 3 2 2 3" xfId="46759"/>
    <cellStyle name="SAPBEXstdData 15 2 3 2 3" xfId="46760"/>
    <cellStyle name="SAPBEXstdData 15 2 3 2 3 2" xfId="46761"/>
    <cellStyle name="SAPBEXstdData 15 2 3 2 3 2 2" xfId="46762"/>
    <cellStyle name="SAPBEXstdData 15 2 3 2 3 3" xfId="46763"/>
    <cellStyle name="SAPBEXstdData 15 2 3 2 4" xfId="46764"/>
    <cellStyle name="SAPBEXstdData 15 2 3 2 4 2" xfId="46765"/>
    <cellStyle name="SAPBEXstdData 15 2 3 2 4 3" xfId="46766"/>
    <cellStyle name="SAPBEXstdData 15 2 3 2 5" xfId="46767"/>
    <cellStyle name="SAPBEXstdData 15 2 3 2 5 2" xfId="46768"/>
    <cellStyle name="SAPBEXstdData 15 2 3 2 6" xfId="46769"/>
    <cellStyle name="SAPBEXstdData 15 2 3 2 7" xfId="46770"/>
    <cellStyle name="SAPBEXstdData 15 2 3 2 8" xfId="46771"/>
    <cellStyle name="SAPBEXstdData 15 2 3 2 9" xfId="46772"/>
    <cellStyle name="SAPBEXstdData 15 2 3 3" xfId="6507"/>
    <cellStyle name="SAPBEXstdData 15 2 3 3 2" xfId="46773"/>
    <cellStyle name="SAPBEXstdData 15 2 3 3 2 2" xfId="46774"/>
    <cellStyle name="SAPBEXstdData 15 2 3 3 3" xfId="46775"/>
    <cellStyle name="SAPBEXstdData 15 2 3 4" xfId="6508"/>
    <cellStyle name="SAPBEXstdData 15 2 3 4 2" xfId="46776"/>
    <cellStyle name="SAPBEXstdData 15 2 3 4 3" xfId="46777"/>
    <cellStyle name="SAPBEXstdData 15 2 3 5" xfId="46778"/>
    <cellStyle name="SAPBEXstdData 15 2 3 6" xfId="46779"/>
    <cellStyle name="SAPBEXstdData 15 2 4" xfId="6509"/>
    <cellStyle name="SAPBEXstdData 15 2 4 10" xfId="46780"/>
    <cellStyle name="SAPBEXstdData 15 2 4 11" xfId="46781"/>
    <cellStyle name="SAPBEXstdData 15 2 4 2" xfId="6510"/>
    <cellStyle name="SAPBEXstdData 15 2 4 2 10" xfId="46782"/>
    <cellStyle name="SAPBEXstdData 15 2 4 2 2" xfId="6511"/>
    <cellStyle name="SAPBEXstdData 15 2 4 2 2 2" xfId="46783"/>
    <cellStyle name="SAPBEXstdData 15 2 4 2 2 2 2" xfId="46784"/>
    <cellStyle name="SAPBEXstdData 15 2 4 2 2 3" xfId="46785"/>
    <cellStyle name="SAPBEXstdData 15 2 4 2 3" xfId="46786"/>
    <cellStyle name="SAPBEXstdData 15 2 4 2 3 2" xfId="46787"/>
    <cellStyle name="SAPBEXstdData 15 2 4 2 3 2 2" xfId="46788"/>
    <cellStyle name="SAPBEXstdData 15 2 4 2 3 3" xfId="46789"/>
    <cellStyle name="SAPBEXstdData 15 2 4 2 4" xfId="46790"/>
    <cellStyle name="SAPBEXstdData 15 2 4 2 4 2" xfId="46791"/>
    <cellStyle name="SAPBEXstdData 15 2 4 2 4 3" xfId="46792"/>
    <cellStyle name="SAPBEXstdData 15 2 4 2 5" xfId="46793"/>
    <cellStyle name="SAPBEXstdData 15 2 4 2 5 2" xfId="46794"/>
    <cellStyle name="SAPBEXstdData 15 2 4 2 5 3" xfId="46795"/>
    <cellStyle name="SAPBEXstdData 15 2 4 2 6" xfId="46796"/>
    <cellStyle name="SAPBEXstdData 15 2 4 2 6 2" xfId="46797"/>
    <cellStyle name="SAPBEXstdData 15 2 4 2 7" xfId="46798"/>
    <cellStyle name="SAPBEXstdData 15 2 4 2 8" xfId="46799"/>
    <cellStyle name="SAPBEXstdData 15 2 4 2 9" xfId="46800"/>
    <cellStyle name="SAPBEXstdData 15 2 4 3" xfId="6512"/>
    <cellStyle name="SAPBEXstdData 15 2 4 3 2" xfId="46801"/>
    <cellStyle name="SAPBEXstdData 15 2 4 3 2 2" xfId="46802"/>
    <cellStyle name="SAPBEXstdData 15 2 4 3 3" xfId="46803"/>
    <cellStyle name="SAPBEXstdData 15 2 4 4" xfId="46804"/>
    <cellStyle name="SAPBEXstdData 15 2 4 4 2" xfId="46805"/>
    <cellStyle name="SAPBEXstdData 15 2 4 4 2 2" xfId="46806"/>
    <cellStyle name="SAPBEXstdData 15 2 4 4 3" xfId="46807"/>
    <cellStyle name="SAPBEXstdData 15 2 4 5" xfId="46808"/>
    <cellStyle name="SAPBEXstdData 15 2 4 5 2" xfId="46809"/>
    <cellStyle name="SAPBEXstdData 15 2 4 5 3" xfId="46810"/>
    <cellStyle name="SAPBEXstdData 15 2 4 6" xfId="46811"/>
    <cellStyle name="SAPBEXstdData 15 2 4 6 2" xfId="46812"/>
    <cellStyle name="SAPBEXstdData 15 2 4 6 3" xfId="46813"/>
    <cellStyle name="SAPBEXstdData 15 2 4 7" xfId="46814"/>
    <cellStyle name="SAPBEXstdData 15 2 4 7 2" xfId="46815"/>
    <cellStyle name="SAPBEXstdData 15 2 4 8" xfId="46816"/>
    <cellStyle name="SAPBEXstdData 15 2 4 9" xfId="46817"/>
    <cellStyle name="SAPBEXstdData 15 2 5" xfId="6513"/>
    <cellStyle name="SAPBEXstdData 15 2 5 10" xfId="46818"/>
    <cellStyle name="SAPBEXstdData 15 2 5 11" xfId="46819"/>
    <cellStyle name="SAPBEXstdData 15 2 5 2" xfId="6514"/>
    <cellStyle name="SAPBEXstdData 15 2 5 2 10" xfId="46820"/>
    <cellStyle name="SAPBEXstdData 15 2 5 2 2" xfId="6515"/>
    <cellStyle name="SAPBEXstdData 15 2 5 2 2 2" xfId="46821"/>
    <cellStyle name="SAPBEXstdData 15 2 5 2 2 2 2" xfId="46822"/>
    <cellStyle name="SAPBEXstdData 15 2 5 2 2 3" xfId="46823"/>
    <cellStyle name="SAPBEXstdData 15 2 5 2 3" xfId="6516"/>
    <cellStyle name="SAPBEXstdData 15 2 5 2 3 2" xfId="46824"/>
    <cellStyle name="SAPBEXstdData 15 2 5 2 3 2 2" xfId="46825"/>
    <cellStyle name="SAPBEXstdData 15 2 5 2 3 3" xfId="46826"/>
    <cellStyle name="SAPBEXstdData 15 2 5 2 4" xfId="46827"/>
    <cellStyle name="SAPBEXstdData 15 2 5 2 4 2" xfId="46828"/>
    <cellStyle name="SAPBEXstdData 15 2 5 2 4 3" xfId="46829"/>
    <cellStyle name="SAPBEXstdData 15 2 5 2 5" xfId="46830"/>
    <cellStyle name="SAPBEXstdData 15 2 5 2 5 2" xfId="46831"/>
    <cellStyle name="SAPBEXstdData 15 2 5 2 5 3" xfId="46832"/>
    <cellStyle name="SAPBEXstdData 15 2 5 2 6" xfId="46833"/>
    <cellStyle name="SAPBEXstdData 15 2 5 2 6 2" xfId="46834"/>
    <cellStyle name="SAPBEXstdData 15 2 5 2 6 3" xfId="46835"/>
    <cellStyle name="SAPBEXstdData 15 2 5 2 7" xfId="46836"/>
    <cellStyle name="SAPBEXstdData 15 2 5 2 7 2" xfId="46837"/>
    <cellStyle name="SAPBEXstdData 15 2 5 2 8" xfId="46838"/>
    <cellStyle name="SAPBEXstdData 15 2 5 2 9" xfId="46839"/>
    <cellStyle name="SAPBEXstdData 15 2 5 3" xfId="6517"/>
    <cellStyle name="SAPBEXstdData 15 2 5 3 2" xfId="46840"/>
    <cellStyle name="SAPBEXstdData 15 2 5 3 2 2" xfId="46841"/>
    <cellStyle name="SAPBEXstdData 15 2 5 3 3" xfId="46842"/>
    <cellStyle name="SAPBEXstdData 15 2 5 4" xfId="6518"/>
    <cellStyle name="SAPBEXstdData 15 2 5 4 2" xfId="46843"/>
    <cellStyle name="SAPBEXstdData 15 2 5 4 2 2" xfId="46844"/>
    <cellStyle name="SAPBEXstdData 15 2 5 4 3" xfId="46845"/>
    <cellStyle name="SAPBEXstdData 15 2 5 5" xfId="46846"/>
    <cellStyle name="SAPBEXstdData 15 2 5 5 2" xfId="46847"/>
    <cellStyle name="SAPBEXstdData 15 2 5 5 3" xfId="46848"/>
    <cellStyle name="SAPBEXstdData 15 2 5 6" xfId="46849"/>
    <cellStyle name="SAPBEXstdData 15 2 5 6 2" xfId="46850"/>
    <cellStyle name="SAPBEXstdData 15 2 5 6 3" xfId="46851"/>
    <cellStyle name="SAPBEXstdData 15 2 5 7" xfId="46852"/>
    <cellStyle name="SAPBEXstdData 15 2 5 7 2" xfId="46853"/>
    <cellStyle name="SAPBEXstdData 15 2 5 7 3" xfId="46854"/>
    <cellStyle name="SAPBEXstdData 15 2 5 8" xfId="46855"/>
    <cellStyle name="SAPBEXstdData 15 2 5 8 2" xfId="46856"/>
    <cellStyle name="SAPBEXstdData 15 2 5 9" xfId="46857"/>
    <cellStyle name="SAPBEXstdData 15 2 6" xfId="6519"/>
    <cellStyle name="SAPBEXstdData 15 2 6 2" xfId="6520"/>
    <cellStyle name="SAPBEXstdData 15 2 6 2 2" xfId="6521"/>
    <cellStyle name="SAPBEXstdData 15 2 6 2 2 2" xfId="46858"/>
    <cellStyle name="SAPBEXstdData 15 2 6 2 2 3" xfId="46859"/>
    <cellStyle name="SAPBEXstdData 15 2 6 2 3" xfId="6522"/>
    <cellStyle name="SAPBEXstdData 15 2 6 2 3 2" xfId="46860"/>
    <cellStyle name="SAPBEXstdData 15 2 6 2 3 3" xfId="46861"/>
    <cellStyle name="SAPBEXstdData 15 2 6 2 4" xfId="46862"/>
    <cellStyle name="SAPBEXstdData 15 2 6 2 5" xfId="46863"/>
    <cellStyle name="SAPBEXstdData 15 2 6 3" xfId="6523"/>
    <cellStyle name="SAPBEXstdData 15 2 6 3 2" xfId="46864"/>
    <cellStyle name="SAPBEXstdData 15 2 6 3 3" xfId="46865"/>
    <cellStyle name="SAPBEXstdData 15 2 6 4" xfId="6524"/>
    <cellStyle name="SAPBEXstdData 15 2 6 4 2" xfId="46866"/>
    <cellStyle name="SAPBEXstdData 15 2 6 4 3" xfId="46867"/>
    <cellStyle name="SAPBEXstdData 15 2 6 5" xfId="46868"/>
    <cellStyle name="SAPBEXstdData 15 2 6 5 2" xfId="46869"/>
    <cellStyle name="SAPBEXstdData 15 2 6 6" xfId="46870"/>
    <cellStyle name="SAPBEXstdData 15 2 6 7" xfId="46871"/>
    <cellStyle name="SAPBEXstdData 15 2 7" xfId="6525"/>
    <cellStyle name="SAPBEXstdData 15 2 7 2" xfId="6526"/>
    <cellStyle name="SAPBEXstdData 15 2 7 2 2" xfId="6527"/>
    <cellStyle name="SAPBEXstdData 15 2 7 2 2 2" xfId="46872"/>
    <cellStyle name="SAPBEXstdData 15 2 7 2 2 3" xfId="46873"/>
    <cellStyle name="SAPBEXstdData 15 2 7 2 3" xfId="6528"/>
    <cellStyle name="SAPBEXstdData 15 2 7 2 3 2" xfId="46874"/>
    <cellStyle name="SAPBEXstdData 15 2 7 2 3 3" xfId="46875"/>
    <cellStyle name="SAPBEXstdData 15 2 7 2 4" xfId="46876"/>
    <cellStyle name="SAPBEXstdData 15 2 7 2 5" xfId="46877"/>
    <cellStyle name="SAPBEXstdData 15 2 7 3" xfId="6529"/>
    <cellStyle name="SAPBEXstdData 15 2 7 3 2" xfId="46878"/>
    <cellStyle name="SAPBEXstdData 15 2 7 3 3" xfId="46879"/>
    <cellStyle name="SAPBEXstdData 15 2 7 4" xfId="6530"/>
    <cellStyle name="SAPBEXstdData 15 2 7 4 2" xfId="46880"/>
    <cellStyle name="SAPBEXstdData 15 2 7 4 3" xfId="46881"/>
    <cellStyle name="SAPBEXstdData 15 2 7 5" xfId="46882"/>
    <cellStyle name="SAPBEXstdData 15 2 7 6" xfId="46883"/>
    <cellStyle name="SAPBEXstdData 15 2 8" xfId="6531"/>
    <cellStyle name="SAPBEXstdData 15 2 8 2" xfId="6532"/>
    <cellStyle name="SAPBEXstdData 15 2 8 2 2" xfId="46884"/>
    <cellStyle name="SAPBEXstdData 15 2 8 2 3" xfId="46885"/>
    <cellStyle name="SAPBEXstdData 15 2 8 3" xfId="6533"/>
    <cellStyle name="SAPBEXstdData 15 2 8 3 2" xfId="46886"/>
    <cellStyle name="SAPBEXstdData 15 2 8 3 3" xfId="46887"/>
    <cellStyle name="SAPBEXstdData 15 2 8 4" xfId="46888"/>
    <cellStyle name="SAPBEXstdData 15 2 8 5" xfId="46889"/>
    <cellStyle name="SAPBEXstdData 15 2 9" xfId="6534"/>
    <cellStyle name="SAPBEXstdData 15 2 9 2" xfId="6535"/>
    <cellStyle name="SAPBEXstdData 15 2 9 2 2" xfId="46890"/>
    <cellStyle name="SAPBEXstdData 15 2 9 2 3" xfId="46891"/>
    <cellStyle name="SAPBEXstdData 15 2 9 3" xfId="6536"/>
    <cellStyle name="SAPBEXstdData 15 2 9 3 2" xfId="46892"/>
    <cellStyle name="SAPBEXstdData 15 2 9 3 3" xfId="46893"/>
    <cellStyle name="SAPBEXstdData 15 2 9 4" xfId="46894"/>
    <cellStyle name="SAPBEXstdData 15 2 9 5" xfId="46895"/>
    <cellStyle name="SAPBEXstdData 15 3" xfId="6537"/>
    <cellStyle name="SAPBEXstdData 15 3 10" xfId="6538"/>
    <cellStyle name="SAPBEXstdData 15 3 10 2" xfId="6539"/>
    <cellStyle name="SAPBEXstdData 15 3 10 2 2" xfId="46896"/>
    <cellStyle name="SAPBEXstdData 15 3 10 2 3" xfId="46897"/>
    <cellStyle name="SAPBEXstdData 15 3 10 3" xfId="6540"/>
    <cellStyle name="SAPBEXstdData 15 3 10 3 2" xfId="46898"/>
    <cellStyle name="SAPBEXstdData 15 3 10 3 3" xfId="46899"/>
    <cellStyle name="SAPBEXstdData 15 3 10 4" xfId="46900"/>
    <cellStyle name="SAPBEXstdData 15 3 10 5" xfId="46901"/>
    <cellStyle name="SAPBEXstdData 15 3 11" xfId="46902"/>
    <cellStyle name="SAPBEXstdData 15 3 11 2" xfId="46903"/>
    <cellStyle name="SAPBEXstdData 15 3 11 3" xfId="46904"/>
    <cellStyle name="SAPBEXstdData 15 3 12" xfId="46905"/>
    <cellStyle name="SAPBEXstdData 15 3 2" xfId="6541"/>
    <cellStyle name="SAPBEXstdData 15 3 2 2" xfId="6542"/>
    <cellStyle name="SAPBEXstdData 15 3 2 2 2" xfId="6543"/>
    <cellStyle name="SAPBEXstdData 15 3 2 2 2 2" xfId="46906"/>
    <cellStyle name="SAPBEXstdData 15 3 2 2 2 2 2" xfId="46907"/>
    <cellStyle name="SAPBEXstdData 15 3 2 2 2 2 2 2" xfId="46908"/>
    <cellStyle name="SAPBEXstdData 15 3 2 2 2 2 3" xfId="46909"/>
    <cellStyle name="SAPBEXstdData 15 3 2 2 2 3" xfId="46910"/>
    <cellStyle name="SAPBEXstdData 15 3 2 2 2 3 2" xfId="46911"/>
    <cellStyle name="SAPBEXstdData 15 3 2 2 2 3 3" xfId="46912"/>
    <cellStyle name="SAPBEXstdData 15 3 2 2 2 4" xfId="46913"/>
    <cellStyle name="SAPBEXstdData 15 3 2 2 2 4 2" xfId="46914"/>
    <cellStyle name="SAPBEXstdData 15 3 2 2 2 4 3" xfId="46915"/>
    <cellStyle name="SAPBEXstdData 15 3 2 2 2 5" xfId="46916"/>
    <cellStyle name="SAPBEXstdData 15 3 2 2 2 5 2" xfId="46917"/>
    <cellStyle name="SAPBEXstdData 15 3 2 2 2 6" xfId="46918"/>
    <cellStyle name="SAPBEXstdData 15 3 2 2 2 7" xfId="46919"/>
    <cellStyle name="SAPBEXstdData 15 3 2 2 2 8" xfId="46920"/>
    <cellStyle name="SAPBEXstdData 15 3 2 2 2 9" xfId="46921"/>
    <cellStyle name="SAPBEXstdData 15 3 2 2 3" xfId="46922"/>
    <cellStyle name="SAPBEXstdData 15 3 2 2 3 2" xfId="46923"/>
    <cellStyle name="SAPBEXstdData 15 3 2 2 3 2 2" xfId="46924"/>
    <cellStyle name="SAPBEXstdData 15 3 2 2 3 3" xfId="46925"/>
    <cellStyle name="SAPBEXstdData 15 3 2 2 4" xfId="46926"/>
    <cellStyle name="SAPBEXstdData 15 3 2 2 4 2" xfId="46927"/>
    <cellStyle name="SAPBEXstdData 15 3 2 2 4 3" xfId="46928"/>
    <cellStyle name="SAPBEXstdData 15 3 2 2 5" xfId="46929"/>
    <cellStyle name="SAPBEXstdData 15 3 2 2 6" xfId="46930"/>
    <cellStyle name="SAPBEXstdData 15 3 2 3" xfId="6544"/>
    <cellStyle name="SAPBEXstdData 15 3 2 3 2" xfId="46931"/>
    <cellStyle name="SAPBEXstdData 15 3 2 3 2 2" xfId="46932"/>
    <cellStyle name="SAPBEXstdData 15 3 2 3 2 2 2" xfId="46933"/>
    <cellStyle name="SAPBEXstdData 15 3 2 3 2 3" xfId="46934"/>
    <cellStyle name="SAPBEXstdData 15 3 2 3 3" xfId="46935"/>
    <cellStyle name="SAPBEXstdData 15 3 2 3 3 2" xfId="46936"/>
    <cellStyle name="SAPBEXstdData 15 3 2 3 3 3" xfId="46937"/>
    <cellStyle name="SAPBEXstdData 15 3 2 3 4" xfId="46938"/>
    <cellStyle name="SAPBEXstdData 15 3 2 3 4 2" xfId="46939"/>
    <cellStyle name="SAPBEXstdData 15 3 2 3 4 3" xfId="46940"/>
    <cellStyle name="SAPBEXstdData 15 3 2 3 5" xfId="46941"/>
    <cellStyle name="SAPBEXstdData 15 3 2 3 5 2" xfId="46942"/>
    <cellStyle name="SAPBEXstdData 15 3 2 3 5 3" xfId="46943"/>
    <cellStyle name="SAPBEXstdData 15 3 2 3 6" xfId="46944"/>
    <cellStyle name="SAPBEXstdData 15 3 2 3 6 2" xfId="46945"/>
    <cellStyle name="SAPBEXstdData 15 3 2 3 7" xfId="46946"/>
    <cellStyle name="SAPBEXstdData 15 3 2 3 8" xfId="46947"/>
    <cellStyle name="SAPBEXstdData 15 3 2 3 9" xfId="46948"/>
    <cellStyle name="SAPBEXstdData 15 3 2 4" xfId="6545"/>
    <cellStyle name="SAPBEXstdData 15 3 2 4 2" xfId="46949"/>
    <cellStyle name="SAPBEXstdData 15 3 2 4 2 2" xfId="46950"/>
    <cellStyle name="SAPBEXstdData 15 3 2 4 3" xfId="46951"/>
    <cellStyle name="SAPBEXstdData 15 3 2 5" xfId="46952"/>
    <cellStyle name="SAPBEXstdData 15 3 2 5 2" xfId="46953"/>
    <cellStyle name="SAPBEXstdData 15 3 2 5 3" xfId="46954"/>
    <cellStyle name="SAPBEXstdData 15 3 2 6" xfId="46955"/>
    <cellStyle name="SAPBEXstdData 15 3 3" xfId="6546"/>
    <cellStyle name="SAPBEXstdData 15 3 3 2" xfId="6547"/>
    <cellStyle name="SAPBEXstdData 15 3 3 2 2" xfId="46956"/>
    <cellStyle name="SAPBEXstdData 15 3 3 2 2 2" xfId="46957"/>
    <cellStyle name="SAPBEXstdData 15 3 3 2 2 2 2" xfId="46958"/>
    <cellStyle name="SAPBEXstdData 15 3 3 2 2 3" xfId="46959"/>
    <cellStyle name="SAPBEXstdData 15 3 3 2 3" xfId="46960"/>
    <cellStyle name="SAPBEXstdData 15 3 3 2 3 2" xfId="46961"/>
    <cellStyle name="SAPBEXstdData 15 3 3 2 3 2 2" xfId="46962"/>
    <cellStyle name="SAPBEXstdData 15 3 3 2 3 3" xfId="46963"/>
    <cellStyle name="SAPBEXstdData 15 3 3 2 4" xfId="46964"/>
    <cellStyle name="SAPBEXstdData 15 3 3 2 4 2" xfId="46965"/>
    <cellStyle name="SAPBEXstdData 15 3 3 2 4 3" xfId="46966"/>
    <cellStyle name="SAPBEXstdData 15 3 3 2 5" xfId="46967"/>
    <cellStyle name="SAPBEXstdData 15 3 3 2 5 2" xfId="46968"/>
    <cellStyle name="SAPBEXstdData 15 3 3 2 6" xfId="46969"/>
    <cellStyle name="SAPBEXstdData 15 3 3 2 7" xfId="46970"/>
    <cellStyle name="SAPBEXstdData 15 3 3 2 8" xfId="46971"/>
    <cellStyle name="SAPBEXstdData 15 3 3 2 9" xfId="46972"/>
    <cellStyle name="SAPBEXstdData 15 3 3 3" xfId="6548"/>
    <cellStyle name="SAPBEXstdData 15 3 3 3 2" xfId="46973"/>
    <cellStyle name="SAPBEXstdData 15 3 3 3 2 2" xfId="46974"/>
    <cellStyle name="SAPBEXstdData 15 3 3 3 3" xfId="46975"/>
    <cellStyle name="SAPBEXstdData 15 3 3 4" xfId="6549"/>
    <cellStyle name="SAPBEXstdData 15 3 3 4 2" xfId="46976"/>
    <cellStyle name="SAPBEXstdData 15 3 3 4 3" xfId="46977"/>
    <cellStyle name="SAPBEXstdData 15 3 3 5" xfId="46978"/>
    <cellStyle name="SAPBEXstdData 15 3 3 6" xfId="46979"/>
    <cellStyle name="SAPBEXstdData 15 3 4" xfId="6550"/>
    <cellStyle name="SAPBEXstdData 15 3 4 10" xfId="46980"/>
    <cellStyle name="SAPBEXstdData 15 3 4 11" xfId="46981"/>
    <cellStyle name="SAPBEXstdData 15 3 4 2" xfId="6551"/>
    <cellStyle name="SAPBEXstdData 15 3 4 2 10" xfId="46982"/>
    <cellStyle name="SAPBEXstdData 15 3 4 2 2" xfId="6552"/>
    <cellStyle name="SAPBEXstdData 15 3 4 2 2 2" xfId="46983"/>
    <cellStyle name="SAPBEXstdData 15 3 4 2 2 2 2" xfId="46984"/>
    <cellStyle name="SAPBEXstdData 15 3 4 2 2 3" xfId="46985"/>
    <cellStyle name="SAPBEXstdData 15 3 4 2 3" xfId="46986"/>
    <cellStyle name="SAPBEXstdData 15 3 4 2 3 2" xfId="46987"/>
    <cellStyle name="SAPBEXstdData 15 3 4 2 3 2 2" xfId="46988"/>
    <cellStyle name="SAPBEXstdData 15 3 4 2 3 3" xfId="46989"/>
    <cellStyle name="SAPBEXstdData 15 3 4 2 4" xfId="46990"/>
    <cellStyle name="SAPBEXstdData 15 3 4 2 4 2" xfId="46991"/>
    <cellStyle name="SAPBEXstdData 15 3 4 2 4 3" xfId="46992"/>
    <cellStyle name="SAPBEXstdData 15 3 4 2 5" xfId="46993"/>
    <cellStyle name="SAPBEXstdData 15 3 4 2 5 2" xfId="46994"/>
    <cellStyle name="SAPBEXstdData 15 3 4 2 5 3" xfId="46995"/>
    <cellStyle name="SAPBEXstdData 15 3 4 2 6" xfId="46996"/>
    <cellStyle name="SAPBEXstdData 15 3 4 2 6 2" xfId="46997"/>
    <cellStyle name="SAPBEXstdData 15 3 4 2 7" xfId="46998"/>
    <cellStyle name="SAPBEXstdData 15 3 4 2 8" xfId="46999"/>
    <cellStyle name="SAPBEXstdData 15 3 4 2 9" xfId="47000"/>
    <cellStyle name="SAPBEXstdData 15 3 4 3" xfId="6553"/>
    <cellStyle name="SAPBEXstdData 15 3 4 3 2" xfId="47001"/>
    <cellStyle name="SAPBEXstdData 15 3 4 3 2 2" xfId="47002"/>
    <cellStyle name="SAPBEXstdData 15 3 4 3 3" xfId="47003"/>
    <cellStyle name="SAPBEXstdData 15 3 4 4" xfId="47004"/>
    <cellStyle name="SAPBEXstdData 15 3 4 4 2" xfId="47005"/>
    <cellStyle name="SAPBEXstdData 15 3 4 4 2 2" xfId="47006"/>
    <cellStyle name="SAPBEXstdData 15 3 4 4 3" xfId="47007"/>
    <cellStyle name="SAPBEXstdData 15 3 4 5" xfId="47008"/>
    <cellStyle name="SAPBEXstdData 15 3 4 5 2" xfId="47009"/>
    <cellStyle name="SAPBEXstdData 15 3 4 5 3" xfId="47010"/>
    <cellStyle name="SAPBEXstdData 15 3 4 6" xfId="47011"/>
    <cellStyle name="SAPBEXstdData 15 3 4 6 2" xfId="47012"/>
    <cellStyle name="SAPBEXstdData 15 3 4 6 3" xfId="47013"/>
    <cellStyle name="SAPBEXstdData 15 3 4 7" xfId="47014"/>
    <cellStyle name="SAPBEXstdData 15 3 4 7 2" xfId="47015"/>
    <cellStyle name="SAPBEXstdData 15 3 4 8" xfId="47016"/>
    <cellStyle name="SAPBEXstdData 15 3 4 9" xfId="47017"/>
    <cellStyle name="SAPBEXstdData 15 3 5" xfId="6554"/>
    <cellStyle name="SAPBEXstdData 15 3 5 10" xfId="47018"/>
    <cellStyle name="SAPBEXstdData 15 3 5 11" xfId="47019"/>
    <cellStyle name="SAPBEXstdData 15 3 5 2" xfId="6555"/>
    <cellStyle name="SAPBEXstdData 15 3 5 2 10" xfId="47020"/>
    <cellStyle name="SAPBEXstdData 15 3 5 2 2" xfId="6556"/>
    <cellStyle name="SAPBEXstdData 15 3 5 2 2 2" xfId="47021"/>
    <cellStyle name="SAPBEXstdData 15 3 5 2 2 2 2" xfId="47022"/>
    <cellStyle name="SAPBEXstdData 15 3 5 2 2 3" xfId="47023"/>
    <cellStyle name="SAPBEXstdData 15 3 5 2 3" xfId="6557"/>
    <cellStyle name="SAPBEXstdData 15 3 5 2 3 2" xfId="47024"/>
    <cellStyle name="SAPBEXstdData 15 3 5 2 3 2 2" xfId="47025"/>
    <cellStyle name="SAPBEXstdData 15 3 5 2 3 3" xfId="47026"/>
    <cellStyle name="SAPBEXstdData 15 3 5 2 4" xfId="47027"/>
    <cellStyle name="SAPBEXstdData 15 3 5 2 4 2" xfId="47028"/>
    <cellStyle name="SAPBEXstdData 15 3 5 2 4 3" xfId="47029"/>
    <cellStyle name="SAPBEXstdData 15 3 5 2 5" xfId="47030"/>
    <cellStyle name="SAPBEXstdData 15 3 5 2 5 2" xfId="47031"/>
    <cellStyle name="SAPBEXstdData 15 3 5 2 5 3" xfId="47032"/>
    <cellStyle name="SAPBEXstdData 15 3 5 2 6" xfId="47033"/>
    <cellStyle name="SAPBEXstdData 15 3 5 2 6 2" xfId="47034"/>
    <cellStyle name="SAPBEXstdData 15 3 5 2 6 3" xfId="47035"/>
    <cellStyle name="SAPBEXstdData 15 3 5 2 7" xfId="47036"/>
    <cellStyle name="SAPBEXstdData 15 3 5 2 7 2" xfId="47037"/>
    <cellStyle name="SAPBEXstdData 15 3 5 2 8" xfId="47038"/>
    <cellStyle name="SAPBEXstdData 15 3 5 2 9" xfId="47039"/>
    <cellStyle name="SAPBEXstdData 15 3 5 3" xfId="6558"/>
    <cellStyle name="SAPBEXstdData 15 3 5 3 2" xfId="47040"/>
    <cellStyle name="SAPBEXstdData 15 3 5 3 2 2" xfId="47041"/>
    <cellStyle name="SAPBEXstdData 15 3 5 3 3" xfId="47042"/>
    <cellStyle name="SAPBEXstdData 15 3 5 4" xfId="6559"/>
    <cellStyle name="SAPBEXstdData 15 3 5 4 2" xfId="47043"/>
    <cellStyle name="SAPBEXstdData 15 3 5 4 2 2" xfId="47044"/>
    <cellStyle name="SAPBEXstdData 15 3 5 4 3" xfId="47045"/>
    <cellStyle name="SAPBEXstdData 15 3 5 5" xfId="47046"/>
    <cellStyle name="SAPBEXstdData 15 3 5 5 2" xfId="47047"/>
    <cellStyle name="SAPBEXstdData 15 3 5 5 3" xfId="47048"/>
    <cellStyle name="SAPBEXstdData 15 3 5 6" xfId="47049"/>
    <cellStyle name="SAPBEXstdData 15 3 5 6 2" xfId="47050"/>
    <cellStyle name="SAPBEXstdData 15 3 5 6 3" xfId="47051"/>
    <cellStyle name="SAPBEXstdData 15 3 5 7" xfId="47052"/>
    <cellStyle name="SAPBEXstdData 15 3 5 7 2" xfId="47053"/>
    <cellStyle name="SAPBEXstdData 15 3 5 7 3" xfId="47054"/>
    <cellStyle name="SAPBEXstdData 15 3 5 8" xfId="47055"/>
    <cellStyle name="SAPBEXstdData 15 3 5 8 2" xfId="47056"/>
    <cellStyle name="SAPBEXstdData 15 3 5 9" xfId="47057"/>
    <cellStyle name="SAPBEXstdData 15 3 6" xfId="6560"/>
    <cellStyle name="SAPBEXstdData 15 3 6 2" xfId="6561"/>
    <cellStyle name="SAPBEXstdData 15 3 6 2 2" xfId="6562"/>
    <cellStyle name="SAPBEXstdData 15 3 6 2 2 2" xfId="47058"/>
    <cellStyle name="SAPBEXstdData 15 3 6 2 2 3" xfId="47059"/>
    <cellStyle name="SAPBEXstdData 15 3 6 2 3" xfId="6563"/>
    <cellStyle name="SAPBEXstdData 15 3 6 2 3 2" xfId="47060"/>
    <cellStyle name="SAPBEXstdData 15 3 6 2 3 3" xfId="47061"/>
    <cellStyle name="SAPBEXstdData 15 3 6 2 4" xfId="47062"/>
    <cellStyle name="SAPBEXstdData 15 3 6 2 5" xfId="47063"/>
    <cellStyle name="SAPBEXstdData 15 3 6 3" xfId="6564"/>
    <cellStyle name="SAPBEXstdData 15 3 6 3 2" xfId="47064"/>
    <cellStyle name="SAPBEXstdData 15 3 6 3 3" xfId="47065"/>
    <cellStyle name="SAPBEXstdData 15 3 6 4" xfId="6565"/>
    <cellStyle name="SAPBEXstdData 15 3 6 4 2" xfId="47066"/>
    <cellStyle name="SAPBEXstdData 15 3 6 4 3" xfId="47067"/>
    <cellStyle name="SAPBEXstdData 15 3 6 5" xfId="47068"/>
    <cellStyle name="SAPBEXstdData 15 3 6 5 2" xfId="47069"/>
    <cellStyle name="SAPBEXstdData 15 3 6 6" xfId="47070"/>
    <cellStyle name="SAPBEXstdData 15 3 6 7" xfId="47071"/>
    <cellStyle name="SAPBEXstdData 15 3 7" xfId="6566"/>
    <cellStyle name="SAPBEXstdData 15 3 7 2" xfId="6567"/>
    <cellStyle name="SAPBEXstdData 15 3 7 2 2" xfId="6568"/>
    <cellStyle name="SAPBEXstdData 15 3 7 2 2 2" xfId="47072"/>
    <cellStyle name="SAPBEXstdData 15 3 7 2 2 3" xfId="47073"/>
    <cellStyle name="SAPBEXstdData 15 3 7 2 3" xfId="6569"/>
    <cellStyle name="SAPBEXstdData 15 3 7 2 3 2" xfId="47074"/>
    <cellStyle name="SAPBEXstdData 15 3 7 2 3 3" xfId="47075"/>
    <cellStyle name="SAPBEXstdData 15 3 7 2 4" xfId="47076"/>
    <cellStyle name="SAPBEXstdData 15 3 7 2 5" xfId="47077"/>
    <cellStyle name="SAPBEXstdData 15 3 7 3" xfId="6570"/>
    <cellStyle name="SAPBEXstdData 15 3 7 3 2" xfId="47078"/>
    <cellStyle name="SAPBEXstdData 15 3 7 3 3" xfId="47079"/>
    <cellStyle name="SAPBEXstdData 15 3 7 4" xfId="6571"/>
    <cellStyle name="SAPBEXstdData 15 3 7 4 2" xfId="47080"/>
    <cellStyle name="SAPBEXstdData 15 3 7 4 3" xfId="47081"/>
    <cellStyle name="SAPBEXstdData 15 3 7 5" xfId="47082"/>
    <cellStyle name="SAPBEXstdData 15 3 7 6" xfId="47083"/>
    <cellStyle name="SAPBEXstdData 15 3 8" xfId="6572"/>
    <cellStyle name="SAPBEXstdData 15 3 8 2" xfId="6573"/>
    <cellStyle name="SAPBEXstdData 15 3 8 2 2" xfId="47084"/>
    <cellStyle name="SAPBEXstdData 15 3 8 2 3" xfId="47085"/>
    <cellStyle name="SAPBEXstdData 15 3 8 3" xfId="6574"/>
    <cellStyle name="SAPBEXstdData 15 3 8 3 2" xfId="47086"/>
    <cellStyle name="SAPBEXstdData 15 3 8 3 3" xfId="47087"/>
    <cellStyle name="SAPBEXstdData 15 3 8 4" xfId="47088"/>
    <cellStyle name="SAPBEXstdData 15 3 8 5" xfId="47089"/>
    <cellStyle name="SAPBEXstdData 15 3 9" xfId="6575"/>
    <cellStyle name="SAPBEXstdData 15 3 9 2" xfId="6576"/>
    <cellStyle name="SAPBEXstdData 15 3 9 2 2" xfId="47090"/>
    <cellStyle name="SAPBEXstdData 15 3 9 2 3" xfId="47091"/>
    <cellStyle name="SAPBEXstdData 15 3 9 3" xfId="6577"/>
    <cellStyle name="SAPBEXstdData 15 3 9 3 2" xfId="47092"/>
    <cellStyle name="SAPBEXstdData 15 3 9 3 3" xfId="47093"/>
    <cellStyle name="SAPBEXstdData 15 3 9 4" xfId="47094"/>
    <cellStyle name="SAPBEXstdData 15 3 9 5" xfId="47095"/>
    <cellStyle name="SAPBEXstdData 15 4" xfId="6578"/>
    <cellStyle name="SAPBEXstdData 15 4 2" xfId="6579"/>
    <cellStyle name="SAPBEXstdData 15 4 2 2" xfId="6580"/>
    <cellStyle name="SAPBEXstdData 15 4 2 2 2" xfId="47096"/>
    <cellStyle name="SAPBEXstdData 15 4 2 2 2 2" xfId="47097"/>
    <cellStyle name="SAPBEXstdData 15 4 2 2 2 2 2" xfId="47098"/>
    <cellStyle name="SAPBEXstdData 15 4 2 2 2 3" xfId="47099"/>
    <cellStyle name="SAPBEXstdData 15 4 2 2 3" xfId="47100"/>
    <cellStyle name="SAPBEXstdData 15 4 2 2 3 2" xfId="47101"/>
    <cellStyle name="SAPBEXstdData 15 4 2 2 3 3" xfId="47102"/>
    <cellStyle name="SAPBEXstdData 15 4 2 2 4" xfId="47103"/>
    <cellStyle name="SAPBEXstdData 15 4 2 2 4 2" xfId="47104"/>
    <cellStyle name="SAPBEXstdData 15 4 2 2 4 3" xfId="47105"/>
    <cellStyle name="SAPBEXstdData 15 4 2 2 5" xfId="47106"/>
    <cellStyle name="SAPBEXstdData 15 4 2 2 5 2" xfId="47107"/>
    <cellStyle name="SAPBEXstdData 15 4 2 2 6" xfId="47108"/>
    <cellStyle name="SAPBEXstdData 15 4 2 2 7" xfId="47109"/>
    <cellStyle name="SAPBEXstdData 15 4 2 2 8" xfId="47110"/>
    <cellStyle name="SAPBEXstdData 15 4 2 2 9" xfId="47111"/>
    <cellStyle name="SAPBEXstdData 15 4 2 3" xfId="47112"/>
    <cellStyle name="SAPBEXstdData 15 4 2 3 2" xfId="47113"/>
    <cellStyle name="SAPBEXstdData 15 4 2 3 2 2" xfId="47114"/>
    <cellStyle name="SAPBEXstdData 15 4 2 3 3" xfId="47115"/>
    <cellStyle name="SAPBEXstdData 15 4 2 4" xfId="47116"/>
    <cellStyle name="SAPBEXstdData 15 4 2 4 2" xfId="47117"/>
    <cellStyle name="SAPBEXstdData 15 4 2 4 3" xfId="47118"/>
    <cellStyle name="SAPBEXstdData 15 4 2 5" xfId="47119"/>
    <cellStyle name="SAPBEXstdData 15 4 2 6" xfId="47120"/>
    <cellStyle name="SAPBEXstdData 15 4 3" xfId="6581"/>
    <cellStyle name="SAPBEXstdData 15 4 3 2" xfId="47121"/>
    <cellStyle name="SAPBEXstdData 15 4 3 2 2" xfId="47122"/>
    <cellStyle name="SAPBEXstdData 15 4 3 2 2 2" xfId="47123"/>
    <cellStyle name="SAPBEXstdData 15 4 3 2 3" xfId="47124"/>
    <cellStyle name="SAPBEXstdData 15 4 3 3" xfId="47125"/>
    <cellStyle name="SAPBEXstdData 15 4 3 3 2" xfId="47126"/>
    <cellStyle name="SAPBEXstdData 15 4 3 3 3" xfId="47127"/>
    <cellStyle name="SAPBEXstdData 15 4 3 4" xfId="47128"/>
    <cellStyle name="SAPBEXstdData 15 4 3 4 2" xfId="47129"/>
    <cellStyle name="SAPBEXstdData 15 4 3 4 3" xfId="47130"/>
    <cellStyle name="SAPBEXstdData 15 4 3 5" xfId="47131"/>
    <cellStyle name="SAPBEXstdData 15 4 3 5 2" xfId="47132"/>
    <cellStyle name="SAPBEXstdData 15 4 3 5 3" xfId="47133"/>
    <cellStyle name="SAPBEXstdData 15 4 3 6" xfId="47134"/>
    <cellStyle name="SAPBEXstdData 15 4 3 6 2" xfId="47135"/>
    <cellStyle name="SAPBEXstdData 15 4 3 7" xfId="47136"/>
    <cellStyle name="SAPBEXstdData 15 4 3 8" xfId="47137"/>
    <cellStyle name="SAPBEXstdData 15 4 3 9" xfId="47138"/>
    <cellStyle name="SAPBEXstdData 15 4 4" xfId="6582"/>
    <cellStyle name="SAPBEXstdData 15 4 4 2" xfId="47139"/>
    <cellStyle name="SAPBEXstdData 15 4 4 2 2" xfId="47140"/>
    <cellStyle name="SAPBEXstdData 15 4 4 3" xfId="47141"/>
    <cellStyle name="SAPBEXstdData 15 4 5" xfId="47142"/>
    <cellStyle name="SAPBEXstdData 15 4 5 2" xfId="47143"/>
    <cellStyle name="SAPBEXstdData 15 4 5 3" xfId="47144"/>
    <cellStyle name="SAPBEXstdData 15 4 6" xfId="47145"/>
    <cellStyle name="SAPBEXstdData 15 5" xfId="6583"/>
    <cellStyle name="SAPBEXstdData 15 5 2" xfId="6584"/>
    <cellStyle name="SAPBEXstdData 15 5 2 2" xfId="47146"/>
    <cellStyle name="SAPBEXstdData 15 5 2 2 2" xfId="47147"/>
    <cellStyle name="SAPBEXstdData 15 5 2 2 2 2" xfId="47148"/>
    <cellStyle name="SAPBEXstdData 15 5 2 2 3" xfId="47149"/>
    <cellStyle name="SAPBEXstdData 15 5 2 3" xfId="47150"/>
    <cellStyle name="SAPBEXstdData 15 5 2 3 2" xfId="47151"/>
    <cellStyle name="SAPBEXstdData 15 5 2 3 2 2" xfId="47152"/>
    <cellStyle name="SAPBEXstdData 15 5 2 3 3" xfId="47153"/>
    <cellStyle name="SAPBEXstdData 15 5 2 4" xfId="47154"/>
    <cellStyle name="SAPBEXstdData 15 5 2 4 2" xfId="47155"/>
    <cellStyle name="SAPBEXstdData 15 5 2 4 3" xfId="47156"/>
    <cellStyle name="SAPBEXstdData 15 5 2 5" xfId="47157"/>
    <cellStyle name="SAPBEXstdData 15 5 2 5 2" xfId="47158"/>
    <cellStyle name="SAPBEXstdData 15 5 2 6" xfId="47159"/>
    <cellStyle name="SAPBEXstdData 15 5 2 7" xfId="47160"/>
    <cellStyle name="SAPBEXstdData 15 5 2 8" xfId="47161"/>
    <cellStyle name="SAPBEXstdData 15 5 2 9" xfId="47162"/>
    <cellStyle name="SAPBEXstdData 15 5 3" xfId="6585"/>
    <cellStyle name="SAPBEXstdData 15 5 3 2" xfId="47163"/>
    <cellStyle name="SAPBEXstdData 15 5 3 2 2" xfId="47164"/>
    <cellStyle name="SAPBEXstdData 15 5 3 3" xfId="47165"/>
    <cellStyle name="SAPBEXstdData 15 5 4" xfId="6586"/>
    <cellStyle name="SAPBEXstdData 15 5 4 2" xfId="47166"/>
    <cellStyle name="SAPBEXstdData 15 5 4 3" xfId="47167"/>
    <cellStyle name="SAPBEXstdData 15 5 5" xfId="47168"/>
    <cellStyle name="SAPBEXstdData 15 5 6" xfId="47169"/>
    <cellStyle name="SAPBEXstdData 15 6" xfId="6587"/>
    <cellStyle name="SAPBEXstdData 15 6 10" xfId="47170"/>
    <cellStyle name="SAPBEXstdData 15 6 11" xfId="47171"/>
    <cellStyle name="SAPBEXstdData 15 6 2" xfId="6588"/>
    <cellStyle name="SAPBEXstdData 15 6 2 10" xfId="47172"/>
    <cellStyle name="SAPBEXstdData 15 6 2 2" xfId="6589"/>
    <cellStyle name="SAPBEXstdData 15 6 2 2 2" xfId="47173"/>
    <cellStyle name="SAPBEXstdData 15 6 2 2 2 2" xfId="47174"/>
    <cellStyle name="SAPBEXstdData 15 6 2 2 3" xfId="47175"/>
    <cellStyle name="SAPBEXstdData 15 6 2 3" xfId="47176"/>
    <cellStyle name="SAPBEXstdData 15 6 2 3 2" xfId="47177"/>
    <cellStyle name="SAPBEXstdData 15 6 2 3 2 2" xfId="47178"/>
    <cellStyle name="SAPBEXstdData 15 6 2 3 3" xfId="47179"/>
    <cellStyle name="SAPBEXstdData 15 6 2 4" xfId="47180"/>
    <cellStyle name="SAPBEXstdData 15 6 2 4 2" xfId="47181"/>
    <cellStyle name="SAPBEXstdData 15 6 2 4 3" xfId="47182"/>
    <cellStyle name="SAPBEXstdData 15 6 2 5" xfId="47183"/>
    <cellStyle name="SAPBEXstdData 15 6 2 5 2" xfId="47184"/>
    <cellStyle name="SAPBEXstdData 15 6 2 5 3" xfId="47185"/>
    <cellStyle name="SAPBEXstdData 15 6 2 6" xfId="47186"/>
    <cellStyle name="SAPBEXstdData 15 6 2 6 2" xfId="47187"/>
    <cellStyle name="SAPBEXstdData 15 6 2 7" xfId="47188"/>
    <cellStyle name="SAPBEXstdData 15 6 2 8" xfId="47189"/>
    <cellStyle name="SAPBEXstdData 15 6 2 9" xfId="47190"/>
    <cellStyle name="SAPBEXstdData 15 6 3" xfId="6590"/>
    <cellStyle name="SAPBEXstdData 15 6 3 2" xfId="47191"/>
    <cellStyle name="SAPBEXstdData 15 6 3 2 2" xfId="47192"/>
    <cellStyle name="SAPBEXstdData 15 6 3 3" xfId="47193"/>
    <cellStyle name="SAPBEXstdData 15 6 4" xfId="47194"/>
    <cellStyle name="SAPBEXstdData 15 6 4 2" xfId="47195"/>
    <cellStyle name="SAPBEXstdData 15 6 4 2 2" xfId="47196"/>
    <cellStyle name="SAPBEXstdData 15 6 4 3" xfId="47197"/>
    <cellStyle name="SAPBEXstdData 15 6 5" xfId="47198"/>
    <cellStyle name="SAPBEXstdData 15 6 5 2" xfId="47199"/>
    <cellStyle name="SAPBEXstdData 15 6 5 3" xfId="47200"/>
    <cellStyle name="SAPBEXstdData 15 6 6" xfId="47201"/>
    <cellStyle name="SAPBEXstdData 15 6 6 2" xfId="47202"/>
    <cellStyle name="SAPBEXstdData 15 6 6 3" xfId="47203"/>
    <cellStyle name="SAPBEXstdData 15 6 7" xfId="47204"/>
    <cellStyle name="SAPBEXstdData 15 6 7 2" xfId="47205"/>
    <cellStyle name="SAPBEXstdData 15 6 8" xfId="47206"/>
    <cellStyle name="SAPBEXstdData 15 6 9" xfId="47207"/>
    <cellStyle name="SAPBEXstdData 15 7" xfId="6591"/>
    <cellStyle name="SAPBEXstdData 15 7 10" xfId="47208"/>
    <cellStyle name="SAPBEXstdData 15 7 11" xfId="47209"/>
    <cellStyle name="SAPBEXstdData 15 7 2" xfId="6592"/>
    <cellStyle name="SAPBEXstdData 15 7 2 10" xfId="47210"/>
    <cellStyle name="SAPBEXstdData 15 7 2 2" xfId="6593"/>
    <cellStyle name="SAPBEXstdData 15 7 2 2 2" xfId="47211"/>
    <cellStyle name="SAPBEXstdData 15 7 2 2 2 2" xfId="47212"/>
    <cellStyle name="SAPBEXstdData 15 7 2 2 3" xfId="47213"/>
    <cellStyle name="SAPBEXstdData 15 7 2 3" xfId="6594"/>
    <cellStyle name="SAPBEXstdData 15 7 2 3 2" xfId="47214"/>
    <cellStyle name="SAPBEXstdData 15 7 2 3 2 2" xfId="47215"/>
    <cellStyle name="SAPBEXstdData 15 7 2 3 3" xfId="47216"/>
    <cellStyle name="SAPBEXstdData 15 7 2 4" xfId="47217"/>
    <cellStyle name="SAPBEXstdData 15 7 2 4 2" xfId="47218"/>
    <cellStyle name="SAPBEXstdData 15 7 2 4 3" xfId="47219"/>
    <cellStyle name="SAPBEXstdData 15 7 2 5" xfId="47220"/>
    <cellStyle name="SAPBEXstdData 15 7 2 5 2" xfId="47221"/>
    <cellStyle name="SAPBEXstdData 15 7 2 5 3" xfId="47222"/>
    <cellStyle name="SAPBEXstdData 15 7 2 6" xfId="47223"/>
    <cellStyle name="SAPBEXstdData 15 7 2 6 2" xfId="47224"/>
    <cellStyle name="SAPBEXstdData 15 7 2 6 3" xfId="47225"/>
    <cellStyle name="SAPBEXstdData 15 7 2 7" xfId="47226"/>
    <cellStyle name="SAPBEXstdData 15 7 2 7 2" xfId="47227"/>
    <cellStyle name="SAPBEXstdData 15 7 2 8" xfId="47228"/>
    <cellStyle name="SAPBEXstdData 15 7 2 9" xfId="47229"/>
    <cellStyle name="SAPBEXstdData 15 7 3" xfId="6595"/>
    <cellStyle name="SAPBEXstdData 15 7 3 2" xfId="47230"/>
    <cellStyle name="SAPBEXstdData 15 7 3 2 2" xfId="47231"/>
    <cellStyle name="SAPBEXstdData 15 7 3 3" xfId="47232"/>
    <cellStyle name="SAPBEXstdData 15 7 4" xfId="6596"/>
    <cellStyle name="SAPBEXstdData 15 7 4 2" xfId="47233"/>
    <cellStyle name="SAPBEXstdData 15 7 4 2 2" xfId="47234"/>
    <cellStyle name="SAPBEXstdData 15 7 4 3" xfId="47235"/>
    <cellStyle name="SAPBEXstdData 15 7 5" xfId="47236"/>
    <cellStyle name="SAPBEXstdData 15 7 5 2" xfId="47237"/>
    <cellStyle name="SAPBEXstdData 15 7 5 3" xfId="47238"/>
    <cellStyle name="SAPBEXstdData 15 7 6" xfId="47239"/>
    <cellStyle name="SAPBEXstdData 15 7 6 2" xfId="47240"/>
    <cellStyle name="SAPBEXstdData 15 7 6 3" xfId="47241"/>
    <cellStyle name="SAPBEXstdData 15 7 7" xfId="47242"/>
    <cellStyle name="SAPBEXstdData 15 7 7 2" xfId="47243"/>
    <cellStyle name="SAPBEXstdData 15 7 7 3" xfId="47244"/>
    <cellStyle name="SAPBEXstdData 15 7 8" xfId="47245"/>
    <cellStyle name="SAPBEXstdData 15 7 8 2" xfId="47246"/>
    <cellStyle name="SAPBEXstdData 15 7 9" xfId="47247"/>
    <cellStyle name="SAPBEXstdData 15 8" xfId="6597"/>
    <cellStyle name="SAPBEXstdData 15 8 2" xfId="6598"/>
    <cellStyle name="SAPBEXstdData 15 8 2 2" xfId="6599"/>
    <cellStyle name="SAPBEXstdData 15 8 2 2 2" xfId="47248"/>
    <cellStyle name="SAPBEXstdData 15 8 2 2 3" xfId="47249"/>
    <cellStyle name="SAPBEXstdData 15 8 2 3" xfId="6600"/>
    <cellStyle name="SAPBEXstdData 15 8 2 3 2" xfId="47250"/>
    <cellStyle name="SAPBEXstdData 15 8 2 3 3" xfId="47251"/>
    <cellStyle name="SAPBEXstdData 15 8 2 4" xfId="47252"/>
    <cellStyle name="SAPBEXstdData 15 8 2 5" xfId="47253"/>
    <cellStyle name="SAPBEXstdData 15 8 3" xfId="6601"/>
    <cellStyle name="SAPBEXstdData 15 8 3 2" xfId="47254"/>
    <cellStyle name="SAPBEXstdData 15 8 3 3" xfId="47255"/>
    <cellStyle name="SAPBEXstdData 15 8 4" xfId="6602"/>
    <cellStyle name="SAPBEXstdData 15 8 4 2" xfId="47256"/>
    <cellStyle name="SAPBEXstdData 15 8 4 3" xfId="47257"/>
    <cellStyle name="SAPBEXstdData 15 8 5" xfId="47258"/>
    <cellStyle name="SAPBEXstdData 15 8 5 2" xfId="47259"/>
    <cellStyle name="SAPBEXstdData 15 8 6" xfId="47260"/>
    <cellStyle name="SAPBEXstdData 15 8 7" xfId="47261"/>
    <cellStyle name="SAPBEXstdData 15 9" xfId="6603"/>
    <cellStyle name="SAPBEXstdData 15 9 2" xfId="6604"/>
    <cellStyle name="SAPBEXstdData 15 9 2 2" xfId="6605"/>
    <cellStyle name="SAPBEXstdData 15 9 2 2 2" xfId="47262"/>
    <cellStyle name="SAPBEXstdData 15 9 2 2 3" xfId="47263"/>
    <cellStyle name="SAPBEXstdData 15 9 2 3" xfId="6606"/>
    <cellStyle name="SAPBEXstdData 15 9 2 3 2" xfId="47264"/>
    <cellStyle name="SAPBEXstdData 15 9 2 3 3" xfId="47265"/>
    <cellStyle name="SAPBEXstdData 15 9 2 4" xfId="47266"/>
    <cellStyle name="SAPBEXstdData 15 9 2 5" xfId="47267"/>
    <cellStyle name="SAPBEXstdData 15 9 3" xfId="6607"/>
    <cellStyle name="SAPBEXstdData 15 9 3 2" xfId="47268"/>
    <cellStyle name="SAPBEXstdData 15 9 3 3" xfId="47269"/>
    <cellStyle name="SAPBEXstdData 15 9 4" xfId="6608"/>
    <cellStyle name="SAPBEXstdData 15 9 4 2" xfId="47270"/>
    <cellStyle name="SAPBEXstdData 15 9 4 3" xfId="47271"/>
    <cellStyle name="SAPBEXstdData 15 9 5" xfId="47272"/>
    <cellStyle name="SAPBEXstdData 15 9 6" xfId="47273"/>
    <cellStyle name="SAPBEXstdData 16" xfId="47274"/>
    <cellStyle name="SAPBEXstdData 16 2" xfId="47275"/>
    <cellStyle name="SAPBEXstdData 16 3" xfId="47276"/>
    <cellStyle name="SAPBEXstdData 17" xfId="47277"/>
    <cellStyle name="SAPBEXstdData 2" xfId="6609"/>
    <cellStyle name="SAPBEXstdData 2 2" xfId="6610"/>
    <cellStyle name="SAPBEXstdData 2 2 10" xfId="6611"/>
    <cellStyle name="SAPBEXstdData 2 2 10 2" xfId="6612"/>
    <cellStyle name="SAPBEXstdData 2 2 10 2 2" xfId="47278"/>
    <cellStyle name="SAPBEXstdData 2 2 10 2 3" xfId="47279"/>
    <cellStyle name="SAPBEXstdData 2 2 10 3" xfId="6613"/>
    <cellStyle name="SAPBEXstdData 2 2 10 3 2" xfId="47280"/>
    <cellStyle name="SAPBEXstdData 2 2 10 3 3" xfId="47281"/>
    <cellStyle name="SAPBEXstdData 2 2 10 4" xfId="47282"/>
    <cellStyle name="SAPBEXstdData 2 2 10 5" xfId="47283"/>
    <cellStyle name="SAPBEXstdData 2 2 11" xfId="6614"/>
    <cellStyle name="SAPBEXstdData 2 2 11 2" xfId="6615"/>
    <cellStyle name="SAPBEXstdData 2 2 11 2 2" xfId="47284"/>
    <cellStyle name="SAPBEXstdData 2 2 11 2 3" xfId="47285"/>
    <cellStyle name="SAPBEXstdData 2 2 11 3" xfId="6616"/>
    <cellStyle name="SAPBEXstdData 2 2 11 3 2" xfId="47286"/>
    <cellStyle name="SAPBEXstdData 2 2 11 3 3" xfId="47287"/>
    <cellStyle name="SAPBEXstdData 2 2 11 4" xfId="47288"/>
    <cellStyle name="SAPBEXstdData 2 2 11 5" xfId="47289"/>
    <cellStyle name="SAPBEXstdData 2 2 12" xfId="6617"/>
    <cellStyle name="SAPBEXstdData 2 2 12 2" xfId="6618"/>
    <cellStyle name="SAPBEXstdData 2 2 12 2 2" xfId="47290"/>
    <cellStyle name="SAPBEXstdData 2 2 12 2 3" xfId="47291"/>
    <cellStyle name="SAPBEXstdData 2 2 12 3" xfId="6619"/>
    <cellStyle name="SAPBEXstdData 2 2 12 3 2" xfId="47292"/>
    <cellStyle name="SAPBEXstdData 2 2 12 3 3" xfId="47293"/>
    <cellStyle name="SAPBEXstdData 2 2 12 4" xfId="47294"/>
    <cellStyle name="SAPBEXstdData 2 2 12 5" xfId="47295"/>
    <cellStyle name="SAPBEXstdData 2 2 13" xfId="47296"/>
    <cellStyle name="SAPBEXstdData 2 2 13 2" xfId="47297"/>
    <cellStyle name="SAPBEXstdData 2 2 13 3" xfId="47298"/>
    <cellStyle name="SAPBEXstdData 2 2 14" xfId="47299"/>
    <cellStyle name="SAPBEXstdData 2 2 2" xfId="6620"/>
    <cellStyle name="SAPBEXstdData 2 2 2 10" xfId="6621"/>
    <cellStyle name="SAPBEXstdData 2 2 2 10 2" xfId="6622"/>
    <cellStyle name="SAPBEXstdData 2 2 2 10 2 2" xfId="47300"/>
    <cellStyle name="SAPBEXstdData 2 2 2 10 2 3" xfId="47301"/>
    <cellStyle name="SAPBEXstdData 2 2 2 10 3" xfId="6623"/>
    <cellStyle name="SAPBEXstdData 2 2 2 10 3 2" xfId="47302"/>
    <cellStyle name="SAPBEXstdData 2 2 2 10 3 3" xfId="47303"/>
    <cellStyle name="SAPBEXstdData 2 2 2 10 4" xfId="47304"/>
    <cellStyle name="SAPBEXstdData 2 2 2 10 5" xfId="47305"/>
    <cellStyle name="SAPBEXstdData 2 2 2 11" xfId="47306"/>
    <cellStyle name="SAPBEXstdData 2 2 2 11 2" xfId="47307"/>
    <cellStyle name="SAPBEXstdData 2 2 2 11 3" xfId="47308"/>
    <cellStyle name="SAPBEXstdData 2 2 2 12" xfId="47309"/>
    <cellStyle name="SAPBEXstdData 2 2 2 2" xfId="6624"/>
    <cellStyle name="SAPBEXstdData 2 2 2 2 2" xfId="6625"/>
    <cellStyle name="SAPBEXstdData 2 2 2 2 2 2" xfId="6626"/>
    <cellStyle name="SAPBEXstdData 2 2 2 2 2 2 2" xfId="47310"/>
    <cellStyle name="SAPBEXstdData 2 2 2 2 2 2 2 2" xfId="47311"/>
    <cellStyle name="SAPBEXstdData 2 2 2 2 2 2 2 2 2" xfId="47312"/>
    <cellStyle name="SAPBEXstdData 2 2 2 2 2 2 2 3" xfId="47313"/>
    <cellStyle name="SAPBEXstdData 2 2 2 2 2 2 3" xfId="47314"/>
    <cellStyle name="SAPBEXstdData 2 2 2 2 2 2 3 2" xfId="47315"/>
    <cellStyle name="SAPBEXstdData 2 2 2 2 2 2 3 3" xfId="47316"/>
    <cellStyle name="SAPBEXstdData 2 2 2 2 2 2 4" xfId="47317"/>
    <cellStyle name="SAPBEXstdData 2 2 2 2 2 2 4 2" xfId="47318"/>
    <cellStyle name="SAPBEXstdData 2 2 2 2 2 2 4 3" xfId="47319"/>
    <cellStyle name="SAPBEXstdData 2 2 2 2 2 2 5" xfId="47320"/>
    <cellStyle name="SAPBEXstdData 2 2 2 2 2 2 5 2" xfId="47321"/>
    <cellStyle name="SAPBEXstdData 2 2 2 2 2 2 6" xfId="47322"/>
    <cellStyle name="SAPBEXstdData 2 2 2 2 2 2 7" xfId="47323"/>
    <cellStyle name="SAPBEXstdData 2 2 2 2 2 2 8" xfId="47324"/>
    <cellStyle name="SAPBEXstdData 2 2 2 2 2 2 9" xfId="47325"/>
    <cellStyle name="SAPBEXstdData 2 2 2 2 2 3" xfId="47326"/>
    <cellStyle name="SAPBEXstdData 2 2 2 2 2 3 2" xfId="47327"/>
    <cellStyle name="SAPBEXstdData 2 2 2 2 2 3 2 2" xfId="47328"/>
    <cellStyle name="SAPBEXstdData 2 2 2 2 2 3 3" xfId="47329"/>
    <cellStyle name="SAPBEXstdData 2 2 2 2 2 4" xfId="47330"/>
    <cellStyle name="SAPBEXstdData 2 2 2 2 2 4 2" xfId="47331"/>
    <cellStyle name="SAPBEXstdData 2 2 2 2 2 4 3" xfId="47332"/>
    <cellStyle name="SAPBEXstdData 2 2 2 2 2 5" xfId="47333"/>
    <cellStyle name="SAPBEXstdData 2 2 2 2 2 6" xfId="47334"/>
    <cellStyle name="SAPBEXstdData 2 2 2 2 3" xfId="6627"/>
    <cellStyle name="SAPBEXstdData 2 2 2 2 3 2" xfId="47335"/>
    <cellStyle name="SAPBEXstdData 2 2 2 2 3 2 2" xfId="47336"/>
    <cellStyle name="SAPBEXstdData 2 2 2 2 3 2 2 2" xfId="47337"/>
    <cellStyle name="SAPBEXstdData 2 2 2 2 3 2 3" xfId="47338"/>
    <cellStyle name="SAPBEXstdData 2 2 2 2 3 3" xfId="47339"/>
    <cellStyle name="SAPBEXstdData 2 2 2 2 3 3 2" xfId="47340"/>
    <cellStyle name="SAPBEXstdData 2 2 2 2 3 3 3" xfId="47341"/>
    <cellStyle name="SAPBEXstdData 2 2 2 2 3 4" xfId="47342"/>
    <cellStyle name="SAPBEXstdData 2 2 2 2 3 4 2" xfId="47343"/>
    <cellStyle name="SAPBEXstdData 2 2 2 2 3 4 3" xfId="47344"/>
    <cellStyle name="SAPBEXstdData 2 2 2 2 3 5" xfId="47345"/>
    <cellStyle name="SAPBEXstdData 2 2 2 2 3 5 2" xfId="47346"/>
    <cellStyle name="SAPBEXstdData 2 2 2 2 3 5 3" xfId="47347"/>
    <cellStyle name="SAPBEXstdData 2 2 2 2 3 6" xfId="47348"/>
    <cellStyle name="SAPBEXstdData 2 2 2 2 3 6 2" xfId="47349"/>
    <cellStyle name="SAPBEXstdData 2 2 2 2 3 7" xfId="47350"/>
    <cellStyle name="SAPBEXstdData 2 2 2 2 3 8" xfId="47351"/>
    <cellStyle name="SAPBEXstdData 2 2 2 2 3 9" xfId="47352"/>
    <cellStyle name="SAPBEXstdData 2 2 2 2 4" xfId="6628"/>
    <cellStyle name="SAPBEXstdData 2 2 2 2 4 2" xfId="47353"/>
    <cellStyle name="SAPBEXstdData 2 2 2 2 4 2 2" xfId="47354"/>
    <cellStyle name="SAPBEXstdData 2 2 2 2 4 3" xfId="47355"/>
    <cellStyle name="SAPBEXstdData 2 2 2 2 5" xfId="47356"/>
    <cellStyle name="SAPBEXstdData 2 2 2 2 5 2" xfId="47357"/>
    <cellStyle name="SAPBEXstdData 2 2 2 2 5 3" xfId="47358"/>
    <cellStyle name="SAPBEXstdData 2 2 2 2 6" xfId="47359"/>
    <cellStyle name="SAPBEXstdData 2 2 2 3" xfId="6629"/>
    <cellStyle name="SAPBEXstdData 2 2 2 3 2" xfId="6630"/>
    <cellStyle name="SAPBEXstdData 2 2 2 3 2 2" xfId="47360"/>
    <cellStyle name="SAPBEXstdData 2 2 2 3 2 2 2" xfId="47361"/>
    <cellStyle name="SAPBEXstdData 2 2 2 3 2 2 2 2" xfId="47362"/>
    <cellStyle name="SAPBEXstdData 2 2 2 3 2 2 3" xfId="47363"/>
    <cellStyle name="SAPBEXstdData 2 2 2 3 2 3" xfId="47364"/>
    <cellStyle name="SAPBEXstdData 2 2 2 3 2 3 2" xfId="47365"/>
    <cellStyle name="SAPBEXstdData 2 2 2 3 2 3 2 2" xfId="47366"/>
    <cellStyle name="SAPBEXstdData 2 2 2 3 2 3 3" xfId="47367"/>
    <cellStyle name="SAPBEXstdData 2 2 2 3 2 4" xfId="47368"/>
    <cellStyle name="SAPBEXstdData 2 2 2 3 2 4 2" xfId="47369"/>
    <cellStyle name="SAPBEXstdData 2 2 2 3 2 4 3" xfId="47370"/>
    <cellStyle name="SAPBEXstdData 2 2 2 3 2 5" xfId="47371"/>
    <cellStyle name="SAPBEXstdData 2 2 2 3 2 5 2" xfId="47372"/>
    <cellStyle name="SAPBEXstdData 2 2 2 3 2 6" xfId="47373"/>
    <cellStyle name="SAPBEXstdData 2 2 2 3 2 7" xfId="47374"/>
    <cellStyle name="SAPBEXstdData 2 2 2 3 2 8" xfId="47375"/>
    <cellStyle name="SAPBEXstdData 2 2 2 3 2 9" xfId="47376"/>
    <cellStyle name="SAPBEXstdData 2 2 2 3 3" xfId="6631"/>
    <cellStyle name="SAPBEXstdData 2 2 2 3 3 2" xfId="47377"/>
    <cellStyle name="SAPBEXstdData 2 2 2 3 3 2 2" xfId="47378"/>
    <cellStyle name="SAPBEXstdData 2 2 2 3 3 3" xfId="47379"/>
    <cellStyle name="SAPBEXstdData 2 2 2 3 4" xfId="6632"/>
    <cellStyle name="SAPBEXstdData 2 2 2 3 4 2" xfId="47380"/>
    <cellStyle name="SAPBEXstdData 2 2 2 3 4 3" xfId="47381"/>
    <cellStyle name="SAPBEXstdData 2 2 2 3 5" xfId="47382"/>
    <cellStyle name="SAPBEXstdData 2 2 2 3 6" xfId="47383"/>
    <cellStyle name="SAPBEXstdData 2 2 2 4" xfId="6633"/>
    <cellStyle name="SAPBEXstdData 2 2 2 4 10" xfId="47384"/>
    <cellStyle name="SAPBEXstdData 2 2 2 4 11" xfId="47385"/>
    <cellStyle name="SAPBEXstdData 2 2 2 4 2" xfId="6634"/>
    <cellStyle name="SAPBEXstdData 2 2 2 4 2 10" xfId="47386"/>
    <cellStyle name="SAPBEXstdData 2 2 2 4 2 2" xfId="6635"/>
    <cellStyle name="SAPBEXstdData 2 2 2 4 2 2 2" xfId="47387"/>
    <cellStyle name="SAPBEXstdData 2 2 2 4 2 2 2 2" xfId="47388"/>
    <cellStyle name="SAPBEXstdData 2 2 2 4 2 2 3" xfId="47389"/>
    <cellStyle name="SAPBEXstdData 2 2 2 4 2 3" xfId="47390"/>
    <cellStyle name="SAPBEXstdData 2 2 2 4 2 3 2" xfId="47391"/>
    <cellStyle name="SAPBEXstdData 2 2 2 4 2 3 2 2" xfId="47392"/>
    <cellStyle name="SAPBEXstdData 2 2 2 4 2 3 3" xfId="47393"/>
    <cellStyle name="SAPBEXstdData 2 2 2 4 2 4" xfId="47394"/>
    <cellStyle name="SAPBEXstdData 2 2 2 4 2 4 2" xfId="47395"/>
    <cellStyle name="SAPBEXstdData 2 2 2 4 2 4 3" xfId="47396"/>
    <cellStyle name="SAPBEXstdData 2 2 2 4 2 5" xfId="47397"/>
    <cellStyle name="SAPBEXstdData 2 2 2 4 2 5 2" xfId="47398"/>
    <cellStyle name="SAPBEXstdData 2 2 2 4 2 5 3" xfId="47399"/>
    <cellStyle name="SAPBEXstdData 2 2 2 4 2 6" xfId="47400"/>
    <cellStyle name="SAPBEXstdData 2 2 2 4 2 6 2" xfId="47401"/>
    <cellStyle name="SAPBEXstdData 2 2 2 4 2 7" xfId="47402"/>
    <cellStyle name="SAPBEXstdData 2 2 2 4 2 8" xfId="47403"/>
    <cellStyle name="SAPBEXstdData 2 2 2 4 2 9" xfId="47404"/>
    <cellStyle name="SAPBEXstdData 2 2 2 4 3" xfId="6636"/>
    <cellStyle name="SAPBEXstdData 2 2 2 4 3 2" xfId="47405"/>
    <cellStyle name="SAPBEXstdData 2 2 2 4 3 2 2" xfId="47406"/>
    <cellStyle name="SAPBEXstdData 2 2 2 4 3 3" xfId="47407"/>
    <cellStyle name="SAPBEXstdData 2 2 2 4 4" xfId="47408"/>
    <cellStyle name="SAPBEXstdData 2 2 2 4 4 2" xfId="47409"/>
    <cellStyle name="SAPBEXstdData 2 2 2 4 4 2 2" xfId="47410"/>
    <cellStyle name="SAPBEXstdData 2 2 2 4 4 3" xfId="47411"/>
    <cellStyle name="SAPBEXstdData 2 2 2 4 5" xfId="47412"/>
    <cellStyle name="SAPBEXstdData 2 2 2 4 5 2" xfId="47413"/>
    <cellStyle name="SAPBEXstdData 2 2 2 4 5 3" xfId="47414"/>
    <cellStyle name="SAPBEXstdData 2 2 2 4 6" xfId="47415"/>
    <cellStyle name="SAPBEXstdData 2 2 2 4 6 2" xfId="47416"/>
    <cellStyle name="SAPBEXstdData 2 2 2 4 6 3" xfId="47417"/>
    <cellStyle name="SAPBEXstdData 2 2 2 4 7" xfId="47418"/>
    <cellStyle name="SAPBEXstdData 2 2 2 4 7 2" xfId="47419"/>
    <cellStyle name="SAPBEXstdData 2 2 2 4 8" xfId="47420"/>
    <cellStyle name="SAPBEXstdData 2 2 2 4 9" xfId="47421"/>
    <cellStyle name="SAPBEXstdData 2 2 2 5" xfId="6637"/>
    <cellStyle name="SAPBEXstdData 2 2 2 5 10" xfId="47422"/>
    <cellStyle name="SAPBEXstdData 2 2 2 5 11" xfId="47423"/>
    <cellStyle name="SAPBEXstdData 2 2 2 5 2" xfId="6638"/>
    <cellStyle name="SAPBEXstdData 2 2 2 5 2 10" xfId="47424"/>
    <cellStyle name="SAPBEXstdData 2 2 2 5 2 2" xfId="6639"/>
    <cellStyle name="SAPBEXstdData 2 2 2 5 2 2 2" xfId="47425"/>
    <cellStyle name="SAPBEXstdData 2 2 2 5 2 2 2 2" xfId="47426"/>
    <cellStyle name="SAPBEXstdData 2 2 2 5 2 2 3" xfId="47427"/>
    <cellStyle name="SAPBEXstdData 2 2 2 5 2 3" xfId="6640"/>
    <cellStyle name="SAPBEXstdData 2 2 2 5 2 3 2" xfId="47428"/>
    <cellStyle name="SAPBEXstdData 2 2 2 5 2 3 2 2" xfId="47429"/>
    <cellStyle name="SAPBEXstdData 2 2 2 5 2 3 3" xfId="47430"/>
    <cellStyle name="SAPBEXstdData 2 2 2 5 2 4" xfId="47431"/>
    <cellStyle name="SAPBEXstdData 2 2 2 5 2 4 2" xfId="47432"/>
    <cellStyle name="SAPBEXstdData 2 2 2 5 2 4 3" xfId="47433"/>
    <cellStyle name="SAPBEXstdData 2 2 2 5 2 5" xfId="47434"/>
    <cellStyle name="SAPBEXstdData 2 2 2 5 2 5 2" xfId="47435"/>
    <cellStyle name="SAPBEXstdData 2 2 2 5 2 5 3" xfId="47436"/>
    <cellStyle name="SAPBEXstdData 2 2 2 5 2 6" xfId="47437"/>
    <cellStyle name="SAPBEXstdData 2 2 2 5 2 6 2" xfId="47438"/>
    <cellStyle name="SAPBEXstdData 2 2 2 5 2 6 3" xfId="47439"/>
    <cellStyle name="SAPBEXstdData 2 2 2 5 2 7" xfId="47440"/>
    <cellStyle name="SAPBEXstdData 2 2 2 5 2 7 2" xfId="47441"/>
    <cellStyle name="SAPBEXstdData 2 2 2 5 2 8" xfId="47442"/>
    <cellStyle name="SAPBEXstdData 2 2 2 5 2 9" xfId="47443"/>
    <cellStyle name="SAPBEXstdData 2 2 2 5 3" xfId="6641"/>
    <cellStyle name="SAPBEXstdData 2 2 2 5 3 2" xfId="47444"/>
    <cellStyle name="SAPBEXstdData 2 2 2 5 3 2 2" xfId="47445"/>
    <cellStyle name="SAPBEXstdData 2 2 2 5 3 3" xfId="47446"/>
    <cellStyle name="SAPBEXstdData 2 2 2 5 4" xfId="6642"/>
    <cellStyle name="SAPBEXstdData 2 2 2 5 4 2" xfId="47447"/>
    <cellStyle name="SAPBEXstdData 2 2 2 5 4 2 2" xfId="47448"/>
    <cellStyle name="SAPBEXstdData 2 2 2 5 4 3" xfId="47449"/>
    <cellStyle name="SAPBEXstdData 2 2 2 5 5" xfId="47450"/>
    <cellStyle name="SAPBEXstdData 2 2 2 5 5 2" xfId="47451"/>
    <cellStyle name="SAPBEXstdData 2 2 2 5 5 3" xfId="47452"/>
    <cellStyle name="SAPBEXstdData 2 2 2 5 6" xfId="47453"/>
    <cellStyle name="SAPBEXstdData 2 2 2 5 6 2" xfId="47454"/>
    <cellStyle name="SAPBEXstdData 2 2 2 5 6 3" xfId="47455"/>
    <cellStyle name="SAPBEXstdData 2 2 2 5 7" xfId="47456"/>
    <cellStyle name="SAPBEXstdData 2 2 2 5 7 2" xfId="47457"/>
    <cellStyle name="SAPBEXstdData 2 2 2 5 7 3" xfId="47458"/>
    <cellStyle name="SAPBEXstdData 2 2 2 5 8" xfId="47459"/>
    <cellStyle name="SAPBEXstdData 2 2 2 5 8 2" xfId="47460"/>
    <cellStyle name="SAPBEXstdData 2 2 2 5 9" xfId="47461"/>
    <cellStyle name="SAPBEXstdData 2 2 2 6" xfId="6643"/>
    <cellStyle name="SAPBEXstdData 2 2 2 6 2" xfId="6644"/>
    <cellStyle name="SAPBEXstdData 2 2 2 6 2 2" xfId="6645"/>
    <cellStyle name="SAPBEXstdData 2 2 2 6 2 2 2" xfId="47462"/>
    <cellStyle name="SAPBEXstdData 2 2 2 6 2 2 3" xfId="47463"/>
    <cellStyle name="SAPBEXstdData 2 2 2 6 2 3" xfId="6646"/>
    <cellStyle name="SAPBEXstdData 2 2 2 6 2 3 2" xfId="47464"/>
    <cellStyle name="SAPBEXstdData 2 2 2 6 2 3 3" xfId="47465"/>
    <cellStyle name="SAPBEXstdData 2 2 2 6 2 4" xfId="47466"/>
    <cellStyle name="SAPBEXstdData 2 2 2 6 2 5" xfId="47467"/>
    <cellStyle name="SAPBEXstdData 2 2 2 6 3" xfId="6647"/>
    <cellStyle name="SAPBEXstdData 2 2 2 6 3 2" xfId="47468"/>
    <cellStyle name="SAPBEXstdData 2 2 2 6 3 3" xfId="47469"/>
    <cellStyle name="SAPBEXstdData 2 2 2 6 4" xfId="6648"/>
    <cellStyle name="SAPBEXstdData 2 2 2 6 4 2" xfId="47470"/>
    <cellStyle name="SAPBEXstdData 2 2 2 6 4 3" xfId="47471"/>
    <cellStyle name="SAPBEXstdData 2 2 2 6 5" xfId="47472"/>
    <cellStyle name="SAPBEXstdData 2 2 2 6 5 2" xfId="47473"/>
    <cellStyle name="SAPBEXstdData 2 2 2 6 6" xfId="47474"/>
    <cellStyle name="SAPBEXstdData 2 2 2 6 7" xfId="47475"/>
    <cellStyle name="SAPBEXstdData 2 2 2 7" xfId="6649"/>
    <cellStyle name="SAPBEXstdData 2 2 2 7 2" xfId="6650"/>
    <cellStyle name="SAPBEXstdData 2 2 2 7 2 2" xfId="6651"/>
    <cellStyle name="SAPBEXstdData 2 2 2 7 2 2 2" xfId="47476"/>
    <cellStyle name="SAPBEXstdData 2 2 2 7 2 2 3" xfId="47477"/>
    <cellStyle name="SAPBEXstdData 2 2 2 7 2 3" xfId="6652"/>
    <cellStyle name="SAPBEXstdData 2 2 2 7 2 3 2" xfId="47478"/>
    <cellStyle name="SAPBEXstdData 2 2 2 7 2 3 3" xfId="47479"/>
    <cellStyle name="SAPBEXstdData 2 2 2 7 2 4" xfId="47480"/>
    <cellStyle name="SAPBEXstdData 2 2 2 7 2 5" xfId="47481"/>
    <cellStyle name="SAPBEXstdData 2 2 2 7 3" xfId="6653"/>
    <cellStyle name="SAPBEXstdData 2 2 2 7 3 2" xfId="47482"/>
    <cellStyle name="SAPBEXstdData 2 2 2 7 3 3" xfId="47483"/>
    <cellStyle name="SAPBEXstdData 2 2 2 7 4" xfId="6654"/>
    <cellStyle name="SAPBEXstdData 2 2 2 7 4 2" xfId="47484"/>
    <cellStyle name="SAPBEXstdData 2 2 2 7 4 3" xfId="47485"/>
    <cellStyle name="SAPBEXstdData 2 2 2 7 5" xfId="47486"/>
    <cellStyle name="SAPBEXstdData 2 2 2 7 6" xfId="47487"/>
    <cellStyle name="SAPBEXstdData 2 2 2 8" xfId="6655"/>
    <cellStyle name="SAPBEXstdData 2 2 2 8 2" xfId="6656"/>
    <cellStyle name="SAPBEXstdData 2 2 2 8 2 2" xfId="47488"/>
    <cellStyle name="SAPBEXstdData 2 2 2 8 2 3" xfId="47489"/>
    <cellStyle name="SAPBEXstdData 2 2 2 8 3" xfId="6657"/>
    <cellStyle name="SAPBEXstdData 2 2 2 8 3 2" xfId="47490"/>
    <cellStyle name="SAPBEXstdData 2 2 2 8 3 3" xfId="47491"/>
    <cellStyle name="SAPBEXstdData 2 2 2 8 4" xfId="47492"/>
    <cellStyle name="SAPBEXstdData 2 2 2 8 5" xfId="47493"/>
    <cellStyle name="SAPBEXstdData 2 2 2 9" xfId="6658"/>
    <cellStyle name="SAPBEXstdData 2 2 2 9 2" xfId="6659"/>
    <cellStyle name="SAPBEXstdData 2 2 2 9 2 2" xfId="47494"/>
    <cellStyle name="SAPBEXstdData 2 2 2 9 2 3" xfId="47495"/>
    <cellStyle name="SAPBEXstdData 2 2 2 9 3" xfId="6660"/>
    <cellStyle name="SAPBEXstdData 2 2 2 9 3 2" xfId="47496"/>
    <cellStyle name="SAPBEXstdData 2 2 2 9 3 3" xfId="47497"/>
    <cellStyle name="SAPBEXstdData 2 2 2 9 4" xfId="47498"/>
    <cellStyle name="SAPBEXstdData 2 2 2 9 5" xfId="47499"/>
    <cellStyle name="SAPBEXstdData 2 2 3" xfId="6661"/>
    <cellStyle name="SAPBEXstdData 2 2 3 10" xfId="6662"/>
    <cellStyle name="SAPBEXstdData 2 2 3 10 2" xfId="6663"/>
    <cellStyle name="SAPBEXstdData 2 2 3 10 2 2" xfId="47500"/>
    <cellStyle name="SAPBEXstdData 2 2 3 10 2 3" xfId="47501"/>
    <cellStyle name="SAPBEXstdData 2 2 3 10 3" xfId="6664"/>
    <cellStyle name="SAPBEXstdData 2 2 3 10 3 2" xfId="47502"/>
    <cellStyle name="SAPBEXstdData 2 2 3 10 3 3" xfId="47503"/>
    <cellStyle name="SAPBEXstdData 2 2 3 10 4" xfId="47504"/>
    <cellStyle name="SAPBEXstdData 2 2 3 10 5" xfId="47505"/>
    <cellStyle name="SAPBEXstdData 2 2 3 11" xfId="47506"/>
    <cellStyle name="SAPBEXstdData 2 2 3 11 2" xfId="47507"/>
    <cellStyle name="SAPBEXstdData 2 2 3 11 3" xfId="47508"/>
    <cellStyle name="SAPBEXstdData 2 2 3 12" xfId="47509"/>
    <cellStyle name="SAPBEXstdData 2 2 3 2" xfId="6665"/>
    <cellStyle name="SAPBEXstdData 2 2 3 2 2" xfId="6666"/>
    <cellStyle name="SAPBEXstdData 2 2 3 2 2 2" xfId="6667"/>
    <cellStyle name="SAPBEXstdData 2 2 3 2 2 2 2" xfId="47510"/>
    <cellStyle name="SAPBEXstdData 2 2 3 2 2 2 2 2" xfId="47511"/>
    <cellStyle name="SAPBEXstdData 2 2 3 2 2 2 2 2 2" xfId="47512"/>
    <cellStyle name="SAPBEXstdData 2 2 3 2 2 2 2 3" xfId="47513"/>
    <cellStyle name="SAPBEXstdData 2 2 3 2 2 2 3" xfId="47514"/>
    <cellStyle name="SAPBEXstdData 2 2 3 2 2 2 3 2" xfId="47515"/>
    <cellStyle name="SAPBEXstdData 2 2 3 2 2 2 3 3" xfId="47516"/>
    <cellStyle name="SAPBEXstdData 2 2 3 2 2 2 4" xfId="47517"/>
    <cellStyle name="SAPBEXstdData 2 2 3 2 2 2 4 2" xfId="47518"/>
    <cellStyle name="SAPBEXstdData 2 2 3 2 2 2 4 3" xfId="47519"/>
    <cellStyle name="SAPBEXstdData 2 2 3 2 2 2 5" xfId="47520"/>
    <cellStyle name="SAPBEXstdData 2 2 3 2 2 2 5 2" xfId="47521"/>
    <cellStyle name="SAPBEXstdData 2 2 3 2 2 2 6" xfId="47522"/>
    <cellStyle name="SAPBEXstdData 2 2 3 2 2 2 7" xfId="47523"/>
    <cellStyle name="SAPBEXstdData 2 2 3 2 2 2 8" xfId="47524"/>
    <cellStyle name="SAPBEXstdData 2 2 3 2 2 2 9" xfId="47525"/>
    <cellStyle name="SAPBEXstdData 2 2 3 2 2 3" xfId="47526"/>
    <cellStyle name="SAPBEXstdData 2 2 3 2 2 3 2" xfId="47527"/>
    <cellStyle name="SAPBEXstdData 2 2 3 2 2 3 2 2" xfId="47528"/>
    <cellStyle name="SAPBEXstdData 2 2 3 2 2 3 3" xfId="47529"/>
    <cellStyle name="SAPBEXstdData 2 2 3 2 2 4" xfId="47530"/>
    <cellStyle name="SAPBEXstdData 2 2 3 2 2 4 2" xfId="47531"/>
    <cellStyle name="SAPBEXstdData 2 2 3 2 2 4 3" xfId="47532"/>
    <cellStyle name="SAPBEXstdData 2 2 3 2 2 5" xfId="47533"/>
    <cellStyle name="SAPBEXstdData 2 2 3 2 2 6" xfId="47534"/>
    <cellStyle name="SAPBEXstdData 2 2 3 2 3" xfId="6668"/>
    <cellStyle name="SAPBEXstdData 2 2 3 2 3 2" xfId="47535"/>
    <cellStyle name="SAPBEXstdData 2 2 3 2 3 2 2" xfId="47536"/>
    <cellStyle name="SAPBEXstdData 2 2 3 2 3 2 2 2" xfId="47537"/>
    <cellStyle name="SAPBEXstdData 2 2 3 2 3 2 3" xfId="47538"/>
    <cellStyle name="SAPBEXstdData 2 2 3 2 3 3" xfId="47539"/>
    <cellStyle name="SAPBEXstdData 2 2 3 2 3 3 2" xfId="47540"/>
    <cellStyle name="SAPBEXstdData 2 2 3 2 3 3 3" xfId="47541"/>
    <cellStyle name="SAPBEXstdData 2 2 3 2 3 4" xfId="47542"/>
    <cellStyle name="SAPBEXstdData 2 2 3 2 3 4 2" xfId="47543"/>
    <cellStyle name="SAPBEXstdData 2 2 3 2 3 4 3" xfId="47544"/>
    <cellStyle name="SAPBEXstdData 2 2 3 2 3 5" xfId="47545"/>
    <cellStyle name="SAPBEXstdData 2 2 3 2 3 5 2" xfId="47546"/>
    <cellStyle name="SAPBEXstdData 2 2 3 2 3 5 3" xfId="47547"/>
    <cellStyle name="SAPBEXstdData 2 2 3 2 3 6" xfId="47548"/>
    <cellStyle name="SAPBEXstdData 2 2 3 2 3 6 2" xfId="47549"/>
    <cellStyle name="SAPBEXstdData 2 2 3 2 3 7" xfId="47550"/>
    <cellStyle name="SAPBEXstdData 2 2 3 2 3 8" xfId="47551"/>
    <cellStyle name="SAPBEXstdData 2 2 3 2 3 9" xfId="47552"/>
    <cellStyle name="SAPBEXstdData 2 2 3 2 4" xfId="6669"/>
    <cellStyle name="SAPBEXstdData 2 2 3 2 4 2" xfId="47553"/>
    <cellStyle name="SAPBEXstdData 2 2 3 2 4 2 2" xfId="47554"/>
    <cellStyle name="SAPBEXstdData 2 2 3 2 4 3" xfId="47555"/>
    <cellStyle name="SAPBEXstdData 2 2 3 2 5" xfId="47556"/>
    <cellStyle name="SAPBEXstdData 2 2 3 2 5 2" xfId="47557"/>
    <cellStyle name="SAPBEXstdData 2 2 3 2 5 3" xfId="47558"/>
    <cellStyle name="SAPBEXstdData 2 2 3 2 6" xfId="47559"/>
    <cellStyle name="SAPBEXstdData 2 2 3 3" xfId="6670"/>
    <cellStyle name="SAPBEXstdData 2 2 3 3 2" xfId="6671"/>
    <cellStyle name="SAPBEXstdData 2 2 3 3 2 2" xfId="47560"/>
    <cellStyle name="SAPBEXstdData 2 2 3 3 2 2 2" xfId="47561"/>
    <cellStyle name="SAPBEXstdData 2 2 3 3 2 2 2 2" xfId="47562"/>
    <cellStyle name="SAPBEXstdData 2 2 3 3 2 2 3" xfId="47563"/>
    <cellStyle name="SAPBEXstdData 2 2 3 3 2 3" xfId="47564"/>
    <cellStyle name="SAPBEXstdData 2 2 3 3 2 3 2" xfId="47565"/>
    <cellStyle name="SAPBEXstdData 2 2 3 3 2 3 2 2" xfId="47566"/>
    <cellStyle name="SAPBEXstdData 2 2 3 3 2 3 3" xfId="47567"/>
    <cellStyle name="SAPBEXstdData 2 2 3 3 2 4" xfId="47568"/>
    <cellStyle name="SAPBEXstdData 2 2 3 3 2 4 2" xfId="47569"/>
    <cellStyle name="SAPBEXstdData 2 2 3 3 2 4 3" xfId="47570"/>
    <cellStyle name="SAPBEXstdData 2 2 3 3 2 5" xfId="47571"/>
    <cellStyle name="SAPBEXstdData 2 2 3 3 2 5 2" xfId="47572"/>
    <cellStyle name="SAPBEXstdData 2 2 3 3 2 6" xfId="47573"/>
    <cellStyle name="SAPBEXstdData 2 2 3 3 2 7" xfId="47574"/>
    <cellStyle name="SAPBEXstdData 2 2 3 3 2 8" xfId="47575"/>
    <cellStyle name="SAPBEXstdData 2 2 3 3 2 9" xfId="47576"/>
    <cellStyle name="SAPBEXstdData 2 2 3 3 3" xfId="6672"/>
    <cellStyle name="SAPBEXstdData 2 2 3 3 3 2" xfId="47577"/>
    <cellStyle name="SAPBEXstdData 2 2 3 3 3 2 2" xfId="47578"/>
    <cellStyle name="SAPBEXstdData 2 2 3 3 3 3" xfId="47579"/>
    <cellStyle name="SAPBEXstdData 2 2 3 3 4" xfId="6673"/>
    <cellStyle name="SAPBEXstdData 2 2 3 3 4 2" xfId="47580"/>
    <cellStyle name="SAPBEXstdData 2 2 3 3 4 3" xfId="47581"/>
    <cellStyle name="SAPBEXstdData 2 2 3 3 5" xfId="47582"/>
    <cellStyle name="SAPBEXstdData 2 2 3 3 6" xfId="47583"/>
    <cellStyle name="SAPBEXstdData 2 2 3 4" xfId="6674"/>
    <cellStyle name="SAPBEXstdData 2 2 3 4 10" xfId="47584"/>
    <cellStyle name="SAPBEXstdData 2 2 3 4 11" xfId="47585"/>
    <cellStyle name="SAPBEXstdData 2 2 3 4 2" xfId="6675"/>
    <cellStyle name="SAPBEXstdData 2 2 3 4 2 10" xfId="47586"/>
    <cellStyle name="SAPBEXstdData 2 2 3 4 2 2" xfId="6676"/>
    <cellStyle name="SAPBEXstdData 2 2 3 4 2 2 2" xfId="47587"/>
    <cellStyle name="SAPBEXstdData 2 2 3 4 2 2 2 2" xfId="47588"/>
    <cellStyle name="SAPBEXstdData 2 2 3 4 2 2 3" xfId="47589"/>
    <cellStyle name="SAPBEXstdData 2 2 3 4 2 3" xfId="47590"/>
    <cellStyle name="SAPBEXstdData 2 2 3 4 2 3 2" xfId="47591"/>
    <cellStyle name="SAPBEXstdData 2 2 3 4 2 3 2 2" xfId="47592"/>
    <cellStyle name="SAPBEXstdData 2 2 3 4 2 3 3" xfId="47593"/>
    <cellStyle name="SAPBEXstdData 2 2 3 4 2 4" xfId="47594"/>
    <cellStyle name="SAPBEXstdData 2 2 3 4 2 4 2" xfId="47595"/>
    <cellStyle name="SAPBEXstdData 2 2 3 4 2 4 3" xfId="47596"/>
    <cellStyle name="SAPBEXstdData 2 2 3 4 2 5" xfId="47597"/>
    <cellStyle name="SAPBEXstdData 2 2 3 4 2 5 2" xfId="47598"/>
    <cellStyle name="SAPBEXstdData 2 2 3 4 2 5 3" xfId="47599"/>
    <cellStyle name="SAPBEXstdData 2 2 3 4 2 6" xfId="47600"/>
    <cellStyle name="SAPBEXstdData 2 2 3 4 2 6 2" xfId="47601"/>
    <cellStyle name="SAPBEXstdData 2 2 3 4 2 7" xfId="47602"/>
    <cellStyle name="SAPBEXstdData 2 2 3 4 2 8" xfId="47603"/>
    <cellStyle name="SAPBEXstdData 2 2 3 4 2 9" xfId="47604"/>
    <cellStyle name="SAPBEXstdData 2 2 3 4 3" xfId="6677"/>
    <cellStyle name="SAPBEXstdData 2 2 3 4 3 2" xfId="47605"/>
    <cellStyle name="SAPBEXstdData 2 2 3 4 3 2 2" xfId="47606"/>
    <cellStyle name="SAPBEXstdData 2 2 3 4 3 3" xfId="47607"/>
    <cellStyle name="SAPBEXstdData 2 2 3 4 4" xfId="47608"/>
    <cellStyle name="SAPBEXstdData 2 2 3 4 4 2" xfId="47609"/>
    <cellStyle name="SAPBEXstdData 2 2 3 4 4 2 2" xfId="47610"/>
    <cellStyle name="SAPBEXstdData 2 2 3 4 4 3" xfId="47611"/>
    <cellStyle name="SAPBEXstdData 2 2 3 4 5" xfId="47612"/>
    <cellStyle name="SAPBEXstdData 2 2 3 4 5 2" xfId="47613"/>
    <cellStyle name="SAPBEXstdData 2 2 3 4 5 3" xfId="47614"/>
    <cellStyle name="SAPBEXstdData 2 2 3 4 6" xfId="47615"/>
    <cellStyle name="SAPBEXstdData 2 2 3 4 6 2" xfId="47616"/>
    <cellStyle name="SAPBEXstdData 2 2 3 4 6 3" xfId="47617"/>
    <cellStyle name="SAPBEXstdData 2 2 3 4 7" xfId="47618"/>
    <cellStyle name="SAPBEXstdData 2 2 3 4 7 2" xfId="47619"/>
    <cellStyle name="SAPBEXstdData 2 2 3 4 8" xfId="47620"/>
    <cellStyle name="SAPBEXstdData 2 2 3 4 9" xfId="47621"/>
    <cellStyle name="SAPBEXstdData 2 2 3 5" xfId="6678"/>
    <cellStyle name="SAPBEXstdData 2 2 3 5 10" xfId="47622"/>
    <cellStyle name="SAPBEXstdData 2 2 3 5 11" xfId="47623"/>
    <cellStyle name="SAPBEXstdData 2 2 3 5 2" xfId="6679"/>
    <cellStyle name="SAPBEXstdData 2 2 3 5 2 10" xfId="47624"/>
    <cellStyle name="SAPBEXstdData 2 2 3 5 2 2" xfId="6680"/>
    <cellStyle name="SAPBEXstdData 2 2 3 5 2 2 2" xfId="47625"/>
    <cellStyle name="SAPBEXstdData 2 2 3 5 2 2 2 2" xfId="47626"/>
    <cellStyle name="SAPBEXstdData 2 2 3 5 2 2 3" xfId="47627"/>
    <cellStyle name="SAPBEXstdData 2 2 3 5 2 3" xfId="6681"/>
    <cellStyle name="SAPBEXstdData 2 2 3 5 2 3 2" xfId="47628"/>
    <cellStyle name="SAPBEXstdData 2 2 3 5 2 3 2 2" xfId="47629"/>
    <cellStyle name="SAPBEXstdData 2 2 3 5 2 3 3" xfId="47630"/>
    <cellStyle name="SAPBEXstdData 2 2 3 5 2 4" xfId="47631"/>
    <cellStyle name="SAPBEXstdData 2 2 3 5 2 4 2" xfId="47632"/>
    <cellStyle name="SAPBEXstdData 2 2 3 5 2 4 3" xfId="47633"/>
    <cellStyle name="SAPBEXstdData 2 2 3 5 2 5" xfId="47634"/>
    <cellStyle name="SAPBEXstdData 2 2 3 5 2 5 2" xfId="47635"/>
    <cellStyle name="SAPBEXstdData 2 2 3 5 2 5 3" xfId="47636"/>
    <cellStyle name="SAPBEXstdData 2 2 3 5 2 6" xfId="47637"/>
    <cellStyle name="SAPBEXstdData 2 2 3 5 2 6 2" xfId="47638"/>
    <cellStyle name="SAPBEXstdData 2 2 3 5 2 6 3" xfId="47639"/>
    <cellStyle name="SAPBEXstdData 2 2 3 5 2 7" xfId="47640"/>
    <cellStyle name="SAPBEXstdData 2 2 3 5 2 7 2" xfId="47641"/>
    <cellStyle name="SAPBEXstdData 2 2 3 5 2 8" xfId="47642"/>
    <cellStyle name="SAPBEXstdData 2 2 3 5 2 9" xfId="47643"/>
    <cellStyle name="SAPBEXstdData 2 2 3 5 3" xfId="6682"/>
    <cellStyle name="SAPBEXstdData 2 2 3 5 3 2" xfId="47644"/>
    <cellStyle name="SAPBEXstdData 2 2 3 5 3 2 2" xfId="47645"/>
    <cellStyle name="SAPBEXstdData 2 2 3 5 3 3" xfId="47646"/>
    <cellStyle name="SAPBEXstdData 2 2 3 5 4" xfId="6683"/>
    <cellStyle name="SAPBEXstdData 2 2 3 5 4 2" xfId="47647"/>
    <cellStyle name="SAPBEXstdData 2 2 3 5 4 2 2" xfId="47648"/>
    <cellStyle name="SAPBEXstdData 2 2 3 5 4 3" xfId="47649"/>
    <cellStyle name="SAPBEXstdData 2 2 3 5 5" xfId="47650"/>
    <cellStyle name="SAPBEXstdData 2 2 3 5 5 2" xfId="47651"/>
    <cellStyle name="SAPBEXstdData 2 2 3 5 5 3" xfId="47652"/>
    <cellStyle name="SAPBEXstdData 2 2 3 5 6" xfId="47653"/>
    <cellStyle name="SAPBEXstdData 2 2 3 5 6 2" xfId="47654"/>
    <cellStyle name="SAPBEXstdData 2 2 3 5 6 3" xfId="47655"/>
    <cellStyle name="SAPBEXstdData 2 2 3 5 7" xfId="47656"/>
    <cellStyle name="SAPBEXstdData 2 2 3 5 7 2" xfId="47657"/>
    <cellStyle name="SAPBEXstdData 2 2 3 5 7 3" xfId="47658"/>
    <cellStyle name="SAPBEXstdData 2 2 3 5 8" xfId="47659"/>
    <cellStyle name="SAPBEXstdData 2 2 3 5 8 2" xfId="47660"/>
    <cellStyle name="SAPBEXstdData 2 2 3 5 9" xfId="47661"/>
    <cellStyle name="SAPBEXstdData 2 2 3 6" xfId="6684"/>
    <cellStyle name="SAPBEXstdData 2 2 3 6 2" xfId="6685"/>
    <cellStyle name="SAPBEXstdData 2 2 3 6 2 2" xfId="6686"/>
    <cellStyle name="SAPBEXstdData 2 2 3 6 2 2 2" xfId="47662"/>
    <cellStyle name="SAPBEXstdData 2 2 3 6 2 2 3" xfId="47663"/>
    <cellStyle name="SAPBEXstdData 2 2 3 6 2 3" xfId="6687"/>
    <cellStyle name="SAPBEXstdData 2 2 3 6 2 3 2" xfId="47664"/>
    <cellStyle name="SAPBEXstdData 2 2 3 6 2 3 3" xfId="47665"/>
    <cellStyle name="SAPBEXstdData 2 2 3 6 2 4" xfId="47666"/>
    <cellStyle name="SAPBEXstdData 2 2 3 6 2 5" xfId="47667"/>
    <cellStyle name="SAPBEXstdData 2 2 3 6 3" xfId="6688"/>
    <cellStyle name="SAPBEXstdData 2 2 3 6 3 2" xfId="47668"/>
    <cellStyle name="SAPBEXstdData 2 2 3 6 3 3" xfId="47669"/>
    <cellStyle name="SAPBEXstdData 2 2 3 6 4" xfId="6689"/>
    <cellStyle name="SAPBEXstdData 2 2 3 6 4 2" xfId="47670"/>
    <cellStyle name="SAPBEXstdData 2 2 3 6 4 3" xfId="47671"/>
    <cellStyle name="SAPBEXstdData 2 2 3 6 5" xfId="47672"/>
    <cellStyle name="SAPBEXstdData 2 2 3 6 5 2" xfId="47673"/>
    <cellStyle name="SAPBEXstdData 2 2 3 6 6" xfId="47674"/>
    <cellStyle name="SAPBEXstdData 2 2 3 6 7" xfId="47675"/>
    <cellStyle name="SAPBEXstdData 2 2 3 7" xfId="6690"/>
    <cellStyle name="SAPBEXstdData 2 2 3 7 2" xfId="6691"/>
    <cellStyle name="SAPBEXstdData 2 2 3 7 2 2" xfId="6692"/>
    <cellStyle name="SAPBEXstdData 2 2 3 7 2 2 2" xfId="47676"/>
    <cellStyle name="SAPBEXstdData 2 2 3 7 2 2 3" xfId="47677"/>
    <cellStyle name="SAPBEXstdData 2 2 3 7 2 3" xfId="6693"/>
    <cellStyle name="SAPBEXstdData 2 2 3 7 2 3 2" xfId="47678"/>
    <cellStyle name="SAPBEXstdData 2 2 3 7 2 3 3" xfId="47679"/>
    <cellStyle name="SAPBEXstdData 2 2 3 7 2 4" xfId="47680"/>
    <cellStyle name="SAPBEXstdData 2 2 3 7 2 5" xfId="47681"/>
    <cellStyle name="SAPBEXstdData 2 2 3 7 3" xfId="6694"/>
    <cellStyle name="SAPBEXstdData 2 2 3 7 3 2" xfId="47682"/>
    <cellStyle name="SAPBEXstdData 2 2 3 7 3 3" xfId="47683"/>
    <cellStyle name="SAPBEXstdData 2 2 3 7 4" xfId="6695"/>
    <cellStyle name="SAPBEXstdData 2 2 3 7 4 2" xfId="47684"/>
    <cellStyle name="SAPBEXstdData 2 2 3 7 4 3" xfId="47685"/>
    <cellStyle name="SAPBEXstdData 2 2 3 7 5" xfId="47686"/>
    <cellStyle name="SAPBEXstdData 2 2 3 7 6" xfId="47687"/>
    <cellStyle name="SAPBEXstdData 2 2 3 8" xfId="6696"/>
    <cellStyle name="SAPBEXstdData 2 2 3 8 2" xfId="6697"/>
    <cellStyle name="SAPBEXstdData 2 2 3 8 2 2" xfId="47688"/>
    <cellStyle name="SAPBEXstdData 2 2 3 8 2 3" xfId="47689"/>
    <cellStyle name="SAPBEXstdData 2 2 3 8 3" xfId="6698"/>
    <cellStyle name="SAPBEXstdData 2 2 3 8 3 2" xfId="47690"/>
    <cellStyle name="SAPBEXstdData 2 2 3 8 3 3" xfId="47691"/>
    <cellStyle name="SAPBEXstdData 2 2 3 8 4" xfId="47692"/>
    <cellStyle name="SAPBEXstdData 2 2 3 8 5" xfId="47693"/>
    <cellStyle name="SAPBEXstdData 2 2 3 9" xfId="6699"/>
    <cellStyle name="SAPBEXstdData 2 2 3 9 2" xfId="6700"/>
    <cellStyle name="SAPBEXstdData 2 2 3 9 2 2" xfId="47694"/>
    <cellStyle name="SAPBEXstdData 2 2 3 9 2 3" xfId="47695"/>
    <cellStyle name="SAPBEXstdData 2 2 3 9 3" xfId="6701"/>
    <cellStyle name="SAPBEXstdData 2 2 3 9 3 2" xfId="47696"/>
    <cellStyle name="SAPBEXstdData 2 2 3 9 3 3" xfId="47697"/>
    <cellStyle name="SAPBEXstdData 2 2 3 9 4" xfId="47698"/>
    <cellStyle name="SAPBEXstdData 2 2 3 9 5" xfId="47699"/>
    <cellStyle name="SAPBEXstdData 2 2 4" xfId="6702"/>
    <cellStyle name="SAPBEXstdData 2 2 4 2" xfId="6703"/>
    <cellStyle name="SAPBEXstdData 2 2 4 2 2" xfId="6704"/>
    <cellStyle name="SAPBEXstdData 2 2 4 2 2 2" xfId="47700"/>
    <cellStyle name="SAPBEXstdData 2 2 4 2 2 2 2" xfId="47701"/>
    <cellStyle name="SAPBEXstdData 2 2 4 2 2 2 2 2" xfId="47702"/>
    <cellStyle name="SAPBEXstdData 2 2 4 2 2 2 3" xfId="47703"/>
    <cellStyle name="SAPBEXstdData 2 2 4 2 2 3" xfId="47704"/>
    <cellStyle name="SAPBEXstdData 2 2 4 2 2 3 2" xfId="47705"/>
    <cellStyle name="SAPBEXstdData 2 2 4 2 2 3 3" xfId="47706"/>
    <cellStyle name="SAPBEXstdData 2 2 4 2 2 4" xfId="47707"/>
    <cellStyle name="SAPBEXstdData 2 2 4 2 2 4 2" xfId="47708"/>
    <cellStyle name="SAPBEXstdData 2 2 4 2 2 4 3" xfId="47709"/>
    <cellStyle name="SAPBEXstdData 2 2 4 2 2 5" xfId="47710"/>
    <cellStyle name="SAPBEXstdData 2 2 4 2 2 5 2" xfId="47711"/>
    <cellStyle name="SAPBEXstdData 2 2 4 2 2 6" xfId="47712"/>
    <cellStyle name="SAPBEXstdData 2 2 4 2 2 7" xfId="47713"/>
    <cellStyle name="SAPBEXstdData 2 2 4 2 2 8" xfId="47714"/>
    <cellStyle name="SAPBEXstdData 2 2 4 2 2 9" xfId="47715"/>
    <cellStyle name="SAPBEXstdData 2 2 4 2 3" xfId="47716"/>
    <cellStyle name="SAPBEXstdData 2 2 4 2 3 2" xfId="47717"/>
    <cellStyle name="SAPBEXstdData 2 2 4 2 3 2 2" xfId="47718"/>
    <cellStyle name="SAPBEXstdData 2 2 4 2 3 3" xfId="47719"/>
    <cellStyle name="SAPBEXstdData 2 2 4 2 4" xfId="47720"/>
    <cellStyle name="SAPBEXstdData 2 2 4 2 4 2" xfId="47721"/>
    <cellStyle name="SAPBEXstdData 2 2 4 2 4 3" xfId="47722"/>
    <cellStyle name="SAPBEXstdData 2 2 4 2 5" xfId="47723"/>
    <cellStyle name="SAPBEXstdData 2 2 4 2 6" xfId="47724"/>
    <cellStyle name="SAPBEXstdData 2 2 4 3" xfId="6705"/>
    <cellStyle name="SAPBEXstdData 2 2 4 3 2" xfId="47725"/>
    <cellStyle name="SAPBEXstdData 2 2 4 3 2 2" xfId="47726"/>
    <cellStyle name="SAPBEXstdData 2 2 4 3 2 2 2" xfId="47727"/>
    <cellStyle name="SAPBEXstdData 2 2 4 3 2 3" xfId="47728"/>
    <cellStyle name="SAPBEXstdData 2 2 4 3 3" xfId="47729"/>
    <cellStyle name="SAPBEXstdData 2 2 4 3 3 2" xfId="47730"/>
    <cellStyle name="SAPBEXstdData 2 2 4 3 3 3" xfId="47731"/>
    <cellStyle name="SAPBEXstdData 2 2 4 3 4" xfId="47732"/>
    <cellStyle name="SAPBEXstdData 2 2 4 3 4 2" xfId="47733"/>
    <cellStyle name="SAPBEXstdData 2 2 4 3 4 3" xfId="47734"/>
    <cellStyle name="SAPBEXstdData 2 2 4 3 5" xfId="47735"/>
    <cellStyle name="SAPBEXstdData 2 2 4 3 5 2" xfId="47736"/>
    <cellStyle name="SAPBEXstdData 2 2 4 3 5 3" xfId="47737"/>
    <cellStyle name="SAPBEXstdData 2 2 4 3 6" xfId="47738"/>
    <cellStyle name="SAPBEXstdData 2 2 4 3 6 2" xfId="47739"/>
    <cellStyle name="SAPBEXstdData 2 2 4 3 7" xfId="47740"/>
    <cellStyle name="SAPBEXstdData 2 2 4 3 8" xfId="47741"/>
    <cellStyle name="SAPBEXstdData 2 2 4 3 9" xfId="47742"/>
    <cellStyle name="SAPBEXstdData 2 2 4 4" xfId="6706"/>
    <cellStyle name="SAPBEXstdData 2 2 4 4 2" xfId="47743"/>
    <cellStyle name="SAPBEXstdData 2 2 4 4 2 2" xfId="47744"/>
    <cellStyle name="SAPBEXstdData 2 2 4 4 3" xfId="47745"/>
    <cellStyle name="SAPBEXstdData 2 2 4 5" xfId="47746"/>
    <cellStyle name="SAPBEXstdData 2 2 4 5 2" xfId="47747"/>
    <cellStyle name="SAPBEXstdData 2 2 4 5 3" xfId="47748"/>
    <cellStyle name="SAPBEXstdData 2 2 4 6" xfId="47749"/>
    <cellStyle name="SAPBEXstdData 2 2 5" xfId="6707"/>
    <cellStyle name="SAPBEXstdData 2 2 5 2" xfId="6708"/>
    <cellStyle name="SAPBEXstdData 2 2 5 2 2" xfId="47750"/>
    <cellStyle name="SAPBEXstdData 2 2 5 2 2 2" xfId="47751"/>
    <cellStyle name="SAPBEXstdData 2 2 5 2 2 2 2" xfId="47752"/>
    <cellStyle name="SAPBEXstdData 2 2 5 2 2 3" xfId="47753"/>
    <cellStyle name="SAPBEXstdData 2 2 5 2 3" xfId="47754"/>
    <cellStyle name="SAPBEXstdData 2 2 5 2 3 2" xfId="47755"/>
    <cellStyle name="SAPBEXstdData 2 2 5 2 3 2 2" xfId="47756"/>
    <cellStyle name="SAPBEXstdData 2 2 5 2 3 3" xfId="47757"/>
    <cellStyle name="SAPBEXstdData 2 2 5 2 4" xfId="47758"/>
    <cellStyle name="SAPBEXstdData 2 2 5 2 4 2" xfId="47759"/>
    <cellStyle name="SAPBEXstdData 2 2 5 2 4 3" xfId="47760"/>
    <cellStyle name="SAPBEXstdData 2 2 5 2 5" xfId="47761"/>
    <cellStyle name="SAPBEXstdData 2 2 5 2 5 2" xfId="47762"/>
    <cellStyle name="SAPBEXstdData 2 2 5 2 6" xfId="47763"/>
    <cellStyle name="SAPBEXstdData 2 2 5 2 7" xfId="47764"/>
    <cellStyle name="SAPBEXstdData 2 2 5 2 8" xfId="47765"/>
    <cellStyle name="SAPBEXstdData 2 2 5 2 9" xfId="47766"/>
    <cellStyle name="SAPBEXstdData 2 2 5 3" xfId="6709"/>
    <cellStyle name="SAPBEXstdData 2 2 5 3 2" xfId="47767"/>
    <cellStyle name="SAPBEXstdData 2 2 5 3 2 2" xfId="47768"/>
    <cellStyle name="SAPBEXstdData 2 2 5 3 3" xfId="47769"/>
    <cellStyle name="SAPBEXstdData 2 2 5 4" xfId="6710"/>
    <cellStyle name="SAPBEXstdData 2 2 5 4 2" xfId="47770"/>
    <cellStyle name="SAPBEXstdData 2 2 5 4 3" xfId="47771"/>
    <cellStyle name="SAPBEXstdData 2 2 5 5" xfId="47772"/>
    <cellStyle name="SAPBEXstdData 2 2 5 6" xfId="47773"/>
    <cellStyle name="SAPBEXstdData 2 2 6" xfId="6711"/>
    <cellStyle name="SAPBEXstdData 2 2 6 10" xfId="47774"/>
    <cellStyle name="SAPBEXstdData 2 2 6 11" xfId="47775"/>
    <cellStyle name="SAPBEXstdData 2 2 6 2" xfId="6712"/>
    <cellStyle name="SAPBEXstdData 2 2 6 2 10" xfId="47776"/>
    <cellStyle name="SAPBEXstdData 2 2 6 2 2" xfId="6713"/>
    <cellStyle name="SAPBEXstdData 2 2 6 2 2 2" xfId="47777"/>
    <cellStyle name="SAPBEXstdData 2 2 6 2 2 2 2" xfId="47778"/>
    <cellStyle name="SAPBEXstdData 2 2 6 2 2 3" xfId="47779"/>
    <cellStyle name="SAPBEXstdData 2 2 6 2 3" xfId="47780"/>
    <cellStyle name="SAPBEXstdData 2 2 6 2 3 2" xfId="47781"/>
    <cellStyle name="SAPBEXstdData 2 2 6 2 3 2 2" xfId="47782"/>
    <cellStyle name="SAPBEXstdData 2 2 6 2 3 3" xfId="47783"/>
    <cellStyle name="SAPBEXstdData 2 2 6 2 4" xfId="47784"/>
    <cellStyle name="SAPBEXstdData 2 2 6 2 4 2" xfId="47785"/>
    <cellStyle name="SAPBEXstdData 2 2 6 2 4 3" xfId="47786"/>
    <cellStyle name="SAPBEXstdData 2 2 6 2 5" xfId="47787"/>
    <cellStyle name="SAPBEXstdData 2 2 6 2 5 2" xfId="47788"/>
    <cellStyle name="SAPBEXstdData 2 2 6 2 5 3" xfId="47789"/>
    <cellStyle name="SAPBEXstdData 2 2 6 2 6" xfId="47790"/>
    <cellStyle name="SAPBEXstdData 2 2 6 2 6 2" xfId="47791"/>
    <cellStyle name="SAPBEXstdData 2 2 6 2 7" xfId="47792"/>
    <cellStyle name="SAPBEXstdData 2 2 6 2 8" xfId="47793"/>
    <cellStyle name="SAPBEXstdData 2 2 6 2 9" xfId="47794"/>
    <cellStyle name="SAPBEXstdData 2 2 6 3" xfId="6714"/>
    <cellStyle name="SAPBEXstdData 2 2 6 3 2" xfId="47795"/>
    <cellStyle name="SAPBEXstdData 2 2 6 3 2 2" xfId="47796"/>
    <cellStyle name="SAPBEXstdData 2 2 6 3 3" xfId="47797"/>
    <cellStyle name="SAPBEXstdData 2 2 6 4" xfId="47798"/>
    <cellStyle name="SAPBEXstdData 2 2 6 4 2" xfId="47799"/>
    <cellStyle name="SAPBEXstdData 2 2 6 4 2 2" xfId="47800"/>
    <cellStyle name="SAPBEXstdData 2 2 6 4 3" xfId="47801"/>
    <cellStyle name="SAPBEXstdData 2 2 6 5" xfId="47802"/>
    <cellStyle name="SAPBEXstdData 2 2 6 5 2" xfId="47803"/>
    <cellStyle name="SAPBEXstdData 2 2 6 5 3" xfId="47804"/>
    <cellStyle name="SAPBEXstdData 2 2 6 6" xfId="47805"/>
    <cellStyle name="SAPBEXstdData 2 2 6 6 2" xfId="47806"/>
    <cellStyle name="SAPBEXstdData 2 2 6 6 3" xfId="47807"/>
    <cellStyle name="SAPBEXstdData 2 2 6 7" xfId="47808"/>
    <cellStyle name="SAPBEXstdData 2 2 6 7 2" xfId="47809"/>
    <cellStyle name="SAPBEXstdData 2 2 6 8" xfId="47810"/>
    <cellStyle name="SAPBEXstdData 2 2 6 9" xfId="47811"/>
    <cellStyle name="SAPBEXstdData 2 2 7" xfId="6715"/>
    <cellStyle name="SAPBEXstdData 2 2 7 10" xfId="47812"/>
    <cellStyle name="SAPBEXstdData 2 2 7 11" xfId="47813"/>
    <cellStyle name="SAPBEXstdData 2 2 7 2" xfId="6716"/>
    <cellStyle name="SAPBEXstdData 2 2 7 2 10" xfId="47814"/>
    <cellStyle name="SAPBEXstdData 2 2 7 2 2" xfId="6717"/>
    <cellStyle name="SAPBEXstdData 2 2 7 2 2 2" xfId="47815"/>
    <cellStyle name="SAPBEXstdData 2 2 7 2 2 2 2" xfId="47816"/>
    <cellStyle name="SAPBEXstdData 2 2 7 2 2 3" xfId="47817"/>
    <cellStyle name="SAPBEXstdData 2 2 7 2 3" xfId="6718"/>
    <cellStyle name="SAPBEXstdData 2 2 7 2 3 2" xfId="47818"/>
    <cellStyle name="SAPBEXstdData 2 2 7 2 3 2 2" xfId="47819"/>
    <cellStyle name="SAPBEXstdData 2 2 7 2 3 3" xfId="47820"/>
    <cellStyle name="SAPBEXstdData 2 2 7 2 4" xfId="47821"/>
    <cellStyle name="SAPBEXstdData 2 2 7 2 4 2" xfId="47822"/>
    <cellStyle name="SAPBEXstdData 2 2 7 2 4 3" xfId="47823"/>
    <cellStyle name="SAPBEXstdData 2 2 7 2 5" xfId="47824"/>
    <cellStyle name="SAPBEXstdData 2 2 7 2 5 2" xfId="47825"/>
    <cellStyle name="SAPBEXstdData 2 2 7 2 5 3" xfId="47826"/>
    <cellStyle name="SAPBEXstdData 2 2 7 2 6" xfId="47827"/>
    <cellStyle name="SAPBEXstdData 2 2 7 2 6 2" xfId="47828"/>
    <cellStyle name="SAPBEXstdData 2 2 7 2 6 3" xfId="47829"/>
    <cellStyle name="SAPBEXstdData 2 2 7 2 7" xfId="47830"/>
    <cellStyle name="SAPBEXstdData 2 2 7 2 7 2" xfId="47831"/>
    <cellStyle name="SAPBEXstdData 2 2 7 2 8" xfId="47832"/>
    <cellStyle name="SAPBEXstdData 2 2 7 2 9" xfId="47833"/>
    <cellStyle name="SAPBEXstdData 2 2 7 3" xfId="6719"/>
    <cellStyle name="SAPBEXstdData 2 2 7 3 2" xfId="47834"/>
    <cellStyle name="SAPBEXstdData 2 2 7 3 2 2" xfId="47835"/>
    <cellStyle name="SAPBEXstdData 2 2 7 3 3" xfId="47836"/>
    <cellStyle name="SAPBEXstdData 2 2 7 4" xfId="6720"/>
    <cellStyle name="SAPBEXstdData 2 2 7 4 2" xfId="47837"/>
    <cellStyle name="SAPBEXstdData 2 2 7 4 2 2" xfId="47838"/>
    <cellStyle name="SAPBEXstdData 2 2 7 4 3" xfId="47839"/>
    <cellStyle name="SAPBEXstdData 2 2 7 5" xfId="47840"/>
    <cellStyle name="SAPBEXstdData 2 2 7 5 2" xfId="47841"/>
    <cellStyle name="SAPBEXstdData 2 2 7 5 3" xfId="47842"/>
    <cellStyle name="SAPBEXstdData 2 2 7 6" xfId="47843"/>
    <cellStyle name="SAPBEXstdData 2 2 7 6 2" xfId="47844"/>
    <cellStyle name="SAPBEXstdData 2 2 7 6 3" xfId="47845"/>
    <cellStyle name="SAPBEXstdData 2 2 7 7" xfId="47846"/>
    <cellStyle name="SAPBEXstdData 2 2 7 7 2" xfId="47847"/>
    <cellStyle name="SAPBEXstdData 2 2 7 7 3" xfId="47848"/>
    <cellStyle name="SAPBEXstdData 2 2 7 8" xfId="47849"/>
    <cellStyle name="SAPBEXstdData 2 2 7 8 2" xfId="47850"/>
    <cellStyle name="SAPBEXstdData 2 2 7 9" xfId="47851"/>
    <cellStyle name="SAPBEXstdData 2 2 8" xfId="6721"/>
    <cellStyle name="SAPBEXstdData 2 2 8 2" xfId="6722"/>
    <cellStyle name="SAPBEXstdData 2 2 8 2 2" xfId="6723"/>
    <cellStyle name="SAPBEXstdData 2 2 8 2 2 2" xfId="47852"/>
    <cellStyle name="SAPBEXstdData 2 2 8 2 2 3" xfId="47853"/>
    <cellStyle name="SAPBEXstdData 2 2 8 2 3" xfId="6724"/>
    <cellStyle name="SAPBEXstdData 2 2 8 2 3 2" xfId="47854"/>
    <cellStyle name="SAPBEXstdData 2 2 8 2 3 3" xfId="47855"/>
    <cellStyle name="SAPBEXstdData 2 2 8 2 4" xfId="47856"/>
    <cellStyle name="SAPBEXstdData 2 2 8 2 5" xfId="47857"/>
    <cellStyle name="SAPBEXstdData 2 2 8 3" xfId="6725"/>
    <cellStyle name="SAPBEXstdData 2 2 8 3 2" xfId="47858"/>
    <cellStyle name="SAPBEXstdData 2 2 8 3 3" xfId="47859"/>
    <cellStyle name="SAPBEXstdData 2 2 8 4" xfId="6726"/>
    <cellStyle name="SAPBEXstdData 2 2 8 4 2" xfId="47860"/>
    <cellStyle name="SAPBEXstdData 2 2 8 4 3" xfId="47861"/>
    <cellStyle name="SAPBEXstdData 2 2 8 5" xfId="47862"/>
    <cellStyle name="SAPBEXstdData 2 2 8 5 2" xfId="47863"/>
    <cellStyle name="SAPBEXstdData 2 2 8 6" xfId="47864"/>
    <cellStyle name="SAPBEXstdData 2 2 8 7" xfId="47865"/>
    <cellStyle name="SAPBEXstdData 2 2 9" xfId="6727"/>
    <cellStyle name="SAPBEXstdData 2 2 9 2" xfId="6728"/>
    <cellStyle name="SAPBEXstdData 2 2 9 2 2" xfId="6729"/>
    <cellStyle name="SAPBEXstdData 2 2 9 2 2 2" xfId="47866"/>
    <cellStyle name="SAPBEXstdData 2 2 9 2 2 3" xfId="47867"/>
    <cellStyle name="SAPBEXstdData 2 2 9 2 3" xfId="6730"/>
    <cellStyle name="SAPBEXstdData 2 2 9 2 3 2" xfId="47868"/>
    <cellStyle name="SAPBEXstdData 2 2 9 2 3 3" xfId="47869"/>
    <cellStyle name="SAPBEXstdData 2 2 9 2 4" xfId="47870"/>
    <cellStyle name="SAPBEXstdData 2 2 9 2 5" xfId="47871"/>
    <cellStyle name="SAPBEXstdData 2 2 9 3" xfId="6731"/>
    <cellStyle name="SAPBEXstdData 2 2 9 3 2" xfId="47872"/>
    <cellStyle name="SAPBEXstdData 2 2 9 3 3" xfId="47873"/>
    <cellStyle name="SAPBEXstdData 2 2 9 4" xfId="6732"/>
    <cellStyle name="SAPBEXstdData 2 2 9 4 2" xfId="47874"/>
    <cellStyle name="SAPBEXstdData 2 2 9 4 3" xfId="47875"/>
    <cellStyle name="SAPBEXstdData 2 2 9 5" xfId="47876"/>
    <cellStyle name="SAPBEXstdData 2 2 9 6" xfId="47877"/>
    <cellStyle name="SAPBEXstdData 2 3" xfId="47878"/>
    <cellStyle name="SAPBEXstdData 2 3 2" xfId="47879"/>
    <cellStyle name="SAPBEXstdData 2 3 3" xfId="47880"/>
    <cellStyle name="SAPBEXstdData 2 4" xfId="47881"/>
    <cellStyle name="SAPBEXstdData 3" xfId="6733"/>
    <cellStyle name="SAPBEXstdData 3 2" xfId="6734"/>
    <cellStyle name="SAPBEXstdData 3 2 10" xfId="6735"/>
    <cellStyle name="SAPBEXstdData 3 2 10 2" xfId="6736"/>
    <cellStyle name="SAPBEXstdData 3 2 10 2 2" xfId="47882"/>
    <cellStyle name="SAPBEXstdData 3 2 10 2 3" xfId="47883"/>
    <cellStyle name="SAPBEXstdData 3 2 10 3" xfId="6737"/>
    <cellStyle name="SAPBEXstdData 3 2 10 3 2" xfId="47884"/>
    <cellStyle name="SAPBEXstdData 3 2 10 3 3" xfId="47885"/>
    <cellStyle name="SAPBEXstdData 3 2 10 4" xfId="47886"/>
    <cellStyle name="SAPBEXstdData 3 2 10 5" xfId="47887"/>
    <cellStyle name="SAPBEXstdData 3 2 11" xfId="6738"/>
    <cellStyle name="SAPBEXstdData 3 2 11 2" xfId="6739"/>
    <cellStyle name="SAPBEXstdData 3 2 11 2 2" xfId="47888"/>
    <cellStyle name="SAPBEXstdData 3 2 11 2 3" xfId="47889"/>
    <cellStyle name="SAPBEXstdData 3 2 11 3" xfId="6740"/>
    <cellStyle name="SAPBEXstdData 3 2 11 3 2" xfId="47890"/>
    <cellStyle name="SAPBEXstdData 3 2 11 3 3" xfId="47891"/>
    <cellStyle name="SAPBEXstdData 3 2 11 4" xfId="47892"/>
    <cellStyle name="SAPBEXstdData 3 2 11 5" xfId="47893"/>
    <cellStyle name="SAPBEXstdData 3 2 12" xfId="6741"/>
    <cellStyle name="SAPBEXstdData 3 2 12 2" xfId="6742"/>
    <cellStyle name="SAPBEXstdData 3 2 12 2 2" xfId="47894"/>
    <cellStyle name="SAPBEXstdData 3 2 12 2 3" xfId="47895"/>
    <cellStyle name="SAPBEXstdData 3 2 12 3" xfId="6743"/>
    <cellStyle name="SAPBEXstdData 3 2 12 3 2" xfId="47896"/>
    <cellStyle name="SAPBEXstdData 3 2 12 3 3" xfId="47897"/>
    <cellStyle name="SAPBEXstdData 3 2 12 4" xfId="47898"/>
    <cellStyle name="SAPBEXstdData 3 2 12 5" xfId="47899"/>
    <cellStyle name="SAPBEXstdData 3 2 13" xfId="47900"/>
    <cellStyle name="SAPBEXstdData 3 2 13 2" xfId="47901"/>
    <cellStyle name="SAPBEXstdData 3 2 13 3" xfId="47902"/>
    <cellStyle name="SAPBEXstdData 3 2 14" xfId="47903"/>
    <cellStyle name="SAPBEXstdData 3 2 2" xfId="6744"/>
    <cellStyle name="SAPBEXstdData 3 2 2 10" xfId="6745"/>
    <cellStyle name="SAPBEXstdData 3 2 2 10 2" xfId="6746"/>
    <cellStyle name="SAPBEXstdData 3 2 2 10 2 2" xfId="47904"/>
    <cellStyle name="SAPBEXstdData 3 2 2 10 2 3" xfId="47905"/>
    <cellStyle name="SAPBEXstdData 3 2 2 10 3" xfId="6747"/>
    <cellStyle name="SAPBEXstdData 3 2 2 10 3 2" xfId="47906"/>
    <cellStyle name="SAPBEXstdData 3 2 2 10 3 3" xfId="47907"/>
    <cellStyle name="SAPBEXstdData 3 2 2 10 4" xfId="47908"/>
    <cellStyle name="SAPBEXstdData 3 2 2 10 5" xfId="47909"/>
    <cellStyle name="SAPBEXstdData 3 2 2 11" xfId="47910"/>
    <cellStyle name="SAPBEXstdData 3 2 2 11 2" xfId="47911"/>
    <cellStyle name="SAPBEXstdData 3 2 2 11 3" xfId="47912"/>
    <cellStyle name="SAPBEXstdData 3 2 2 12" xfId="47913"/>
    <cellStyle name="SAPBEXstdData 3 2 2 2" xfId="6748"/>
    <cellStyle name="SAPBEXstdData 3 2 2 2 2" xfId="6749"/>
    <cellStyle name="SAPBEXstdData 3 2 2 2 2 2" xfId="6750"/>
    <cellStyle name="SAPBEXstdData 3 2 2 2 2 2 2" xfId="47914"/>
    <cellStyle name="SAPBEXstdData 3 2 2 2 2 2 2 2" xfId="47915"/>
    <cellStyle name="SAPBEXstdData 3 2 2 2 2 2 2 2 2" xfId="47916"/>
    <cellStyle name="SAPBEXstdData 3 2 2 2 2 2 2 3" xfId="47917"/>
    <cellStyle name="SAPBEXstdData 3 2 2 2 2 2 3" xfId="47918"/>
    <cellStyle name="SAPBEXstdData 3 2 2 2 2 2 3 2" xfId="47919"/>
    <cellStyle name="SAPBEXstdData 3 2 2 2 2 2 3 3" xfId="47920"/>
    <cellStyle name="SAPBEXstdData 3 2 2 2 2 2 4" xfId="47921"/>
    <cellStyle name="SAPBEXstdData 3 2 2 2 2 2 4 2" xfId="47922"/>
    <cellStyle name="SAPBEXstdData 3 2 2 2 2 2 4 3" xfId="47923"/>
    <cellStyle name="SAPBEXstdData 3 2 2 2 2 2 5" xfId="47924"/>
    <cellStyle name="SAPBEXstdData 3 2 2 2 2 2 5 2" xfId="47925"/>
    <cellStyle name="SAPBEXstdData 3 2 2 2 2 2 6" xfId="47926"/>
    <cellStyle name="SAPBEXstdData 3 2 2 2 2 2 7" xfId="47927"/>
    <cellStyle name="SAPBEXstdData 3 2 2 2 2 2 8" xfId="47928"/>
    <cellStyle name="SAPBEXstdData 3 2 2 2 2 2 9" xfId="47929"/>
    <cellStyle name="SAPBEXstdData 3 2 2 2 2 3" xfId="47930"/>
    <cellStyle name="SAPBEXstdData 3 2 2 2 2 3 2" xfId="47931"/>
    <cellStyle name="SAPBEXstdData 3 2 2 2 2 3 2 2" xfId="47932"/>
    <cellStyle name="SAPBEXstdData 3 2 2 2 2 3 3" xfId="47933"/>
    <cellStyle name="SAPBEXstdData 3 2 2 2 2 4" xfId="47934"/>
    <cellStyle name="SAPBEXstdData 3 2 2 2 2 4 2" xfId="47935"/>
    <cellStyle name="SAPBEXstdData 3 2 2 2 2 4 3" xfId="47936"/>
    <cellStyle name="SAPBEXstdData 3 2 2 2 2 5" xfId="47937"/>
    <cellStyle name="SAPBEXstdData 3 2 2 2 2 6" xfId="47938"/>
    <cellStyle name="SAPBEXstdData 3 2 2 2 3" xfId="6751"/>
    <cellStyle name="SAPBEXstdData 3 2 2 2 3 2" xfId="47939"/>
    <cellStyle name="SAPBEXstdData 3 2 2 2 3 2 2" xfId="47940"/>
    <cellStyle name="SAPBEXstdData 3 2 2 2 3 2 2 2" xfId="47941"/>
    <cellStyle name="SAPBEXstdData 3 2 2 2 3 2 3" xfId="47942"/>
    <cellStyle name="SAPBEXstdData 3 2 2 2 3 3" xfId="47943"/>
    <cellStyle name="SAPBEXstdData 3 2 2 2 3 3 2" xfId="47944"/>
    <cellStyle name="SAPBEXstdData 3 2 2 2 3 3 3" xfId="47945"/>
    <cellStyle name="SAPBEXstdData 3 2 2 2 3 4" xfId="47946"/>
    <cellStyle name="SAPBEXstdData 3 2 2 2 3 4 2" xfId="47947"/>
    <cellStyle name="SAPBEXstdData 3 2 2 2 3 4 3" xfId="47948"/>
    <cellStyle name="SAPBEXstdData 3 2 2 2 3 5" xfId="47949"/>
    <cellStyle name="SAPBEXstdData 3 2 2 2 3 5 2" xfId="47950"/>
    <cellStyle name="SAPBEXstdData 3 2 2 2 3 5 3" xfId="47951"/>
    <cellStyle name="SAPBEXstdData 3 2 2 2 3 6" xfId="47952"/>
    <cellStyle name="SAPBEXstdData 3 2 2 2 3 6 2" xfId="47953"/>
    <cellStyle name="SAPBEXstdData 3 2 2 2 3 7" xfId="47954"/>
    <cellStyle name="SAPBEXstdData 3 2 2 2 3 8" xfId="47955"/>
    <cellStyle name="SAPBEXstdData 3 2 2 2 3 9" xfId="47956"/>
    <cellStyle name="SAPBEXstdData 3 2 2 2 4" xfId="6752"/>
    <cellStyle name="SAPBEXstdData 3 2 2 2 4 2" xfId="47957"/>
    <cellStyle name="SAPBEXstdData 3 2 2 2 4 2 2" xfId="47958"/>
    <cellStyle name="SAPBEXstdData 3 2 2 2 4 3" xfId="47959"/>
    <cellStyle name="SAPBEXstdData 3 2 2 2 5" xfId="47960"/>
    <cellStyle name="SAPBEXstdData 3 2 2 2 5 2" xfId="47961"/>
    <cellStyle name="SAPBEXstdData 3 2 2 2 5 3" xfId="47962"/>
    <cellStyle name="SAPBEXstdData 3 2 2 2 6" xfId="47963"/>
    <cellStyle name="SAPBEXstdData 3 2 2 3" xfId="6753"/>
    <cellStyle name="SAPBEXstdData 3 2 2 3 2" xfId="6754"/>
    <cellStyle name="SAPBEXstdData 3 2 2 3 2 2" xfId="47964"/>
    <cellStyle name="SAPBEXstdData 3 2 2 3 2 2 2" xfId="47965"/>
    <cellStyle name="SAPBEXstdData 3 2 2 3 2 2 2 2" xfId="47966"/>
    <cellStyle name="SAPBEXstdData 3 2 2 3 2 2 3" xfId="47967"/>
    <cellStyle name="SAPBEXstdData 3 2 2 3 2 3" xfId="47968"/>
    <cellStyle name="SAPBEXstdData 3 2 2 3 2 3 2" xfId="47969"/>
    <cellStyle name="SAPBEXstdData 3 2 2 3 2 3 2 2" xfId="47970"/>
    <cellStyle name="SAPBEXstdData 3 2 2 3 2 3 3" xfId="47971"/>
    <cellStyle name="SAPBEXstdData 3 2 2 3 2 4" xfId="47972"/>
    <cellStyle name="SAPBEXstdData 3 2 2 3 2 4 2" xfId="47973"/>
    <cellStyle name="SAPBEXstdData 3 2 2 3 2 4 3" xfId="47974"/>
    <cellStyle name="SAPBEXstdData 3 2 2 3 2 5" xfId="47975"/>
    <cellStyle name="SAPBEXstdData 3 2 2 3 2 5 2" xfId="47976"/>
    <cellStyle name="SAPBEXstdData 3 2 2 3 2 6" xfId="47977"/>
    <cellStyle name="SAPBEXstdData 3 2 2 3 2 7" xfId="47978"/>
    <cellStyle name="SAPBEXstdData 3 2 2 3 2 8" xfId="47979"/>
    <cellStyle name="SAPBEXstdData 3 2 2 3 2 9" xfId="47980"/>
    <cellStyle name="SAPBEXstdData 3 2 2 3 3" xfId="6755"/>
    <cellStyle name="SAPBEXstdData 3 2 2 3 3 2" xfId="47981"/>
    <cellStyle name="SAPBEXstdData 3 2 2 3 3 2 2" xfId="47982"/>
    <cellStyle name="SAPBEXstdData 3 2 2 3 3 3" xfId="47983"/>
    <cellStyle name="SAPBEXstdData 3 2 2 3 4" xfId="6756"/>
    <cellStyle name="SAPBEXstdData 3 2 2 3 4 2" xfId="47984"/>
    <cellStyle name="SAPBEXstdData 3 2 2 3 4 3" xfId="47985"/>
    <cellStyle name="SAPBEXstdData 3 2 2 3 5" xfId="47986"/>
    <cellStyle name="SAPBEXstdData 3 2 2 3 6" xfId="47987"/>
    <cellStyle name="SAPBEXstdData 3 2 2 4" xfId="6757"/>
    <cellStyle name="SAPBEXstdData 3 2 2 4 10" xfId="47988"/>
    <cellStyle name="SAPBEXstdData 3 2 2 4 11" xfId="47989"/>
    <cellStyle name="SAPBEXstdData 3 2 2 4 2" xfId="6758"/>
    <cellStyle name="SAPBEXstdData 3 2 2 4 2 10" xfId="47990"/>
    <cellStyle name="SAPBEXstdData 3 2 2 4 2 2" xfId="6759"/>
    <cellStyle name="SAPBEXstdData 3 2 2 4 2 2 2" xfId="47991"/>
    <cellStyle name="SAPBEXstdData 3 2 2 4 2 2 2 2" xfId="47992"/>
    <cellStyle name="SAPBEXstdData 3 2 2 4 2 2 3" xfId="47993"/>
    <cellStyle name="SAPBEXstdData 3 2 2 4 2 3" xfId="47994"/>
    <cellStyle name="SAPBEXstdData 3 2 2 4 2 3 2" xfId="47995"/>
    <cellStyle name="SAPBEXstdData 3 2 2 4 2 3 2 2" xfId="47996"/>
    <cellStyle name="SAPBEXstdData 3 2 2 4 2 3 3" xfId="47997"/>
    <cellStyle name="SAPBEXstdData 3 2 2 4 2 4" xfId="47998"/>
    <cellStyle name="SAPBEXstdData 3 2 2 4 2 4 2" xfId="47999"/>
    <cellStyle name="SAPBEXstdData 3 2 2 4 2 4 3" xfId="48000"/>
    <cellStyle name="SAPBEXstdData 3 2 2 4 2 5" xfId="48001"/>
    <cellStyle name="SAPBEXstdData 3 2 2 4 2 5 2" xfId="48002"/>
    <cellStyle name="SAPBEXstdData 3 2 2 4 2 5 3" xfId="48003"/>
    <cellStyle name="SAPBEXstdData 3 2 2 4 2 6" xfId="48004"/>
    <cellStyle name="SAPBEXstdData 3 2 2 4 2 6 2" xfId="48005"/>
    <cellStyle name="SAPBEXstdData 3 2 2 4 2 7" xfId="48006"/>
    <cellStyle name="SAPBEXstdData 3 2 2 4 2 8" xfId="48007"/>
    <cellStyle name="SAPBEXstdData 3 2 2 4 2 9" xfId="48008"/>
    <cellStyle name="SAPBEXstdData 3 2 2 4 3" xfId="6760"/>
    <cellStyle name="SAPBEXstdData 3 2 2 4 3 2" xfId="48009"/>
    <cellStyle name="SAPBEXstdData 3 2 2 4 3 2 2" xfId="48010"/>
    <cellStyle name="SAPBEXstdData 3 2 2 4 3 3" xfId="48011"/>
    <cellStyle name="SAPBEXstdData 3 2 2 4 4" xfId="48012"/>
    <cellStyle name="SAPBEXstdData 3 2 2 4 4 2" xfId="48013"/>
    <cellStyle name="SAPBEXstdData 3 2 2 4 4 2 2" xfId="48014"/>
    <cellStyle name="SAPBEXstdData 3 2 2 4 4 3" xfId="48015"/>
    <cellStyle name="SAPBEXstdData 3 2 2 4 5" xfId="48016"/>
    <cellStyle name="SAPBEXstdData 3 2 2 4 5 2" xfId="48017"/>
    <cellStyle name="SAPBEXstdData 3 2 2 4 5 3" xfId="48018"/>
    <cellStyle name="SAPBEXstdData 3 2 2 4 6" xfId="48019"/>
    <cellStyle name="SAPBEXstdData 3 2 2 4 6 2" xfId="48020"/>
    <cellStyle name="SAPBEXstdData 3 2 2 4 6 3" xfId="48021"/>
    <cellStyle name="SAPBEXstdData 3 2 2 4 7" xfId="48022"/>
    <cellStyle name="SAPBEXstdData 3 2 2 4 7 2" xfId="48023"/>
    <cellStyle name="SAPBEXstdData 3 2 2 4 8" xfId="48024"/>
    <cellStyle name="SAPBEXstdData 3 2 2 4 9" xfId="48025"/>
    <cellStyle name="SAPBEXstdData 3 2 2 5" xfId="6761"/>
    <cellStyle name="SAPBEXstdData 3 2 2 5 10" xfId="48026"/>
    <cellStyle name="SAPBEXstdData 3 2 2 5 11" xfId="48027"/>
    <cellStyle name="SAPBEXstdData 3 2 2 5 2" xfId="6762"/>
    <cellStyle name="SAPBEXstdData 3 2 2 5 2 10" xfId="48028"/>
    <cellStyle name="SAPBEXstdData 3 2 2 5 2 2" xfId="6763"/>
    <cellStyle name="SAPBEXstdData 3 2 2 5 2 2 2" xfId="48029"/>
    <cellStyle name="SAPBEXstdData 3 2 2 5 2 2 2 2" xfId="48030"/>
    <cellStyle name="SAPBEXstdData 3 2 2 5 2 2 3" xfId="48031"/>
    <cellStyle name="SAPBEXstdData 3 2 2 5 2 3" xfId="6764"/>
    <cellStyle name="SAPBEXstdData 3 2 2 5 2 3 2" xfId="48032"/>
    <cellStyle name="SAPBEXstdData 3 2 2 5 2 3 2 2" xfId="48033"/>
    <cellStyle name="SAPBEXstdData 3 2 2 5 2 3 3" xfId="48034"/>
    <cellStyle name="SAPBEXstdData 3 2 2 5 2 4" xfId="48035"/>
    <cellStyle name="SAPBEXstdData 3 2 2 5 2 4 2" xfId="48036"/>
    <cellStyle name="SAPBEXstdData 3 2 2 5 2 4 3" xfId="48037"/>
    <cellStyle name="SAPBEXstdData 3 2 2 5 2 5" xfId="48038"/>
    <cellStyle name="SAPBEXstdData 3 2 2 5 2 5 2" xfId="48039"/>
    <cellStyle name="SAPBEXstdData 3 2 2 5 2 5 3" xfId="48040"/>
    <cellStyle name="SAPBEXstdData 3 2 2 5 2 6" xfId="48041"/>
    <cellStyle name="SAPBEXstdData 3 2 2 5 2 6 2" xfId="48042"/>
    <cellStyle name="SAPBEXstdData 3 2 2 5 2 6 3" xfId="48043"/>
    <cellStyle name="SAPBEXstdData 3 2 2 5 2 7" xfId="48044"/>
    <cellStyle name="SAPBEXstdData 3 2 2 5 2 7 2" xfId="48045"/>
    <cellStyle name="SAPBEXstdData 3 2 2 5 2 8" xfId="48046"/>
    <cellStyle name="SAPBEXstdData 3 2 2 5 2 9" xfId="48047"/>
    <cellStyle name="SAPBEXstdData 3 2 2 5 3" xfId="6765"/>
    <cellStyle name="SAPBEXstdData 3 2 2 5 3 2" xfId="48048"/>
    <cellStyle name="SAPBEXstdData 3 2 2 5 3 2 2" xfId="48049"/>
    <cellStyle name="SAPBEXstdData 3 2 2 5 3 3" xfId="48050"/>
    <cellStyle name="SAPBEXstdData 3 2 2 5 4" xfId="6766"/>
    <cellStyle name="SAPBEXstdData 3 2 2 5 4 2" xfId="48051"/>
    <cellStyle name="SAPBEXstdData 3 2 2 5 4 2 2" xfId="48052"/>
    <cellStyle name="SAPBEXstdData 3 2 2 5 4 3" xfId="48053"/>
    <cellStyle name="SAPBEXstdData 3 2 2 5 5" xfId="48054"/>
    <cellStyle name="SAPBEXstdData 3 2 2 5 5 2" xfId="48055"/>
    <cellStyle name="SAPBEXstdData 3 2 2 5 5 3" xfId="48056"/>
    <cellStyle name="SAPBEXstdData 3 2 2 5 6" xfId="48057"/>
    <cellStyle name="SAPBEXstdData 3 2 2 5 6 2" xfId="48058"/>
    <cellStyle name="SAPBEXstdData 3 2 2 5 6 3" xfId="48059"/>
    <cellStyle name="SAPBEXstdData 3 2 2 5 7" xfId="48060"/>
    <cellStyle name="SAPBEXstdData 3 2 2 5 7 2" xfId="48061"/>
    <cellStyle name="SAPBEXstdData 3 2 2 5 7 3" xfId="48062"/>
    <cellStyle name="SAPBEXstdData 3 2 2 5 8" xfId="48063"/>
    <cellStyle name="SAPBEXstdData 3 2 2 5 8 2" xfId="48064"/>
    <cellStyle name="SAPBEXstdData 3 2 2 5 9" xfId="48065"/>
    <cellStyle name="SAPBEXstdData 3 2 2 6" xfId="6767"/>
    <cellStyle name="SAPBEXstdData 3 2 2 6 2" xfId="6768"/>
    <cellStyle name="SAPBEXstdData 3 2 2 6 2 2" xfId="6769"/>
    <cellStyle name="SAPBEXstdData 3 2 2 6 2 2 2" xfId="48066"/>
    <cellStyle name="SAPBEXstdData 3 2 2 6 2 2 3" xfId="48067"/>
    <cellStyle name="SAPBEXstdData 3 2 2 6 2 3" xfId="6770"/>
    <cellStyle name="SAPBEXstdData 3 2 2 6 2 3 2" xfId="48068"/>
    <cellStyle name="SAPBEXstdData 3 2 2 6 2 3 3" xfId="48069"/>
    <cellStyle name="SAPBEXstdData 3 2 2 6 2 4" xfId="48070"/>
    <cellStyle name="SAPBEXstdData 3 2 2 6 2 5" xfId="48071"/>
    <cellStyle name="SAPBEXstdData 3 2 2 6 3" xfId="6771"/>
    <cellStyle name="SAPBEXstdData 3 2 2 6 3 2" xfId="48072"/>
    <cellStyle name="SAPBEXstdData 3 2 2 6 3 3" xfId="48073"/>
    <cellStyle name="SAPBEXstdData 3 2 2 6 4" xfId="6772"/>
    <cellStyle name="SAPBEXstdData 3 2 2 6 4 2" xfId="48074"/>
    <cellStyle name="SAPBEXstdData 3 2 2 6 4 3" xfId="48075"/>
    <cellStyle name="SAPBEXstdData 3 2 2 6 5" xfId="48076"/>
    <cellStyle name="SAPBEXstdData 3 2 2 6 5 2" xfId="48077"/>
    <cellStyle name="SAPBEXstdData 3 2 2 6 6" xfId="48078"/>
    <cellStyle name="SAPBEXstdData 3 2 2 6 7" xfId="48079"/>
    <cellStyle name="SAPBEXstdData 3 2 2 7" xfId="6773"/>
    <cellStyle name="SAPBEXstdData 3 2 2 7 2" xfId="6774"/>
    <cellStyle name="SAPBEXstdData 3 2 2 7 2 2" xfId="6775"/>
    <cellStyle name="SAPBEXstdData 3 2 2 7 2 2 2" xfId="48080"/>
    <cellStyle name="SAPBEXstdData 3 2 2 7 2 2 3" xfId="48081"/>
    <cellStyle name="SAPBEXstdData 3 2 2 7 2 3" xfId="6776"/>
    <cellStyle name="SAPBEXstdData 3 2 2 7 2 3 2" xfId="48082"/>
    <cellStyle name="SAPBEXstdData 3 2 2 7 2 3 3" xfId="48083"/>
    <cellStyle name="SAPBEXstdData 3 2 2 7 2 4" xfId="48084"/>
    <cellStyle name="SAPBEXstdData 3 2 2 7 2 5" xfId="48085"/>
    <cellStyle name="SAPBEXstdData 3 2 2 7 3" xfId="6777"/>
    <cellStyle name="SAPBEXstdData 3 2 2 7 3 2" xfId="48086"/>
    <cellStyle name="SAPBEXstdData 3 2 2 7 3 3" xfId="48087"/>
    <cellStyle name="SAPBEXstdData 3 2 2 7 4" xfId="6778"/>
    <cellStyle name="SAPBEXstdData 3 2 2 7 4 2" xfId="48088"/>
    <cellStyle name="SAPBEXstdData 3 2 2 7 4 3" xfId="48089"/>
    <cellStyle name="SAPBEXstdData 3 2 2 7 5" xfId="48090"/>
    <cellStyle name="SAPBEXstdData 3 2 2 7 6" xfId="48091"/>
    <cellStyle name="SAPBEXstdData 3 2 2 8" xfId="6779"/>
    <cellStyle name="SAPBEXstdData 3 2 2 8 2" xfId="6780"/>
    <cellStyle name="SAPBEXstdData 3 2 2 8 2 2" xfId="48092"/>
    <cellStyle name="SAPBEXstdData 3 2 2 8 2 3" xfId="48093"/>
    <cellStyle name="SAPBEXstdData 3 2 2 8 3" xfId="6781"/>
    <cellStyle name="SAPBEXstdData 3 2 2 8 3 2" xfId="48094"/>
    <cellStyle name="SAPBEXstdData 3 2 2 8 3 3" xfId="48095"/>
    <cellStyle name="SAPBEXstdData 3 2 2 8 4" xfId="48096"/>
    <cellStyle name="SAPBEXstdData 3 2 2 8 5" xfId="48097"/>
    <cellStyle name="SAPBEXstdData 3 2 2 9" xfId="6782"/>
    <cellStyle name="SAPBEXstdData 3 2 2 9 2" xfId="6783"/>
    <cellStyle name="SAPBEXstdData 3 2 2 9 2 2" xfId="48098"/>
    <cellStyle name="SAPBEXstdData 3 2 2 9 2 3" xfId="48099"/>
    <cellStyle name="SAPBEXstdData 3 2 2 9 3" xfId="6784"/>
    <cellStyle name="SAPBEXstdData 3 2 2 9 3 2" xfId="48100"/>
    <cellStyle name="SAPBEXstdData 3 2 2 9 3 3" xfId="48101"/>
    <cellStyle name="SAPBEXstdData 3 2 2 9 4" xfId="48102"/>
    <cellStyle name="SAPBEXstdData 3 2 2 9 5" xfId="48103"/>
    <cellStyle name="SAPBEXstdData 3 2 3" xfId="6785"/>
    <cellStyle name="SAPBEXstdData 3 2 3 10" xfId="6786"/>
    <cellStyle name="SAPBEXstdData 3 2 3 10 2" xfId="6787"/>
    <cellStyle name="SAPBEXstdData 3 2 3 10 2 2" xfId="48104"/>
    <cellStyle name="SAPBEXstdData 3 2 3 10 2 3" xfId="48105"/>
    <cellStyle name="SAPBEXstdData 3 2 3 10 3" xfId="6788"/>
    <cellStyle name="SAPBEXstdData 3 2 3 10 3 2" xfId="48106"/>
    <cellStyle name="SAPBEXstdData 3 2 3 10 3 3" xfId="48107"/>
    <cellStyle name="SAPBEXstdData 3 2 3 10 4" xfId="48108"/>
    <cellStyle name="SAPBEXstdData 3 2 3 10 5" xfId="48109"/>
    <cellStyle name="SAPBEXstdData 3 2 3 11" xfId="48110"/>
    <cellStyle name="SAPBEXstdData 3 2 3 11 2" xfId="48111"/>
    <cellStyle name="SAPBEXstdData 3 2 3 11 3" xfId="48112"/>
    <cellStyle name="SAPBEXstdData 3 2 3 12" xfId="48113"/>
    <cellStyle name="SAPBEXstdData 3 2 3 2" xfId="6789"/>
    <cellStyle name="SAPBEXstdData 3 2 3 2 2" xfId="6790"/>
    <cellStyle name="SAPBEXstdData 3 2 3 2 2 2" xfId="6791"/>
    <cellStyle name="SAPBEXstdData 3 2 3 2 2 2 2" xfId="48114"/>
    <cellStyle name="SAPBEXstdData 3 2 3 2 2 2 2 2" xfId="48115"/>
    <cellStyle name="SAPBEXstdData 3 2 3 2 2 2 2 2 2" xfId="48116"/>
    <cellStyle name="SAPBEXstdData 3 2 3 2 2 2 2 3" xfId="48117"/>
    <cellStyle name="SAPBEXstdData 3 2 3 2 2 2 3" xfId="48118"/>
    <cellStyle name="SAPBEXstdData 3 2 3 2 2 2 3 2" xfId="48119"/>
    <cellStyle name="SAPBEXstdData 3 2 3 2 2 2 3 3" xfId="48120"/>
    <cellStyle name="SAPBEXstdData 3 2 3 2 2 2 4" xfId="48121"/>
    <cellStyle name="SAPBEXstdData 3 2 3 2 2 2 4 2" xfId="48122"/>
    <cellStyle name="SAPBEXstdData 3 2 3 2 2 2 4 3" xfId="48123"/>
    <cellStyle name="SAPBEXstdData 3 2 3 2 2 2 5" xfId="48124"/>
    <cellStyle name="SAPBEXstdData 3 2 3 2 2 2 5 2" xfId="48125"/>
    <cellStyle name="SAPBEXstdData 3 2 3 2 2 2 6" xfId="48126"/>
    <cellStyle name="SAPBEXstdData 3 2 3 2 2 2 7" xfId="48127"/>
    <cellStyle name="SAPBEXstdData 3 2 3 2 2 2 8" xfId="48128"/>
    <cellStyle name="SAPBEXstdData 3 2 3 2 2 2 9" xfId="48129"/>
    <cellStyle name="SAPBEXstdData 3 2 3 2 2 3" xfId="48130"/>
    <cellStyle name="SAPBEXstdData 3 2 3 2 2 3 2" xfId="48131"/>
    <cellStyle name="SAPBEXstdData 3 2 3 2 2 3 2 2" xfId="48132"/>
    <cellStyle name="SAPBEXstdData 3 2 3 2 2 3 3" xfId="48133"/>
    <cellStyle name="SAPBEXstdData 3 2 3 2 2 4" xfId="48134"/>
    <cellStyle name="SAPBEXstdData 3 2 3 2 2 4 2" xfId="48135"/>
    <cellStyle name="SAPBEXstdData 3 2 3 2 2 4 3" xfId="48136"/>
    <cellStyle name="SAPBEXstdData 3 2 3 2 2 5" xfId="48137"/>
    <cellStyle name="SAPBEXstdData 3 2 3 2 2 6" xfId="48138"/>
    <cellStyle name="SAPBEXstdData 3 2 3 2 3" xfId="6792"/>
    <cellStyle name="SAPBEXstdData 3 2 3 2 3 2" xfId="48139"/>
    <cellStyle name="SAPBEXstdData 3 2 3 2 3 2 2" xfId="48140"/>
    <cellStyle name="SAPBEXstdData 3 2 3 2 3 2 2 2" xfId="48141"/>
    <cellStyle name="SAPBEXstdData 3 2 3 2 3 2 3" xfId="48142"/>
    <cellStyle name="SAPBEXstdData 3 2 3 2 3 3" xfId="48143"/>
    <cellStyle name="SAPBEXstdData 3 2 3 2 3 3 2" xfId="48144"/>
    <cellStyle name="SAPBEXstdData 3 2 3 2 3 3 3" xfId="48145"/>
    <cellStyle name="SAPBEXstdData 3 2 3 2 3 4" xfId="48146"/>
    <cellStyle name="SAPBEXstdData 3 2 3 2 3 4 2" xfId="48147"/>
    <cellStyle name="SAPBEXstdData 3 2 3 2 3 4 3" xfId="48148"/>
    <cellStyle name="SAPBEXstdData 3 2 3 2 3 5" xfId="48149"/>
    <cellStyle name="SAPBEXstdData 3 2 3 2 3 5 2" xfId="48150"/>
    <cellStyle name="SAPBEXstdData 3 2 3 2 3 5 3" xfId="48151"/>
    <cellStyle name="SAPBEXstdData 3 2 3 2 3 6" xfId="48152"/>
    <cellStyle name="SAPBEXstdData 3 2 3 2 3 6 2" xfId="48153"/>
    <cellStyle name="SAPBEXstdData 3 2 3 2 3 7" xfId="48154"/>
    <cellStyle name="SAPBEXstdData 3 2 3 2 3 8" xfId="48155"/>
    <cellStyle name="SAPBEXstdData 3 2 3 2 3 9" xfId="48156"/>
    <cellStyle name="SAPBEXstdData 3 2 3 2 4" xfId="6793"/>
    <cellStyle name="SAPBEXstdData 3 2 3 2 4 2" xfId="48157"/>
    <cellStyle name="SAPBEXstdData 3 2 3 2 4 2 2" xfId="48158"/>
    <cellStyle name="SAPBEXstdData 3 2 3 2 4 3" xfId="48159"/>
    <cellStyle name="SAPBEXstdData 3 2 3 2 5" xfId="48160"/>
    <cellStyle name="SAPBEXstdData 3 2 3 2 5 2" xfId="48161"/>
    <cellStyle name="SAPBEXstdData 3 2 3 2 5 3" xfId="48162"/>
    <cellStyle name="SAPBEXstdData 3 2 3 2 6" xfId="48163"/>
    <cellStyle name="SAPBEXstdData 3 2 3 3" xfId="6794"/>
    <cellStyle name="SAPBEXstdData 3 2 3 3 2" xfId="6795"/>
    <cellStyle name="SAPBEXstdData 3 2 3 3 2 2" xfId="48164"/>
    <cellStyle name="SAPBEXstdData 3 2 3 3 2 2 2" xfId="48165"/>
    <cellStyle name="SAPBEXstdData 3 2 3 3 2 2 2 2" xfId="48166"/>
    <cellStyle name="SAPBEXstdData 3 2 3 3 2 2 3" xfId="48167"/>
    <cellStyle name="SAPBEXstdData 3 2 3 3 2 3" xfId="48168"/>
    <cellStyle name="SAPBEXstdData 3 2 3 3 2 3 2" xfId="48169"/>
    <cellStyle name="SAPBEXstdData 3 2 3 3 2 3 2 2" xfId="48170"/>
    <cellStyle name="SAPBEXstdData 3 2 3 3 2 3 3" xfId="48171"/>
    <cellStyle name="SAPBEXstdData 3 2 3 3 2 4" xfId="48172"/>
    <cellStyle name="SAPBEXstdData 3 2 3 3 2 4 2" xfId="48173"/>
    <cellStyle name="SAPBEXstdData 3 2 3 3 2 4 3" xfId="48174"/>
    <cellStyle name="SAPBEXstdData 3 2 3 3 2 5" xfId="48175"/>
    <cellStyle name="SAPBEXstdData 3 2 3 3 2 5 2" xfId="48176"/>
    <cellStyle name="SAPBEXstdData 3 2 3 3 2 6" xfId="48177"/>
    <cellStyle name="SAPBEXstdData 3 2 3 3 2 7" xfId="48178"/>
    <cellStyle name="SAPBEXstdData 3 2 3 3 2 8" xfId="48179"/>
    <cellStyle name="SAPBEXstdData 3 2 3 3 2 9" xfId="48180"/>
    <cellStyle name="SAPBEXstdData 3 2 3 3 3" xfId="6796"/>
    <cellStyle name="SAPBEXstdData 3 2 3 3 3 2" xfId="48181"/>
    <cellStyle name="SAPBEXstdData 3 2 3 3 3 2 2" xfId="48182"/>
    <cellStyle name="SAPBEXstdData 3 2 3 3 3 3" xfId="48183"/>
    <cellStyle name="SAPBEXstdData 3 2 3 3 4" xfId="6797"/>
    <cellStyle name="SAPBEXstdData 3 2 3 3 4 2" xfId="48184"/>
    <cellStyle name="SAPBEXstdData 3 2 3 3 4 3" xfId="48185"/>
    <cellStyle name="SAPBEXstdData 3 2 3 3 5" xfId="48186"/>
    <cellStyle name="SAPBEXstdData 3 2 3 3 6" xfId="48187"/>
    <cellStyle name="SAPBEXstdData 3 2 3 4" xfId="6798"/>
    <cellStyle name="SAPBEXstdData 3 2 3 4 10" xfId="48188"/>
    <cellStyle name="SAPBEXstdData 3 2 3 4 11" xfId="48189"/>
    <cellStyle name="SAPBEXstdData 3 2 3 4 2" xfId="6799"/>
    <cellStyle name="SAPBEXstdData 3 2 3 4 2 10" xfId="48190"/>
    <cellStyle name="SAPBEXstdData 3 2 3 4 2 2" xfId="6800"/>
    <cellStyle name="SAPBEXstdData 3 2 3 4 2 2 2" xfId="48191"/>
    <cellStyle name="SAPBEXstdData 3 2 3 4 2 2 2 2" xfId="48192"/>
    <cellStyle name="SAPBEXstdData 3 2 3 4 2 2 3" xfId="48193"/>
    <cellStyle name="SAPBEXstdData 3 2 3 4 2 3" xfId="48194"/>
    <cellStyle name="SAPBEXstdData 3 2 3 4 2 3 2" xfId="48195"/>
    <cellStyle name="SAPBEXstdData 3 2 3 4 2 3 2 2" xfId="48196"/>
    <cellStyle name="SAPBEXstdData 3 2 3 4 2 3 3" xfId="48197"/>
    <cellStyle name="SAPBEXstdData 3 2 3 4 2 4" xfId="48198"/>
    <cellStyle name="SAPBEXstdData 3 2 3 4 2 4 2" xfId="48199"/>
    <cellStyle name="SAPBEXstdData 3 2 3 4 2 4 3" xfId="48200"/>
    <cellStyle name="SAPBEXstdData 3 2 3 4 2 5" xfId="48201"/>
    <cellStyle name="SAPBEXstdData 3 2 3 4 2 5 2" xfId="48202"/>
    <cellStyle name="SAPBEXstdData 3 2 3 4 2 5 3" xfId="48203"/>
    <cellStyle name="SAPBEXstdData 3 2 3 4 2 6" xfId="48204"/>
    <cellStyle name="SAPBEXstdData 3 2 3 4 2 6 2" xfId="48205"/>
    <cellStyle name="SAPBEXstdData 3 2 3 4 2 7" xfId="48206"/>
    <cellStyle name="SAPBEXstdData 3 2 3 4 2 8" xfId="48207"/>
    <cellStyle name="SAPBEXstdData 3 2 3 4 2 9" xfId="48208"/>
    <cellStyle name="SAPBEXstdData 3 2 3 4 3" xfId="6801"/>
    <cellStyle name="SAPBEXstdData 3 2 3 4 3 2" xfId="48209"/>
    <cellStyle name="SAPBEXstdData 3 2 3 4 3 2 2" xfId="48210"/>
    <cellStyle name="SAPBEXstdData 3 2 3 4 3 3" xfId="48211"/>
    <cellStyle name="SAPBEXstdData 3 2 3 4 4" xfId="48212"/>
    <cellStyle name="SAPBEXstdData 3 2 3 4 4 2" xfId="48213"/>
    <cellStyle name="SAPBEXstdData 3 2 3 4 4 2 2" xfId="48214"/>
    <cellStyle name="SAPBEXstdData 3 2 3 4 4 3" xfId="48215"/>
    <cellStyle name="SAPBEXstdData 3 2 3 4 5" xfId="48216"/>
    <cellStyle name="SAPBEXstdData 3 2 3 4 5 2" xfId="48217"/>
    <cellStyle name="SAPBEXstdData 3 2 3 4 5 3" xfId="48218"/>
    <cellStyle name="SAPBEXstdData 3 2 3 4 6" xfId="48219"/>
    <cellStyle name="SAPBEXstdData 3 2 3 4 6 2" xfId="48220"/>
    <cellStyle name="SAPBEXstdData 3 2 3 4 6 3" xfId="48221"/>
    <cellStyle name="SAPBEXstdData 3 2 3 4 7" xfId="48222"/>
    <cellStyle name="SAPBEXstdData 3 2 3 4 7 2" xfId="48223"/>
    <cellStyle name="SAPBEXstdData 3 2 3 4 8" xfId="48224"/>
    <cellStyle name="SAPBEXstdData 3 2 3 4 9" xfId="48225"/>
    <cellStyle name="SAPBEXstdData 3 2 3 5" xfId="6802"/>
    <cellStyle name="SAPBEXstdData 3 2 3 5 10" xfId="48226"/>
    <cellStyle name="SAPBEXstdData 3 2 3 5 11" xfId="48227"/>
    <cellStyle name="SAPBEXstdData 3 2 3 5 2" xfId="6803"/>
    <cellStyle name="SAPBEXstdData 3 2 3 5 2 10" xfId="48228"/>
    <cellStyle name="SAPBEXstdData 3 2 3 5 2 2" xfId="6804"/>
    <cellStyle name="SAPBEXstdData 3 2 3 5 2 2 2" xfId="48229"/>
    <cellStyle name="SAPBEXstdData 3 2 3 5 2 2 2 2" xfId="48230"/>
    <cellStyle name="SAPBEXstdData 3 2 3 5 2 2 3" xfId="48231"/>
    <cellStyle name="SAPBEXstdData 3 2 3 5 2 3" xfId="6805"/>
    <cellStyle name="SAPBEXstdData 3 2 3 5 2 3 2" xfId="48232"/>
    <cellStyle name="SAPBEXstdData 3 2 3 5 2 3 2 2" xfId="48233"/>
    <cellStyle name="SAPBEXstdData 3 2 3 5 2 3 3" xfId="48234"/>
    <cellStyle name="SAPBEXstdData 3 2 3 5 2 4" xfId="48235"/>
    <cellStyle name="SAPBEXstdData 3 2 3 5 2 4 2" xfId="48236"/>
    <cellStyle name="SAPBEXstdData 3 2 3 5 2 4 3" xfId="48237"/>
    <cellStyle name="SAPBEXstdData 3 2 3 5 2 5" xfId="48238"/>
    <cellStyle name="SAPBEXstdData 3 2 3 5 2 5 2" xfId="48239"/>
    <cellStyle name="SAPBEXstdData 3 2 3 5 2 5 3" xfId="48240"/>
    <cellStyle name="SAPBEXstdData 3 2 3 5 2 6" xfId="48241"/>
    <cellStyle name="SAPBEXstdData 3 2 3 5 2 6 2" xfId="48242"/>
    <cellStyle name="SAPBEXstdData 3 2 3 5 2 6 3" xfId="48243"/>
    <cellStyle name="SAPBEXstdData 3 2 3 5 2 7" xfId="48244"/>
    <cellStyle name="SAPBEXstdData 3 2 3 5 2 7 2" xfId="48245"/>
    <cellStyle name="SAPBEXstdData 3 2 3 5 2 8" xfId="48246"/>
    <cellStyle name="SAPBEXstdData 3 2 3 5 2 9" xfId="48247"/>
    <cellStyle name="SAPBEXstdData 3 2 3 5 3" xfId="6806"/>
    <cellStyle name="SAPBEXstdData 3 2 3 5 3 2" xfId="48248"/>
    <cellStyle name="SAPBEXstdData 3 2 3 5 3 2 2" xfId="48249"/>
    <cellStyle name="SAPBEXstdData 3 2 3 5 3 3" xfId="48250"/>
    <cellStyle name="SAPBEXstdData 3 2 3 5 4" xfId="6807"/>
    <cellStyle name="SAPBEXstdData 3 2 3 5 4 2" xfId="48251"/>
    <cellStyle name="SAPBEXstdData 3 2 3 5 4 2 2" xfId="48252"/>
    <cellStyle name="SAPBEXstdData 3 2 3 5 4 3" xfId="48253"/>
    <cellStyle name="SAPBEXstdData 3 2 3 5 5" xfId="48254"/>
    <cellStyle name="SAPBEXstdData 3 2 3 5 5 2" xfId="48255"/>
    <cellStyle name="SAPBEXstdData 3 2 3 5 5 3" xfId="48256"/>
    <cellStyle name="SAPBEXstdData 3 2 3 5 6" xfId="48257"/>
    <cellStyle name="SAPBEXstdData 3 2 3 5 6 2" xfId="48258"/>
    <cellStyle name="SAPBEXstdData 3 2 3 5 6 3" xfId="48259"/>
    <cellStyle name="SAPBEXstdData 3 2 3 5 7" xfId="48260"/>
    <cellStyle name="SAPBEXstdData 3 2 3 5 7 2" xfId="48261"/>
    <cellStyle name="SAPBEXstdData 3 2 3 5 7 3" xfId="48262"/>
    <cellStyle name="SAPBEXstdData 3 2 3 5 8" xfId="48263"/>
    <cellStyle name="SAPBEXstdData 3 2 3 5 8 2" xfId="48264"/>
    <cellStyle name="SAPBEXstdData 3 2 3 5 9" xfId="48265"/>
    <cellStyle name="SAPBEXstdData 3 2 3 6" xfId="6808"/>
    <cellStyle name="SAPBEXstdData 3 2 3 6 2" xfId="6809"/>
    <cellStyle name="SAPBEXstdData 3 2 3 6 2 2" xfId="6810"/>
    <cellStyle name="SAPBEXstdData 3 2 3 6 2 2 2" xfId="48266"/>
    <cellStyle name="SAPBEXstdData 3 2 3 6 2 2 3" xfId="48267"/>
    <cellStyle name="SAPBEXstdData 3 2 3 6 2 3" xfId="6811"/>
    <cellStyle name="SAPBEXstdData 3 2 3 6 2 3 2" xfId="48268"/>
    <cellStyle name="SAPBEXstdData 3 2 3 6 2 3 3" xfId="48269"/>
    <cellStyle name="SAPBEXstdData 3 2 3 6 2 4" xfId="48270"/>
    <cellStyle name="SAPBEXstdData 3 2 3 6 2 5" xfId="48271"/>
    <cellStyle name="SAPBEXstdData 3 2 3 6 3" xfId="6812"/>
    <cellStyle name="SAPBEXstdData 3 2 3 6 3 2" xfId="48272"/>
    <cellStyle name="SAPBEXstdData 3 2 3 6 3 3" xfId="48273"/>
    <cellStyle name="SAPBEXstdData 3 2 3 6 4" xfId="6813"/>
    <cellStyle name="SAPBEXstdData 3 2 3 6 4 2" xfId="48274"/>
    <cellStyle name="SAPBEXstdData 3 2 3 6 4 3" xfId="48275"/>
    <cellStyle name="SAPBEXstdData 3 2 3 6 5" xfId="48276"/>
    <cellStyle name="SAPBEXstdData 3 2 3 6 5 2" xfId="48277"/>
    <cellStyle name="SAPBEXstdData 3 2 3 6 6" xfId="48278"/>
    <cellStyle name="SAPBEXstdData 3 2 3 6 7" xfId="48279"/>
    <cellStyle name="SAPBEXstdData 3 2 3 7" xfId="6814"/>
    <cellStyle name="SAPBEXstdData 3 2 3 7 2" xfId="6815"/>
    <cellStyle name="SAPBEXstdData 3 2 3 7 2 2" xfId="6816"/>
    <cellStyle name="SAPBEXstdData 3 2 3 7 2 2 2" xfId="48280"/>
    <cellStyle name="SAPBEXstdData 3 2 3 7 2 2 3" xfId="48281"/>
    <cellStyle name="SAPBEXstdData 3 2 3 7 2 3" xfId="6817"/>
    <cellStyle name="SAPBEXstdData 3 2 3 7 2 3 2" xfId="48282"/>
    <cellStyle name="SAPBEXstdData 3 2 3 7 2 3 3" xfId="48283"/>
    <cellStyle name="SAPBEXstdData 3 2 3 7 2 4" xfId="48284"/>
    <cellStyle name="SAPBEXstdData 3 2 3 7 2 5" xfId="48285"/>
    <cellStyle name="SAPBEXstdData 3 2 3 7 3" xfId="6818"/>
    <cellStyle name="SAPBEXstdData 3 2 3 7 3 2" xfId="48286"/>
    <cellStyle name="SAPBEXstdData 3 2 3 7 3 3" xfId="48287"/>
    <cellStyle name="SAPBEXstdData 3 2 3 7 4" xfId="6819"/>
    <cellStyle name="SAPBEXstdData 3 2 3 7 4 2" xfId="48288"/>
    <cellStyle name="SAPBEXstdData 3 2 3 7 4 3" xfId="48289"/>
    <cellStyle name="SAPBEXstdData 3 2 3 7 5" xfId="48290"/>
    <cellStyle name="SAPBEXstdData 3 2 3 7 6" xfId="48291"/>
    <cellStyle name="SAPBEXstdData 3 2 3 8" xfId="6820"/>
    <cellStyle name="SAPBEXstdData 3 2 3 8 2" xfId="6821"/>
    <cellStyle name="SAPBEXstdData 3 2 3 8 2 2" xfId="48292"/>
    <cellStyle name="SAPBEXstdData 3 2 3 8 2 3" xfId="48293"/>
    <cellStyle name="SAPBEXstdData 3 2 3 8 3" xfId="6822"/>
    <cellStyle name="SAPBEXstdData 3 2 3 8 3 2" xfId="48294"/>
    <cellStyle name="SAPBEXstdData 3 2 3 8 3 3" xfId="48295"/>
    <cellStyle name="SAPBEXstdData 3 2 3 8 4" xfId="48296"/>
    <cellStyle name="SAPBEXstdData 3 2 3 8 5" xfId="48297"/>
    <cellStyle name="SAPBEXstdData 3 2 3 9" xfId="6823"/>
    <cellStyle name="SAPBEXstdData 3 2 3 9 2" xfId="6824"/>
    <cellStyle name="SAPBEXstdData 3 2 3 9 2 2" xfId="48298"/>
    <cellStyle name="SAPBEXstdData 3 2 3 9 2 3" xfId="48299"/>
    <cellStyle name="SAPBEXstdData 3 2 3 9 3" xfId="6825"/>
    <cellStyle name="SAPBEXstdData 3 2 3 9 3 2" xfId="48300"/>
    <cellStyle name="SAPBEXstdData 3 2 3 9 3 3" xfId="48301"/>
    <cellStyle name="SAPBEXstdData 3 2 3 9 4" xfId="48302"/>
    <cellStyle name="SAPBEXstdData 3 2 3 9 5" xfId="48303"/>
    <cellStyle name="SAPBEXstdData 3 2 4" xfId="6826"/>
    <cellStyle name="SAPBEXstdData 3 2 4 2" xfId="6827"/>
    <cellStyle name="SAPBEXstdData 3 2 4 2 2" xfId="6828"/>
    <cellStyle name="SAPBEXstdData 3 2 4 2 2 2" xfId="48304"/>
    <cellStyle name="SAPBEXstdData 3 2 4 2 2 2 2" xfId="48305"/>
    <cellStyle name="SAPBEXstdData 3 2 4 2 2 2 2 2" xfId="48306"/>
    <cellStyle name="SAPBEXstdData 3 2 4 2 2 2 3" xfId="48307"/>
    <cellStyle name="SAPBEXstdData 3 2 4 2 2 3" xfId="48308"/>
    <cellStyle name="SAPBEXstdData 3 2 4 2 2 3 2" xfId="48309"/>
    <cellStyle name="SAPBEXstdData 3 2 4 2 2 3 3" xfId="48310"/>
    <cellStyle name="SAPBEXstdData 3 2 4 2 2 4" xfId="48311"/>
    <cellStyle name="SAPBEXstdData 3 2 4 2 2 4 2" xfId="48312"/>
    <cellStyle name="SAPBEXstdData 3 2 4 2 2 4 3" xfId="48313"/>
    <cellStyle name="SAPBEXstdData 3 2 4 2 2 5" xfId="48314"/>
    <cellStyle name="SAPBEXstdData 3 2 4 2 2 5 2" xfId="48315"/>
    <cellStyle name="SAPBEXstdData 3 2 4 2 2 6" xfId="48316"/>
    <cellStyle name="SAPBEXstdData 3 2 4 2 2 7" xfId="48317"/>
    <cellStyle name="SAPBEXstdData 3 2 4 2 2 8" xfId="48318"/>
    <cellStyle name="SAPBEXstdData 3 2 4 2 2 9" xfId="48319"/>
    <cellStyle name="SAPBEXstdData 3 2 4 2 3" xfId="48320"/>
    <cellStyle name="SAPBEXstdData 3 2 4 2 3 2" xfId="48321"/>
    <cellStyle name="SAPBEXstdData 3 2 4 2 3 2 2" xfId="48322"/>
    <cellStyle name="SAPBEXstdData 3 2 4 2 3 3" xfId="48323"/>
    <cellStyle name="SAPBEXstdData 3 2 4 2 4" xfId="48324"/>
    <cellStyle name="SAPBEXstdData 3 2 4 2 4 2" xfId="48325"/>
    <cellStyle name="SAPBEXstdData 3 2 4 2 4 3" xfId="48326"/>
    <cellStyle name="SAPBEXstdData 3 2 4 2 5" xfId="48327"/>
    <cellStyle name="SAPBEXstdData 3 2 4 2 6" xfId="48328"/>
    <cellStyle name="SAPBEXstdData 3 2 4 3" xfId="6829"/>
    <cellStyle name="SAPBEXstdData 3 2 4 3 2" xfId="48329"/>
    <cellStyle name="SAPBEXstdData 3 2 4 3 2 2" xfId="48330"/>
    <cellStyle name="SAPBEXstdData 3 2 4 3 2 2 2" xfId="48331"/>
    <cellStyle name="SAPBEXstdData 3 2 4 3 2 3" xfId="48332"/>
    <cellStyle name="SAPBEXstdData 3 2 4 3 3" xfId="48333"/>
    <cellStyle name="SAPBEXstdData 3 2 4 3 3 2" xfId="48334"/>
    <cellStyle name="SAPBEXstdData 3 2 4 3 3 3" xfId="48335"/>
    <cellStyle name="SAPBEXstdData 3 2 4 3 4" xfId="48336"/>
    <cellStyle name="SAPBEXstdData 3 2 4 3 4 2" xfId="48337"/>
    <cellStyle name="SAPBEXstdData 3 2 4 3 4 3" xfId="48338"/>
    <cellStyle name="SAPBEXstdData 3 2 4 3 5" xfId="48339"/>
    <cellStyle name="SAPBEXstdData 3 2 4 3 5 2" xfId="48340"/>
    <cellStyle name="SAPBEXstdData 3 2 4 3 5 3" xfId="48341"/>
    <cellStyle name="SAPBEXstdData 3 2 4 3 6" xfId="48342"/>
    <cellStyle name="SAPBEXstdData 3 2 4 3 6 2" xfId="48343"/>
    <cellStyle name="SAPBEXstdData 3 2 4 3 7" xfId="48344"/>
    <cellStyle name="SAPBEXstdData 3 2 4 3 8" xfId="48345"/>
    <cellStyle name="SAPBEXstdData 3 2 4 3 9" xfId="48346"/>
    <cellStyle name="SAPBEXstdData 3 2 4 4" xfId="6830"/>
    <cellStyle name="SAPBEXstdData 3 2 4 4 2" xfId="48347"/>
    <cellStyle name="SAPBEXstdData 3 2 4 4 2 2" xfId="48348"/>
    <cellStyle name="SAPBEXstdData 3 2 4 4 3" xfId="48349"/>
    <cellStyle name="SAPBEXstdData 3 2 4 5" xfId="48350"/>
    <cellStyle name="SAPBEXstdData 3 2 4 5 2" xfId="48351"/>
    <cellStyle name="SAPBEXstdData 3 2 4 5 3" xfId="48352"/>
    <cellStyle name="SAPBEXstdData 3 2 4 6" xfId="48353"/>
    <cellStyle name="SAPBEXstdData 3 2 5" xfId="6831"/>
    <cellStyle name="SAPBEXstdData 3 2 5 2" xfId="6832"/>
    <cellStyle name="SAPBEXstdData 3 2 5 2 2" xfId="48354"/>
    <cellStyle name="SAPBEXstdData 3 2 5 2 2 2" xfId="48355"/>
    <cellStyle name="SAPBEXstdData 3 2 5 2 2 2 2" xfId="48356"/>
    <cellStyle name="SAPBEXstdData 3 2 5 2 2 3" xfId="48357"/>
    <cellStyle name="SAPBEXstdData 3 2 5 2 3" xfId="48358"/>
    <cellStyle name="SAPBEXstdData 3 2 5 2 3 2" xfId="48359"/>
    <cellStyle name="SAPBEXstdData 3 2 5 2 3 2 2" xfId="48360"/>
    <cellStyle name="SAPBEXstdData 3 2 5 2 3 3" xfId="48361"/>
    <cellStyle name="SAPBEXstdData 3 2 5 2 4" xfId="48362"/>
    <cellStyle name="SAPBEXstdData 3 2 5 2 4 2" xfId="48363"/>
    <cellStyle name="SAPBEXstdData 3 2 5 2 4 3" xfId="48364"/>
    <cellStyle name="SAPBEXstdData 3 2 5 2 5" xfId="48365"/>
    <cellStyle name="SAPBEXstdData 3 2 5 2 5 2" xfId="48366"/>
    <cellStyle name="SAPBEXstdData 3 2 5 2 6" xfId="48367"/>
    <cellStyle name="SAPBEXstdData 3 2 5 2 7" xfId="48368"/>
    <cellStyle name="SAPBEXstdData 3 2 5 2 8" xfId="48369"/>
    <cellStyle name="SAPBEXstdData 3 2 5 2 9" xfId="48370"/>
    <cellStyle name="SAPBEXstdData 3 2 5 3" xfId="6833"/>
    <cellStyle name="SAPBEXstdData 3 2 5 3 2" xfId="48371"/>
    <cellStyle name="SAPBEXstdData 3 2 5 3 2 2" xfId="48372"/>
    <cellStyle name="SAPBEXstdData 3 2 5 3 3" xfId="48373"/>
    <cellStyle name="SAPBEXstdData 3 2 5 4" xfId="6834"/>
    <cellStyle name="SAPBEXstdData 3 2 5 4 2" xfId="48374"/>
    <cellStyle name="SAPBEXstdData 3 2 5 4 3" xfId="48375"/>
    <cellStyle name="SAPBEXstdData 3 2 5 5" xfId="48376"/>
    <cellStyle name="SAPBEXstdData 3 2 5 6" xfId="48377"/>
    <cellStyle name="SAPBEXstdData 3 2 6" xfId="6835"/>
    <cellStyle name="SAPBEXstdData 3 2 6 10" xfId="48378"/>
    <cellStyle name="SAPBEXstdData 3 2 6 11" xfId="48379"/>
    <cellStyle name="SAPBEXstdData 3 2 6 2" xfId="6836"/>
    <cellStyle name="SAPBEXstdData 3 2 6 2 10" xfId="48380"/>
    <cellStyle name="SAPBEXstdData 3 2 6 2 2" xfId="6837"/>
    <cellStyle name="SAPBEXstdData 3 2 6 2 2 2" xfId="48381"/>
    <cellStyle name="SAPBEXstdData 3 2 6 2 2 2 2" xfId="48382"/>
    <cellStyle name="SAPBEXstdData 3 2 6 2 2 3" xfId="48383"/>
    <cellStyle name="SAPBEXstdData 3 2 6 2 3" xfId="48384"/>
    <cellStyle name="SAPBEXstdData 3 2 6 2 3 2" xfId="48385"/>
    <cellStyle name="SAPBEXstdData 3 2 6 2 3 2 2" xfId="48386"/>
    <cellStyle name="SAPBEXstdData 3 2 6 2 3 3" xfId="48387"/>
    <cellStyle name="SAPBEXstdData 3 2 6 2 4" xfId="48388"/>
    <cellStyle name="SAPBEXstdData 3 2 6 2 4 2" xfId="48389"/>
    <cellStyle name="SAPBEXstdData 3 2 6 2 4 3" xfId="48390"/>
    <cellStyle name="SAPBEXstdData 3 2 6 2 5" xfId="48391"/>
    <cellStyle name="SAPBEXstdData 3 2 6 2 5 2" xfId="48392"/>
    <cellStyle name="SAPBEXstdData 3 2 6 2 5 3" xfId="48393"/>
    <cellStyle name="SAPBEXstdData 3 2 6 2 6" xfId="48394"/>
    <cellStyle name="SAPBEXstdData 3 2 6 2 6 2" xfId="48395"/>
    <cellStyle name="SAPBEXstdData 3 2 6 2 7" xfId="48396"/>
    <cellStyle name="SAPBEXstdData 3 2 6 2 8" xfId="48397"/>
    <cellStyle name="SAPBEXstdData 3 2 6 2 9" xfId="48398"/>
    <cellStyle name="SAPBEXstdData 3 2 6 3" xfId="6838"/>
    <cellStyle name="SAPBEXstdData 3 2 6 3 2" xfId="48399"/>
    <cellStyle name="SAPBEXstdData 3 2 6 3 2 2" xfId="48400"/>
    <cellStyle name="SAPBEXstdData 3 2 6 3 3" xfId="48401"/>
    <cellStyle name="SAPBEXstdData 3 2 6 4" xfId="48402"/>
    <cellStyle name="SAPBEXstdData 3 2 6 4 2" xfId="48403"/>
    <cellStyle name="SAPBEXstdData 3 2 6 4 2 2" xfId="48404"/>
    <cellStyle name="SAPBEXstdData 3 2 6 4 3" xfId="48405"/>
    <cellStyle name="SAPBEXstdData 3 2 6 5" xfId="48406"/>
    <cellStyle name="SAPBEXstdData 3 2 6 5 2" xfId="48407"/>
    <cellStyle name="SAPBEXstdData 3 2 6 5 3" xfId="48408"/>
    <cellStyle name="SAPBEXstdData 3 2 6 6" xfId="48409"/>
    <cellStyle name="SAPBEXstdData 3 2 6 6 2" xfId="48410"/>
    <cellStyle name="SAPBEXstdData 3 2 6 6 3" xfId="48411"/>
    <cellStyle name="SAPBEXstdData 3 2 6 7" xfId="48412"/>
    <cellStyle name="SAPBEXstdData 3 2 6 7 2" xfId="48413"/>
    <cellStyle name="SAPBEXstdData 3 2 6 8" xfId="48414"/>
    <cellStyle name="SAPBEXstdData 3 2 6 9" xfId="48415"/>
    <cellStyle name="SAPBEXstdData 3 2 7" xfId="6839"/>
    <cellStyle name="SAPBEXstdData 3 2 7 10" xfId="48416"/>
    <cellStyle name="SAPBEXstdData 3 2 7 11" xfId="48417"/>
    <cellStyle name="SAPBEXstdData 3 2 7 2" xfId="6840"/>
    <cellStyle name="SAPBEXstdData 3 2 7 2 10" xfId="48418"/>
    <cellStyle name="SAPBEXstdData 3 2 7 2 2" xfId="6841"/>
    <cellStyle name="SAPBEXstdData 3 2 7 2 2 2" xfId="48419"/>
    <cellStyle name="SAPBEXstdData 3 2 7 2 2 2 2" xfId="48420"/>
    <cellStyle name="SAPBEXstdData 3 2 7 2 2 3" xfId="48421"/>
    <cellStyle name="SAPBEXstdData 3 2 7 2 3" xfId="6842"/>
    <cellStyle name="SAPBEXstdData 3 2 7 2 3 2" xfId="48422"/>
    <cellStyle name="SAPBEXstdData 3 2 7 2 3 2 2" xfId="48423"/>
    <cellStyle name="SAPBEXstdData 3 2 7 2 3 3" xfId="48424"/>
    <cellStyle name="SAPBEXstdData 3 2 7 2 4" xfId="48425"/>
    <cellStyle name="SAPBEXstdData 3 2 7 2 4 2" xfId="48426"/>
    <cellStyle name="SAPBEXstdData 3 2 7 2 4 3" xfId="48427"/>
    <cellStyle name="SAPBEXstdData 3 2 7 2 5" xfId="48428"/>
    <cellStyle name="SAPBEXstdData 3 2 7 2 5 2" xfId="48429"/>
    <cellStyle name="SAPBEXstdData 3 2 7 2 5 3" xfId="48430"/>
    <cellStyle name="SAPBEXstdData 3 2 7 2 6" xfId="48431"/>
    <cellStyle name="SAPBEXstdData 3 2 7 2 6 2" xfId="48432"/>
    <cellStyle name="SAPBEXstdData 3 2 7 2 6 3" xfId="48433"/>
    <cellStyle name="SAPBEXstdData 3 2 7 2 7" xfId="48434"/>
    <cellStyle name="SAPBEXstdData 3 2 7 2 7 2" xfId="48435"/>
    <cellStyle name="SAPBEXstdData 3 2 7 2 8" xfId="48436"/>
    <cellStyle name="SAPBEXstdData 3 2 7 2 9" xfId="48437"/>
    <cellStyle name="SAPBEXstdData 3 2 7 3" xfId="6843"/>
    <cellStyle name="SAPBEXstdData 3 2 7 3 2" xfId="48438"/>
    <cellStyle name="SAPBEXstdData 3 2 7 3 2 2" xfId="48439"/>
    <cellStyle name="SAPBEXstdData 3 2 7 3 3" xfId="48440"/>
    <cellStyle name="SAPBEXstdData 3 2 7 4" xfId="6844"/>
    <cellStyle name="SAPBEXstdData 3 2 7 4 2" xfId="48441"/>
    <cellStyle name="SAPBEXstdData 3 2 7 4 2 2" xfId="48442"/>
    <cellStyle name="SAPBEXstdData 3 2 7 4 3" xfId="48443"/>
    <cellStyle name="SAPBEXstdData 3 2 7 5" xfId="48444"/>
    <cellStyle name="SAPBEXstdData 3 2 7 5 2" xfId="48445"/>
    <cellStyle name="SAPBEXstdData 3 2 7 5 3" xfId="48446"/>
    <cellStyle name="SAPBEXstdData 3 2 7 6" xfId="48447"/>
    <cellStyle name="SAPBEXstdData 3 2 7 6 2" xfId="48448"/>
    <cellStyle name="SAPBEXstdData 3 2 7 6 3" xfId="48449"/>
    <cellStyle name="SAPBEXstdData 3 2 7 7" xfId="48450"/>
    <cellStyle name="SAPBEXstdData 3 2 7 7 2" xfId="48451"/>
    <cellStyle name="SAPBEXstdData 3 2 7 7 3" xfId="48452"/>
    <cellStyle name="SAPBEXstdData 3 2 7 8" xfId="48453"/>
    <cellStyle name="SAPBEXstdData 3 2 7 8 2" xfId="48454"/>
    <cellStyle name="SAPBEXstdData 3 2 7 9" xfId="48455"/>
    <cellStyle name="SAPBEXstdData 3 2 8" xfId="6845"/>
    <cellStyle name="SAPBEXstdData 3 2 8 2" xfId="6846"/>
    <cellStyle name="SAPBEXstdData 3 2 8 2 2" xfId="6847"/>
    <cellStyle name="SAPBEXstdData 3 2 8 2 2 2" xfId="48456"/>
    <cellStyle name="SAPBEXstdData 3 2 8 2 2 3" xfId="48457"/>
    <cellStyle name="SAPBEXstdData 3 2 8 2 3" xfId="6848"/>
    <cellStyle name="SAPBEXstdData 3 2 8 2 3 2" xfId="48458"/>
    <cellStyle name="SAPBEXstdData 3 2 8 2 3 3" xfId="48459"/>
    <cellStyle name="SAPBEXstdData 3 2 8 2 4" xfId="48460"/>
    <cellStyle name="SAPBEXstdData 3 2 8 2 5" xfId="48461"/>
    <cellStyle name="SAPBEXstdData 3 2 8 3" xfId="6849"/>
    <cellStyle name="SAPBEXstdData 3 2 8 3 2" xfId="48462"/>
    <cellStyle name="SAPBEXstdData 3 2 8 3 3" xfId="48463"/>
    <cellStyle name="SAPBEXstdData 3 2 8 4" xfId="6850"/>
    <cellStyle name="SAPBEXstdData 3 2 8 4 2" xfId="48464"/>
    <cellStyle name="SAPBEXstdData 3 2 8 4 3" xfId="48465"/>
    <cellStyle name="SAPBEXstdData 3 2 8 5" xfId="48466"/>
    <cellStyle name="SAPBEXstdData 3 2 8 5 2" xfId="48467"/>
    <cellStyle name="SAPBEXstdData 3 2 8 6" xfId="48468"/>
    <cellStyle name="SAPBEXstdData 3 2 8 7" xfId="48469"/>
    <cellStyle name="SAPBEXstdData 3 2 9" xfId="6851"/>
    <cellStyle name="SAPBEXstdData 3 2 9 2" xfId="6852"/>
    <cellStyle name="SAPBEXstdData 3 2 9 2 2" xfId="6853"/>
    <cellStyle name="SAPBEXstdData 3 2 9 2 2 2" xfId="48470"/>
    <cellStyle name="SAPBEXstdData 3 2 9 2 2 3" xfId="48471"/>
    <cellStyle name="SAPBEXstdData 3 2 9 2 3" xfId="6854"/>
    <cellStyle name="SAPBEXstdData 3 2 9 2 3 2" xfId="48472"/>
    <cellStyle name="SAPBEXstdData 3 2 9 2 3 3" xfId="48473"/>
    <cellStyle name="SAPBEXstdData 3 2 9 2 4" xfId="48474"/>
    <cellStyle name="SAPBEXstdData 3 2 9 2 5" xfId="48475"/>
    <cellStyle name="SAPBEXstdData 3 2 9 3" xfId="6855"/>
    <cellStyle name="SAPBEXstdData 3 2 9 3 2" xfId="48476"/>
    <cellStyle name="SAPBEXstdData 3 2 9 3 3" xfId="48477"/>
    <cellStyle name="SAPBEXstdData 3 2 9 4" xfId="6856"/>
    <cellStyle name="SAPBEXstdData 3 2 9 4 2" xfId="48478"/>
    <cellStyle name="SAPBEXstdData 3 2 9 4 3" xfId="48479"/>
    <cellStyle name="SAPBEXstdData 3 2 9 5" xfId="48480"/>
    <cellStyle name="SAPBEXstdData 3 2 9 6" xfId="48481"/>
    <cellStyle name="SAPBEXstdData 3 3" xfId="48482"/>
    <cellStyle name="SAPBEXstdData 3 3 2" xfId="48483"/>
    <cellStyle name="SAPBEXstdData 3 3 3" xfId="48484"/>
    <cellStyle name="SAPBEXstdData 3 4" xfId="48485"/>
    <cellStyle name="SAPBEXstdData 4" xfId="6857"/>
    <cellStyle name="SAPBEXstdData 4 2" xfId="6858"/>
    <cellStyle name="SAPBEXstdData 4 2 10" xfId="6859"/>
    <cellStyle name="SAPBEXstdData 4 2 10 2" xfId="6860"/>
    <cellStyle name="SAPBEXstdData 4 2 10 2 2" xfId="48486"/>
    <cellStyle name="SAPBEXstdData 4 2 10 2 3" xfId="48487"/>
    <cellStyle name="SAPBEXstdData 4 2 10 3" xfId="6861"/>
    <cellStyle name="SAPBEXstdData 4 2 10 3 2" xfId="48488"/>
    <cellStyle name="SAPBEXstdData 4 2 10 3 3" xfId="48489"/>
    <cellStyle name="SAPBEXstdData 4 2 10 4" xfId="48490"/>
    <cellStyle name="SAPBEXstdData 4 2 10 5" xfId="48491"/>
    <cellStyle name="SAPBEXstdData 4 2 11" xfId="6862"/>
    <cellStyle name="SAPBEXstdData 4 2 11 2" xfId="6863"/>
    <cellStyle name="SAPBEXstdData 4 2 11 2 2" xfId="48492"/>
    <cellStyle name="SAPBEXstdData 4 2 11 2 3" xfId="48493"/>
    <cellStyle name="SAPBEXstdData 4 2 11 3" xfId="6864"/>
    <cellStyle name="SAPBEXstdData 4 2 11 3 2" xfId="48494"/>
    <cellStyle name="SAPBEXstdData 4 2 11 3 3" xfId="48495"/>
    <cellStyle name="SAPBEXstdData 4 2 11 4" xfId="48496"/>
    <cellStyle name="SAPBEXstdData 4 2 11 5" xfId="48497"/>
    <cellStyle name="SAPBEXstdData 4 2 12" xfId="6865"/>
    <cellStyle name="SAPBEXstdData 4 2 12 2" xfId="6866"/>
    <cellStyle name="SAPBEXstdData 4 2 12 2 2" xfId="48498"/>
    <cellStyle name="SAPBEXstdData 4 2 12 2 3" xfId="48499"/>
    <cellStyle name="SAPBEXstdData 4 2 12 3" xfId="6867"/>
    <cellStyle name="SAPBEXstdData 4 2 12 3 2" xfId="48500"/>
    <cellStyle name="SAPBEXstdData 4 2 12 3 3" xfId="48501"/>
    <cellStyle name="SAPBEXstdData 4 2 12 4" xfId="48502"/>
    <cellStyle name="SAPBEXstdData 4 2 12 5" xfId="48503"/>
    <cellStyle name="SAPBEXstdData 4 2 13" xfId="48504"/>
    <cellStyle name="SAPBEXstdData 4 2 13 2" xfId="48505"/>
    <cellStyle name="SAPBEXstdData 4 2 13 3" xfId="48506"/>
    <cellStyle name="SAPBEXstdData 4 2 14" xfId="48507"/>
    <cellStyle name="SAPBEXstdData 4 2 2" xfId="6868"/>
    <cellStyle name="SAPBEXstdData 4 2 2 10" xfId="6869"/>
    <cellStyle name="SAPBEXstdData 4 2 2 10 2" xfId="6870"/>
    <cellStyle name="SAPBEXstdData 4 2 2 10 2 2" xfId="48508"/>
    <cellStyle name="SAPBEXstdData 4 2 2 10 2 3" xfId="48509"/>
    <cellStyle name="SAPBEXstdData 4 2 2 10 3" xfId="6871"/>
    <cellStyle name="SAPBEXstdData 4 2 2 10 3 2" xfId="48510"/>
    <cellStyle name="SAPBEXstdData 4 2 2 10 3 3" xfId="48511"/>
    <cellStyle name="SAPBEXstdData 4 2 2 10 4" xfId="48512"/>
    <cellStyle name="SAPBEXstdData 4 2 2 10 5" xfId="48513"/>
    <cellStyle name="SAPBEXstdData 4 2 2 11" xfId="48514"/>
    <cellStyle name="SAPBEXstdData 4 2 2 11 2" xfId="48515"/>
    <cellStyle name="SAPBEXstdData 4 2 2 11 3" xfId="48516"/>
    <cellStyle name="SAPBEXstdData 4 2 2 12" xfId="48517"/>
    <cellStyle name="SAPBEXstdData 4 2 2 2" xfId="6872"/>
    <cellStyle name="SAPBEXstdData 4 2 2 2 2" xfId="6873"/>
    <cellStyle name="SAPBEXstdData 4 2 2 2 2 2" xfId="6874"/>
    <cellStyle name="SAPBEXstdData 4 2 2 2 2 2 2" xfId="48518"/>
    <cellStyle name="SAPBEXstdData 4 2 2 2 2 2 2 2" xfId="48519"/>
    <cellStyle name="SAPBEXstdData 4 2 2 2 2 2 2 2 2" xfId="48520"/>
    <cellStyle name="SAPBEXstdData 4 2 2 2 2 2 2 3" xfId="48521"/>
    <cellStyle name="SAPBEXstdData 4 2 2 2 2 2 3" xfId="48522"/>
    <cellStyle name="SAPBEXstdData 4 2 2 2 2 2 3 2" xfId="48523"/>
    <cellStyle name="SAPBEXstdData 4 2 2 2 2 2 3 3" xfId="48524"/>
    <cellStyle name="SAPBEXstdData 4 2 2 2 2 2 4" xfId="48525"/>
    <cellStyle name="SAPBEXstdData 4 2 2 2 2 2 4 2" xfId="48526"/>
    <cellStyle name="SAPBEXstdData 4 2 2 2 2 2 4 3" xfId="48527"/>
    <cellStyle name="SAPBEXstdData 4 2 2 2 2 2 5" xfId="48528"/>
    <cellStyle name="SAPBEXstdData 4 2 2 2 2 2 5 2" xfId="48529"/>
    <cellStyle name="SAPBEXstdData 4 2 2 2 2 2 6" xfId="48530"/>
    <cellStyle name="SAPBEXstdData 4 2 2 2 2 2 7" xfId="48531"/>
    <cellStyle name="SAPBEXstdData 4 2 2 2 2 2 8" xfId="48532"/>
    <cellStyle name="SAPBEXstdData 4 2 2 2 2 2 9" xfId="48533"/>
    <cellStyle name="SAPBEXstdData 4 2 2 2 2 3" xfId="48534"/>
    <cellStyle name="SAPBEXstdData 4 2 2 2 2 3 2" xfId="48535"/>
    <cellStyle name="SAPBEXstdData 4 2 2 2 2 3 2 2" xfId="48536"/>
    <cellStyle name="SAPBEXstdData 4 2 2 2 2 3 3" xfId="48537"/>
    <cellStyle name="SAPBEXstdData 4 2 2 2 2 4" xfId="48538"/>
    <cellStyle name="SAPBEXstdData 4 2 2 2 2 4 2" xfId="48539"/>
    <cellStyle name="SAPBEXstdData 4 2 2 2 2 4 3" xfId="48540"/>
    <cellStyle name="SAPBEXstdData 4 2 2 2 2 5" xfId="48541"/>
    <cellStyle name="SAPBEXstdData 4 2 2 2 2 6" xfId="48542"/>
    <cellStyle name="SAPBEXstdData 4 2 2 2 3" xfId="6875"/>
    <cellStyle name="SAPBEXstdData 4 2 2 2 3 2" xfId="48543"/>
    <cellStyle name="SAPBEXstdData 4 2 2 2 3 2 2" xfId="48544"/>
    <cellStyle name="SAPBEXstdData 4 2 2 2 3 2 2 2" xfId="48545"/>
    <cellStyle name="SAPBEXstdData 4 2 2 2 3 2 3" xfId="48546"/>
    <cellStyle name="SAPBEXstdData 4 2 2 2 3 3" xfId="48547"/>
    <cellStyle name="SAPBEXstdData 4 2 2 2 3 3 2" xfId="48548"/>
    <cellStyle name="SAPBEXstdData 4 2 2 2 3 3 3" xfId="48549"/>
    <cellStyle name="SAPBEXstdData 4 2 2 2 3 4" xfId="48550"/>
    <cellStyle name="SAPBEXstdData 4 2 2 2 3 4 2" xfId="48551"/>
    <cellStyle name="SAPBEXstdData 4 2 2 2 3 4 3" xfId="48552"/>
    <cellStyle name="SAPBEXstdData 4 2 2 2 3 5" xfId="48553"/>
    <cellStyle name="SAPBEXstdData 4 2 2 2 3 5 2" xfId="48554"/>
    <cellStyle name="SAPBEXstdData 4 2 2 2 3 5 3" xfId="48555"/>
    <cellStyle name="SAPBEXstdData 4 2 2 2 3 6" xfId="48556"/>
    <cellStyle name="SAPBEXstdData 4 2 2 2 3 6 2" xfId="48557"/>
    <cellStyle name="SAPBEXstdData 4 2 2 2 3 7" xfId="48558"/>
    <cellStyle name="SAPBEXstdData 4 2 2 2 3 8" xfId="48559"/>
    <cellStyle name="SAPBEXstdData 4 2 2 2 3 9" xfId="48560"/>
    <cellStyle name="SAPBEXstdData 4 2 2 2 4" xfId="6876"/>
    <cellStyle name="SAPBEXstdData 4 2 2 2 4 2" xfId="48561"/>
    <cellStyle name="SAPBEXstdData 4 2 2 2 4 2 2" xfId="48562"/>
    <cellStyle name="SAPBEXstdData 4 2 2 2 4 3" xfId="48563"/>
    <cellStyle name="SAPBEXstdData 4 2 2 2 5" xfId="48564"/>
    <cellStyle name="SAPBEXstdData 4 2 2 2 5 2" xfId="48565"/>
    <cellStyle name="SAPBEXstdData 4 2 2 2 5 3" xfId="48566"/>
    <cellStyle name="SAPBEXstdData 4 2 2 2 6" xfId="48567"/>
    <cellStyle name="SAPBEXstdData 4 2 2 3" xfId="6877"/>
    <cellStyle name="SAPBEXstdData 4 2 2 3 2" xfId="6878"/>
    <cellStyle name="SAPBEXstdData 4 2 2 3 2 2" xfId="48568"/>
    <cellStyle name="SAPBEXstdData 4 2 2 3 2 2 2" xfId="48569"/>
    <cellStyle name="SAPBEXstdData 4 2 2 3 2 2 2 2" xfId="48570"/>
    <cellStyle name="SAPBEXstdData 4 2 2 3 2 2 3" xfId="48571"/>
    <cellStyle name="SAPBEXstdData 4 2 2 3 2 3" xfId="48572"/>
    <cellStyle name="SAPBEXstdData 4 2 2 3 2 3 2" xfId="48573"/>
    <cellStyle name="SAPBEXstdData 4 2 2 3 2 3 2 2" xfId="48574"/>
    <cellStyle name="SAPBEXstdData 4 2 2 3 2 3 3" xfId="48575"/>
    <cellStyle name="SAPBEXstdData 4 2 2 3 2 4" xfId="48576"/>
    <cellStyle name="SAPBEXstdData 4 2 2 3 2 4 2" xfId="48577"/>
    <cellStyle name="SAPBEXstdData 4 2 2 3 2 4 3" xfId="48578"/>
    <cellStyle name="SAPBEXstdData 4 2 2 3 2 5" xfId="48579"/>
    <cellStyle name="SAPBEXstdData 4 2 2 3 2 5 2" xfId="48580"/>
    <cellStyle name="SAPBEXstdData 4 2 2 3 2 6" xfId="48581"/>
    <cellStyle name="SAPBEXstdData 4 2 2 3 2 7" xfId="48582"/>
    <cellStyle name="SAPBEXstdData 4 2 2 3 2 8" xfId="48583"/>
    <cellStyle name="SAPBEXstdData 4 2 2 3 2 9" xfId="48584"/>
    <cellStyle name="SAPBEXstdData 4 2 2 3 3" xfId="6879"/>
    <cellStyle name="SAPBEXstdData 4 2 2 3 3 2" xfId="48585"/>
    <cellStyle name="SAPBEXstdData 4 2 2 3 3 2 2" xfId="48586"/>
    <cellStyle name="SAPBEXstdData 4 2 2 3 3 3" xfId="48587"/>
    <cellStyle name="SAPBEXstdData 4 2 2 3 4" xfId="6880"/>
    <cellStyle name="SAPBEXstdData 4 2 2 3 4 2" xfId="48588"/>
    <cellStyle name="SAPBEXstdData 4 2 2 3 4 3" xfId="48589"/>
    <cellStyle name="SAPBEXstdData 4 2 2 3 5" xfId="48590"/>
    <cellStyle name="SAPBEXstdData 4 2 2 3 6" xfId="48591"/>
    <cellStyle name="SAPBEXstdData 4 2 2 4" xfId="6881"/>
    <cellStyle name="SAPBEXstdData 4 2 2 4 10" xfId="48592"/>
    <cellStyle name="SAPBEXstdData 4 2 2 4 11" xfId="48593"/>
    <cellStyle name="SAPBEXstdData 4 2 2 4 2" xfId="6882"/>
    <cellStyle name="SAPBEXstdData 4 2 2 4 2 10" xfId="48594"/>
    <cellStyle name="SAPBEXstdData 4 2 2 4 2 2" xfId="6883"/>
    <cellStyle name="SAPBEXstdData 4 2 2 4 2 2 2" xfId="48595"/>
    <cellStyle name="SAPBEXstdData 4 2 2 4 2 2 2 2" xfId="48596"/>
    <cellStyle name="SAPBEXstdData 4 2 2 4 2 2 3" xfId="48597"/>
    <cellStyle name="SAPBEXstdData 4 2 2 4 2 3" xfId="48598"/>
    <cellStyle name="SAPBEXstdData 4 2 2 4 2 3 2" xfId="48599"/>
    <cellStyle name="SAPBEXstdData 4 2 2 4 2 3 2 2" xfId="48600"/>
    <cellStyle name="SAPBEXstdData 4 2 2 4 2 3 3" xfId="48601"/>
    <cellStyle name="SAPBEXstdData 4 2 2 4 2 4" xfId="48602"/>
    <cellStyle name="SAPBEXstdData 4 2 2 4 2 4 2" xfId="48603"/>
    <cellStyle name="SAPBEXstdData 4 2 2 4 2 4 3" xfId="48604"/>
    <cellStyle name="SAPBEXstdData 4 2 2 4 2 5" xfId="48605"/>
    <cellStyle name="SAPBEXstdData 4 2 2 4 2 5 2" xfId="48606"/>
    <cellStyle name="SAPBEXstdData 4 2 2 4 2 5 3" xfId="48607"/>
    <cellStyle name="SAPBEXstdData 4 2 2 4 2 6" xfId="48608"/>
    <cellStyle name="SAPBEXstdData 4 2 2 4 2 6 2" xfId="48609"/>
    <cellStyle name="SAPBEXstdData 4 2 2 4 2 7" xfId="48610"/>
    <cellStyle name="SAPBEXstdData 4 2 2 4 2 8" xfId="48611"/>
    <cellStyle name="SAPBEXstdData 4 2 2 4 2 9" xfId="48612"/>
    <cellStyle name="SAPBEXstdData 4 2 2 4 3" xfId="6884"/>
    <cellStyle name="SAPBEXstdData 4 2 2 4 3 2" xfId="48613"/>
    <cellStyle name="SAPBEXstdData 4 2 2 4 3 2 2" xfId="48614"/>
    <cellStyle name="SAPBEXstdData 4 2 2 4 3 3" xfId="48615"/>
    <cellStyle name="SAPBEXstdData 4 2 2 4 4" xfId="48616"/>
    <cellStyle name="SAPBEXstdData 4 2 2 4 4 2" xfId="48617"/>
    <cellStyle name="SAPBEXstdData 4 2 2 4 4 2 2" xfId="48618"/>
    <cellStyle name="SAPBEXstdData 4 2 2 4 4 3" xfId="48619"/>
    <cellStyle name="SAPBEXstdData 4 2 2 4 5" xfId="48620"/>
    <cellStyle name="SAPBEXstdData 4 2 2 4 5 2" xfId="48621"/>
    <cellStyle name="SAPBEXstdData 4 2 2 4 5 3" xfId="48622"/>
    <cellStyle name="SAPBEXstdData 4 2 2 4 6" xfId="48623"/>
    <cellStyle name="SAPBEXstdData 4 2 2 4 6 2" xfId="48624"/>
    <cellStyle name="SAPBEXstdData 4 2 2 4 6 3" xfId="48625"/>
    <cellStyle name="SAPBEXstdData 4 2 2 4 7" xfId="48626"/>
    <cellStyle name="SAPBEXstdData 4 2 2 4 7 2" xfId="48627"/>
    <cellStyle name="SAPBEXstdData 4 2 2 4 8" xfId="48628"/>
    <cellStyle name="SAPBEXstdData 4 2 2 4 9" xfId="48629"/>
    <cellStyle name="SAPBEXstdData 4 2 2 5" xfId="6885"/>
    <cellStyle name="SAPBEXstdData 4 2 2 5 10" xfId="48630"/>
    <cellStyle name="SAPBEXstdData 4 2 2 5 11" xfId="48631"/>
    <cellStyle name="SAPBEXstdData 4 2 2 5 2" xfId="6886"/>
    <cellStyle name="SAPBEXstdData 4 2 2 5 2 10" xfId="48632"/>
    <cellStyle name="SAPBEXstdData 4 2 2 5 2 2" xfId="6887"/>
    <cellStyle name="SAPBEXstdData 4 2 2 5 2 2 2" xfId="48633"/>
    <cellStyle name="SAPBEXstdData 4 2 2 5 2 2 2 2" xfId="48634"/>
    <cellStyle name="SAPBEXstdData 4 2 2 5 2 2 3" xfId="48635"/>
    <cellStyle name="SAPBEXstdData 4 2 2 5 2 3" xfId="6888"/>
    <cellStyle name="SAPBEXstdData 4 2 2 5 2 3 2" xfId="48636"/>
    <cellStyle name="SAPBEXstdData 4 2 2 5 2 3 2 2" xfId="48637"/>
    <cellStyle name="SAPBEXstdData 4 2 2 5 2 3 3" xfId="48638"/>
    <cellStyle name="SAPBEXstdData 4 2 2 5 2 4" xfId="48639"/>
    <cellStyle name="SAPBEXstdData 4 2 2 5 2 4 2" xfId="48640"/>
    <cellStyle name="SAPBEXstdData 4 2 2 5 2 4 3" xfId="48641"/>
    <cellStyle name="SAPBEXstdData 4 2 2 5 2 5" xfId="48642"/>
    <cellStyle name="SAPBEXstdData 4 2 2 5 2 5 2" xfId="48643"/>
    <cellStyle name="SAPBEXstdData 4 2 2 5 2 5 3" xfId="48644"/>
    <cellStyle name="SAPBEXstdData 4 2 2 5 2 6" xfId="48645"/>
    <cellStyle name="SAPBEXstdData 4 2 2 5 2 6 2" xfId="48646"/>
    <cellStyle name="SAPBEXstdData 4 2 2 5 2 6 3" xfId="48647"/>
    <cellStyle name="SAPBEXstdData 4 2 2 5 2 7" xfId="48648"/>
    <cellStyle name="SAPBEXstdData 4 2 2 5 2 7 2" xfId="48649"/>
    <cellStyle name="SAPBEXstdData 4 2 2 5 2 8" xfId="48650"/>
    <cellStyle name="SAPBEXstdData 4 2 2 5 2 9" xfId="48651"/>
    <cellStyle name="SAPBEXstdData 4 2 2 5 3" xfId="6889"/>
    <cellStyle name="SAPBEXstdData 4 2 2 5 3 2" xfId="48652"/>
    <cellStyle name="SAPBEXstdData 4 2 2 5 3 2 2" xfId="48653"/>
    <cellStyle name="SAPBEXstdData 4 2 2 5 3 3" xfId="48654"/>
    <cellStyle name="SAPBEXstdData 4 2 2 5 4" xfId="6890"/>
    <cellStyle name="SAPBEXstdData 4 2 2 5 4 2" xfId="48655"/>
    <cellStyle name="SAPBEXstdData 4 2 2 5 4 2 2" xfId="48656"/>
    <cellStyle name="SAPBEXstdData 4 2 2 5 4 3" xfId="48657"/>
    <cellStyle name="SAPBEXstdData 4 2 2 5 5" xfId="48658"/>
    <cellStyle name="SAPBEXstdData 4 2 2 5 5 2" xfId="48659"/>
    <cellStyle name="SAPBEXstdData 4 2 2 5 5 3" xfId="48660"/>
    <cellStyle name="SAPBEXstdData 4 2 2 5 6" xfId="48661"/>
    <cellStyle name="SAPBEXstdData 4 2 2 5 6 2" xfId="48662"/>
    <cellStyle name="SAPBEXstdData 4 2 2 5 6 3" xfId="48663"/>
    <cellStyle name="SAPBEXstdData 4 2 2 5 7" xfId="48664"/>
    <cellStyle name="SAPBEXstdData 4 2 2 5 7 2" xfId="48665"/>
    <cellStyle name="SAPBEXstdData 4 2 2 5 7 3" xfId="48666"/>
    <cellStyle name="SAPBEXstdData 4 2 2 5 8" xfId="48667"/>
    <cellStyle name="SAPBEXstdData 4 2 2 5 8 2" xfId="48668"/>
    <cellStyle name="SAPBEXstdData 4 2 2 5 9" xfId="48669"/>
    <cellStyle name="SAPBEXstdData 4 2 2 6" xfId="6891"/>
    <cellStyle name="SAPBEXstdData 4 2 2 6 2" xfId="6892"/>
    <cellStyle name="SAPBEXstdData 4 2 2 6 2 2" xfId="6893"/>
    <cellStyle name="SAPBEXstdData 4 2 2 6 2 2 2" xfId="48670"/>
    <cellStyle name="SAPBEXstdData 4 2 2 6 2 2 3" xfId="48671"/>
    <cellStyle name="SAPBEXstdData 4 2 2 6 2 3" xfId="6894"/>
    <cellStyle name="SAPBEXstdData 4 2 2 6 2 3 2" xfId="48672"/>
    <cellStyle name="SAPBEXstdData 4 2 2 6 2 3 3" xfId="48673"/>
    <cellStyle name="SAPBEXstdData 4 2 2 6 2 4" xfId="48674"/>
    <cellStyle name="SAPBEXstdData 4 2 2 6 2 5" xfId="48675"/>
    <cellStyle name="SAPBEXstdData 4 2 2 6 3" xfId="6895"/>
    <cellStyle name="SAPBEXstdData 4 2 2 6 3 2" xfId="48676"/>
    <cellStyle name="SAPBEXstdData 4 2 2 6 3 3" xfId="48677"/>
    <cellStyle name="SAPBEXstdData 4 2 2 6 4" xfId="6896"/>
    <cellStyle name="SAPBEXstdData 4 2 2 6 4 2" xfId="48678"/>
    <cellStyle name="SAPBEXstdData 4 2 2 6 4 3" xfId="48679"/>
    <cellStyle name="SAPBEXstdData 4 2 2 6 5" xfId="48680"/>
    <cellStyle name="SAPBEXstdData 4 2 2 6 5 2" xfId="48681"/>
    <cellStyle name="SAPBEXstdData 4 2 2 6 6" xfId="48682"/>
    <cellStyle name="SAPBEXstdData 4 2 2 6 7" xfId="48683"/>
    <cellStyle name="SAPBEXstdData 4 2 2 7" xfId="6897"/>
    <cellStyle name="SAPBEXstdData 4 2 2 7 2" xfId="6898"/>
    <cellStyle name="SAPBEXstdData 4 2 2 7 2 2" xfId="6899"/>
    <cellStyle name="SAPBEXstdData 4 2 2 7 2 2 2" xfId="48684"/>
    <cellStyle name="SAPBEXstdData 4 2 2 7 2 2 3" xfId="48685"/>
    <cellStyle name="SAPBEXstdData 4 2 2 7 2 3" xfId="6900"/>
    <cellStyle name="SAPBEXstdData 4 2 2 7 2 3 2" xfId="48686"/>
    <cellStyle name="SAPBEXstdData 4 2 2 7 2 3 3" xfId="48687"/>
    <cellStyle name="SAPBEXstdData 4 2 2 7 2 4" xfId="48688"/>
    <cellStyle name="SAPBEXstdData 4 2 2 7 2 5" xfId="48689"/>
    <cellStyle name="SAPBEXstdData 4 2 2 7 3" xfId="6901"/>
    <cellStyle name="SAPBEXstdData 4 2 2 7 3 2" xfId="48690"/>
    <cellStyle name="SAPBEXstdData 4 2 2 7 3 3" xfId="48691"/>
    <cellStyle name="SAPBEXstdData 4 2 2 7 4" xfId="6902"/>
    <cellStyle name="SAPBEXstdData 4 2 2 7 4 2" xfId="48692"/>
    <cellStyle name="SAPBEXstdData 4 2 2 7 4 3" xfId="48693"/>
    <cellStyle name="SAPBEXstdData 4 2 2 7 5" xfId="48694"/>
    <cellStyle name="SAPBEXstdData 4 2 2 7 6" xfId="48695"/>
    <cellStyle name="SAPBEXstdData 4 2 2 8" xfId="6903"/>
    <cellStyle name="SAPBEXstdData 4 2 2 8 2" xfId="6904"/>
    <cellStyle name="SAPBEXstdData 4 2 2 8 2 2" xfId="48696"/>
    <cellStyle name="SAPBEXstdData 4 2 2 8 2 3" xfId="48697"/>
    <cellStyle name="SAPBEXstdData 4 2 2 8 3" xfId="6905"/>
    <cellStyle name="SAPBEXstdData 4 2 2 8 3 2" xfId="48698"/>
    <cellStyle name="SAPBEXstdData 4 2 2 8 3 3" xfId="48699"/>
    <cellStyle name="SAPBEXstdData 4 2 2 8 4" xfId="48700"/>
    <cellStyle name="SAPBEXstdData 4 2 2 8 5" xfId="48701"/>
    <cellStyle name="SAPBEXstdData 4 2 2 9" xfId="6906"/>
    <cellStyle name="SAPBEXstdData 4 2 2 9 2" xfId="6907"/>
    <cellStyle name="SAPBEXstdData 4 2 2 9 2 2" xfId="48702"/>
    <cellStyle name="SAPBEXstdData 4 2 2 9 2 3" xfId="48703"/>
    <cellStyle name="SAPBEXstdData 4 2 2 9 3" xfId="6908"/>
    <cellStyle name="SAPBEXstdData 4 2 2 9 3 2" xfId="48704"/>
    <cellStyle name="SAPBEXstdData 4 2 2 9 3 3" xfId="48705"/>
    <cellStyle name="SAPBEXstdData 4 2 2 9 4" xfId="48706"/>
    <cellStyle name="SAPBEXstdData 4 2 2 9 5" xfId="48707"/>
    <cellStyle name="SAPBEXstdData 4 2 3" xfId="6909"/>
    <cellStyle name="SAPBEXstdData 4 2 3 10" xfId="6910"/>
    <cellStyle name="SAPBEXstdData 4 2 3 10 2" xfId="6911"/>
    <cellStyle name="SAPBEXstdData 4 2 3 10 2 2" xfId="48708"/>
    <cellStyle name="SAPBEXstdData 4 2 3 10 2 3" xfId="48709"/>
    <cellStyle name="SAPBEXstdData 4 2 3 10 3" xfId="6912"/>
    <cellStyle name="SAPBEXstdData 4 2 3 10 3 2" xfId="48710"/>
    <cellStyle name="SAPBEXstdData 4 2 3 10 3 3" xfId="48711"/>
    <cellStyle name="SAPBEXstdData 4 2 3 10 4" xfId="48712"/>
    <cellStyle name="SAPBEXstdData 4 2 3 10 5" xfId="48713"/>
    <cellStyle name="SAPBEXstdData 4 2 3 11" xfId="48714"/>
    <cellStyle name="SAPBEXstdData 4 2 3 11 2" xfId="48715"/>
    <cellStyle name="SAPBEXstdData 4 2 3 11 3" xfId="48716"/>
    <cellStyle name="SAPBEXstdData 4 2 3 12" xfId="48717"/>
    <cellStyle name="SAPBEXstdData 4 2 3 2" xfId="6913"/>
    <cellStyle name="SAPBEXstdData 4 2 3 2 2" xfId="6914"/>
    <cellStyle name="SAPBEXstdData 4 2 3 2 2 2" xfId="6915"/>
    <cellStyle name="SAPBEXstdData 4 2 3 2 2 2 2" xfId="48718"/>
    <cellStyle name="SAPBEXstdData 4 2 3 2 2 2 2 2" xfId="48719"/>
    <cellStyle name="SAPBEXstdData 4 2 3 2 2 2 2 2 2" xfId="48720"/>
    <cellStyle name="SAPBEXstdData 4 2 3 2 2 2 2 3" xfId="48721"/>
    <cellStyle name="SAPBEXstdData 4 2 3 2 2 2 3" xfId="48722"/>
    <cellStyle name="SAPBEXstdData 4 2 3 2 2 2 3 2" xfId="48723"/>
    <cellStyle name="SAPBEXstdData 4 2 3 2 2 2 3 3" xfId="48724"/>
    <cellStyle name="SAPBEXstdData 4 2 3 2 2 2 4" xfId="48725"/>
    <cellStyle name="SAPBEXstdData 4 2 3 2 2 2 4 2" xfId="48726"/>
    <cellStyle name="SAPBEXstdData 4 2 3 2 2 2 4 3" xfId="48727"/>
    <cellStyle name="SAPBEXstdData 4 2 3 2 2 2 5" xfId="48728"/>
    <cellStyle name="SAPBEXstdData 4 2 3 2 2 2 5 2" xfId="48729"/>
    <cellStyle name="SAPBEXstdData 4 2 3 2 2 2 6" xfId="48730"/>
    <cellStyle name="SAPBEXstdData 4 2 3 2 2 2 7" xfId="48731"/>
    <cellStyle name="SAPBEXstdData 4 2 3 2 2 2 8" xfId="48732"/>
    <cellStyle name="SAPBEXstdData 4 2 3 2 2 2 9" xfId="48733"/>
    <cellStyle name="SAPBEXstdData 4 2 3 2 2 3" xfId="48734"/>
    <cellStyle name="SAPBEXstdData 4 2 3 2 2 3 2" xfId="48735"/>
    <cellStyle name="SAPBEXstdData 4 2 3 2 2 3 2 2" xfId="48736"/>
    <cellStyle name="SAPBEXstdData 4 2 3 2 2 3 3" xfId="48737"/>
    <cellStyle name="SAPBEXstdData 4 2 3 2 2 4" xfId="48738"/>
    <cellStyle name="SAPBEXstdData 4 2 3 2 2 4 2" xfId="48739"/>
    <cellStyle name="SAPBEXstdData 4 2 3 2 2 4 3" xfId="48740"/>
    <cellStyle name="SAPBEXstdData 4 2 3 2 2 5" xfId="48741"/>
    <cellStyle name="SAPBEXstdData 4 2 3 2 2 6" xfId="48742"/>
    <cellStyle name="SAPBEXstdData 4 2 3 2 3" xfId="6916"/>
    <cellStyle name="SAPBEXstdData 4 2 3 2 3 2" xfId="48743"/>
    <cellStyle name="SAPBEXstdData 4 2 3 2 3 2 2" xfId="48744"/>
    <cellStyle name="SAPBEXstdData 4 2 3 2 3 2 2 2" xfId="48745"/>
    <cellStyle name="SAPBEXstdData 4 2 3 2 3 2 3" xfId="48746"/>
    <cellStyle name="SAPBEXstdData 4 2 3 2 3 3" xfId="48747"/>
    <cellStyle name="SAPBEXstdData 4 2 3 2 3 3 2" xfId="48748"/>
    <cellStyle name="SAPBEXstdData 4 2 3 2 3 3 3" xfId="48749"/>
    <cellStyle name="SAPBEXstdData 4 2 3 2 3 4" xfId="48750"/>
    <cellStyle name="SAPBEXstdData 4 2 3 2 3 4 2" xfId="48751"/>
    <cellStyle name="SAPBEXstdData 4 2 3 2 3 4 3" xfId="48752"/>
    <cellStyle name="SAPBEXstdData 4 2 3 2 3 5" xfId="48753"/>
    <cellStyle name="SAPBEXstdData 4 2 3 2 3 5 2" xfId="48754"/>
    <cellStyle name="SAPBEXstdData 4 2 3 2 3 5 3" xfId="48755"/>
    <cellStyle name="SAPBEXstdData 4 2 3 2 3 6" xfId="48756"/>
    <cellStyle name="SAPBEXstdData 4 2 3 2 3 6 2" xfId="48757"/>
    <cellStyle name="SAPBEXstdData 4 2 3 2 3 7" xfId="48758"/>
    <cellStyle name="SAPBEXstdData 4 2 3 2 3 8" xfId="48759"/>
    <cellStyle name="SAPBEXstdData 4 2 3 2 3 9" xfId="48760"/>
    <cellStyle name="SAPBEXstdData 4 2 3 2 4" xfId="6917"/>
    <cellStyle name="SAPBEXstdData 4 2 3 2 4 2" xfId="48761"/>
    <cellStyle name="SAPBEXstdData 4 2 3 2 4 2 2" xfId="48762"/>
    <cellStyle name="SAPBEXstdData 4 2 3 2 4 3" xfId="48763"/>
    <cellStyle name="SAPBEXstdData 4 2 3 2 5" xfId="48764"/>
    <cellStyle name="SAPBEXstdData 4 2 3 2 5 2" xfId="48765"/>
    <cellStyle name="SAPBEXstdData 4 2 3 2 5 3" xfId="48766"/>
    <cellStyle name="SAPBEXstdData 4 2 3 2 6" xfId="48767"/>
    <cellStyle name="SAPBEXstdData 4 2 3 3" xfId="6918"/>
    <cellStyle name="SAPBEXstdData 4 2 3 3 2" xfId="6919"/>
    <cellStyle name="SAPBEXstdData 4 2 3 3 2 2" xfId="48768"/>
    <cellStyle name="SAPBEXstdData 4 2 3 3 2 2 2" xfId="48769"/>
    <cellStyle name="SAPBEXstdData 4 2 3 3 2 2 2 2" xfId="48770"/>
    <cellStyle name="SAPBEXstdData 4 2 3 3 2 2 3" xfId="48771"/>
    <cellStyle name="SAPBEXstdData 4 2 3 3 2 3" xfId="48772"/>
    <cellStyle name="SAPBEXstdData 4 2 3 3 2 3 2" xfId="48773"/>
    <cellStyle name="SAPBEXstdData 4 2 3 3 2 3 2 2" xfId="48774"/>
    <cellStyle name="SAPBEXstdData 4 2 3 3 2 3 3" xfId="48775"/>
    <cellStyle name="SAPBEXstdData 4 2 3 3 2 4" xfId="48776"/>
    <cellStyle name="SAPBEXstdData 4 2 3 3 2 4 2" xfId="48777"/>
    <cellStyle name="SAPBEXstdData 4 2 3 3 2 4 3" xfId="48778"/>
    <cellStyle name="SAPBEXstdData 4 2 3 3 2 5" xfId="48779"/>
    <cellStyle name="SAPBEXstdData 4 2 3 3 2 5 2" xfId="48780"/>
    <cellStyle name="SAPBEXstdData 4 2 3 3 2 6" xfId="48781"/>
    <cellStyle name="SAPBEXstdData 4 2 3 3 2 7" xfId="48782"/>
    <cellStyle name="SAPBEXstdData 4 2 3 3 2 8" xfId="48783"/>
    <cellStyle name="SAPBEXstdData 4 2 3 3 2 9" xfId="48784"/>
    <cellStyle name="SAPBEXstdData 4 2 3 3 3" xfId="6920"/>
    <cellStyle name="SAPBEXstdData 4 2 3 3 3 2" xfId="48785"/>
    <cellStyle name="SAPBEXstdData 4 2 3 3 3 2 2" xfId="48786"/>
    <cellStyle name="SAPBEXstdData 4 2 3 3 3 3" xfId="48787"/>
    <cellStyle name="SAPBEXstdData 4 2 3 3 4" xfId="6921"/>
    <cellStyle name="SAPBEXstdData 4 2 3 3 4 2" xfId="48788"/>
    <cellStyle name="SAPBEXstdData 4 2 3 3 4 3" xfId="48789"/>
    <cellStyle name="SAPBEXstdData 4 2 3 3 5" xfId="48790"/>
    <cellStyle name="SAPBEXstdData 4 2 3 3 6" xfId="48791"/>
    <cellStyle name="SAPBEXstdData 4 2 3 4" xfId="6922"/>
    <cellStyle name="SAPBEXstdData 4 2 3 4 10" xfId="48792"/>
    <cellStyle name="SAPBEXstdData 4 2 3 4 11" xfId="48793"/>
    <cellStyle name="SAPBEXstdData 4 2 3 4 2" xfId="6923"/>
    <cellStyle name="SAPBEXstdData 4 2 3 4 2 10" xfId="48794"/>
    <cellStyle name="SAPBEXstdData 4 2 3 4 2 2" xfId="6924"/>
    <cellStyle name="SAPBEXstdData 4 2 3 4 2 2 2" xfId="48795"/>
    <cellStyle name="SAPBEXstdData 4 2 3 4 2 2 2 2" xfId="48796"/>
    <cellStyle name="SAPBEXstdData 4 2 3 4 2 2 3" xfId="48797"/>
    <cellStyle name="SAPBEXstdData 4 2 3 4 2 3" xfId="48798"/>
    <cellStyle name="SAPBEXstdData 4 2 3 4 2 3 2" xfId="48799"/>
    <cellStyle name="SAPBEXstdData 4 2 3 4 2 3 2 2" xfId="48800"/>
    <cellStyle name="SAPBEXstdData 4 2 3 4 2 3 3" xfId="48801"/>
    <cellStyle name="SAPBEXstdData 4 2 3 4 2 4" xfId="48802"/>
    <cellStyle name="SAPBEXstdData 4 2 3 4 2 4 2" xfId="48803"/>
    <cellStyle name="SAPBEXstdData 4 2 3 4 2 4 3" xfId="48804"/>
    <cellStyle name="SAPBEXstdData 4 2 3 4 2 5" xfId="48805"/>
    <cellStyle name="SAPBEXstdData 4 2 3 4 2 5 2" xfId="48806"/>
    <cellStyle name="SAPBEXstdData 4 2 3 4 2 5 3" xfId="48807"/>
    <cellStyle name="SAPBEXstdData 4 2 3 4 2 6" xfId="48808"/>
    <cellStyle name="SAPBEXstdData 4 2 3 4 2 6 2" xfId="48809"/>
    <cellStyle name="SAPBEXstdData 4 2 3 4 2 7" xfId="48810"/>
    <cellStyle name="SAPBEXstdData 4 2 3 4 2 8" xfId="48811"/>
    <cellStyle name="SAPBEXstdData 4 2 3 4 2 9" xfId="48812"/>
    <cellStyle name="SAPBEXstdData 4 2 3 4 3" xfId="6925"/>
    <cellStyle name="SAPBEXstdData 4 2 3 4 3 2" xfId="48813"/>
    <cellStyle name="SAPBEXstdData 4 2 3 4 3 2 2" xfId="48814"/>
    <cellStyle name="SAPBEXstdData 4 2 3 4 3 3" xfId="48815"/>
    <cellStyle name="SAPBEXstdData 4 2 3 4 4" xfId="48816"/>
    <cellStyle name="SAPBEXstdData 4 2 3 4 4 2" xfId="48817"/>
    <cellStyle name="SAPBEXstdData 4 2 3 4 4 2 2" xfId="48818"/>
    <cellStyle name="SAPBEXstdData 4 2 3 4 4 3" xfId="48819"/>
    <cellStyle name="SAPBEXstdData 4 2 3 4 5" xfId="48820"/>
    <cellStyle name="SAPBEXstdData 4 2 3 4 5 2" xfId="48821"/>
    <cellStyle name="SAPBEXstdData 4 2 3 4 5 3" xfId="48822"/>
    <cellStyle name="SAPBEXstdData 4 2 3 4 6" xfId="48823"/>
    <cellStyle name="SAPBEXstdData 4 2 3 4 6 2" xfId="48824"/>
    <cellStyle name="SAPBEXstdData 4 2 3 4 6 3" xfId="48825"/>
    <cellStyle name="SAPBEXstdData 4 2 3 4 7" xfId="48826"/>
    <cellStyle name="SAPBEXstdData 4 2 3 4 7 2" xfId="48827"/>
    <cellStyle name="SAPBEXstdData 4 2 3 4 8" xfId="48828"/>
    <cellStyle name="SAPBEXstdData 4 2 3 4 9" xfId="48829"/>
    <cellStyle name="SAPBEXstdData 4 2 3 5" xfId="6926"/>
    <cellStyle name="SAPBEXstdData 4 2 3 5 10" xfId="48830"/>
    <cellStyle name="SAPBEXstdData 4 2 3 5 11" xfId="48831"/>
    <cellStyle name="SAPBEXstdData 4 2 3 5 2" xfId="6927"/>
    <cellStyle name="SAPBEXstdData 4 2 3 5 2 10" xfId="48832"/>
    <cellStyle name="SAPBEXstdData 4 2 3 5 2 2" xfId="6928"/>
    <cellStyle name="SAPBEXstdData 4 2 3 5 2 2 2" xfId="48833"/>
    <cellStyle name="SAPBEXstdData 4 2 3 5 2 2 2 2" xfId="48834"/>
    <cellStyle name="SAPBEXstdData 4 2 3 5 2 2 3" xfId="48835"/>
    <cellStyle name="SAPBEXstdData 4 2 3 5 2 3" xfId="6929"/>
    <cellStyle name="SAPBEXstdData 4 2 3 5 2 3 2" xfId="48836"/>
    <cellStyle name="SAPBEXstdData 4 2 3 5 2 3 2 2" xfId="48837"/>
    <cellStyle name="SAPBEXstdData 4 2 3 5 2 3 3" xfId="48838"/>
    <cellStyle name="SAPBEXstdData 4 2 3 5 2 4" xfId="48839"/>
    <cellStyle name="SAPBEXstdData 4 2 3 5 2 4 2" xfId="48840"/>
    <cellStyle name="SAPBEXstdData 4 2 3 5 2 4 3" xfId="48841"/>
    <cellStyle name="SAPBEXstdData 4 2 3 5 2 5" xfId="48842"/>
    <cellStyle name="SAPBEXstdData 4 2 3 5 2 5 2" xfId="48843"/>
    <cellStyle name="SAPBEXstdData 4 2 3 5 2 5 3" xfId="48844"/>
    <cellStyle name="SAPBEXstdData 4 2 3 5 2 6" xfId="48845"/>
    <cellStyle name="SAPBEXstdData 4 2 3 5 2 6 2" xfId="48846"/>
    <cellStyle name="SAPBEXstdData 4 2 3 5 2 6 3" xfId="48847"/>
    <cellStyle name="SAPBEXstdData 4 2 3 5 2 7" xfId="48848"/>
    <cellStyle name="SAPBEXstdData 4 2 3 5 2 7 2" xfId="48849"/>
    <cellStyle name="SAPBEXstdData 4 2 3 5 2 8" xfId="48850"/>
    <cellStyle name="SAPBEXstdData 4 2 3 5 2 9" xfId="48851"/>
    <cellStyle name="SAPBEXstdData 4 2 3 5 3" xfId="6930"/>
    <cellStyle name="SAPBEXstdData 4 2 3 5 3 2" xfId="48852"/>
    <cellStyle name="SAPBEXstdData 4 2 3 5 3 2 2" xfId="48853"/>
    <cellStyle name="SAPBEXstdData 4 2 3 5 3 3" xfId="48854"/>
    <cellStyle name="SAPBEXstdData 4 2 3 5 4" xfId="6931"/>
    <cellStyle name="SAPBEXstdData 4 2 3 5 4 2" xfId="48855"/>
    <cellStyle name="SAPBEXstdData 4 2 3 5 4 2 2" xfId="48856"/>
    <cellStyle name="SAPBEXstdData 4 2 3 5 4 3" xfId="48857"/>
    <cellStyle name="SAPBEXstdData 4 2 3 5 5" xfId="48858"/>
    <cellStyle name="SAPBEXstdData 4 2 3 5 5 2" xfId="48859"/>
    <cellStyle name="SAPBEXstdData 4 2 3 5 5 3" xfId="48860"/>
    <cellStyle name="SAPBEXstdData 4 2 3 5 6" xfId="48861"/>
    <cellStyle name="SAPBEXstdData 4 2 3 5 6 2" xfId="48862"/>
    <cellStyle name="SAPBEXstdData 4 2 3 5 6 3" xfId="48863"/>
    <cellStyle name="SAPBEXstdData 4 2 3 5 7" xfId="48864"/>
    <cellStyle name="SAPBEXstdData 4 2 3 5 7 2" xfId="48865"/>
    <cellStyle name="SAPBEXstdData 4 2 3 5 7 3" xfId="48866"/>
    <cellStyle name="SAPBEXstdData 4 2 3 5 8" xfId="48867"/>
    <cellStyle name="SAPBEXstdData 4 2 3 5 8 2" xfId="48868"/>
    <cellStyle name="SAPBEXstdData 4 2 3 5 9" xfId="48869"/>
    <cellStyle name="SAPBEXstdData 4 2 3 6" xfId="6932"/>
    <cellStyle name="SAPBEXstdData 4 2 3 6 2" xfId="6933"/>
    <cellStyle name="SAPBEXstdData 4 2 3 6 2 2" xfId="6934"/>
    <cellStyle name="SAPBEXstdData 4 2 3 6 2 2 2" xfId="48870"/>
    <cellStyle name="SAPBEXstdData 4 2 3 6 2 2 3" xfId="48871"/>
    <cellStyle name="SAPBEXstdData 4 2 3 6 2 3" xfId="6935"/>
    <cellStyle name="SAPBEXstdData 4 2 3 6 2 3 2" xfId="48872"/>
    <cellStyle name="SAPBEXstdData 4 2 3 6 2 3 3" xfId="48873"/>
    <cellStyle name="SAPBEXstdData 4 2 3 6 2 4" xfId="48874"/>
    <cellStyle name="SAPBEXstdData 4 2 3 6 2 5" xfId="48875"/>
    <cellStyle name="SAPBEXstdData 4 2 3 6 3" xfId="6936"/>
    <cellStyle name="SAPBEXstdData 4 2 3 6 3 2" xfId="48876"/>
    <cellStyle name="SAPBEXstdData 4 2 3 6 3 3" xfId="48877"/>
    <cellStyle name="SAPBEXstdData 4 2 3 6 4" xfId="6937"/>
    <cellStyle name="SAPBEXstdData 4 2 3 6 4 2" xfId="48878"/>
    <cellStyle name="SAPBEXstdData 4 2 3 6 4 3" xfId="48879"/>
    <cellStyle name="SAPBEXstdData 4 2 3 6 5" xfId="48880"/>
    <cellStyle name="SAPBEXstdData 4 2 3 6 5 2" xfId="48881"/>
    <cellStyle name="SAPBEXstdData 4 2 3 6 6" xfId="48882"/>
    <cellStyle name="SAPBEXstdData 4 2 3 6 7" xfId="48883"/>
    <cellStyle name="SAPBEXstdData 4 2 3 7" xfId="6938"/>
    <cellStyle name="SAPBEXstdData 4 2 3 7 2" xfId="6939"/>
    <cellStyle name="SAPBEXstdData 4 2 3 7 2 2" xfId="6940"/>
    <cellStyle name="SAPBEXstdData 4 2 3 7 2 2 2" xfId="48884"/>
    <cellStyle name="SAPBEXstdData 4 2 3 7 2 2 3" xfId="48885"/>
    <cellStyle name="SAPBEXstdData 4 2 3 7 2 3" xfId="6941"/>
    <cellStyle name="SAPBEXstdData 4 2 3 7 2 3 2" xfId="48886"/>
    <cellStyle name="SAPBEXstdData 4 2 3 7 2 3 3" xfId="48887"/>
    <cellStyle name="SAPBEXstdData 4 2 3 7 2 4" xfId="48888"/>
    <cellStyle name="SAPBEXstdData 4 2 3 7 2 5" xfId="48889"/>
    <cellStyle name="SAPBEXstdData 4 2 3 7 3" xfId="6942"/>
    <cellStyle name="SAPBEXstdData 4 2 3 7 3 2" xfId="48890"/>
    <cellStyle name="SAPBEXstdData 4 2 3 7 3 3" xfId="48891"/>
    <cellStyle name="SAPBEXstdData 4 2 3 7 4" xfId="6943"/>
    <cellStyle name="SAPBEXstdData 4 2 3 7 4 2" xfId="48892"/>
    <cellStyle name="SAPBEXstdData 4 2 3 7 4 3" xfId="48893"/>
    <cellStyle name="SAPBEXstdData 4 2 3 7 5" xfId="48894"/>
    <cellStyle name="SAPBEXstdData 4 2 3 7 6" xfId="48895"/>
    <cellStyle name="SAPBEXstdData 4 2 3 8" xfId="6944"/>
    <cellStyle name="SAPBEXstdData 4 2 3 8 2" xfId="6945"/>
    <cellStyle name="SAPBEXstdData 4 2 3 8 2 2" xfId="48896"/>
    <cellStyle name="SAPBEXstdData 4 2 3 8 2 3" xfId="48897"/>
    <cellStyle name="SAPBEXstdData 4 2 3 8 3" xfId="6946"/>
    <cellStyle name="SAPBEXstdData 4 2 3 8 3 2" xfId="48898"/>
    <cellStyle name="SAPBEXstdData 4 2 3 8 3 3" xfId="48899"/>
    <cellStyle name="SAPBEXstdData 4 2 3 8 4" xfId="48900"/>
    <cellStyle name="SAPBEXstdData 4 2 3 8 5" xfId="48901"/>
    <cellStyle name="SAPBEXstdData 4 2 3 9" xfId="6947"/>
    <cellStyle name="SAPBEXstdData 4 2 3 9 2" xfId="6948"/>
    <cellStyle name="SAPBEXstdData 4 2 3 9 2 2" xfId="48902"/>
    <cellStyle name="SAPBEXstdData 4 2 3 9 2 3" xfId="48903"/>
    <cellStyle name="SAPBEXstdData 4 2 3 9 3" xfId="6949"/>
    <cellStyle name="SAPBEXstdData 4 2 3 9 3 2" xfId="48904"/>
    <cellStyle name="SAPBEXstdData 4 2 3 9 3 3" xfId="48905"/>
    <cellStyle name="SAPBEXstdData 4 2 3 9 4" xfId="48906"/>
    <cellStyle name="SAPBEXstdData 4 2 3 9 5" xfId="48907"/>
    <cellStyle name="SAPBEXstdData 4 2 4" xfId="6950"/>
    <cellStyle name="SAPBEXstdData 4 2 4 2" xfId="6951"/>
    <cellStyle name="SAPBEXstdData 4 2 4 2 2" xfId="6952"/>
    <cellStyle name="SAPBEXstdData 4 2 4 2 2 2" xfId="48908"/>
    <cellStyle name="SAPBEXstdData 4 2 4 2 2 2 2" xfId="48909"/>
    <cellStyle name="SAPBEXstdData 4 2 4 2 2 2 2 2" xfId="48910"/>
    <cellStyle name="SAPBEXstdData 4 2 4 2 2 2 3" xfId="48911"/>
    <cellStyle name="SAPBEXstdData 4 2 4 2 2 3" xfId="48912"/>
    <cellStyle name="SAPBEXstdData 4 2 4 2 2 3 2" xfId="48913"/>
    <cellStyle name="SAPBEXstdData 4 2 4 2 2 3 3" xfId="48914"/>
    <cellStyle name="SAPBEXstdData 4 2 4 2 2 4" xfId="48915"/>
    <cellStyle name="SAPBEXstdData 4 2 4 2 2 4 2" xfId="48916"/>
    <cellStyle name="SAPBEXstdData 4 2 4 2 2 4 3" xfId="48917"/>
    <cellStyle name="SAPBEXstdData 4 2 4 2 2 5" xfId="48918"/>
    <cellStyle name="SAPBEXstdData 4 2 4 2 2 5 2" xfId="48919"/>
    <cellStyle name="SAPBEXstdData 4 2 4 2 2 6" xfId="48920"/>
    <cellStyle name="SAPBEXstdData 4 2 4 2 2 7" xfId="48921"/>
    <cellStyle name="SAPBEXstdData 4 2 4 2 2 8" xfId="48922"/>
    <cellStyle name="SAPBEXstdData 4 2 4 2 2 9" xfId="48923"/>
    <cellStyle name="SAPBEXstdData 4 2 4 2 3" xfId="48924"/>
    <cellStyle name="SAPBEXstdData 4 2 4 2 3 2" xfId="48925"/>
    <cellStyle name="SAPBEXstdData 4 2 4 2 3 2 2" xfId="48926"/>
    <cellStyle name="SAPBEXstdData 4 2 4 2 3 3" xfId="48927"/>
    <cellStyle name="SAPBEXstdData 4 2 4 2 4" xfId="48928"/>
    <cellStyle name="SAPBEXstdData 4 2 4 2 4 2" xfId="48929"/>
    <cellStyle name="SAPBEXstdData 4 2 4 2 4 3" xfId="48930"/>
    <cellStyle name="SAPBEXstdData 4 2 4 2 5" xfId="48931"/>
    <cellStyle name="SAPBEXstdData 4 2 4 2 6" xfId="48932"/>
    <cellStyle name="SAPBEXstdData 4 2 4 3" xfId="6953"/>
    <cellStyle name="SAPBEXstdData 4 2 4 3 2" xfId="48933"/>
    <cellStyle name="SAPBEXstdData 4 2 4 3 2 2" xfId="48934"/>
    <cellStyle name="SAPBEXstdData 4 2 4 3 2 2 2" xfId="48935"/>
    <cellStyle name="SAPBEXstdData 4 2 4 3 2 3" xfId="48936"/>
    <cellStyle name="SAPBEXstdData 4 2 4 3 3" xfId="48937"/>
    <cellStyle name="SAPBEXstdData 4 2 4 3 3 2" xfId="48938"/>
    <cellStyle name="SAPBEXstdData 4 2 4 3 3 3" xfId="48939"/>
    <cellStyle name="SAPBEXstdData 4 2 4 3 4" xfId="48940"/>
    <cellStyle name="SAPBEXstdData 4 2 4 3 4 2" xfId="48941"/>
    <cellStyle name="SAPBEXstdData 4 2 4 3 4 3" xfId="48942"/>
    <cellStyle name="SAPBEXstdData 4 2 4 3 5" xfId="48943"/>
    <cellStyle name="SAPBEXstdData 4 2 4 3 5 2" xfId="48944"/>
    <cellStyle name="SAPBEXstdData 4 2 4 3 5 3" xfId="48945"/>
    <cellStyle name="SAPBEXstdData 4 2 4 3 6" xfId="48946"/>
    <cellStyle name="SAPBEXstdData 4 2 4 3 6 2" xfId="48947"/>
    <cellStyle name="SAPBEXstdData 4 2 4 3 7" xfId="48948"/>
    <cellStyle name="SAPBEXstdData 4 2 4 3 8" xfId="48949"/>
    <cellStyle name="SAPBEXstdData 4 2 4 3 9" xfId="48950"/>
    <cellStyle name="SAPBEXstdData 4 2 4 4" xfId="6954"/>
    <cellStyle name="SAPBEXstdData 4 2 4 4 2" xfId="48951"/>
    <cellStyle name="SAPBEXstdData 4 2 4 4 2 2" xfId="48952"/>
    <cellStyle name="SAPBEXstdData 4 2 4 4 3" xfId="48953"/>
    <cellStyle name="SAPBEXstdData 4 2 4 5" xfId="48954"/>
    <cellStyle name="SAPBEXstdData 4 2 4 5 2" xfId="48955"/>
    <cellStyle name="SAPBEXstdData 4 2 4 5 3" xfId="48956"/>
    <cellStyle name="SAPBEXstdData 4 2 4 6" xfId="48957"/>
    <cellStyle name="SAPBEXstdData 4 2 5" xfId="6955"/>
    <cellStyle name="SAPBEXstdData 4 2 5 2" xfId="6956"/>
    <cellStyle name="SAPBEXstdData 4 2 5 2 2" xfId="48958"/>
    <cellStyle name="SAPBEXstdData 4 2 5 2 2 2" xfId="48959"/>
    <cellStyle name="SAPBEXstdData 4 2 5 2 2 2 2" xfId="48960"/>
    <cellStyle name="SAPBEXstdData 4 2 5 2 2 3" xfId="48961"/>
    <cellStyle name="SAPBEXstdData 4 2 5 2 3" xfId="48962"/>
    <cellStyle name="SAPBEXstdData 4 2 5 2 3 2" xfId="48963"/>
    <cellStyle name="SAPBEXstdData 4 2 5 2 3 2 2" xfId="48964"/>
    <cellStyle name="SAPBEXstdData 4 2 5 2 3 3" xfId="48965"/>
    <cellStyle name="SAPBEXstdData 4 2 5 2 4" xfId="48966"/>
    <cellStyle name="SAPBEXstdData 4 2 5 2 4 2" xfId="48967"/>
    <cellStyle name="SAPBEXstdData 4 2 5 2 4 3" xfId="48968"/>
    <cellStyle name="SAPBEXstdData 4 2 5 2 5" xfId="48969"/>
    <cellStyle name="SAPBEXstdData 4 2 5 2 5 2" xfId="48970"/>
    <cellStyle name="SAPBEXstdData 4 2 5 2 6" xfId="48971"/>
    <cellStyle name="SAPBEXstdData 4 2 5 2 7" xfId="48972"/>
    <cellStyle name="SAPBEXstdData 4 2 5 2 8" xfId="48973"/>
    <cellStyle name="SAPBEXstdData 4 2 5 2 9" xfId="48974"/>
    <cellStyle name="SAPBEXstdData 4 2 5 3" xfId="6957"/>
    <cellStyle name="SAPBEXstdData 4 2 5 3 2" xfId="48975"/>
    <cellStyle name="SAPBEXstdData 4 2 5 3 2 2" xfId="48976"/>
    <cellStyle name="SAPBEXstdData 4 2 5 3 3" xfId="48977"/>
    <cellStyle name="SAPBEXstdData 4 2 5 4" xfId="6958"/>
    <cellStyle name="SAPBEXstdData 4 2 5 4 2" xfId="48978"/>
    <cellStyle name="SAPBEXstdData 4 2 5 4 3" xfId="48979"/>
    <cellStyle name="SAPBEXstdData 4 2 5 5" xfId="48980"/>
    <cellStyle name="SAPBEXstdData 4 2 5 6" xfId="48981"/>
    <cellStyle name="SAPBEXstdData 4 2 6" xfId="6959"/>
    <cellStyle name="SAPBEXstdData 4 2 6 10" xfId="48982"/>
    <cellStyle name="SAPBEXstdData 4 2 6 11" xfId="48983"/>
    <cellStyle name="SAPBEXstdData 4 2 6 2" xfId="6960"/>
    <cellStyle name="SAPBEXstdData 4 2 6 2 10" xfId="48984"/>
    <cellStyle name="SAPBEXstdData 4 2 6 2 2" xfId="6961"/>
    <cellStyle name="SAPBEXstdData 4 2 6 2 2 2" xfId="48985"/>
    <cellStyle name="SAPBEXstdData 4 2 6 2 2 2 2" xfId="48986"/>
    <cellStyle name="SAPBEXstdData 4 2 6 2 2 3" xfId="48987"/>
    <cellStyle name="SAPBEXstdData 4 2 6 2 3" xfId="48988"/>
    <cellStyle name="SAPBEXstdData 4 2 6 2 3 2" xfId="48989"/>
    <cellStyle name="SAPBEXstdData 4 2 6 2 3 2 2" xfId="48990"/>
    <cellStyle name="SAPBEXstdData 4 2 6 2 3 3" xfId="48991"/>
    <cellStyle name="SAPBEXstdData 4 2 6 2 4" xfId="48992"/>
    <cellStyle name="SAPBEXstdData 4 2 6 2 4 2" xfId="48993"/>
    <cellStyle name="SAPBEXstdData 4 2 6 2 4 3" xfId="48994"/>
    <cellStyle name="SAPBEXstdData 4 2 6 2 5" xfId="48995"/>
    <cellStyle name="SAPBEXstdData 4 2 6 2 5 2" xfId="48996"/>
    <cellStyle name="SAPBEXstdData 4 2 6 2 5 3" xfId="48997"/>
    <cellStyle name="SAPBEXstdData 4 2 6 2 6" xfId="48998"/>
    <cellStyle name="SAPBEXstdData 4 2 6 2 6 2" xfId="48999"/>
    <cellStyle name="SAPBEXstdData 4 2 6 2 7" xfId="49000"/>
    <cellStyle name="SAPBEXstdData 4 2 6 2 8" xfId="49001"/>
    <cellStyle name="SAPBEXstdData 4 2 6 2 9" xfId="49002"/>
    <cellStyle name="SAPBEXstdData 4 2 6 3" xfId="6962"/>
    <cellStyle name="SAPBEXstdData 4 2 6 3 2" xfId="49003"/>
    <cellStyle name="SAPBEXstdData 4 2 6 3 2 2" xfId="49004"/>
    <cellStyle name="SAPBEXstdData 4 2 6 3 3" xfId="49005"/>
    <cellStyle name="SAPBEXstdData 4 2 6 4" xfId="49006"/>
    <cellStyle name="SAPBEXstdData 4 2 6 4 2" xfId="49007"/>
    <cellStyle name="SAPBEXstdData 4 2 6 4 2 2" xfId="49008"/>
    <cellStyle name="SAPBEXstdData 4 2 6 4 3" xfId="49009"/>
    <cellStyle name="SAPBEXstdData 4 2 6 5" xfId="49010"/>
    <cellStyle name="SAPBEXstdData 4 2 6 5 2" xfId="49011"/>
    <cellStyle name="SAPBEXstdData 4 2 6 5 3" xfId="49012"/>
    <cellStyle name="SAPBEXstdData 4 2 6 6" xfId="49013"/>
    <cellStyle name="SAPBEXstdData 4 2 6 6 2" xfId="49014"/>
    <cellStyle name="SAPBEXstdData 4 2 6 6 3" xfId="49015"/>
    <cellStyle name="SAPBEXstdData 4 2 6 7" xfId="49016"/>
    <cellStyle name="SAPBEXstdData 4 2 6 7 2" xfId="49017"/>
    <cellStyle name="SAPBEXstdData 4 2 6 8" xfId="49018"/>
    <cellStyle name="SAPBEXstdData 4 2 6 9" xfId="49019"/>
    <cellStyle name="SAPBEXstdData 4 2 7" xfId="6963"/>
    <cellStyle name="SAPBEXstdData 4 2 7 10" xfId="49020"/>
    <cellStyle name="SAPBEXstdData 4 2 7 11" xfId="49021"/>
    <cellStyle name="SAPBEXstdData 4 2 7 2" xfId="6964"/>
    <cellStyle name="SAPBEXstdData 4 2 7 2 10" xfId="49022"/>
    <cellStyle name="SAPBEXstdData 4 2 7 2 2" xfId="6965"/>
    <cellStyle name="SAPBEXstdData 4 2 7 2 2 2" xfId="49023"/>
    <cellStyle name="SAPBEXstdData 4 2 7 2 2 2 2" xfId="49024"/>
    <cellStyle name="SAPBEXstdData 4 2 7 2 2 3" xfId="49025"/>
    <cellStyle name="SAPBEXstdData 4 2 7 2 3" xfId="6966"/>
    <cellStyle name="SAPBEXstdData 4 2 7 2 3 2" xfId="49026"/>
    <cellStyle name="SAPBEXstdData 4 2 7 2 3 2 2" xfId="49027"/>
    <cellStyle name="SAPBEXstdData 4 2 7 2 3 3" xfId="49028"/>
    <cellStyle name="SAPBEXstdData 4 2 7 2 4" xfId="49029"/>
    <cellStyle name="SAPBEXstdData 4 2 7 2 4 2" xfId="49030"/>
    <cellStyle name="SAPBEXstdData 4 2 7 2 4 3" xfId="49031"/>
    <cellStyle name="SAPBEXstdData 4 2 7 2 5" xfId="49032"/>
    <cellStyle name="SAPBEXstdData 4 2 7 2 5 2" xfId="49033"/>
    <cellStyle name="SAPBEXstdData 4 2 7 2 5 3" xfId="49034"/>
    <cellStyle name="SAPBEXstdData 4 2 7 2 6" xfId="49035"/>
    <cellStyle name="SAPBEXstdData 4 2 7 2 6 2" xfId="49036"/>
    <cellStyle name="SAPBEXstdData 4 2 7 2 6 3" xfId="49037"/>
    <cellStyle name="SAPBEXstdData 4 2 7 2 7" xfId="49038"/>
    <cellStyle name="SAPBEXstdData 4 2 7 2 7 2" xfId="49039"/>
    <cellStyle name="SAPBEXstdData 4 2 7 2 8" xfId="49040"/>
    <cellStyle name="SAPBEXstdData 4 2 7 2 9" xfId="49041"/>
    <cellStyle name="SAPBEXstdData 4 2 7 3" xfId="6967"/>
    <cellStyle name="SAPBEXstdData 4 2 7 3 2" xfId="49042"/>
    <cellStyle name="SAPBEXstdData 4 2 7 3 2 2" xfId="49043"/>
    <cellStyle name="SAPBEXstdData 4 2 7 3 3" xfId="49044"/>
    <cellStyle name="SAPBEXstdData 4 2 7 4" xfId="6968"/>
    <cellStyle name="SAPBEXstdData 4 2 7 4 2" xfId="49045"/>
    <cellStyle name="SAPBEXstdData 4 2 7 4 2 2" xfId="49046"/>
    <cellStyle name="SAPBEXstdData 4 2 7 4 3" xfId="49047"/>
    <cellStyle name="SAPBEXstdData 4 2 7 5" xfId="49048"/>
    <cellStyle name="SAPBEXstdData 4 2 7 5 2" xfId="49049"/>
    <cellStyle name="SAPBEXstdData 4 2 7 5 3" xfId="49050"/>
    <cellStyle name="SAPBEXstdData 4 2 7 6" xfId="49051"/>
    <cellStyle name="SAPBEXstdData 4 2 7 6 2" xfId="49052"/>
    <cellStyle name="SAPBEXstdData 4 2 7 6 3" xfId="49053"/>
    <cellStyle name="SAPBEXstdData 4 2 7 7" xfId="49054"/>
    <cellStyle name="SAPBEXstdData 4 2 7 7 2" xfId="49055"/>
    <cellStyle name="SAPBEXstdData 4 2 7 7 3" xfId="49056"/>
    <cellStyle name="SAPBEXstdData 4 2 7 8" xfId="49057"/>
    <cellStyle name="SAPBEXstdData 4 2 7 8 2" xfId="49058"/>
    <cellStyle name="SAPBEXstdData 4 2 7 9" xfId="49059"/>
    <cellStyle name="SAPBEXstdData 4 2 8" xfId="6969"/>
    <cellStyle name="SAPBEXstdData 4 2 8 2" xfId="6970"/>
    <cellStyle name="SAPBEXstdData 4 2 8 2 2" xfId="6971"/>
    <cellStyle name="SAPBEXstdData 4 2 8 2 2 2" xfId="49060"/>
    <cellStyle name="SAPBEXstdData 4 2 8 2 2 3" xfId="49061"/>
    <cellStyle name="SAPBEXstdData 4 2 8 2 3" xfId="6972"/>
    <cellStyle name="SAPBEXstdData 4 2 8 2 3 2" xfId="49062"/>
    <cellStyle name="SAPBEXstdData 4 2 8 2 3 3" xfId="49063"/>
    <cellStyle name="SAPBEXstdData 4 2 8 2 4" xfId="49064"/>
    <cellStyle name="SAPBEXstdData 4 2 8 2 5" xfId="49065"/>
    <cellStyle name="SAPBEXstdData 4 2 8 3" xfId="6973"/>
    <cellStyle name="SAPBEXstdData 4 2 8 3 2" xfId="49066"/>
    <cellStyle name="SAPBEXstdData 4 2 8 3 3" xfId="49067"/>
    <cellStyle name="SAPBEXstdData 4 2 8 4" xfId="6974"/>
    <cellStyle name="SAPBEXstdData 4 2 8 4 2" xfId="49068"/>
    <cellStyle name="SAPBEXstdData 4 2 8 4 3" xfId="49069"/>
    <cellStyle name="SAPBEXstdData 4 2 8 5" xfId="49070"/>
    <cellStyle name="SAPBEXstdData 4 2 8 5 2" xfId="49071"/>
    <cellStyle name="SAPBEXstdData 4 2 8 6" xfId="49072"/>
    <cellStyle name="SAPBEXstdData 4 2 8 7" xfId="49073"/>
    <cellStyle name="SAPBEXstdData 4 2 9" xfId="6975"/>
    <cellStyle name="SAPBEXstdData 4 2 9 2" xfId="6976"/>
    <cellStyle name="SAPBEXstdData 4 2 9 2 2" xfId="6977"/>
    <cellStyle name="SAPBEXstdData 4 2 9 2 2 2" xfId="49074"/>
    <cellStyle name="SAPBEXstdData 4 2 9 2 2 3" xfId="49075"/>
    <cellStyle name="SAPBEXstdData 4 2 9 2 3" xfId="6978"/>
    <cellStyle name="SAPBEXstdData 4 2 9 2 3 2" xfId="49076"/>
    <cellStyle name="SAPBEXstdData 4 2 9 2 3 3" xfId="49077"/>
    <cellStyle name="SAPBEXstdData 4 2 9 2 4" xfId="49078"/>
    <cellStyle name="SAPBEXstdData 4 2 9 2 5" xfId="49079"/>
    <cellStyle name="SAPBEXstdData 4 2 9 3" xfId="6979"/>
    <cellStyle name="SAPBEXstdData 4 2 9 3 2" xfId="49080"/>
    <cellStyle name="SAPBEXstdData 4 2 9 3 3" xfId="49081"/>
    <cellStyle name="SAPBEXstdData 4 2 9 4" xfId="6980"/>
    <cellStyle name="SAPBEXstdData 4 2 9 4 2" xfId="49082"/>
    <cellStyle name="SAPBEXstdData 4 2 9 4 3" xfId="49083"/>
    <cellStyle name="SAPBEXstdData 4 2 9 5" xfId="49084"/>
    <cellStyle name="SAPBEXstdData 4 2 9 6" xfId="49085"/>
    <cellStyle name="SAPBEXstdData 4 3" xfId="49086"/>
    <cellStyle name="SAPBEXstdData 4 3 2" xfId="49087"/>
    <cellStyle name="SAPBEXstdData 4 3 3" xfId="49088"/>
    <cellStyle name="SAPBEXstdData 4 4" xfId="49089"/>
    <cellStyle name="SAPBEXstdData 5" xfId="6981"/>
    <cellStyle name="SAPBEXstdData 5 2" xfId="6982"/>
    <cellStyle name="SAPBEXstdData 5 2 10" xfId="6983"/>
    <cellStyle name="SAPBEXstdData 5 2 10 2" xfId="6984"/>
    <cellStyle name="SAPBEXstdData 5 2 10 2 2" xfId="49090"/>
    <cellStyle name="SAPBEXstdData 5 2 10 2 3" xfId="49091"/>
    <cellStyle name="SAPBEXstdData 5 2 10 3" xfId="6985"/>
    <cellStyle name="SAPBEXstdData 5 2 10 3 2" xfId="49092"/>
    <cellStyle name="SAPBEXstdData 5 2 10 3 3" xfId="49093"/>
    <cellStyle name="SAPBEXstdData 5 2 10 4" xfId="49094"/>
    <cellStyle name="SAPBEXstdData 5 2 10 5" xfId="49095"/>
    <cellStyle name="SAPBEXstdData 5 2 11" xfId="6986"/>
    <cellStyle name="SAPBEXstdData 5 2 11 2" xfId="6987"/>
    <cellStyle name="SAPBEXstdData 5 2 11 2 2" xfId="49096"/>
    <cellStyle name="SAPBEXstdData 5 2 11 2 3" xfId="49097"/>
    <cellStyle name="SAPBEXstdData 5 2 11 3" xfId="6988"/>
    <cellStyle name="SAPBEXstdData 5 2 11 3 2" xfId="49098"/>
    <cellStyle name="SAPBEXstdData 5 2 11 3 3" xfId="49099"/>
    <cellStyle name="SAPBEXstdData 5 2 11 4" xfId="49100"/>
    <cellStyle name="SAPBEXstdData 5 2 11 5" xfId="49101"/>
    <cellStyle name="SAPBEXstdData 5 2 12" xfId="6989"/>
    <cellStyle name="SAPBEXstdData 5 2 12 2" xfId="6990"/>
    <cellStyle name="SAPBEXstdData 5 2 12 2 2" xfId="49102"/>
    <cellStyle name="SAPBEXstdData 5 2 12 2 3" xfId="49103"/>
    <cellStyle name="SAPBEXstdData 5 2 12 3" xfId="6991"/>
    <cellStyle name="SAPBEXstdData 5 2 12 3 2" xfId="49104"/>
    <cellStyle name="SAPBEXstdData 5 2 12 3 3" xfId="49105"/>
    <cellStyle name="SAPBEXstdData 5 2 12 4" xfId="49106"/>
    <cellStyle name="SAPBEXstdData 5 2 12 5" xfId="49107"/>
    <cellStyle name="SAPBEXstdData 5 2 13" xfId="49108"/>
    <cellStyle name="SAPBEXstdData 5 2 13 2" xfId="49109"/>
    <cellStyle name="SAPBEXstdData 5 2 13 3" xfId="49110"/>
    <cellStyle name="SAPBEXstdData 5 2 14" xfId="49111"/>
    <cellStyle name="SAPBEXstdData 5 2 2" xfId="6992"/>
    <cellStyle name="SAPBEXstdData 5 2 2 10" xfId="6993"/>
    <cellStyle name="SAPBEXstdData 5 2 2 10 2" xfId="6994"/>
    <cellStyle name="SAPBEXstdData 5 2 2 10 2 2" xfId="49112"/>
    <cellStyle name="SAPBEXstdData 5 2 2 10 2 3" xfId="49113"/>
    <cellStyle name="SAPBEXstdData 5 2 2 10 3" xfId="6995"/>
    <cellStyle name="SAPBEXstdData 5 2 2 10 3 2" xfId="49114"/>
    <cellStyle name="SAPBEXstdData 5 2 2 10 3 3" xfId="49115"/>
    <cellStyle name="SAPBEXstdData 5 2 2 10 4" xfId="49116"/>
    <cellStyle name="SAPBEXstdData 5 2 2 10 5" xfId="49117"/>
    <cellStyle name="SAPBEXstdData 5 2 2 11" xfId="49118"/>
    <cellStyle name="SAPBEXstdData 5 2 2 11 2" xfId="49119"/>
    <cellStyle name="SAPBEXstdData 5 2 2 11 3" xfId="49120"/>
    <cellStyle name="SAPBEXstdData 5 2 2 12" xfId="49121"/>
    <cellStyle name="SAPBEXstdData 5 2 2 2" xfId="6996"/>
    <cellStyle name="SAPBEXstdData 5 2 2 2 2" xfId="6997"/>
    <cellStyle name="SAPBEXstdData 5 2 2 2 2 2" xfId="6998"/>
    <cellStyle name="SAPBEXstdData 5 2 2 2 2 2 2" xfId="49122"/>
    <cellStyle name="SAPBEXstdData 5 2 2 2 2 2 2 2" xfId="49123"/>
    <cellStyle name="SAPBEXstdData 5 2 2 2 2 2 2 2 2" xfId="49124"/>
    <cellStyle name="SAPBEXstdData 5 2 2 2 2 2 2 3" xfId="49125"/>
    <cellStyle name="SAPBEXstdData 5 2 2 2 2 2 3" xfId="49126"/>
    <cellStyle name="SAPBEXstdData 5 2 2 2 2 2 3 2" xfId="49127"/>
    <cellStyle name="SAPBEXstdData 5 2 2 2 2 2 3 3" xfId="49128"/>
    <cellStyle name="SAPBEXstdData 5 2 2 2 2 2 4" xfId="49129"/>
    <cellStyle name="SAPBEXstdData 5 2 2 2 2 2 4 2" xfId="49130"/>
    <cellStyle name="SAPBEXstdData 5 2 2 2 2 2 4 3" xfId="49131"/>
    <cellStyle name="SAPBEXstdData 5 2 2 2 2 2 5" xfId="49132"/>
    <cellStyle name="SAPBEXstdData 5 2 2 2 2 2 5 2" xfId="49133"/>
    <cellStyle name="SAPBEXstdData 5 2 2 2 2 2 6" xfId="49134"/>
    <cellStyle name="SAPBEXstdData 5 2 2 2 2 2 7" xfId="49135"/>
    <cellStyle name="SAPBEXstdData 5 2 2 2 2 2 8" xfId="49136"/>
    <cellStyle name="SAPBEXstdData 5 2 2 2 2 2 9" xfId="49137"/>
    <cellStyle name="SAPBEXstdData 5 2 2 2 2 3" xfId="49138"/>
    <cellStyle name="SAPBEXstdData 5 2 2 2 2 3 2" xfId="49139"/>
    <cellStyle name="SAPBEXstdData 5 2 2 2 2 3 2 2" xfId="49140"/>
    <cellStyle name="SAPBEXstdData 5 2 2 2 2 3 3" xfId="49141"/>
    <cellStyle name="SAPBEXstdData 5 2 2 2 2 4" xfId="49142"/>
    <cellStyle name="SAPBEXstdData 5 2 2 2 2 4 2" xfId="49143"/>
    <cellStyle name="SAPBEXstdData 5 2 2 2 2 4 3" xfId="49144"/>
    <cellStyle name="SAPBEXstdData 5 2 2 2 2 5" xfId="49145"/>
    <cellStyle name="SAPBEXstdData 5 2 2 2 2 6" xfId="49146"/>
    <cellStyle name="SAPBEXstdData 5 2 2 2 3" xfId="6999"/>
    <cellStyle name="SAPBEXstdData 5 2 2 2 3 2" xfId="49147"/>
    <cellStyle name="SAPBEXstdData 5 2 2 2 3 2 2" xfId="49148"/>
    <cellStyle name="SAPBEXstdData 5 2 2 2 3 2 2 2" xfId="49149"/>
    <cellStyle name="SAPBEXstdData 5 2 2 2 3 2 3" xfId="49150"/>
    <cellStyle name="SAPBEXstdData 5 2 2 2 3 3" xfId="49151"/>
    <cellStyle name="SAPBEXstdData 5 2 2 2 3 3 2" xfId="49152"/>
    <cellStyle name="SAPBEXstdData 5 2 2 2 3 3 3" xfId="49153"/>
    <cellStyle name="SAPBEXstdData 5 2 2 2 3 4" xfId="49154"/>
    <cellStyle name="SAPBEXstdData 5 2 2 2 3 4 2" xfId="49155"/>
    <cellStyle name="SAPBEXstdData 5 2 2 2 3 4 3" xfId="49156"/>
    <cellStyle name="SAPBEXstdData 5 2 2 2 3 5" xfId="49157"/>
    <cellStyle name="SAPBEXstdData 5 2 2 2 3 5 2" xfId="49158"/>
    <cellStyle name="SAPBEXstdData 5 2 2 2 3 5 3" xfId="49159"/>
    <cellStyle name="SAPBEXstdData 5 2 2 2 3 6" xfId="49160"/>
    <cellStyle name="SAPBEXstdData 5 2 2 2 3 6 2" xfId="49161"/>
    <cellStyle name="SAPBEXstdData 5 2 2 2 3 7" xfId="49162"/>
    <cellStyle name="SAPBEXstdData 5 2 2 2 3 8" xfId="49163"/>
    <cellStyle name="SAPBEXstdData 5 2 2 2 3 9" xfId="49164"/>
    <cellStyle name="SAPBEXstdData 5 2 2 2 4" xfId="7000"/>
    <cellStyle name="SAPBEXstdData 5 2 2 2 4 2" xfId="49165"/>
    <cellStyle name="SAPBEXstdData 5 2 2 2 4 2 2" xfId="49166"/>
    <cellStyle name="SAPBEXstdData 5 2 2 2 4 3" xfId="49167"/>
    <cellStyle name="SAPBEXstdData 5 2 2 2 5" xfId="49168"/>
    <cellStyle name="SAPBEXstdData 5 2 2 2 5 2" xfId="49169"/>
    <cellStyle name="SAPBEXstdData 5 2 2 2 5 3" xfId="49170"/>
    <cellStyle name="SAPBEXstdData 5 2 2 2 6" xfId="49171"/>
    <cellStyle name="SAPBEXstdData 5 2 2 3" xfId="7001"/>
    <cellStyle name="SAPBEXstdData 5 2 2 3 2" xfId="7002"/>
    <cellStyle name="SAPBEXstdData 5 2 2 3 2 2" xfId="49172"/>
    <cellStyle name="SAPBEXstdData 5 2 2 3 2 2 2" xfId="49173"/>
    <cellStyle name="SAPBEXstdData 5 2 2 3 2 2 2 2" xfId="49174"/>
    <cellStyle name="SAPBEXstdData 5 2 2 3 2 2 3" xfId="49175"/>
    <cellStyle name="SAPBEXstdData 5 2 2 3 2 3" xfId="49176"/>
    <cellStyle name="SAPBEXstdData 5 2 2 3 2 3 2" xfId="49177"/>
    <cellStyle name="SAPBEXstdData 5 2 2 3 2 3 2 2" xfId="49178"/>
    <cellStyle name="SAPBEXstdData 5 2 2 3 2 3 3" xfId="49179"/>
    <cellStyle name="SAPBEXstdData 5 2 2 3 2 4" xfId="49180"/>
    <cellStyle name="SAPBEXstdData 5 2 2 3 2 4 2" xfId="49181"/>
    <cellStyle name="SAPBEXstdData 5 2 2 3 2 4 3" xfId="49182"/>
    <cellStyle name="SAPBEXstdData 5 2 2 3 2 5" xfId="49183"/>
    <cellStyle name="SAPBEXstdData 5 2 2 3 2 5 2" xfId="49184"/>
    <cellStyle name="SAPBEXstdData 5 2 2 3 2 6" xfId="49185"/>
    <cellStyle name="SAPBEXstdData 5 2 2 3 2 7" xfId="49186"/>
    <cellStyle name="SAPBEXstdData 5 2 2 3 2 8" xfId="49187"/>
    <cellStyle name="SAPBEXstdData 5 2 2 3 2 9" xfId="49188"/>
    <cellStyle name="SAPBEXstdData 5 2 2 3 3" xfId="7003"/>
    <cellStyle name="SAPBEXstdData 5 2 2 3 3 2" xfId="49189"/>
    <cellStyle name="SAPBEXstdData 5 2 2 3 3 2 2" xfId="49190"/>
    <cellStyle name="SAPBEXstdData 5 2 2 3 3 3" xfId="49191"/>
    <cellStyle name="SAPBEXstdData 5 2 2 3 4" xfId="7004"/>
    <cellStyle name="SAPBEXstdData 5 2 2 3 4 2" xfId="49192"/>
    <cellStyle name="SAPBEXstdData 5 2 2 3 4 3" xfId="49193"/>
    <cellStyle name="SAPBEXstdData 5 2 2 3 5" xfId="49194"/>
    <cellStyle name="SAPBEXstdData 5 2 2 3 6" xfId="49195"/>
    <cellStyle name="SAPBEXstdData 5 2 2 4" xfId="7005"/>
    <cellStyle name="SAPBEXstdData 5 2 2 4 10" xfId="49196"/>
    <cellStyle name="SAPBEXstdData 5 2 2 4 11" xfId="49197"/>
    <cellStyle name="SAPBEXstdData 5 2 2 4 2" xfId="7006"/>
    <cellStyle name="SAPBEXstdData 5 2 2 4 2 10" xfId="49198"/>
    <cellStyle name="SAPBEXstdData 5 2 2 4 2 2" xfId="7007"/>
    <cellStyle name="SAPBEXstdData 5 2 2 4 2 2 2" xfId="49199"/>
    <cellStyle name="SAPBEXstdData 5 2 2 4 2 2 2 2" xfId="49200"/>
    <cellStyle name="SAPBEXstdData 5 2 2 4 2 2 3" xfId="49201"/>
    <cellStyle name="SAPBEXstdData 5 2 2 4 2 3" xfId="49202"/>
    <cellStyle name="SAPBEXstdData 5 2 2 4 2 3 2" xfId="49203"/>
    <cellStyle name="SAPBEXstdData 5 2 2 4 2 3 2 2" xfId="49204"/>
    <cellStyle name="SAPBEXstdData 5 2 2 4 2 3 3" xfId="49205"/>
    <cellStyle name="SAPBEXstdData 5 2 2 4 2 4" xfId="49206"/>
    <cellStyle name="SAPBEXstdData 5 2 2 4 2 4 2" xfId="49207"/>
    <cellStyle name="SAPBEXstdData 5 2 2 4 2 4 3" xfId="49208"/>
    <cellStyle name="SAPBEXstdData 5 2 2 4 2 5" xfId="49209"/>
    <cellStyle name="SAPBEXstdData 5 2 2 4 2 5 2" xfId="49210"/>
    <cellStyle name="SAPBEXstdData 5 2 2 4 2 5 3" xfId="49211"/>
    <cellStyle name="SAPBEXstdData 5 2 2 4 2 6" xfId="49212"/>
    <cellStyle name="SAPBEXstdData 5 2 2 4 2 6 2" xfId="49213"/>
    <cellStyle name="SAPBEXstdData 5 2 2 4 2 7" xfId="49214"/>
    <cellStyle name="SAPBEXstdData 5 2 2 4 2 8" xfId="49215"/>
    <cellStyle name="SAPBEXstdData 5 2 2 4 2 9" xfId="49216"/>
    <cellStyle name="SAPBEXstdData 5 2 2 4 3" xfId="7008"/>
    <cellStyle name="SAPBEXstdData 5 2 2 4 3 2" xfId="49217"/>
    <cellStyle name="SAPBEXstdData 5 2 2 4 3 2 2" xfId="49218"/>
    <cellStyle name="SAPBEXstdData 5 2 2 4 3 3" xfId="49219"/>
    <cellStyle name="SAPBEXstdData 5 2 2 4 4" xfId="49220"/>
    <cellStyle name="SAPBEXstdData 5 2 2 4 4 2" xfId="49221"/>
    <cellStyle name="SAPBEXstdData 5 2 2 4 4 2 2" xfId="49222"/>
    <cellStyle name="SAPBEXstdData 5 2 2 4 4 3" xfId="49223"/>
    <cellStyle name="SAPBEXstdData 5 2 2 4 5" xfId="49224"/>
    <cellStyle name="SAPBEXstdData 5 2 2 4 5 2" xfId="49225"/>
    <cellStyle name="SAPBEXstdData 5 2 2 4 5 3" xfId="49226"/>
    <cellStyle name="SAPBEXstdData 5 2 2 4 6" xfId="49227"/>
    <cellStyle name="SAPBEXstdData 5 2 2 4 6 2" xfId="49228"/>
    <cellStyle name="SAPBEXstdData 5 2 2 4 6 3" xfId="49229"/>
    <cellStyle name="SAPBEXstdData 5 2 2 4 7" xfId="49230"/>
    <cellStyle name="SAPBEXstdData 5 2 2 4 7 2" xfId="49231"/>
    <cellStyle name="SAPBEXstdData 5 2 2 4 8" xfId="49232"/>
    <cellStyle name="SAPBEXstdData 5 2 2 4 9" xfId="49233"/>
    <cellStyle name="SAPBEXstdData 5 2 2 5" xfId="7009"/>
    <cellStyle name="SAPBEXstdData 5 2 2 5 10" xfId="49234"/>
    <cellStyle name="SAPBEXstdData 5 2 2 5 11" xfId="49235"/>
    <cellStyle name="SAPBEXstdData 5 2 2 5 2" xfId="7010"/>
    <cellStyle name="SAPBEXstdData 5 2 2 5 2 10" xfId="49236"/>
    <cellStyle name="SAPBEXstdData 5 2 2 5 2 2" xfId="7011"/>
    <cellStyle name="SAPBEXstdData 5 2 2 5 2 2 2" xfId="49237"/>
    <cellStyle name="SAPBEXstdData 5 2 2 5 2 2 2 2" xfId="49238"/>
    <cellStyle name="SAPBEXstdData 5 2 2 5 2 2 3" xfId="49239"/>
    <cellStyle name="SAPBEXstdData 5 2 2 5 2 3" xfId="7012"/>
    <cellStyle name="SAPBEXstdData 5 2 2 5 2 3 2" xfId="49240"/>
    <cellStyle name="SAPBEXstdData 5 2 2 5 2 3 2 2" xfId="49241"/>
    <cellStyle name="SAPBEXstdData 5 2 2 5 2 3 3" xfId="49242"/>
    <cellStyle name="SAPBEXstdData 5 2 2 5 2 4" xfId="49243"/>
    <cellStyle name="SAPBEXstdData 5 2 2 5 2 4 2" xfId="49244"/>
    <cellStyle name="SAPBEXstdData 5 2 2 5 2 4 3" xfId="49245"/>
    <cellStyle name="SAPBEXstdData 5 2 2 5 2 5" xfId="49246"/>
    <cellStyle name="SAPBEXstdData 5 2 2 5 2 5 2" xfId="49247"/>
    <cellStyle name="SAPBEXstdData 5 2 2 5 2 5 3" xfId="49248"/>
    <cellStyle name="SAPBEXstdData 5 2 2 5 2 6" xfId="49249"/>
    <cellStyle name="SAPBEXstdData 5 2 2 5 2 6 2" xfId="49250"/>
    <cellStyle name="SAPBEXstdData 5 2 2 5 2 6 3" xfId="49251"/>
    <cellStyle name="SAPBEXstdData 5 2 2 5 2 7" xfId="49252"/>
    <cellStyle name="SAPBEXstdData 5 2 2 5 2 7 2" xfId="49253"/>
    <cellStyle name="SAPBEXstdData 5 2 2 5 2 8" xfId="49254"/>
    <cellStyle name="SAPBEXstdData 5 2 2 5 2 9" xfId="49255"/>
    <cellStyle name="SAPBEXstdData 5 2 2 5 3" xfId="7013"/>
    <cellStyle name="SAPBEXstdData 5 2 2 5 3 2" xfId="49256"/>
    <cellStyle name="SAPBEXstdData 5 2 2 5 3 2 2" xfId="49257"/>
    <cellStyle name="SAPBEXstdData 5 2 2 5 3 3" xfId="49258"/>
    <cellStyle name="SAPBEXstdData 5 2 2 5 4" xfId="7014"/>
    <cellStyle name="SAPBEXstdData 5 2 2 5 4 2" xfId="49259"/>
    <cellStyle name="SAPBEXstdData 5 2 2 5 4 2 2" xfId="49260"/>
    <cellStyle name="SAPBEXstdData 5 2 2 5 4 3" xfId="49261"/>
    <cellStyle name="SAPBEXstdData 5 2 2 5 5" xfId="49262"/>
    <cellStyle name="SAPBEXstdData 5 2 2 5 5 2" xfId="49263"/>
    <cellStyle name="SAPBEXstdData 5 2 2 5 5 3" xfId="49264"/>
    <cellStyle name="SAPBEXstdData 5 2 2 5 6" xfId="49265"/>
    <cellStyle name="SAPBEXstdData 5 2 2 5 6 2" xfId="49266"/>
    <cellStyle name="SAPBEXstdData 5 2 2 5 6 3" xfId="49267"/>
    <cellStyle name="SAPBEXstdData 5 2 2 5 7" xfId="49268"/>
    <cellStyle name="SAPBEXstdData 5 2 2 5 7 2" xfId="49269"/>
    <cellStyle name="SAPBEXstdData 5 2 2 5 7 3" xfId="49270"/>
    <cellStyle name="SAPBEXstdData 5 2 2 5 8" xfId="49271"/>
    <cellStyle name="SAPBEXstdData 5 2 2 5 8 2" xfId="49272"/>
    <cellStyle name="SAPBEXstdData 5 2 2 5 9" xfId="49273"/>
    <cellStyle name="SAPBEXstdData 5 2 2 6" xfId="7015"/>
    <cellStyle name="SAPBEXstdData 5 2 2 6 2" xfId="7016"/>
    <cellStyle name="SAPBEXstdData 5 2 2 6 2 2" xfId="7017"/>
    <cellStyle name="SAPBEXstdData 5 2 2 6 2 2 2" xfId="49274"/>
    <cellStyle name="SAPBEXstdData 5 2 2 6 2 2 3" xfId="49275"/>
    <cellStyle name="SAPBEXstdData 5 2 2 6 2 3" xfId="7018"/>
    <cellStyle name="SAPBEXstdData 5 2 2 6 2 3 2" xfId="49276"/>
    <cellStyle name="SAPBEXstdData 5 2 2 6 2 3 3" xfId="49277"/>
    <cellStyle name="SAPBEXstdData 5 2 2 6 2 4" xfId="49278"/>
    <cellStyle name="SAPBEXstdData 5 2 2 6 2 5" xfId="49279"/>
    <cellStyle name="SAPBEXstdData 5 2 2 6 3" xfId="7019"/>
    <cellStyle name="SAPBEXstdData 5 2 2 6 3 2" xfId="49280"/>
    <cellStyle name="SAPBEXstdData 5 2 2 6 3 3" xfId="49281"/>
    <cellStyle name="SAPBEXstdData 5 2 2 6 4" xfId="7020"/>
    <cellStyle name="SAPBEXstdData 5 2 2 6 4 2" xfId="49282"/>
    <cellStyle name="SAPBEXstdData 5 2 2 6 4 3" xfId="49283"/>
    <cellStyle name="SAPBEXstdData 5 2 2 6 5" xfId="49284"/>
    <cellStyle name="SAPBEXstdData 5 2 2 6 5 2" xfId="49285"/>
    <cellStyle name="SAPBEXstdData 5 2 2 6 6" xfId="49286"/>
    <cellStyle name="SAPBEXstdData 5 2 2 6 7" xfId="49287"/>
    <cellStyle name="SAPBEXstdData 5 2 2 7" xfId="7021"/>
    <cellStyle name="SAPBEXstdData 5 2 2 7 2" xfId="7022"/>
    <cellStyle name="SAPBEXstdData 5 2 2 7 2 2" xfId="7023"/>
    <cellStyle name="SAPBEXstdData 5 2 2 7 2 2 2" xfId="49288"/>
    <cellStyle name="SAPBEXstdData 5 2 2 7 2 2 3" xfId="49289"/>
    <cellStyle name="SAPBEXstdData 5 2 2 7 2 3" xfId="7024"/>
    <cellStyle name="SAPBEXstdData 5 2 2 7 2 3 2" xfId="49290"/>
    <cellStyle name="SAPBEXstdData 5 2 2 7 2 3 3" xfId="49291"/>
    <cellStyle name="SAPBEXstdData 5 2 2 7 2 4" xfId="49292"/>
    <cellStyle name="SAPBEXstdData 5 2 2 7 2 5" xfId="49293"/>
    <cellStyle name="SAPBEXstdData 5 2 2 7 3" xfId="7025"/>
    <cellStyle name="SAPBEXstdData 5 2 2 7 3 2" xfId="49294"/>
    <cellStyle name="SAPBEXstdData 5 2 2 7 3 3" xfId="49295"/>
    <cellStyle name="SAPBEXstdData 5 2 2 7 4" xfId="7026"/>
    <cellStyle name="SAPBEXstdData 5 2 2 7 4 2" xfId="49296"/>
    <cellStyle name="SAPBEXstdData 5 2 2 7 4 3" xfId="49297"/>
    <cellStyle name="SAPBEXstdData 5 2 2 7 5" xfId="49298"/>
    <cellStyle name="SAPBEXstdData 5 2 2 7 6" xfId="49299"/>
    <cellStyle name="SAPBEXstdData 5 2 2 8" xfId="7027"/>
    <cellStyle name="SAPBEXstdData 5 2 2 8 2" xfId="7028"/>
    <cellStyle name="SAPBEXstdData 5 2 2 8 2 2" xfId="49300"/>
    <cellStyle name="SAPBEXstdData 5 2 2 8 2 3" xfId="49301"/>
    <cellStyle name="SAPBEXstdData 5 2 2 8 3" xfId="7029"/>
    <cellStyle name="SAPBEXstdData 5 2 2 8 3 2" xfId="49302"/>
    <cellStyle name="SAPBEXstdData 5 2 2 8 3 3" xfId="49303"/>
    <cellStyle name="SAPBEXstdData 5 2 2 8 4" xfId="49304"/>
    <cellStyle name="SAPBEXstdData 5 2 2 8 5" xfId="49305"/>
    <cellStyle name="SAPBEXstdData 5 2 2 9" xfId="7030"/>
    <cellStyle name="SAPBEXstdData 5 2 2 9 2" xfId="7031"/>
    <cellStyle name="SAPBEXstdData 5 2 2 9 2 2" xfId="49306"/>
    <cellStyle name="SAPBEXstdData 5 2 2 9 2 3" xfId="49307"/>
    <cellStyle name="SAPBEXstdData 5 2 2 9 3" xfId="7032"/>
    <cellStyle name="SAPBEXstdData 5 2 2 9 3 2" xfId="49308"/>
    <cellStyle name="SAPBEXstdData 5 2 2 9 3 3" xfId="49309"/>
    <cellStyle name="SAPBEXstdData 5 2 2 9 4" xfId="49310"/>
    <cellStyle name="SAPBEXstdData 5 2 2 9 5" xfId="49311"/>
    <cellStyle name="SAPBEXstdData 5 2 3" xfId="7033"/>
    <cellStyle name="SAPBEXstdData 5 2 3 10" xfId="7034"/>
    <cellStyle name="SAPBEXstdData 5 2 3 10 2" xfId="7035"/>
    <cellStyle name="SAPBEXstdData 5 2 3 10 2 2" xfId="49312"/>
    <cellStyle name="SAPBEXstdData 5 2 3 10 2 3" xfId="49313"/>
    <cellStyle name="SAPBEXstdData 5 2 3 10 3" xfId="7036"/>
    <cellStyle name="SAPBEXstdData 5 2 3 10 3 2" xfId="49314"/>
    <cellStyle name="SAPBEXstdData 5 2 3 10 3 3" xfId="49315"/>
    <cellStyle name="SAPBEXstdData 5 2 3 10 4" xfId="49316"/>
    <cellStyle name="SAPBEXstdData 5 2 3 10 5" xfId="49317"/>
    <cellStyle name="SAPBEXstdData 5 2 3 11" xfId="49318"/>
    <cellStyle name="SAPBEXstdData 5 2 3 11 2" xfId="49319"/>
    <cellStyle name="SAPBEXstdData 5 2 3 11 3" xfId="49320"/>
    <cellStyle name="SAPBEXstdData 5 2 3 12" xfId="49321"/>
    <cellStyle name="SAPBEXstdData 5 2 3 2" xfId="7037"/>
    <cellStyle name="SAPBEXstdData 5 2 3 2 2" xfId="7038"/>
    <cellStyle name="SAPBEXstdData 5 2 3 2 2 2" xfId="7039"/>
    <cellStyle name="SAPBEXstdData 5 2 3 2 2 2 2" xfId="49322"/>
    <cellStyle name="SAPBEXstdData 5 2 3 2 2 2 2 2" xfId="49323"/>
    <cellStyle name="SAPBEXstdData 5 2 3 2 2 2 2 2 2" xfId="49324"/>
    <cellStyle name="SAPBEXstdData 5 2 3 2 2 2 2 3" xfId="49325"/>
    <cellStyle name="SAPBEXstdData 5 2 3 2 2 2 3" xfId="49326"/>
    <cellStyle name="SAPBEXstdData 5 2 3 2 2 2 3 2" xfId="49327"/>
    <cellStyle name="SAPBEXstdData 5 2 3 2 2 2 3 3" xfId="49328"/>
    <cellStyle name="SAPBEXstdData 5 2 3 2 2 2 4" xfId="49329"/>
    <cellStyle name="SAPBEXstdData 5 2 3 2 2 2 4 2" xfId="49330"/>
    <cellStyle name="SAPBEXstdData 5 2 3 2 2 2 4 3" xfId="49331"/>
    <cellStyle name="SAPBEXstdData 5 2 3 2 2 2 5" xfId="49332"/>
    <cellStyle name="SAPBEXstdData 5 2 3 2 2 2 5 2" xfId="49333"/>
    <cellStyle name="SAPBEXstdData 5 2 3 2 2 2 6" xfId="49334"/>
    <cellStyle name="SAPBEXstdData 5 2 3 2 2 2 7" xfId="49335"/>
    <cellStyle name="SAPBEXstdData 5 2 3 2 2 2 8" xfId="49336"/>
    <cellStyle name="SAPBEXstdData 5 2 3 2 2 2 9" xfId="49337"/>
    <cellStyle name="SAPBEXstdData 5 2 3 2 2 3" xfId="49338"/>
    <cellStyle name="SAPBEXstdData 5 2 3 2 2 3 2" xfId="49339"/>
    <cellStyle name="SAPBEXstdData 5 2 3 2 2 3 2 2" xfId="49340"/>
    <cellStyle name="SAPBEXstdData 5 2 3 2 2 3 3" xfId="49341"/>
    <cellStyle name="SAPBEXstdData 5 2 3 2 2 4" xfId="49342"/>
    <cellStyle name="SAPBEXstdData 5 2 3 2 2 4 2" xfId="49343"/>
    <cellStyle name="SAPBEXstdData 5 2 3 2 2 4 3" xfId="49344"/>
    <cellStyle name="SAPBEXstdData 5 2 3 2 2 5" xfId="49345"/>
    <cellStyle name="SAPBEXstdData 5 2 3 2 2 6" xfId="49346"/>
    <cellStyle name="SAPBEXstdData 5 2 3 2 3" xfId="7040"/>
    <cellStyle name="SAPBEXstdData 5 2 3 2 3 2" xfId="49347"/>
    <cellStyle name="SAPBEXstdData 5 2 3 2 3 2 2" xfId="49348"/>
    <cellStyle name="SAPBEXstdData 5 2 3 2 3 2 2 2" xfId="49349"/>
    <cellStyle name="SAPBEXstdData 5 2 3 2 3 2 3" xfId="49350"/>
    <cellStyle name="SAPBEXstdData 5 2 3 2 3 3" xfId="49351"/>
    <cellStyle name="SAPBEXstdData 5 2 3 2 3 3 2" xfId="49352"/>
    <cellStyle name="SAPBEXstdData 5 2 3 2 3 3 3" xfId="49353"/>
    <cellStyle name="SAPBEXstdData 5 2 3 2 3 4" xfId="49354"/>
    <cellStyle name="SAPBEXstdData 5 2 3 2 3 4 2" xfId="49355"/>
    <cellStyle name="SAPBEXstdData 5 2 3 2 3 4 3" xfId="49356"/>
    <cellStyle name="SAPBEXstdData 5 2 3 2 3 5" xfId="49357"/>
    <cellStyle name="SAPBEXstdData 5 2 3 2 3 5 2" xfId="49358"/>
    <cellStyle name="SAPBEXstdData 5 2 3 2 3 5 3" xfId="49359"/>
    <cellStyle name="SAPBEXstdData 5 2 3 2 3 6" xfId="49360"/>
    <cellStyle name="SAPBEXstdData 5 2 3 2 3 6 2" xfId="49361"/>
    <cellStyle name="SAPBEXstdData 5 2 3 2 3 7" xfId="49362"/>
    <cellStyle name="SAPBEXstdData 5 2 3 2 3 8" xfId="49363"/>
    <cellStyle name="SAPBEXstdData 5 2 3 2 3 9" xfId="49364"/>
    <cellStyle name="SAPBEXstdData 5 2 3 2 4" xfId="7041"/>
    <cellStyle name="SAPBEXstdData 5 2 3 2 4 2" xfId="49365"/>
    <cellStyle name="SAPBEXstdData 5 2 3 2 4 2 2" xfId="49366"/>
    <cellStyle name="SAPBEXstdData 5 2 3 2 4 3" xfId="49367"/>
    <cellStyle name="SAPBEXstdData 5 2 3 2 5" xfId="49368"/>
    <cellStyle name="SAPBEXstdData 5 2 3 2 5 2" xfId="49369"/>
    <cellStyle name="SAPBEXstdData 5 2 3 2 5 3" xfId="49370"/>
    <cellStyle name="SAPBEXstdData 5 2 3 2 6" xfId="49371"/>
    <cellStyle name="SAPBEXstdData 5 2 3 3" xfId="7042"/>
    <cellStyle name="SAPBEXstdData 5 2 3 3 2" xfId="7043"/>
    <cellStyle name="SAPBEXstdData 5 2 3 3 2 2" xfId="49372"/>
    <cellStyle name="SAPBEXstdData 5 2 3 3 2 2 2" xfId="49373"/>
    <cellStyle name="SAPBEXstdData 5 2 3 3 2 2 2 2" xfId="49374"/>
    <cellStyle name="SAPBEXstdData 5 2 3 3 2 2 3" xfId="49375"/>
    <cellStyle name="SAPBEXstdData 5 2 3 3 2 3" xfId="49376"/>
    <cellStyle name="SAPBEXstdData 5 2 3 3 2 3 2" xfId="49377"/>
    <cellStyle name="SAPBEXstdData 5 2 3 3 2 3 2 2" xfId="49378"/>
    <cellStyle name="SAPBEXstdData 5 2 3 3 2 3 3" xfId="49379"/>
    <cellStyle name="SAPBEXstdData 5 2 3 3 2 4" xfId="49380"/>
    <cellStyle name="SAPBEXstdData 5 2 3 3 2 4 2" xfId="49381"/>
    <cellStyle name="SAPBEXstdData 5 2 3 3 2 4 3" xfId="49382"/>
    <cellStyle name="SAPBEXstdData 5 2 3 3 2 5" xfId="49383"/>
    <cellStyle name="SAPBEXstdData 5 2 3 3 2 5 2" xfId="49384"/>
    <cellStyle name="SAPBEXstdData 5 2 3 3 2 6" xfId="49385"/>
    <cellStyle name="SAPBEXstdData 5 2 3 3 2 7" xfId="49386"/>
    <cellStyle name="SAPBEXstdData 5 2 3 3 2 8" xfId="49387"/>
    <cellStyle name="SAPBEXstdData 5 2 3 3 2 9" xfId="49388"/>
    <cellStyle name="SAPBEXstdData 5 2 3 3 3" xfId="7044"/>
    <cellStyle name="SAPBEXstdData 5 2 3 3 3 2" xfId="49389"/>
    <cellStyle name="SAPBEXstdData 5 2 3 3 3 2 2" xfId="49390"/>
    <cellStyle name="SAPBEXstdData 5 2 3 3 3 3" xfId="49391"/>
    <cellStyle name="SAPBEXstdData 5 2 3 3 4" xfId="7045"/>
    <cellStyle name="SAPBEXstdData 5 2 3 3 4 2" xfId="49392"/>
    <cellStyle name="SAPBEXstdData 5 2 3 3 4 3" xfId="49393"/>
    <cellStyle name="SAPBEXstdData 5 2 3 3 5" xfId="49394"/>
    <cellStyle name="SAPBEXstdData 5 2 3 3 6" xfId="49395"/>
    <cellStyle name="SAPBEXstdData 5 2 3 4" xfId="7046"/>
    <cellStyle name="SAPBEXstdData 5 2 3 4 10" xfId="49396"/>
    <cellStyle name="SAPBEXstdData 5 2 3 4 11" xfId="49397"/>
    <cellStyle name="SAPBEXstdData 5 2 3 4 2" xfId="7047"/>
    <cellStyle name="SAPBEXstdData 5 2 3 4 2 10" xfId="49398"/>
    <cellStyle name="SAPBEXstdData 5 2 3 4 2 2" xfId="7048"/>
    <cellStyle name="SAPBEXstdData 5 2 3 4 2 2 2" xfId="49399"/>
    <cellStyle name="SAPBEXstdData 5 2 3 4 2 2 2 2" xfId="49400"/>
    <cellStyle name="SAPBEXstdData 5 2 3 4 2 2 3" xfId="49401"/>
    <cellStyle name="SAPBEXstdData 5 2 3 4 2 3" xfId="49402"/>
    <cellStyle name="SAPBEXstdData 5 2 3 4 2 3 2" xfId="49403"/>
    <cellStyle name="SAPBEXstdData 5 2 3 4 2 3 2 2" xfId="49404"/>
    <cellStyle name="SAPBEXstdData 5 2 3 4 2 3 3" xfId="49405"/>
    <cellStyle name="SAPBEXstdData 5 2 3 4 2 4" xfId="49406"/>
    <cellStyle name="SAPBEXstdData 5 2 3 4 2 4 2" xfId="49407"/>
    <cellStyle name="SAPBEXstdData 5 2 3 4 2 4 3" xfId="49408"/>
    <cellStyle name="SAPBEXstdData 5 2 3 4 2 5" xfId="49409"/>
    <cellStyle name="SAPBEXstdData 5 2 3 4 2 5 2" xfId="49410"/>
    <cellStyle name="SAPBEXstdData 5 2 3 4 2 5 3" xfId="49411"/>
    <cellStyle name="SAPBEXstdData 5 2 3 4 2 6" xfId="49412"/>
    <cellStyle name="SAPBEXstdData 5 2 3 4 2 6 2" xfId="49413"/>
    <cellStyle name="SAPBEXstdData 5 2 3 4 2 7" xfId="49414"/>
    <cellStyle name="SAPBEXstdData 5 2 3 4 2 8" xfId="49415"/>
    <cellStyle name="SAPBEXstdData 5 2 3 4 2 9" xfId="49416"/>
    <cellStyle name="SAPBEXstdData 5 2 3 4 3" xfId="7049"/>
    <cellStyle name="SAPBEXstdData 5 2 3 4 3 2" xfId="49417"/>
    <cellStyle name="SAPBEXstdData 5 2 3 4 3 2 2" xfId="49418"/>
    <cellStyle name="SAPBEXstdData 5 2 3 4 3 3" xfId="49419"/>
    <cellStyle name="SAPBEXstdData 5 2 3 4 4" xfId="49420"/>
    <cellStyle name="SAPBEXstdData 5 2 3 4 4 2" xfId="49421"/>
    <cellStyle name="SAPBEXstdData 5 2 3 4 4 2 2" xfId="49422"/>
    <cellStyle name="SAPBEXstdData 5 2 3 4 4 3" xfId="49423"/>
    <cellStyle name="SAPBEXstdData 5 2 3 4 5" xfId="49424"/>
    <cellStyle name="SAPBEXstdData 5 2 3 4 5 2" xfId="49425"/>
    <cellStyle name="SAPBEXstdData 5 2 3 4 5 3" xfId="49426"/>
    <cellStyle name="SAPBEXstdData 5 2 3 4 6" xfId="49427"/>
    <cellStyle name="SAPBEXstdData 5 2 3 4 6 2" xfId="49428"/>
    <cellStyle name="SAPBEXstdData 5 2 3 4 6 3" xfId="49429"/>
    <cellStyle name="SAPBEXstdData 5 2 3 4 7" xfId="49430"/>
    <cellStyle name="SAPBEXstdData 5 2 3 4 7 2" xfId="49431"/>
    <cellStyle name="SAPBEXstdData 5 2 3 4 8" xfId="49432"/>
    <cellStyle name="SAPBEXstdData 5 2 3 4 9" xfId="49433"/>
    <cellStyle name="SAPBEXstdData 5 2 3 5" xfId="7050"/>
    <cellStyle name="SAPBEXstdData 5 2 3 5 10" xfId="49434"/>
    <cellStyle name="SAPBEXstdData 5 2 3 5 11" xfId="49435"/>
    <cellStyle name="SAPBEXstdData 5 2 3 5 2" xfId="7051"/>
    <cellStyle name="SAPBEXstdData 5 2 3 5 2 10" xfId="49436"/>
    <cellStyle name="SAPBEXstdData 5 2 3 5 2 2" xfId="7052"/>
    <cellStyle name="SAPBEXstdData 5 2 3 5 2 2 2" xfId="49437"/>
    <cellStyle name="SAPBEXstdData 5 2 3 5 2 2 2 2" xfId="49438"/>
    <cellStyle name="SAPBEXstdData 5 2 3 5 2 2 3" xfId="49439"/>
    <cellStyle name="SAPBEXstdData 5 2 3 5 2 3" xfId="7053"/>
    <cellStyle name="SAPBEXstdData 5 2 3 5 2 3 2" xfId="49440"/>
    <cellStyle name="SAPBEXstdData 5 2 3 5 2 3 2 2" xfId="49441"/>
    <cellStyle name="SAPBEXstdData 5 2 3 5 2 3 3" xfId="49442"/>
    <cellStyle name="SAPBEXstdData 5 2 3 5 2 4" xfId="49443"/>
    <cellStyle name="SAPBEXstdData 5 2 3 5 2 4 2" xfId="49444"/>
    <cellStyle name="SAPBEXstdData 5 2 3 5 2 4 3" xfId="49445"/>
    <cellStyle name="SAPBEXstdData 5 2 3 5 2 5" xfId="49446"/>
    <cellStyle name="SAPBEXstdData 5 2 3 5 2 5 2" xfId="49447"/>
    <cellStyle name="SAPBEXstdData 5 2 3 5 2 5 3" xfId="49448"/>
    <cellStyle name="SAPBEXstdData 5 2 3 5 2 6" xfId="49449"/>
    <cellStyle name="SAPBEXstdData 5 2 3 5 2 6 2" xfId="49450"/>
    <cellStyle name="SAPBEXstdData 5 2 3 5 2 6 3" xfId="49451"/>
    <cellStyle name="SAPBEXstdData 5 2 3 5 2 7" xfId="49452"/>
    <cellStyle name="SAPBEXstdData 5 2 3 5 2 7 2" xfId="49453"/>
    <cellStyle name="SAPBEXstdData 5 2 3 5 2 8" xfId="49454"/>
    <cellStyle name="SAPBEXstdData 5 2 3 5 2 9" xfId="49455"/>
    <cellStyle name="SAPBEXstdData 5 2 3 5 3" xfId="7054"/>
    <cellStyle name="SAPBEXstdData 5 2 3 5 3 2" xfId="49456"/>
    <cellStyle name="SAPBEXstdData 5 2 3 5 3 2 2" xfId="49457"/>
    <cellStyle name="SAPBEXstdData 5 2 3 5 3 3" xfId="49458"/>
    <cellStyle name="SAPBEXstdData 5 2 3 5 4" xfId="7055"/>
    <cellStyle name="SAPBEXstdData 5 2 3 5 4 2" xfId="49459"/>
    <cellStyle name="SAPBEXstdData 5 2 3 5 4 2 2" xfId="49460"/>
    <cellStyle name="SAPBEXstdData 5 2 3 5 4 3" xfId="49461"/>
    <cellStyle name="SAPBEXstdData 5 2 3 5 5" xfId="49462"/>
    <cellStyle name="SAPBEXstdData 5 2 3 5 5 2" xfId="49463"/>
    <cellStyle name="SAPBEXstdData 5 2 3 5 5 3" xfId="49464"/>
    <cellStyle name="SAPBEXstdData 5 2 3 5 6" xfId="49465"/>
    <cellStyle name="SAPBEXstdData 5 2 3 5 6 2" xfId="49466"/>
    <cellStyle name="SAPBEXstdData 5 2 3 5 6 3" xfId="49467"/>
    <cellStyle name="SAPBEXstdData 5 2 3 5 7" xfId="49468"/>
    <cellStyle name="SAPBEXstdData 5 2 3 5 7 2" xfId="49469"/>
    <cellStyle name="SAPBEXstdData 5 2 3 5 7 3" xfId="49470"/>
    <cellStyle name="SAPBEXstdData 5 2 3 5 8" xfId="49471"/>
    <cellStyle name="SAPBEXstdData 5 2 3 5 8 2" xfId="49472"/>
    <cellStyle name="SAPBEXstdData 5 2 3 5 9" xfId="49473"/>
    <cellStyle name="SAPBEXstdData 5 2 3 6" xfId="7056"/>
    <cellStyle name="SAPBEXstdData 5 2 3 6 2" xfId="7057"/>
    <cellStyle name="SAPBEXstdData 5 2 3 6 2 2" xfId="7058"/>
    <cellStyle name="SAPBEXstdData 5 2 3 6 2 2 2" xfId="49474"/>
    <cellStyle name="SAPBEXstdData 5 2 3 6 2 2 3" xfId="49475"/>
    <cellStyle name="SAPBEXstdData 5 2 3 6 2 3" xfId="7059"/>
    <cellStyle name="SAPBEXstdData 5 2 3 6 2 3 2" xfId="49476"/>
    <cellStyle name="SAPBEXstdData 5 2 3 6 2 3 3" xfId="49477"/>
    <cellStyle name="SAPBEXstdData 5 2 3 6 2 4" xfId="49478"/>
    <cellStyle name="SAPBEXstdData 5 2 3 6 2 5" xfId="49479"/>
    <cellStyle name="SAPBEXstdData 5 2 3 6 3" xfId="7060"/>
    <cellStyle name="SAPBEXstdData 5 2 3 6 3 2" xfId="49480"/>
    <cellStyle name="SAPBEXstdData 5 2 3 6 3 3" xfId="49481"/>
    <cellStyle name="SAPBEXstdData 5 2 3 6 4" xfId="7061"/>
    <cellStyle name="SAPBEXstdData 5 2 3 6 4 2" xfId="49482"/>
    <cellStyle name="SAPBEXstdData 5 2 3 6 4 3" xfId="49483"/>
    <cellStyle name="SAPBEXstdData 5 2 3 6 5" xfId="49484"/>
    <cellStyle name="SAPBEXstdData 5 2 3 6 5 2" xfId="49485"/>
    <cellStyle name="SAPBEXstdData 5 2 3 6 6" xfId="49486"/>
    <cellStyle name="SAPBEXstdData 5 2 3 6 7" xfId="49487"/>
    <cellStyle name="SAPBEXstdData 5 2 3 7" xfId="7062"/>
    <cellStyle name="SAPBEXstdData 5 2 3 7 2" xfId="7063"/>
    <cellStyle name="SAPBEXstdData 5 2 3 7 2 2" xfId="7064"/>
    <cellStyle name="SAPBEXstdData 5 2 3 7 2 2 2" xfId="49488"/>
    <cellStyle name="SAPBEXstdData 5 2 3 7 2 2 3" xfId="49489"/>
    <cellStyle name="SAPBEXstdData 5 2 3 7 2 3" xfId="7065"/>
    <cellStyle name="SAPBEXstdData 5 2 3 7 2 3 2" xfId="49490"/>
    <cellStyle name="SAPBEXstdData 5 2 3 7 2 3 3" xfId="49491"/>
    <cellStyle name="SAPBEXstdData 5 2 3 7 2 4" xfId="49492"/>
    <cellStyle name="SAPBEXstdData 5 2 3 7 2 5" xfId="49493"/>
    <cellStyle name="SAPBEXstdData 5 2 3 7 3" xfId="7066"/>
    <cellStyle name="SAPBEXstdData 5 2 3 7 3 2" xfId="49494"/>
    <cellStyle name="SAPBEXstdData 5 2 3 7 3 3" xfId="49495"/>
    <cellStyle name="SAPBEXstdData 5 2 3 7 4" xfId="7067"/>
    <cellStyle name="SAPBEXstdData 5 2 3 7 4 2" xfId="49496"/>
    <cellStyle name="SAPBEXstdData 5 2 3 7 4 3" xfId="49497"/>
    <cellStyle name="SAPBEXstdData 5 2 3 7 5" xfId="49498"/>
    <cellStyle name="SAPBEXstdData 5 2 3 7 6" xfId="49499"/>
    <cellStyle name="SAPBEXstdData 5 2 3 8" xfId="7068"/>
    <cellStyle name="SAPBEXstdData 5 2 3 8 2" xfId="7069"/>
    <cellStyle name="SAPBEXstdData 5 2 3 8 2 2" xfId="49500"/>
    <cellStyle name="SAPBEXstdData 5 2 3 8 2 3" xfId="49501"/>
    <cellStyle name="SAPBEXstdData 5 2 3 8 3" xfId="7070"/>
    <cellStyle name="SAPBEXstdData 5 2 3 8 3 2" xfId="49502"/>
    <cellStyle name="SAPBEXstdData 5 2 3 8 3 3" xfId="49503"/>
    <cellStyle name="SAPBEXstdData 5 2 3 8 4" xfId="49504"/>
    <cellStyle name="SAPBEXstdData 5 2 3 8 5" xfId="49505"/>
    <cellStyle name="SAPBEXstdData 5 2 3 9" xfId="7071"/>
    <cellStyle name="SAPBEXstdData 5 2 3 9 2" xfId="7072"/>
    <cellStyle name="SAPBEXstdData 5 2 3 9 2 2" xfId="49506"/>
    <cellStyle name="SAPBEXstdData 5 2 3 9 2 3" xfId="49507"/>
    <cellStyle name="SAPBEXstdData 5 2 3 9 3" xfId="7073"/>
    <cellStyle name="SAPBEXstdData 5 2 3 9 3 2" xfId="49508"/>
    <cellStyle name="SAPBEXstdData 5 2 3 9 3 3" xfId="49509"/>
    <cellStyle name="SAPBEXstdData 5 2 3 9 4" xfId="49510"/>
    <cellStyle name="SAPBEXstdData 5 2 3 9 5" xfId="49511"/>
    <cellStyle name="SAPBEXstdData 5 2 4" xfId="7074"/>
    <cellStyle name="SAPBEXstdData 5 2 4 2" xfId="7075"/>
    <cellStyle name="SAPBEXstdData 5 2 4 2 2" xfId="7076"/>
    <cellStyle name="SAPBEXstdData 5 2 4 2 2 2" xfId="49512"/>
    <cellStyle name="SAPBEXstdData 5 2 4 2 2 2 2" xfId="49513"/>
    <cellStyle name="SAPBEXstdData 5 2 4 2 2 2 2 2" xfId="49514"/>
    <cellStyle name="SAPBEXstdData 5 2 4 2 2 2 3" xfId="49515"/>
    <cellStyle name="SAPBEXstdData 5 2 4 2 2 3" xfId="49516"/>
    <cellStyle name="SAPBEXstdData 5 2 4 2 2 3 2" xfId="49517"/>
    <cellStyle name="SAPBEXstdData 5 2 4 2 2 3 3" xfId="49518"/>
    <cellStyle name="SAPBEXstdData 5 2 4 2 2 4" xfId="49519"/>
    <cellStyle name="SAPBEXstdData 5 2 4 2 2 4 2" xfId="49520"/>
    <cellStyle name="SAPBEXstdData 5 2 4 2 2 4 3" xfId="49521"/>
    <cellStyle name="SAPBEXstdData 5 2 4 2 2 5" xfId="49522"/>
    <cellStyle name="SAPBEXstdData 5 2 4 2 2 5 2" xfId="49523"/>
    <cellStyle name="SAPBEXstdData 5 2 4 2 2 6" xfId="49524"/>
    <cellStyle name="SAPBEXstdData 5 2 4 2 2 7" xfId="49525"/>
    <cellStyle name="SAPBEXstdData 5 2 4 2 2 8" xfId="49526"/>
    <cellStyle name="SAPBEXstdData 5 2 4 2 2 9" xfId="49527"/>
    <cellStyle name="SAPBEXstdData 5 2 4 2 3" xfId="49528"/>
    <cellStyle name="SAPBEXstdData 5 2 4 2 3 2" xfId="49529"/>
    <cellStyle name="SAPBEXstdData 5 2 4 2 3 2 2" xfId="49530"/>
    <cellStyle name="SAPBEXstdData 5 2 4 2 3 3" xfId="49531"/>
    <cellStyle name="SAPBEXstdData 5 2 4 2 4" xfId="49532"/>
    <cellStyle name="SAPBEXstdData 5 2 4 2 4 2" xfId="49533"/>
    <cellStyle name="SAPBEXstdData 5 2 4 2 4 3" xfId="49534"/>
    <cellStyle name="SAPBEXstdData 5 2 4 2 5" xfId="49535"/>
    <cellStyle name="SAPBEXstdData 5 2 4 2 6" xfId="49536"/>
    <cellStyle name="SAPBEXstdData 5 2 4 3" xfId="7077"/>
    <cellStyle name="SAPBEXstdData 5 2 4 3 2" xfId="49537"/>
    <cellStyle name="SAPBEXstdData 5 2 4 3 2 2" xfId="49538"/>
    <cellStyle name="SAPBEXstdData 5 2 4 3 2 2 2" xfId="49539"/>
    <cellStyle name="SAPBEXstdData 5 2 4 3 2 3" xfId="49540"/>
    <cellStyle name="SAPBEXstdData 5 2 4 3 3" xfId="49541"/>
    <cellStyle name="SAPBEXstdData 5 2 4 3 3 2" xfId="49542"/>
    <cellStyle name="SAPBEXstdData 5 2 4 3 3 3" xfId="49543"/>
    <cellStyle name="SAPBEXstdData 5 2 4 3 4" xfId="49544"/>
    <cellStyle name="SAPBEXstdData 5 2 4 3 4 2" xfId="49545"/>
    <cellStyle name="SAPBEXstdData 5 2 4 3 4 3" xfId="49546"/>
    <cellStyle name="SAPBEXstdData 5 2 4 3 5" xfId="49547"/>
    <cellStyle name="SAPBEXstdData 5 2 4 3 5 2" xfId="49548"/>
    <cellStyle name="SAPBEXstdData 5 2 4 3 5 3" xfId="49549"/>
    <cellStyle name="SAPBEXstdData 5 2 4 3 6" xfId="49550"/>
    <cellStyle name="SAPBEXstdData 5 2 4 3 6 2" xfId="49551"/>
    <cellStyle name="SAPBEXstdData 5 2 4 3 7" xfId="49552"/>
    <cellStyle name="SAPBEXstdData 5 2 4 3 8" xfId="49553"/>
    <cellStyle name="SAPBEXstdData 5 2 4 3 9" xfId="49554"/>
    <cellStyle name="SAPBEXstdData 5 2 4 4" xfId="7078"/>
    <cellStyle name="SAPBEXstdData 5 2 4 4 2" xfId="49555"/>
    <cellStyle name="SAPBEXstdData 5 2 4 4 2 2" xfId="49556"/>
    <cellStyle name="SAPBEXstdData 5 2 4 4 3" xfId="49557"/>
    <cellStyle name="SAPBEXstdData 5 2 4 5" xfId="49558"/>
    <cellStyle name="SAPBEXstdData 5 2 4 5 2" xfId="49559"/>
    <cellStyle name="SAPBEXstdData 5 2 4 5 3" xfId="49560"/>
    <cellStyle name="SAPBEXstdData 5 2 4 6" xfId="49561"/>
    <cellStyle name="SAPBEXstdData 5 2 5" xfId="7079"/>
    <cellStyle name="SAPBEXstdData 5 2 5 2" xfId="7080"/>
    <cellStyle name="SAPBEXstdData 5 2 5 2 2" xfId="49562"/>
    <cellStyle name="SAPBEXstdData 5 2 5 2 2 2" xfId="49563"/>
    <cellStyle name="SAPBEXstdData 5 2 5 2 2 2 2" xfId="49564"/>
    <cellStyle name="SAPBEXstdData 5 2 5 2 2 3" xfId="49565"/>
    <cellStyle name="SAPBEXstdData 5 2 5 2 3" xfId="49566"/>
    <cellStyle name="SAPBEXstdData 5 2 5 2 3 2" xfId="49567"/>
    <cellStyle name="SAPBEXstdData 5 2 5 2 3 2 2" xfId="49568"/>
    <cellStyle name="SAPBEXstdData 5 2 5 2 3 3" xfId="49569"/>
    <cellStyle name="SAPBEXstdData 5 2 5 2 4" xfId="49570"/>
    <cellStyle name="SAPBEXstdData 5 2 5 2 4 2" xfId="49571"/>
    <cellStyle name="SAPBEXstdData 5 2 5 2 4 3" xfId="49572"/>
    <cellStyle name="SAPBEXstdData 5 2 5 2 5" xfId="49573"/>
    <cellStyle name="SAPBEXstdData 5 2 5 2 5 2" xfId="49574"/>
    <cellStyle name="SAPBEXstdData 5 2 5 2 6" xfId="49575"/>
    <cellStyle name="SAPBEXstdData 5 2 5 2 7" xfId="49576"/>
    <cellStyle name="SAPBEXstdData 5 2 5 2 8" xfId="49577"/>
    <cellStyle name="SAPBEXstdData 5 2 5 2 9" xfId="49578"/>
    <cellStyle name="SAPBEXstdData 5 2 5 3" xfId="7081"/>
    <cellStyle name="SAPBEXstdData 5 2 5 3 2" xfId="49579"/>
    <cellStyle name="SAPBEXstdData 5 2 5 3 2 2" xfId="49580"/>
    <cellStyle name="SAPBEXstdData 5 2 5 3 3" xfId="49581"/>
    <cellStyle name="SAPBEXstdData 5 2 5 4" xfId="7082"/>
    <cellStyle name="SAPBEXstdData 5 2 5 4 2" xfId="49582"/>
    <cellStyle name="SAPBEXstdData 5 2 5 4 3" xfId="49583"/>
    <cellStyle name="SAPBEXstdData 5 2 5 5" xfId="49584"/>
    <cellStyle name="SAPBEXstdData 5 2 5 6" xfId="49585"/>
    <cellStyle name="SAPBEXstdData 5 2 6" xfId="7083"/>
    <cellStyle name="SAPBEXstdData 5 2 6 10" xfId="49586"/>
    <cellStyle name="SAPBEXstdData 5 2 6 11" xfId="49587"/>
    <cellStyle name="SAPBEXstdData 5 2 6 2" xfId="7084"/>
    <cellStyle name="SAPBEXstdData 5 2 6 2 10" xfId="49588"/>
    <cellStyle name="SAPBEXstdData 5 2 6 2 2" xfId="7085"/>
    <cellStyle name="SAPBEXstdData 5 2 6 2 2 2" xfId="49589"/>
    <cellStyle name="SAPBEXstdData 5 2 6 2 2 2 2" xfId="49590"/>
    <cellStyle name="SAPBEXstdData 5 2 6 2 2 3" xfId="49591"/>
    <cellStyle name="SAPBEXstdData 5 2 6 2 3" xfId="49592"/>
    <cellStyle name="SAPBEXstdData 5 2 6 2 3 2" xfId="49593"/>
    <cellStyle name="SAPBEXstdData 5 2 6 2 3 2 2" xfId="49594"/>
    <cellStyle name="SAPBEXstdData 5 2 6 2 3 3" xfId="49595"/>
    <cellStyle name="SAPBEXstdData 5 2 6 2 4" xfId="49596"/>
    <cellStyle name="SAPBEXstdData 5 2 6 2 4 2" xfId="49597"/>
    <cellStyle name="SAPBEXstdData 5 2 6 2 4 3" xfId="49598"/>
    <cellStyle name="SAPBEXstdData 5 2 6 2 5" xfId="49599"/>
    <cellStyle name="SAPBEXstdData 5 2 6 2 5 2" xfId="49600"/>
    <cellStyle name="SAPBEXstdData 5 2 6 2 5 3" xfId="49601"/>
    <cellStyle name="SAPBEXstdData 5 2 6 2 6" xfId="49602"/>
    <cellStyle name="SAPBEXstdData 5 2 6 2 6 2" xfId="49603"/>
    <cellStyle name="SAPBEXstdData 5 2 6 2 7" xfId="49604"/>
    <cellStyle name="SAPBEXstdData 5 2 6 2 8" xfId="49605"/>
    <cellStyle name="SAPBEXstdData 5 2 6 2 9" xfId="49606"/>
    <cellStyle name="SAPBEXstdData 5 2 6 3" xfId="7086"/>
    <cellStyle name="SAPBEXstdData 5 2 6 3 2" xfId="49607"/>
    <cellStyle name="SAPBEXstdData 5 2 6 3 2 2" xfId="49608"/>
    <cellStyle name="SAPBEXstdData 5 2 6 3 3" xfId="49609"/>
    <cellStyle name="SAPBEXstdData 5 2 6 4" xfId="49610"/>
    <cellStyle name="SAPBEXstdData 5 2 6 4 2" xfId="49611"/>
    <cellStyle name="SAPBEXstdData 5 2 6 4 2 2" xfId="49612"/>
    <cellStyle name="SAPBEXstdData 5 2 6 4 3" xfId="49613"/>
    <cellStyle name="SAPBEXstdData 5 2 6 5" xfId="49614"/>
    <cellStyle name="SAPBEXstdData 5 2 6 5 2" xfId="49615"/>
    <cellStyle name="SAPBEXstdData 5 2 6 5 3" xfId="49616"/>
    <cellStyle name="SAPBEXstdData 5 2 6 6" xfId="49617"/>
    <cellStyle name="SAPBEXstdData 5 2 6 6 2" xfId="49618"/>
    <cellStyle name="SAPBEXstdData 5 2 6 6 3" xfId="49619"/>
    <cellStyle name="SAPBEXstdData 5 2 6 7" xfId="49620"/>
    <cellStyle name="SAPBEXstdData 5 2 6 7 2" xfId="49621"/>
    <cellStyle name="SAPBEXstdData 5 2 6 8" xfId="49622"/>
    <cellStyle name="SAPBEXstdData 5 2 6 9" xfId="49623"/>
    <cellStyle name="SAPBEXstdData 5 2 7" xfId="7087"/>
    <cellStyle name="SAPBEXstdData 5 2 7 10" xfId="49624"/>
    <cellStyle name="SAPBEXstdData 5 2 7 11" xfId="49625"/>
    <cellStyle name="SAPBEXstdData 5 2 7 2" xfId="7088"/>
    <cellStyle name="SAPBEXstdData 5 2 7 2 10" xfId="49626"/>
    <cellStyle name="SAPBEXstdData 5 2 7 2 2" xfId="7089"/>
    <cellStyle name="SAPBEXstdData 5 2 7 2 2 2" xfId="49627"/>
    <cellStyle name="SAPBEXstdData 5 2 7 2 2 2 2" xfId="49628"/>
    <cellStyle name="SAPBEXstdData 5 2 7 2 2 3" xfId="49629"/>
    <cellStyle name="SAPBEXstdData 5 2 7 2 3" xfId="7090"/>
    <cellStyle name="SAPBEXstdData 5 2 7 2 3 2" xfId="49630"/>
    <cellStyle name="SAPBEXstdData 5 2 7 2 3 2 2" xfId="49631"/>
    <cellStyle name="SAPBEXstdData 5 2 7 2 3 3" xfId="49632"/>
    <cellStyle name="SAPBEXstdData 5 2 7 2 4" xfId="49633"/>
    <cellStyle name="SAPBEXstdData 5 2 7 2 4 2" xfId="49634"/>
    <cellStyle name="SAPBEXstdData 5 2 7 2 4 3" xfId="49635"/>
    <cellStyle name="SAPBEXstdData 5 2 7 2 5" xfId="49636"/>
    <cellStyle name="SAPBEXstdData 5 2 7 2 5 2" xfId="49637"/>
    <cellStyle name="SAPBEXstdData 5 2 7 2 5 3" xfId="49638"/>
    <cellStyle name="SAPBEXstdData 5 2 7 2 6" xfId="49639"/>
    <cellStyle name="SAPBEXstdData 5 2 7 2 6 2" xfId="49640"/>
    <cellStyle name="SAPBEXstdData 5 2 7 2 6 3" xfId="49641"/>
    <cellStyle name="SAPBEXstdData 5 2 7 2 7" xfId="49642"/>
    <cellStyle name="SAPBEXstdData 5 2 7 2 7 2" xfId="49643"/>
    <cellStyle name="SAPBEXstdData 5 2 7 2 8" xfId="49644"/>
    <cellStyle name="SAPBEXstdData 5 2 7 2 9" xfId="49645"/>
    <cellStyle name="SAPBEXstdData 5 2 7 3" xfId="7091"/>
    <cellStyle name="SAPBEXstdData 5 2 7 3 2" xfId="49646"/>
    <cellStyle name="SAPBEXstdData 5 2 7 3 2 2" xfId="49647"/>
    <cellStyle name="SAPBEXstdData 5 2 7 3 3" xfId="49648"/>
    <cellStyle name="SAPBEXstdData 5 2 7 4" xfId="7092"/>
    <cellStyle name="SAPBEXstdData 5 2 7 4 2" xfId="49649"/>
    <cellStyle name="SAPBEXstdData 5 2 7 4 2 2" xfId="49650"/>
    <cellStyle name="SAPBEXstdData 5 2 7 4 3" xfId="49651"/>
    <cellStyle name="SAPBEXstdData 5 2 7 5" xfId="49652"/>
    <cellStyle name="SAPBEXstdData 5 2 7 5 2" xfId="49653"/>
    <cellStyle name="SAPBEXstdData 5 2 7 5 3" xfId="49654"/>
    <cellStyle name="SAPBEXstdData 5 2 7 6" xfId="49655"/>
    <cellStyle name="SAPBEXstdData 5 2 7 6 2" xfId="49656"/>
    <cellStyle name="SAPBEXstdData 5 2 7 6 3" xfId="49657"/>
    <cellStyle name="SAPBEXstdData 5 2 7 7" xfId="49658"/>
    <cellStyle name="SAPBEXstdData 5 2 7 7 2" xfId="49659"/>
    <cellStyle name="SAPBEXstdData 5 2 7 7 3" xfId="49660"/>
    <cellStyle name="SAPBEXstdData 5 2 7 8" xfId="49661"/>
    <cellStyle name="SAPBEXstdData 5 2 7 8 2" xfId="49662"/>
    <cellStyle name="SAPBEXstdData 5 2 7 9" xfId="49663"/>
    <cellStyle name="SAPBEXstdData 5 2 8" xfId="7093"/>
    <cellStyle name="SAPBEXstdData 5 2 8 2" xfId="7094"/>
    <cellStyle name="SAPBEXstdData 5 2 8 2 2" xfId="7095"/>
    <cellStyle name="SAPBEXstdData 5 2 8 2 2 2" xfId="49664"/>
    <cellStyle name="SAPBEXstdData 5 2 8 2 2 3" xfId="49665"/>
    <cellStyle name="SAPBEXstdData 5 2 8 2 3" xfId="7096"/>
    <cellStyle name="SAPBEXstdData 5 2 8 2 3 2" xfId="49666"/>
    <cellStyle name="SAPBEXstdData 5 2 8 2 3 3" xfId="49667"/>
    <cellStyle name="SAPBEXstdData 5 2 8 2 4" xfId="49668"/>
    <cellStyle name="SAPBEXstdData 5 2 8 2 5" xfId="49669"/>
    <cellStyle name="SAPBEXstdData 5 2 8 3" xfId="7097"/>
    <cellStyle name="SAPBEXstdData 5 2 8 3 2" xfId="49670"/>
    <cellStyle name="SAPBEXstdData 5 2 8 3 3" xfId="49671"/>
    <cellStyle name="SAPBEXstdData 5 2 8 4" xfId="7098"/>
    <cellStyle name="SAPBEXstdData 5 2 8 4 2" xfId="49672"/>
    <cellStyle name="SAPBEXstdData 5 2 8 4 3" xfId="49673"/>
    <cellStyle name="SAPBEXstdData 5 2 8 5" xfId="49674"/>
    <cellStyle name="SAPBEXstdData 5 2 8 5 2" xfId="49675"/>
    <cellStyle name="SAPBEXstdData 5 2 8 6" xfId="49676"/>
    <cellStyle name="SAPBEXstdData 5 2 8 7" xfId="49677"/>
    <cellStyle name="SAPBEXstdData 5 2 9" xfId="7099"/>
    <cellStyle name="SAPBEXstdData 5 2 9 2" xfId="7100"/>
    <cellStyle name="SAPBEXstdData 5 2 9 2 2" xfId="7101"/>
    <cellStyle name="SAPBEXstdData 5 2 9 2 2 2" xfId="49678"/>
    <cellStyle name="SAPBEXstdData 5 2 9 2 2 3" xfId="49679"/>
    <cellStyle name="SAPBEXstdData 5 2 9 2 3" xfId="7102"/>
    <cellStyle name="SAPBEXstdData 5 2 9 2 3 2" xfId="49680"/>
    <cellStyle name="SAPBEXstdData 5 2 9 2 3 3" xfId="49681"/>
    <cellStyle name="SAPBEXstdData 5 2 9 2 4" xfId="49682"/>
    <cellStyle name="SAPBEXstdData 5 2 9 2 5" xfId="49683"/>
    <cellStyle name="SAPBEXstdData 5 2 9 3" xfId="7103"/>
    <cellStyle name="SAPBEXstdData 5 2 9 3 2" xfId="49684"/>
    <cellStyle name="SAPBEXstdData 5 2 9 3 3" xfId="49685"/>
    <cellStyle name="SAPBEXstdData 5 2 9 4" xfId="7104"/>
    <cellStyle name="SAPBEXstdData 5 2 9 4 2" xfId="49686"/>
    <cellStyle name="SAPBEXstdData 5 2 9 4 3" xfId="49687"/>
    <cellStyle name="SAPBEXstdData 5 2 9 5" xfId="49688"/>
    <cellStyle name="SAPBEXstdData 5 2 9 6" xfId="49689"/>
    <cellStyle name="SAPBEXstdData 5 3" xfId="49690"/>
    <cellStyle name="SAPBEXstdData 5 3 2" xfId="49691"/>
    <cellStyle name="SAPBEXstdData 5 3 3" xfId="49692"/>
    <cellStyle name="SAPBEXstdData 5 4" xfId="49693"/>
    <cellStyle name="SAPBEXstdData 6" xfId="7105"/>
    <cellStyle name="SAPBEXstdData 6 2" xfId="7106"/>
    <cellStyle name="SAPBEXstdData 6 2 10" xfId="7107"/>
    <cellStyle name="SAPBEXstdData 6 2 10 2" xfId="7108"/>
    <cellStyle name="SAPBEXstdData 6 2 10 2 2" xfId="49694"/>
    <cellStyle name="SAPBEXstdData 6 2 10 2 3" xfId="49695"/>
    <cellStyle name="SAPBEXstdData 6 2 10 3" xfId="7109"/>
    <cellStyle name="SAPBEXstdData 6 2 10 3 2" xfId="49696"/>
    <cellStyle name="SAPBEXstdData 6 2 10 3 3" xfId="49697"/>
    <cellStyle name="SAPBEXstdData 6 2 10 4" xfId="49698"/>
    <cellStyle name="SAPBEXstdData 6 2 10 5" xfId="49699"/>
    <cellStyle name="SAPBEXstdData 6 2 11" xfId="7110"/>
    <cellStyle name="SAPBEXstdData 6 2 11 2" xfId="7111"/>
    <cellStyle name="SAPBEXstdData 6 2 11 2 2" xfId="49700"/>
    <cellStyle name="SAPBEXstdData 6 2 11 2 3" xfId="49701"/>
    <cellStyle name="SAPBEXstdData 6 2 11 3" xfId="7112"/>
    <cellStyle name="SAPBEXstdData 6 2 11 3 2" xfId="49702"/>
    <cellStyle name="SAPBEXstdData 6 2 11 3 3" xfId="49703"/>
    <cellStyle name="SAPBEXstdData 6 2 11 4" xfId="49704"/>
    <cellStyle name="SAPBEXstdData 6 2 11 5" xfId="49705"/>
    <cellStyle name="SAPBEXstdData 6 2 12" xfId="7113"/>
    <cellStyle name="SAPBEXstdData 6 2 12 2" xfId="7114"/>
    <cellStyle name="SAPBEXstdData 6 2 12 2 2" xfId="49706"/>
    <cellStyle name="SAPBEXstdData 6 2 12 2 3" xfId="49707"/>
    <cellStyle name="SAPBEXstdData 6 2 12 3" xfId="7115"/>
    <cellStyle name="SAPBEXstdData 6 2 12 3 2" xfId="49708"/>
    <cellStyle name="SAPBEXstdData 6 2 12 3 3" xfId="49709"/>
    <cellStyle name="SAPBEXstdData 6 2 12 4" xfId="49710"/>
    <cellStyle name="SAPBEXstdData 6 2 12 5" xfId="49711"/>
    <cellStyle name="SAPBEXstdData 6 2 13" xfId="49712"/>
    <cellStyle name="SAPBEXstdData 6 2 13 2" xfId="49713"/>
    <cellStyle name="SAPBEXstdData 6 2 13 3" xfId="49714"/>
    <cellStyle name="SAPBEXstdData 6 2 14" xfId="49715"/>
    <cellStyle name="SAPBEXstdData 6 2 2" xfId="7116"/>
    <cellStyle name="SAPBEXstdData 6 2 2 10" xfId="7117"/>
    <cellStyle name="SAPBEXstdData 6 2 2 10 2" xfId="7118"/>
    <cellStyle name="SAPBEXstdData 6 2 2 10 2 2" xfId="49716"/>
    <cellStyle name="SAPBEXstdData 6 2 2 10 2 3" xfId="49717"/>
    <cellStyle name="SAPBEXstdData 6 2 2 10 3" xfId="7119"/>
    <cellStyle name="SAPBEXstdData 6 2 2 10 3 2" xfId="49718"/>
    <cellStyle name="SAPBEXstdData 6 2 2 10 3 3" xfId="49719"/>
    <cellStyle name="SAPBEXstdData 6 2 2 10 4" xfId="49720"/>
    <cellStyle name="SAPBEXstdData 6 2 2 10 5" xfId="49721"/>
    <cellStyle name="SAPBEXstdData 6 2 2 11" xfId="49722"/>
    <cellStyle name="SAPBEXstdData 6 2 2 11 2" xfId="49723"/>
    <cellStyle name="SAPBEXstdData 6 2 2 11 3" xfId="49724"/>
    <cellStyle name="SAPBEXstdData 6 2 2 12" xfId="49725"/>
    <cellStyle name="SAPBEXstdData 6 2 2 2" xfId="7120"/>
    <cellStyle name="SAPBEXstdData 6 2 2 2 2" xfId="7121"/>
    <cellStyle name="SAPBEXstdData 6 2 2 2 2 2" xfId="7122"/>
    <cellStyle name="SAPBEXstdData 6 2 2 2 2 2 2" xfId="49726"/>
    <cellStyle name="SAPBEXstdData 6 2 2 2 2 2 2 2" xfId="49727"/>
    <cellStyle name="SAPBEXstdData 6 2 2 2 2 2 2 2 2" xfId="49728"/>
    <cellStyle name="SAPBEXstdData 6 2 2 2 2 2 2 3" xfId="49729"/>
    <cellStyle name="SAPBEXstdData 6 2 2 2 2 2 3" xfId="49730"/>
    <cellStyle name="SAPBEXstdData 6 2 2 2 2 2 3 2" xfId="49731"/>
    <cellStyle name="SAPBEXstdData 6 2 2 2 2 2 3 3" xfId="49732"/>
    <cellStyle name="SAPBEXstdData 6 2 2 2 2 2 4" xfId="49733"/>
    <cellStyle name="SAPBEXstdData 6 2 2 2 2 2 4 2" xfId="49734"/>
    <cellStyle name="SAPBEXstdData 6 2 2 2 2 2 4 3" xfId="49735"/>
    <cellStyle name="SAPBEXstdData 6 2 2 2 2 2 5" xfId="49736"/>
    <cellStyle name="SAPBEXstdData 6 2 2 2 2 2 5 2" xfId="49737"/>
    <cellStyle name="SAPBEXstdData 6 2 2 2 2 2 6" xfId="49738"/>
    <cellStyle name="SAPBEXstdData 6 2 2 2 2 2 7" xfId="49739"/>
    <cellStyle name="SAPBEXstdData 6 2 2 2 2 2 8" xfId="49740"/>
    <cellStyle name="SAPBEXstdData 6 2 2 2 2 2 9" xfId="49741"/>
    <cellStyle name="SAPBEXstdData 6 2 2 2 2 3" xfId="49742"/>
    <cellStyle name="SAPBEXstdData 6 2 2 2 2 3 2" xfId="49743"/>
    <cellStyle name="SAPBEXstdData 6 2 2 2 2 3 2 2" xfId="49744"/>
    <cellStyle name="SAPBEXstdData 6 2 2 2 2 3 3" xfId="49745"/>
    <cellStyle name="SAPBEXstdData 6 2 2 2 2 4" xfId="49746"/>
    <cellStyle name="SAPBEXstdData 6 2 2 2 2 4 2" xfId="49747"/>
    <cellStyle name="SAPBEXstdData 6 2 2 2 2 4 3" xfId="49748"/>
    <cellStyle name="SAPBEXstdData 6 2 2 2 2 5" xfId="49749"/>
    <cellStyle name="SAPBEXstdData 6 2 2 2 2 6" xfId="49750"/>
    <cellStyle name="SAPBEXstdData 6 2 2 2 3" xfId="7123"/>
    <cellStyle name="SAPBEXstdData 6 2 2 2 3 2" xfId="49751"/>
    <cellStyle name="SAPBEXstdData 6 2 2 2 3 2 2" xfId="49752"/>
    <cellStyle name="SAPBEXstdData 6 2 2 2 3 2 2 2" xfId="49753"/>
    <cellStyle name="SAPBEXstdData 6 2 2 2 3 2 3" xfId="49754"/>
    <cellStyle name="SAPBEXstdData 6 2 2 2 3 3" xfId="49755"/>
    <cellStyle name="SAPBEXstdData 6 2 2 2 3 3 2" xfId="49756"/>
    <cellStyle name="SAPBEXstdData 6 2 2 2 3 3 3" xfId="49757"/>
    <cellStyle name="SAPBEXstdData 6 2 2 2 3 4" xfId="49758"/>
    <cellStyle name="SAPBEXstdData 6 2 2 2 3 4 2" xfId="49759"/>
    <cellStyle name="SAPBEXstdData 6 2 2 2 3 4 3" xfId="49760"/>
    <cellStyle name="SAPBEXstdData 6 2 2 2 3 5" xfId="49761"/>
    <cellStyle name="SAPBEXstdData 6 2 2 2 3 5 2" xfId="49762"/>
    <cellStyle name="SAPBEXstdData 6 2 2 2 3 5 3" xfId="49763"/>
    <cellStyle name="SAPBEXstdData 6 2 2 2 3 6" xfId="49764"/>
    <cellStyle name="SAPBEXstdData 6 2 2 2 3 6 2" xfId="49765"/>
    <cellStyle name="SAPBEXstdData 6 2 2 2 3 7" xfId="49766"/>
    <cellStyle name="SAPBEXstdData 6 2 2 2 3 8" xfId="49767"/>
    <cellStyle name="SAPBEXstdData 6 2 2 2 3 9" xfId="49768"/>
    <cellStyle name="SAPBEXstdData 6 2 2 2 4" xfId="7124"/>
    <cellStyle name="SAPBEXstdData 6 2 2 2 4 2" xfId="49769"/>
    <cellStyle name="SAPBEXstdData 6 2 2 2 4 2 2" xfId="49770"/>
    <cellStyle name="SAPBEXstdData 6 2 2 2 4 3" xfId="49771"/>
    <cellStyle name="SAPBEXstdData 6 2 2 2 5" xfId="49772"/>
    <cellStyle name="SAPBEXstdData 6 2 2 2 5 2" xfId="49773"/>
    <cellStyle name="SAPBEXstdData 6 2 2 2 5 3" xfId="49774"/>
    <cellStyle name="SAPBEXstdData 6 2 2 2 6" xfId="49775"/>
    <cellStyle name="SAPBEXstdData 6 2 2 3" xfId="7125"/>
    <cellStyle name="SAPBEXstdData 6 2 2 3 2" xfId="7126"/>
    <cellStyle name="SAPBEXstdData 6 2 2 3 2 2" xfId="49776"/>
    <cellStyle name="SAPBEXstdData 6 2 2 3 2 2 2" xfId="49777"/>
    <cellStyle name="SAPBEXstdData 6 2 2 3 2 2 2 2" xfId="49778"/>
    <cellStyle name="SAPBEXstdData 6 2 2 3 2 2 3" xfId="49779"/>
    <cellStyle name="SAPBEXstdData 6 2 2 3 2 3" xfId="49780"/>
    <cellStyle name="SAPBEXstdData 6 2 2 3 2 3 2" xfId="49781"/>
    <cellStyle name="SAPBEXstdData 6 2 2 3 2 3 2 2" xfId="49782"/>
    <cellStyle name="SAPBEXstdData 6 2 2 3 2 3 3" xfId="49783"/>
    <cellStyle name="SAPBEXstdData 6 2 2 3 2 4" xfId="49784"/>
    <cellStyle name="SAPBEXstdData 6 2 2 3 2 4 2" xfId="49785"/>
    <cellStyle name="SAPBEXstdData 6 2 2 3 2 4 3" xfId="49786"/>
    <cellStyle name="SAPBEXstdData 6 2 2 3 2 5" xfId="49787"/>
    <cellStyle name="SAPBEXstdData 6 2 2 3 2 5 2" xfId="49788"/>
    <cellStyle name="SAPBEXstdData 6 2 2 3 2 6" xfId="49789"/>
    <cellStyle name="SAPBEXstdData 6 2 2 3 2 7" xfId="49790"/>
    <cellStyle name="SAPBEXstdData 6 2 2 3 2 8" xfId="49791"/>
    <cellStyle name="SAPBEXstdData 6 2 2 3 2 9" xfId="49792"/>
    <cellStyle name="SAPBEXstdData 6 2 2 3 3" xfId="7127"/>
    <cellStyle name="SAPBEXstdData 6 2 2 3 3 2" xfId="49793"/>
    <cellStyle name="SAPBEXstdData 6 2 2 3 3 2 2" xfId="49794"/>
    <cellStyle name="SAPBEXstdData 6 2 2 3 3 3" xfId="49795"/>
    <cellStyle name="SAPBEXstdData 6 2 2 3 4" xfId="7128"/>
    <cellStyle name="SAPBEXstdData 6 2 2 3 4 2" xfId="49796"/>
    <cellStyle name="SAPBEXstdData 6 2 2 3 4 3" xfId="49797"/>
    <cellStyle name="SAPBEXstdData 6 2 2 3 5" xfId="49798"/>
    <cellStyle name="SAPBEXstdData 6 2 2 3 6" xfId="49799"/>
    <cellStyle name="SAPBEXstdData 6 2 2 4" xfId="7129"/>
    <cellStyle name="SAPBEXstdData 6 2 2 4 10" xfId="49800"/>
    <cellStyle name="SAPBEXstdData 6 2 2 4 11" xfId="49801"/>
    <cellStyle name="SAPBEXstdData 6 2 2 4 2" xfId="7130"/>
    <cellStyle name="SAPBEXstdData 6 2 2 4 2 10" xfId="49802"/>
    <cellStyle name="SAPBEXstdData 6 2 2 4 2 2" xfId="7131"/>
    <cellStyle name="SAPBEXstdData 6 2 2 4 2 2 2" xfId="49803"/>
    <cellStyle name="SAPBEXstdData 6 2 2 4 2 2 2 2" xfId="49804"/>
    <cellStyle name="SAPBEXstdData 6 2 2 4 2 2 3" xfId="49805"/>
    <cellStyle name="SAPBEXstdData 6 2 2 4 2 3" xfId="49806"/>
    <cellStyle name="SAPBEXstdData 6 2 2 4 2 3 2" xfId="49807"/>
    <cellStyle name="SAPBEXstdData 6 2 2 4 2 3 2 2" xfId="49808"/>
    <cellStyle name="SAPBEXstdData 6 2 2 4 2 3 3" xfId="49809"/>
    <cellStyle name="SAPBEXstdData 6 2 2 4 2 4" xfId="49810"/>
    <cellStyle name="SAPBEXstdData 6 2 2 4 2 4 2" xfId="49811"/>
    <cellStyle name="SAPBEXstdData 6 2 2 4 2 4 3" xfId="49812"/>
    <cellStyle name="SAPBEXstdData 6 2 2 4 2 5" xfId="49813"/>
    <cellStyle name="SAPBEXstdData 6 2 2 4 2 5 2" xfId="49814"/>
    <cellStyle name="SAPBEXstdData 6 2 2 4 2 5 3" xfId="49815"/>
    <cellStyle name="SAPBEXstdData 6 2 2 4 2 6" xfId="49816"/>
    <cellStyle name="SAPBEXstdData 6 2 2 4 2 6 2" xfId="49817"/>
    <cellStyle name="SAPBEXstdData 6 2 2 4 2 7" xfId="49818"/>
    <cellStyle name="SAPBEXstdData 6 2 2 4 2 8" xfId="49819"/>
    <cellStyle name="SAPBEXstdData 6 2 2 4 2 9" xfId="49820"/>
    <cellStyle name="SAPBEXstdData 6 2 2 4 3" xfId="7132"/>
    <cellStyle name="SAPBEXstdData 6 2 2 4 3 2" xfId="49821"/>
    <cellStyle name="SAPBEXstdData 6 2 2 4 3 2 2" xfId="49822"/>
    <cellStyle name="SAPBEXstdData 6 2 2 4 3 3" xfId="49823"/>
    <cellStyle name="SAPBEXstdData 6 2 2 4 4" xfId="49824"/>
    <cellStyle name="SAPBEXstdData 6 2 2 4 4 2" xfId="49825"/>
    <cellStyle name="SAPBEXstdData 6 2 2 4 4 2 2" xfId="49826"/>
    <cellStyle name="SAPBEXstdData 6 2 2 4 4 3" xfId="49827"/>
    <cellStyle name="SAPBEXstdData 6 2 2 4 5" xfId="49828"/>
    <cellStyle name="SAPBEXstdData 6 2 2 4 5 2" xfId="49829"/>
    <cellStyle name="SAPBEXstdData 6 2 2 4 5 3" xfId="49830"/>
    <cellStyle name="SAPBEXstdData 6 2 2 4 6" xfId="49831"/>
    <cellStyle name="SAPBEXstdData 6 2 2 4 6 2" xfId="49832"/>
    <cellStyle name="SAPBEXstdData 6 2 2 4 6 3" xfId="49833"/>
    <cellStyle name="SAPBEXstdData 6 2 2 4 7" xfId="49834"/>
    <cellStyle name="SAPBEXstdData 6 2 2 4 7 2" xfId="49835"/>
    <cellStyle name="SAPBEXstdData 6 2 2 4 8" xfId="49836"/>
    <cellStyle name="SAPBEXstdData 6 2 2 4 9" xfId="49837"/>
    <cellStyle name="SAPBEXstdData 6 2 2 5" xfId="7133"/>
    <cellStyle name="SAPBEXstdData 6 2 2 5 10" xfId="49838"/>
    <cellStyle name="SAPBEXstdData 6 2 2 5 11" xfId="49839"/>
    <cellStyle name="SAPBEXstdData 6 2 2 5 2" xfId="7134"/>
    <cellStyle name="SAPBEXstdData 6 2 2 5 2 10" xfId="49840"/>
    <cellStyle name="SAPBEXstdData 6 2 2 5 2 2" xfId="7135"/>
    <cellStyle name="SAPBEXstdData 6 2 2 5 2 2 2" xfId="49841"/>
    <cellStyle name="SAPBEXstdData 6 2 2 5 2 2 2 2" xfId="49842"/>
    <cellStyle name="SAPBEXstdData 6 2 2 5 2 2 3" xfId="49843"/>
    <cellStyle name="SAPBEXstdData 6 2 2 5 2 3" xfId="7136"/>
    <cellStyle name="SAPBEXstdData 6 2 2 5 2 3 2" xfId="49844"/>
    <cellStyle name="SAPBEXstdData 6 2 2 5 2 3 2 2" xfId="49845"/>
    <cellStyle name="SAPBEXstdData 6 2 2 5 2 3 3" xfId="49846"/>
    <cellStyle name="SAPBEXstdData 6 2 2 5 2 4" xfId="49847"/>
    <cellStyle name="SAPBEXstdData 6 2 2 5 2 4 2" xfId="49848"/>
    <cellStyle name="SAPBEXstdData 6 2 2 5 2 4 3" xfId="49849"/>
    <cellStyle name="SAPBEXstdData 6 2 2 5 2 5" xfId="49850"/>
    <cellStyle name="SAPBEXstdData 6 2 2 5 2 5 2" xfId="49851"/>
    <cellStyle name="SAPBEXstdData 6 2 2 5 2 5 3" xfId="49852"/>
    <cellStyle name="SAPBEXstdData 6 2 2 5 2 6" xfId="49853"/>
    <cellStyle name="SAPBEXstdData 6 2 2 5 2 6 2" xfId="49854"/>
    <cellStyle name="SAPBEXstdData 6 2 2 5 2 6 3" xfId="49855"/>
    <cellStyle name="SAPBEXstdData 6 2 2 5 2 7" xfId="49856"/>
    <cellStyle name="SAPBEXstdData 6 2 2 5 2 7 2" xfId="49857"/>
    <cellStyle name="SAPBEXstdData 6 2 2 5 2 8" xfId="49858"/>
    <cellStyle name="SAPBEXstdData 6 2 2 5 2 9" xfId="49859"/>
    <cellStyle name="SAPBEXstdData 6 2 2 5 3" xfId="7137"/>
    <cellStyle name="SAPBEXstdData 6 2 2 5 3 2" xfId="49860"/>
    <cellStyle name="SAPBEXstdData 6 2 2 5 3 2 2" xfId="49861"/>
    <cellStyle name="SAPBEXstdData 6 2 2 5 3 3" xfId="49862"/>
    <cellStyle name="SAPBEXstdData 6 2 2 5 4" xfId="7138"/>
    <cellStyle name="SAPBEXstdData 6 2 2 5 4 2" xfId="49863"/>
    <cellStyle name="SAPBEXstdData 6 2 2 5 4 2 2" xfId="49864"/>
    <cellStyle name="SAPBEXstdData 6 2 2 5 4 3" xfId="49865"/>
    <cellStyle name="SAPBEXstdData 6 2 2 5 5" xfId="49866"/>
    <cellStyle name="SAPBEXstdData 6 2 2 5 5 2" xfId="49867"/>
    <cellStyle name="SAPBEXstdData 6 2 2 5 5 3" xfId="49868"/>
    <cellStyle name="SAPBEXstdData 6 2 2 5 6" xfId="49869"/>
    <cellStyle name="SAPBEXstdData 6 2 2 5 6 2" xfId="49870"/>
    <cellStyle name="SAPBEXstdData 6 2 2 5 6 3" xfId="49871"/>
    <cellStyle name="SAPBEXstdData 6 2 2 5 7" xfId="49872"/>
    <cellStyle name="SAPBEXstdData 6 2 2 5 7 2" xfId="49873"/>
    <cellStyle name="SAPBEXstdData 6 2 2 5 7 3" xfId="49874"/>
    <cellStyle name="SAPBEXstdData 6 2 2 5 8" xfId="49875"/>
    <cellStyle name="SAPBEXstdData 6 2 2 5 8 2" xfId="49876"/>
    <cellStyle name="SAPBEXstdData 6 2 2 5 9" xfId="49877"/>
    <cellStyle name="SAPBEXstdData 6 2 2 6" xfId="7139"/>
    <cellStyle name="SAPBEXstdData 6 2 2 6 2" xfId="7140"/>
    <cellStyle name="SAPBEXstdData 6 2 2 6 2 2" xfId="7141"/>
    <cellStyle name="SAPBEXstdData 6 2 2 6 2 2 2" xfId="49878"/>
    <cellStyle name="SAPBEXstdData 6 2 2 6 2 2 3" xfId="49879"/>
    <cellStyle name="SAPBEXstdData 6 2 2 6 2 3" xfId="7142"/>
    <cellStyle name="SAPBEXstdData 6 2 2 6 2 3 2" xfId="49880"/>
    <cellStyle name="SAPBEXstdData 6 2 2 6 2 3 3" xfId="49881"/>
    <cellStyle name="SAPBEXstdData 6 2 2 6 2 4" xfId="49882"/>
    <cellStyle name="SAPBEXstdData 6 2 2 6 2 5" xfId="49883"/>
    <cellStyle name="SAPBEXstdData 6 2 2 6 3" xfId="7143"/>
    <cellStyle name="SAPBEXstdData 6 2 2 6 3 2" xfId="49884"/>
    <cellStyle name="SAPBEXstdData 6 2 2 6 3 3" xfId="49885"/>
    <cellStyle name="SAPBEXstdData 6 2 2 6 4" xfId="7144"/>
    <cellStyle name="SAPBEXstdData 6 2 2 6 4 2" xfId="49886"/>
    <cellStyle name="SAPBEXstdData 6 2 2 6 4 3" xfId="49887"/>
    <cellStyle name="SAPBEXstdData 6 2 2 6 5" xfId="49888"/>
    <cellStyle name="SAPBEXstdData 6 2 2 6 5 2" xfId="49889"/>
    <cellStyle name="SAPBEXstdData 6 2 2 6 6" xfId="49890"/>
    <cellStyle name="SAPBEXstdData 6 2 2 6 7" xfId="49891"/>
    <cellStyle name="SAPBEXstdData 6 2 2 7" xfId="7145"/>
    <cellStyle name="SAPBEXstdData 6 2 2 7 2" xfId="7146"/>
    <cellStyle name="SAPBEXstdData 6 2 2 7 2 2" xfId="7147"/>
    <cellStyle name="SAPBEXstdData 6 2 2 7 2 2 2" xfId="49892"/>
    <cellStyle name="SAPBEXstdData 6 2 2 7 2 2 3" xfId="49893"/>
    <cellStyle name="SAPBEXstdData 6 2 2 7 2 3" xfId="7148"/>
    <cellStyle name="SAPBEXstdData 6 2 2 7 2 3 2" xfId="49894"/>
    <cellStyle name="SAPBEXstdData 6 2 2 7 2 3 3" xfId="49895"/>
    <cellStyle name="SAPBEXstdData 6 2 2 7 2 4" xfId="49896"/>
    <cellStyle name="SAPBEXstdData 6 2 2 7 2 5" xfId="49897"/>
    <cellStyle name="SAPBEXstdData 6 2 2 7 3" xfId="7149"/>
    <cellStyle name="SAPBEXstdData 6 2 2 7 3 2" xfId="49898"/>
    <cellStyle name="SAPBEXstdData 6 2 2 7 3 3" xfId="49899"/>
    <cellStyle name="SAPBEXstdData 6 2 2 7 4" xfId="7150"/>
    <cellStyle name="SAPBEXstdData 6 2 2 7 4 2" xfId="49900"/>
    <cellStyle name="SAPBEXstdData 6 2 2 7 4 3" xfId="49901"/>
    <cellStyle name="SAPBEXstdData 6 2 2 7 5" xfId="49902"/>
    <cellStyle name="SAPBEXstdData 6 2 2 7 6" xfId="49903"/>
    <cellStyle name="SAPBEXstdData 6 2 2 8" xfId="7151"/>
    <cellStyle name="SAPBEXstdData 6 2 2 8 2" xfId="7152"/>
    <cellStyle name="SAPBEXstdData 6 2 2 8 2 2" xfId="49904"/>
    <cellStyle name="SAPBEXstdData 6 2 2 8 2 3" xfId="49905"/>
    <cellStyle name="SAPBEXstdData 6 2 2 8 3" xfId="7153"/>
    <cellStyle name="SAPBEXstdData 6 2 2 8 3 2" xfId="49906"/>
    <cellStyle name="SAPBEXstdData 6 2 2 8 3 3" xfId="49907"/>
    <cellStyle name="SAPBEXstdData 6 2 2 8 4" xfId="49908"/>
    <cellStyle name="SAPBEXstdData 6 2 2 8 5" xfId="49909"/>
    <cellStyle name="SAPBEXstdData 6 2 2 9" xfId="7154"/>
    <cellStyle name="SAPBEXstdData 6 2 2 9 2" xfId="7155"/>
    <cellStyle name="SAPBEXstdData 6 2 2 9 2 2" xfId="49910"/>
    <cellStyle name="SAPBEXstdData 6 2 2 9 2 3" xfId="49911"/>
    <cellStyle name="SAPBEXstdData 6 2 2 9 3" xfId="7156"/>
    <cellStyle name="SAPBEXstdData 6 2 2 9 3 2" xfId="49912"/>
    <cellStyle name="SAPBEXstdData 6 2 2 9 3 3" xfId="49913"/>
    <cellStyle name="SAPBEXstdData 6 2 2 9 4" xfId="49914"/>
    <cellStyle name="SAPBEXstdData 6 2 2 9 5" xfId="49915"/>
    <cellStyle name="SAPBEXstdData 6 2 3" xfId="7157"/>
    <cellStyle name="SAPBEXstdData 6 2 3 10" xfId="7158"/>
    <cellStyle name="SAPBEXstdData 6 2 3 10 2" xfId="7159"/>
    <cellStyle name="SAPBEXstdData 6 2 3 10 2 2" xfId="49916"/>
    <cellStyle name="SAPBEXstdData 6 2 3 10 2 3" xfId="49917"/>
    <cellStyle name="SAPBEXstdData 6 2 3 10 3" xfId="7160"/>
    <cellStyle name="SAPBEXstdData 6 2 3 10 3 2" xfId="49918"/>
    <cellStyle name="SAPBEXstdData 6 2 3 10 3 3" xfId="49919"/>
    <cellStyle name="SAPBEXstdData 6 2 3 10 4" xfId="49920"/>
    <cellStyle name="SAPBEXstdData 6 2 3 10 5" xfId="49921"/>
    <cellStyle name="SAPBEXstdData 6 2 3 11" xfId="49922"/>
    <cellStyle name="SAPBEXstdData 6 2 3 11 2" xfId="49923"/>
    <cellStyle name="SAPBEXstdData 6 2 3 11 3" xfId="49924"/>
    <cellStyle name="SAPBEXstdData 6 2 3 12" xfId="49925"/>
    <cellStyle name="SAPBEXstdData 6 2 3 2" xfId="7161"/>
    <cellStyle name="SAPBEXstdData 6 2 3 2 2" xfId="7162"/>
    <cellStyle name="SAPBEXstdData 6 2 3 2 2 2" xfId="7163"/>
    <cellStyle name="SAPBEXstdData 6 2 3 2 2 2 2" xfId="49926"/>
    <cellStyle name="SAPBEXstdData 6 2 3 2 2 2 2 2" xfId="49927"/>
    <cellStyle name="SAPBEXstdData 6 2 3 2 2 2 2 2 2" xfId="49928"/>
    <cellStyle name="SAPBEXstdData 6 2 3 2 2 2 2 3" xfId="49929"/>
    <cellStyle name="SAPBEXstdData 6 2 3 2 2 2 3" xfId="49930"/>
    <cellStyle name="SAPBEXstdData 6 2 3 2 2 2 3 2" xfId="49931"/>
    <cellStyle name="SAPBEXstdData 6 2 3 2 2 2 3 3" xfId="49932"/>
    <cellStyle name="SAPBEXstdData 6 2 3 2 2 2 4" xfId="49933"/>
    <cellStyle name="SAPBEXstdData 6 2 3 2 2 2 4 2" xfId="49934"/>
    <cellStyle name="SAPBEXstdData 6 2 3 2 2 2 4 3" xfId="49935"/>
    <cellStyle name="SAPBEXstdData 6 2 3 2 2 2 5" xfId="49936"/>
    <cellStyle name="SAPBEXstdData 6 2 3 2 2 2 5 2" xfId="49937"/>
    <cellStyle name="SAPBEXstdData 6 2 3 2 2 2 6" xfId="49938"/>
    <cellStyle name="SAPBEXstdData 6 2 3 2 2 2 7" xfId="49939"/>
    <cellStyle name="SAPBEXstdData 6 2 3 2 2 2 8" xfId="49940"/>
    <cellStyle name="SAPBEXstdData 6 2 3 2 2 2 9" xfId="49941"/>
    <cellStyle name="SAPBEXstdData 6 2 3 2 2 3" xfId="49942"/>
    <cellStyle name="SAPBEXstdData 6 2 3 2 2 3 2" xfId="49943"/>
    <cellStyle name="SAPBEXstdData 6 2 3 2 2 3 2 2" xfId="49944"/>
    <cellStyle name="SAPBEXstdData 6 2 3 2 2 3 3" xfId="49945"/>
    <cellStyle name="SAPBEXstdData 6 2 3 2 2 4" xfId="49946"/>
    <cellStyle name="SAPBEXstdData 6 2 3 2 2 4 2" xfId="49947"/>
    <cellStyle name="SAPBEXstdData 6 2 3 2 2 4 3" xfId="49948"/>
    <cellStyle name="SAPBEXstdData 6 2 3 2 2 5" xfId="49949"/>
    <cellStyle name="SAPBEXstdData 6 2 3 2 2 6" xfId="49950"/>
    <cellStyle name="SAPBEXstdData 6 2 3 2 3" xfId="7164"/>
    <cellStyle name="SAPBEXstdData 6 2 3 2 3 2" xfId="49951"/>
    <cellStyle name="SAPBEXstdData 6 2 3 2 3 2 2" xfId="49952"/>
    <cellStyle name="SAPBEXstdData 6 2 3 2 3 2 2 2" xfId="49953"/>
    <cellStyle name="SAPBEXstdData 6 2 3 2 3 2 3" xfId="49954"/>
    <cellStyle name="SAPBEXstdData 6 2 3 2 3 3" xfId="49955"/>
    <cellStyle name="SAPBEXstdData 6 2 3 2 3 3 2" xfId="49956"/>
    <cellStyle name="SAPBEXstdData 6 2 3 2 3 3 3" xfId="49957"/>
    <cellStyle name="SAPBEXstdData 6 2 3 2 3 4" xfId="49958"/>
    <cellStyle name="SAPBEXstdData 6 2 3 2 3 4 2" xfId="49959"/>
    <cellStyle name="SAPBEXstdData 6 2 3 2 3 4 3" xfId="49960"/>
    <cellStyle name="SAPBEXstdData 6 2 3 2 3 5" xfId="49961"/>
    <cellStyle name="SAPBEXstdData 6 2 3 2 3 5 2" xfId="49962"/>
    <cellStyle name="SAPBEXstdData 6 2 3 2 3 5 3" xfId="49963"/>
    <cellStyle name="SAPBEXstdData 6 2 3 2 3 6" xfId="49964"/>
    <cellStyle name="SAPBEXstdData 6 2 3 2 3 6 2" xfId="49965"/>
    <cellStyle name="SAPBEXstdData 6 2 3 2 3 7" xfId="49966"/>
    <cellStyle name="SAPBEXstdData 6 2 3 2 3 8" xfId="49967"/>
    <cellStyle name="SAPBEXstdData 6 2 3 2 3 9" xfId="49968"/>
    <cellStyle name="SAPBEXstdData 6 2 3 2 4" xfId="7165"/>
    <cellStyle name="SAPBEXstdData 6 2 3 2 4 2" xfId="49969"/>
    <cellStyle name="SAPBEXstdData 6 2 3 2 4 2 2" xfId="49970"/>
    <cellStyle name="SAPBEXstdData 6 2 3 2 4 3" xfId="49971"/>
    <cellStyle name="SAPBEXstdData 6 2 3 2 5" xfId="49972"/>
    <cellStyle name="SAPBEXstdData 6 2 3 2 5 2" xfId="49973"/>
    <cellStyle name="SAPBEXstdData 6 2 3 2 5 3" xfId="49974"/>
    <cellStyle name="SAPBEXstdData 6 2 3 2 6" xfId="49975"/>
    <cellStyle name="SAPBEXstdData 6 2 3 3" xfId="7166"/>
    <cellStyle name="SAPBEXstdData 6 2 3 3 2" xfId="7167"/>
    <cellStyle name="SAPBEXstdData 6 2 3 3 2 2" xfId="49976"/>
    <cellStyle name="SAPBEXstdData 6 2 3 3 2 2 2" xfId="49977"/>
    <cellStyle name="SAPBEXstdData 6 2 3 3 2 2 2 2" xfId="49978"/>
    <cellStyle name="SAPBEXstdData 6 2 3 3 2 2 3" xfId="49979"/>
    <cellStyle name="SAPBEXstdData 6 2 3 3 2 3" xfId="49980"/>
    <cellStyle name="SAPBEXstdData 6 2 3 3 2 3 2" xfId="49981"/>
    <cellStyle name="SAPBEXstdData 6 2 3 3 2 3 2 2" xfId="49982"/>
    <cellStyle name="SAPBEXstdData 6 2 3 3 2 3 3" xfId="49983"/>
    <cellStyle name="SAPBEXstdData 6 2 3 3 2 4" xfId="49984"/>
    <cellStyle name="SAPBEXstdData 6 2 3 3 2 4 2" xfId="49985"/>
    <cellStyle name="SAPBEXstdData 6 2 3 3 2 4 3" xfId="49986"/>
    <cellStyle name="SAPBEXstdData 6 2 3 3 2 5" xfId="49987"/>
    <cellStyle name="SAPBEXstdData 6 2 3 3 2 5 2" xfId="49988"/>
    <cellStyle name="SAPBEXstdData 6 2 3 3 2 6" xfId="49989"/>
    <cellStyle name="SAPBEXstdData 6 2 3 3 2 7" xfId="49990"/>
    <cellStyle name="SAPBEXstdData 6 2 3 3 2 8" xfId="49991"/>
    <cellStyle name="SAPBEXstdData 6 2 3 3 2 9" xfId="49992"/>
    <cellStyle name="SAPBEXstdData 6 2 3 3 3" xfId="7168"/>
    <cellStyle name="SAPBEXstdData 6 2 3 3 3 2" xfId="49993"/>
    <cellStyle name="SAPBEXstdData 6 2 3 3 3 2 2" xfId="49994"/>
    <cellStyle name="SAPBEXstdData 6 2 3 3 3 3" xfId="49995"/>
    <cellStyle name="SAPBEXstdData 6 2 3 3 4" xfId="7169"/>
    <cellStyle name="SAPBEXstdData 6 2 3 3 4 2" xfId="49996"/>
    <cellStyle name="SAPBEXstdData 6 2 3 3 4 3" xfId="49997"/>
    <cellStyle name="SAPBEXstdData 6 2 3 3 5" xfId="49998"/>
    <cellStyle name="SAPBEXstdData 6 2 3 3 6" xfId="49999"/>
    <cellStyle name="SAPBEXstdData 6 2 3 4" xfId="7170"/>
    <cellStyle name="SAPBEXstdData 6 2 3 4 10" xfId="50000"/>
    <cellStyle name="SAPBEXstdData 6 2 3 4 11" xfId="50001"/>
    <cellStyle name="SAPBEXstdData 6 2 3 4 2" xfId="7171"/>
    <cellStyle name="SAPBEXstdData 6 2 3 4 2 10" xfId="50002"/>
    <cellStyle name="SAPBEXstdData 6 2 3 4 2 2" xfId="7172"/>
    <cellStyle name="SAPBEXstdData 6 2 3 4 2 2 2" xfId="50003"/>
    <cellStyle name="SAPBEXstdData 6 2 3 4 2 2 2 2" xfId="50004"/>
    <cellStyle name="SAPBEXstdData 6 2 3 4 2 2 3" xfId="50005"/>
    <cellStyle name="SAPBEXstdData 6 2 3 4 2 3" xfId="50006"/>
    <cellStyle name="SAPBEXstdData 6 2 3 4 2 3 2" xfId="50007"/>
    <cellStyle name="SAPBEXstdData 6 2 3 4 2 3 2 2" xfId="50008"/>
    <cellStyle name="SAPBEXstdData 6 2 3 4 2 3 3" xfId="50009"/>
    <cellStyle name="SAPBEXstdData 6 2 3 4 2 4" xfId="50010"/>
    <cellStyle name="SAPBEXstdData 6 2 3 4 2 4 2" xfId="50011"/>
    <cellStyle name="SAPBEXstdData 6 2 3 4 2 4 3" xfId="50012"/>
    <cellStyle name="SAPBEXstdData 6 2 3 4 2 5" xfId="50013"/>
    <cellStyle name="SAPBEXstdData 6 2 3 4 2 5 2" xfId="50014"/>
    <cellStyle name="SAPBEXstdData 6 2 3 4 2 5 3" xfId="50015"/>
    <cellStyle name="SAPBEXstdData 6 2 3 4 2 6" xfId="50016"/>
    <cellStyle name="SAPBEXstdData 6 2 3 4 2 6 2" xfId="50017"/>
    <cellStyle name="SAPBEXstdData 6 2 3 4 2 7" xfId="50018"/>
    <cellStyle name="SAPBEXstdData 6 2 3 4 2 8" xfId="50019"/>
    <cellStyle name="SAPBEXstdData 6 2 3 4 2 9" xfId="50020"/>
    <cellStyle name="SAPBEXstdData 6 2 3 4 3" xfId="7173"/>
    <cellStyle name="SAPBEXstdData 6 2 3 4 3 2" xfId="50021"/>
    <cellStyle name="SAPBEXstdData 6 2 3 4 3 2 2" xfId="50022"/>
    <cellStyle name="SAPBEXstdData 6 2 3 4 3 3" xfId="50023"/>
    <cellStyle name="SAPBEXstdData 6 2 3 4 4" xfId="50024"/>
    <cellStyle name="SAPBEXstdData 6 2 3 4 4 2" xfId="50025"/>
    <cellStyle name="SAPBEXstdData 6 2 3 4 4 2 2" xfId="50026"/>
    <cellStyle name="SAPBEXstdData 6 2 3 4 4 3" xfId="50027"/>
    <cellStyle name="SAPBEXstdData 6 2 3 4 5" xfId="50028"/>
    <cellStyle name="SAPBEXstdData 6 2 3 4 5 2" xfId="50029"/>
    <cellStyle name="SAPBEXstdData 6 2 3 4 5 3" xfId="50030"/>
    <cellStyle name="SAPBEXstdData 6 2 3 4 6" xfId="50031"/>
    <cellStyle name="SAPBEXstdData 6 2 3 4 6 2" xfId="50032"/>
    <cellStyle name="SAPBEXstdData 6 2 3 4 6 3" xfId="50033"/>
    <cellStyle name="SAPBEXstdData 6 2 3 4 7" xfId="50034"/>
    <cellStyle name="SAPBEXstdData 6 2 3 4 7 2" xfId="50035"/>
    <cellStyle name="SAPBEXstdData 6 2 3 4 8" xfId="50036"/>
    <cellStyle name="SAPBEXstdData 6 2 3 4 9" xfId="50037"/>
    <cellStyle name="SAPBEXstdData 6 2 3 5" xfId="7174"/>
    <cellStyle name="SAPBEXstdData 6 2 3 5 10" xfId="50038"/>
    <cellStyle name="SAPBEXstdData 6 2 3 5 11" xfId="50039"/>
    <cellStyle name="SAPBEXstdData 6 2 3 5 2" xfId="7175"/>
    <cellStyle name="SAPBEXstdData 6 2 3 5 2 10" xfId="50040"/>
    <cellStyle name="SAPBEXstdData 6 2 3 5 2 2" xfId="7176"/>
    <cellStyle name="SAPBEXstdData 6 2 3 5 2 2 2" xfId="50041"/>
    <cellStyle name="SAPBEXstdData 6 2 3 5 2 2 2 2" xfId="50042"/>
    <cellStyle name="SAPBEXstdData 6 2 3 5 2 2 3" xfId="50043"/>
    <cellStyle name="SAPBEXstdData 6 2 3 5 2 3" xfId="7177"/>
    <cellStyle name="SAPBEXstdData 6 2 3 5 2 3 2" xfId="50044"/>
    <cellStyle name="SAPBEXstdData 6 2 3 5 2 3 2 2" xfId="50045"/>
    <cellStyle name="SAPBEXstdData 6 2 3 5 2 3 3" xfId="50046"/>
    <cellStyle name="SAPBEXstdData 6 2 3 5 2 4" xfId="50047"/>
    <cellStyle name="SAPBEXstdData 6 2 3 5 2 4 2" xfId="50048"/>
    <cellStyle name="SAPBEXstdData 6 2 3 5 2 4 3" xfId="50049"/>
    <cellStyle name="SAPBEXstdData 6 2 3 5 2 5" xfId="50050"/>
    <cellStyle name="SAPBEXstdData 6 2 3 5 2 5 2" xfId="50051"/>
    <cellStyle name="SAPBEXstdData 6 2 3 5 2 5 3" xfId="50052"/>
    <cellStyle name="SAPBEXstdData 6 2 3 5 2 6" xfId="50053"/>
    <cellStyle name="SAPBEXstdData 6 2 3 5 2 6 2" xfId="50054"/>
    <cellStyle name="SAPBEXstdData 6 2 3 5 2 6 3" xfId="50055"/>
    <cellStyle name="SAPBEXstdData 6 2 3 5 2 7" xfId="50056"/>
    <cellStyle name="SAPBEXstdData 6 2 3 5 2 7 2" xfId="50057"/>
    <cellStyle name="SAPBEXstdData 6 2 3 5 2 8" xfId="50058"/>
    <cellStyle name="SAPBEXstdData 6 2 3 5 2 9" xfId="50059"/>
    <cellStyle name="SAPBEXstdData 6 2 3 5 3" xfId="7178"/>
    <cellStyle name="SAPBEXstdData 6 2 3 5 3 2" xfId="50060"/>
    <cellStyle name="SAPBEXstdData 6 2 3 5 3 2 2" xfId="50061"/>
    <cellStyle name="SAPBEXstdData 6 2 3 5 3 3" xfId="50062"/>
    <cellStyle name="SAPBEXstdData 6 2 3 5 4" xfId="7179"/>
    <cellStyle name="SAPBEXstdData 6 2 3 5 4 2" xfId="50063"/>
    <cellStyle name="SAPBEXstdData 6 2 3 5 4 2 2" xfId="50064"/>
    <cellStyle name="SAPBEXstdData 6 2 3 5 4 3" xfId="50065"/>
    <cellStyle name="SAPBEXstdData 6 2 3 5 5" xfId="50066"/>
    <cellStyle name="SAPBEXstdData 6 2 3 5 5 2" xfId="50067"/>
    <cellStyle name="SAPBEXstdData 6 2 3 5 5 3" xfId="50068"/>
    <cellStyle name="SAPBEXstdData 6 2 3 5 6" xfId="50069"/>
    <cellStyle name="SAPBEXstdData 6 2 3 5 6 2" xfId="50070"/>
    <cellStyle name="SAPBEXstdData 6 2 3 5 6 3" xfId="50071"/>
    <cellStyle name="SAPBEXstdData 6 2 3 5 7" xfId="50072"/>
    <cellStyle name="SAPBEXstdData 6 2 3 5 7 2" xfId="50073"/>
    <cellStyle name="SAPBEXstdData 6 2 3 5 7 3" xfId="50074"/>
    <cellStyle name="SAPBEXstdData 6 2 3 5 8" xfId="50075"/>
    <cellStyle name="SAPBEXstdData 6 2 3 5 8 2" xfId="50076"/>
    <cellStyle name="SAPBEXstdData 6 2 3 5 9" xfId="50077"/>
    <cellStyle name="SAPBEXstdData 6 2 3 6" xfId="7180"/>
    <cellStyle name="SAPBEXstdData 6 2 3 6 2" xfId="7181"/>
    <cellStyle name="SAPBEXstdData 6 2 3 6 2 2" xfId="7182"/>
    <cellStyle name="SAPBEXstdData 6 2 3 6 2 2 2" xfId="50078"/>
    <cellStyle name="SAPBEXstdData 6 2 3 6 2 2 3" xfId="50079"/>
    <cellStyle name="SAPBEXstdData 6 2 3 6 2 3" xfId="7183"/>
    <cellStyle name="SAPBEXstdData 6 2 3 6 2 3 2" xfId="50080"/>
    <cellStyle name="SAPBEXstdData 6 2 3 6 2 3 3" xfId="50081"/>
    <cellStyle name="SAPBEXstdData 6 2 3 6 2 4" xfId="50082"/>
    <cellStyle name="SAPBEXstdData 6 2 3 6 2 5" xfId="50083"/>
    <cellStyle name="SAPBEXstdData 6 2 3 6 3" xfId="7184"/>
    <cellStyle name="SAPBEXstdData 6 2 3 6 3 2" xfId="50084"/>
    <cellStyle name="SAPBEXstdData 6 2 3 6 3 3" xfId="50085"/>
    <cellStyle name="SAPBEXstdData 6 2 3 6 4" xfId="7185"/>
    <cellStyle name="SAPBEXstdData 6 2 3 6 4 2" xfId="50086"/>
    <cellStyle name="SAPBEXstdData 6 2 3 6 4 3" xfId="50087"/>
    <cellStyle name="SAPBEXstdData 6 2 3 6 5" xfId="50088"/>
    <cellStyle name="SAPBEXstdData 6 2 3 6 5 2" xfId="50089"/>
    <cellStyle name="SAPBEXstdData 6 2 3 6 6" xfId="50090"/>
    <cellStyle name="SAPBEXstdData 6 2 3 6 7" xfId="50091"/>
    <cellStyle name="SAPBEXstdData 6 2 3 7" xfId="7186"/>
    <cellStyle name="SAPBEXstdData 6 2 3 7 2" xfId="7187"/>
    <cellStyle name="SAPBEXstdData 6 2 3 7 2 2" xfId="7188"/>
    <cellStyle name="SAPBEXstdData 6 2 3 7 2 2 2" xfId="50092"/>
    <cellStyle name="SAPBEXstdData 6 2 3 7 2 2 3" xfId="50093"/>
    <cellStyle name="SAPBEXstdData 6 2 3 7 2 3" xfId="7189"/>
    <cellStyle name="SAPBEXstdData 6 2 3 7 2 3 2" xfId="50094"/>
    <cellStyle name="SAPBEXstdData 6 2 3 7 2 3 3" xfId="50095"/>
    <cellStyle name="SAPBEXstdData 6 2 3 7 2 4" xfId="50096"/>
    <cellStyle name="SAPBEXstdData 6 2 3 7 2 5" xfId="50097"/>
    <cellStyle name="SAPBEXstdData 6 2 3 7 3" xfId="7190"/>
    <cellStyle name="SAPBEXstdData 6 2 3 7 3 2" xfId="50098"/>
    <cellStyle name="SAPBEXstdData 6 2 3 7 3 3" xfId="50099"/>
    <cellStyle name="SAPBEXstdData 6 2 3 7 4" xfId="7191"/>
    <cellStyle name="SAPBEXstdData 6 2 3 7 4 2" xfId="50100"/>
    <cellStyle name="SAPBEXstdData 6 2 3 7 4 3" xfId="50101"/>
    <cellStyle name="SAPBEXstdData 6 2 3 7 5" xfId="50102"/>
    <cellStyle name="SAPBEXstdData 6 2 3 7 6" xfId="50103"/>
    <cellStyle name="SAPBEXstdData 6 2 3 8" xfId="7192"/>
    <cellStyle name="SAPBEXstdData 6 2 3 8 2" xfId="7193"/>
    <cellStyle name="SAPBEXstdData 6 2 3 8 2 2" xfId="50104"/>
    <cellStyle name="SAPBEXstdData 6 2 3 8 2 3" xfId="50105"/>
    <cellStyle name="SAPBEXstdData 6 2 3 8 3" xfId="7194"/>
    <cellStyle name="SAPBEXstdData 6 2 3 8 3 2" xfId="50106"/>
    <cellStyle name="SAPBEXstdData 6 2 3 8 3 3" xfId="50107"/>
    <cellStyle name="SAPBEXstdData 6 2 3 8 4" xfId="50108"/>
    <cellStyle name="SAPBEXstdData 6 2 3 8 5" xfId="50109"/>
    <cellStyle name="SAPBEXstdData 6 2 3 9" xfId="7195"/>
    <cellStyle name="SAPBEXstdData 6 2 3 9 2" xfId="7196"/>
    <cellStyle name="SAPBEXstdData 6 2 3 9 2 2" xfId="50110"/>
    <cellStyle name="SAPBEXstdData 6 2 3 9 2 3" xfId="50111"/>
    <cellStyle name="SAPBEXstdData 6 2 3 9 3" xfId="7197"/>
    <cellStyle name="SAPBEXstdData 6 2 3 9 3 2" xfId="50112"/>
    <cellStyle name="SAPBEXstdData 6 2 3 9 3 3" xfId="50113"/>
    <cellStyle name="SAPBEXstdData 6 2 3 9 4" xfId="50114"/>
    <cellStyle name="SAPBEXstdData 6 2 3 9 5" xfId="50115"/>
    <cellStyle name="SAPBEXstdData 6 2 4" xfId="7198"/>
    <cellStyle name="SAPBEXstdData 6 2 4 2" xfId="7199"/>
    <cellStyle name="SAPBEXstdData 6 2 4 2 2" xfId="7200"/>
    <cellStyle name="SAPBEXstdData 6 2 4 2 2 2" xfId="50116"/>
    <cellStyle name="SAPBEXstdData 6 2 4 2 2 2 2" xfId="50117"/>
    <cellStyle name="SAPBEXstdData 6 2 4 2 2 2 2 2" xfId="50118"/>
    <cellStyle name="SAPBEXstdData 6 2 4 2 2 2 3" xfId="50119"/>
    <cellStyle name="SAPBEXstdData 6 2 4 2 2 3" xfId="50120"/>
    <cellStyle name="SAPBEXstdData 6 2 4 2 2 3 2" xfId="50121"/>
    <cellStyle name="SAPBEXstdData 6 2 4 2 2 3 3" xfId="50122"/>
    <cellStyle name="SAPBEXstdData 6 2 4 2 2 4" xfId="50123"/>
    <cellStyle name="SAPBEXstdData 6 2 4 2 2 4 2" xfId="50124"/>
    <cellStyle name="SAPBEXstdData 6 2 4 2 2 4 3" xfId="50125"/>
    <cellStyle name="SAPBEXstdData 6 2 4 2 2 5" xfId="50126"/>
    <cellStyle name="SAPBEXstdData 6 2 4 2 2 5 2" xfId="50127"/>
    <cellStyle name="SAPBEXstdData 6 2 4 2 2 6" xfId="50128"/>
    <cellStyle name="SAPBEXstdData 6 2 4 2 2 7" xfId="50129"/>
    <cellStyle name="SAPBEXstdData 6 2 4 2 2 8" xfId="50130"/>
    <cellStyle name="SAPBEXstdData 6 2 4 2 2 9" xfId="50131"/>
    <cellStyle name="SAPBEXstdData 6 2 4 2 3" xfId="50132"/>
    <cellStyle name="SAPBEXstdData 6 2 4 2 3 2" xfId="50133"/>
    <cellStyle name="SAPBEXstdData 6 2 4 2 3 2 2" xfId="50134"/>
    <cellStyle name="SAPBEXstdData 6 2 4 2 3 3" xfId="50135"/>
    <cellStyle name="SAPBEXstdData 6 2 4 2 4" xfId="50136"/>
    <cellStyle name="SAPBEXstdData 6 2 4 2 4 2" xfId="50137"/>
    <cellStyle name="SAPBEXstdData 6 2 4 2 4 3" xfId="50138"/>
    <cellStyle name="SAPBEXstdData 6 2 4 2 5" xfId="50139"/>
    <cellStyle name="SAPBEXstdData 6 2 4 2 6" xfId="50140"/>
    <cellStyle name="SAPBEXstdData 6 2 4 3" xfId="7201"/>
    <cellStyle name="SAPBEXstdData 6 2 4 3 2" xfId="50141"/>
    <cellStyle name="SAPBEXstdData 6 2 4 3 2 2" xfId="50142"/>
    <cellStyle name="SAPBEXstdData 6 2 4 3 2 2 2" xfId="50143"/>
    <cellStyle name="SAPBEXstdData 6 2 4 3 2 3" xfId="50144"/>
    <cellStyle name="SAPBEXstdData 6 2 4 3 3" xfId="50145"/>
    <cellStyle name="SAPBEXstdData 6 2 4 3 3 2" xfId="50146"/>
    <cellStyle name="SAPBEXstdData 6 2 4 3 3 3" xfId="50147"/>
    <cellStyle name="SAPBEXstdData 6 2 4 3 4" xfId="50148"/>
    <cellStyle name="SAPBEXstdData 6 2 4 3 4 2" xfId="50149"/>
    <cellStyle name="SAPBEXstdData 6 2 4 3 4 3" xfId="50150"/>
    <cellStyle name="SAPBEXstdData 6 2 4 3 5" xfId="50151"/>
    <cellStyle name="SAPBEXstdData 6 2 4 3 5 2" xfId="50152"/>
    <cellStyle name="SAPBEXstdData 6 2 4 3 5 3" xfId="50153"/>
    <cellStyle name="SAPBEXstdData 6 2 4 3 6" xfId="50154"/>
    <cellStyle name="SAPBEXstdData 6 2 4 3 6 2" xfId="50155"/>
    <cellStyle name="SAPBEXstdData 6 2 4 3 7" xfId="50156"/>
    <cellStyle name="SAPBEXstdData 6 2 4 3 8" xfId="50157"/>
    <cellStyle name="SAPBEXstdData 6 2 4 3 9" xfId="50158"/>
    <cellStyle name="SAPBEXstdData 6 2 4 4" xfId="7202"/>
    <cellStyle name="SAPBEXstdData 6 2 4 4 2" xfId="50159"/>
    <cellStyle name="SAPBEXstdData 6 2 4 4 2 2" xfId="50160"/>
    <cellStyle name="SAPBEXstdData 6 2 4 4 3" xfId="50161"/>
    <cellStyle name="SAPBEXstdData 6 2 4 5" xfId="50162"/>
    <cellStyle name="SAPBEXstdData 6 2 4 5 2" xfId="50163"/>
    <cellStyle name="SAPBEXstdData 6 2 4 5 3" xfId="50164"/>
    <cellStyle name="SAPBEXstdData 6 2 4 6" xfId="50165"/>
    <cellStyle name="SAPBEXstdData 6 2 5" xfId="7203"/>
    <cellStyle name="SAPBEXstdData 6 2 5 2" xfId="7204"/>
    <cellStyle name="SAPBEXstdData 6 2 5 2 2" xfId="50166"/>
    <cellStyle name="SAPBEXstdData 6 2 5 2 2 2" xfId="50167"/>
    <cellStyle name="SAPBEXstdData 6 2 5 2 2 2 2" xfId="50168"/>
    <cellStyle name="SAPBEXstdData 6 2 5 2 2 3" xfId="50169"/>
    <cellStyle name="SAPBEXstdData 6 2 5 2 3" xfId="50170"/>
    <cellStyle name="SAPBEXstdData 6 2 5 2 3 2" xfId="50171"/>
    <cellStyle name="SAPBEXstdData 6 2 5 2 3 2 2" xfId="50172"/>
    <cellStyle name="SAPBEXstdData 6 2 5 2 3 3" xfId="50173"/>
    <cellStyle name="SAPBEXstdData 6 2 5 2 4" xfId="50174"/>
    <cellStyle name="SAPBEXstdData 6 2 5 2 4 2" xfId="50175"/>
    <cellStyle name="SAPBEXstdData 6 2 5 2 4 3" xfId="50176"/>
    <cellStyle name="SAPBEXstdData 6 2 5 2 5" xfId="50177"/>
    <cellStyle name="SAPBEXstdData 6 2 5 2 5 2" xfId="50178"/>
    <cellStyle name="SAPBEXstdData 6 2 5 2 6" xfId="50179"/>
    <cellStyle name="SAPBEXstdData 6 2 5 2 7" xfId="50180"/>
    <cellStyle name="SAPBEXstdData 6 2 5 2 8" xfId="50181"/>
    <cellStyle name="SAPBEXstdData 6 2 5 2 9" xfId="50182"/>
    <cellStyle name="SAPBEXstdData 6 2 5 3" xfId="7205"/>
    <cellStyle name="SAPBEXstdData 6 2 5 3 2" xfId="50183"/>
    <cellStyle name="SAPBEXstdData 6 2 5 3 2 2" xfId="50184"/>
    <cellStyle name="SAPBEXstdData 6 2 5 3 3" xfId="50185"/>
    <cellStyle name="SAPBEXstdData 6 2 5 4" xfId="7206"/>
    <cellStyle name="SAPBEXstdData 6 2 5 4 2" xfId="50186"/>
    <cellStyle name="SAPBEXstdData 6 2 5 4 3" xfId="50187"/>
    <cellStyle name="SAPBEXstdData 6 2 5 5" xfId="50188"/>
    <cellStyle name="SAPBEXstdData 6 2 5 6" xfId="50189"/>
    <cellStyle name="SAPBEXstdData 6 2 6" xfId="7207"/>
    <cellStyle name="SAPBEXstdData 6 2 6 10" xfId="50190"/>
    <cellStyle name="SAPBEXstdData 6 2 6 11" xfId="50191"/>
    <cellStyle name="SAPBEXstdData 6 2 6 2" xfId="7208"/>
    <cellStyle name="SAPBEXstdData 6 2 6 2 10" xfId="50192"/>
    <cellStyle name="SAPBEXstdData 6 2 6 2 2" xfId="7209"/>
    <cellStyle name="SAPBEXstdData 6 2 6 2 2 2" xfId="50193"/>
    <cellStyle name="SAPBEXstdData 6 2 6 2 2 2 2" xfId="50194"/>
    <cellStyle name="SAPBEXstdData 6 2 6 2 2 3" xfId="50195"/>
    <cellStyle name="SAPBEXstdData 6 2 6 2 3" xfId="50196"/>
    <cellStyle name="SAPBEXstdData 6 2 6 2 3 2" xfId="50197"/>
    <cellStyle name="SAPBEXstdData 6 2 6 2 3 2 2" xfId="50198"/>
    <cellStyle name="SAPBEXstdData 6 2 6 2 3 3" xfId="50199"/>
    <cellStyle name="SAPBEXstdData 6 2 6 2 4" xfId="50200"/>
    <cellStyle name="SAPBEXstdData 6 2 6 2 4 2" xfId="50201"/>
    <cellStyle name="SAPBEXstdData 6 2 6 2 4 3" xfId="50202"/>
    <cellStyle name="SAPBEXstdData 6 2 6 2 5" xfId="50203"/>
    <cellStyle name="SAPBEXstdData 6 2 6 2 5 2" xfId="50204"/>
    <cellStyle name="SAPBEXstdData 6 2 6 2 5 3" xfId="50205"/>
    <cellStyle name="SAPBEXstdData 6 2 6 2 6" xfId="50206"/>
    <cellStyle name="SAPBEXstdData 6 2 6 2 6 2" xfId="50207"/>
    <cellStyle name="SAPBEXstdData 6 2 6 2 7" xfId="50208"/>
    <cellStyle name="SAPBEXstdData 6 2 6 2 8" xfId="50209"/>
    <cellStyle name="SAPBEXstdData 6 2 6 2 9" xfId="50210"/>
    <cellStyle name="SAPBEXstdData 6 2 6 3" xfId="7210"/>
    <cellStyle name="SAPBEXstdData 6 2 6 3 2" xfId="50211"/>
    <cellStyle name="SAPBEXstdData 6 2 6 3 2 2" xfId="50212"/>
    <cellStyle name="SAPBEXstdData 6 2 6 3 3" xfId="50213"/>
    <cellStyle name="SAPBEXstdData 6 2 6 4" xfId="50214"/>
    <cellStyle name="SAPBEXstdData 6 2 6 4 2" xfId="50215"/>
    <cellStyle name="SAPBEXstdData 6 2 6 4 2 2" xfId="50216"/>
    <cellStyle name="SAPBEXstdData 6 2 6 4 3" xfId="50217"/>
    <cellStyle name="SAPBEXstdData 6 2 6 5" xfId="50218"/>
    <cellStyle name="SAPBEXstdData 6 2 6 5 2" xfId="50219"/>
    <cellStyle name="SAPBEXstdData 6 2 6 5 3" xfId="50220"/>
    <cellStyle name="SAPBEXstdData 6 2 6 6" xfId="50221"/>
    <cellStyle name="SAPBEXstdData 6 2 6 6 2" xfId="50222"/>
    <cellStyle name="SAPBEXstdData 6 2 6 6 3" xfId="50223"/>
    <cellStyle name="SAPBEXstdData 6 2 6 7" xfId="50224"/>
    <cellStyle name="SAPBEXstdData 6 2 6 7 2" xfId="50225"/>
    <cellStyle name="SAPBEXstdData 6 2 6 8" xfId="50226"/>
    <cellStyle name="SAPBEXstdData 6 2 6 9" xfId="50227"/>
    <cellStyle name="SAPBEXstdData 6 2 7" xfId="7211"/>
    <cellStyle name="SAPBEXstdData 6 2 7 10" xfId="50228"/>
    <cellStyle name="SAPBEXstdData 6 2 7 11" xfId="50229"/>
    <cellStyle name="SAPBEXstdData 6 2 7 2" xfId="7212"/>
    <cellStyle name="SAPBEXstdData 6 2 7 2 10" xfId="50230"/>
    <cellStyle name="SAPBEXstdData 6 2 7 2 2" xfId="7213"/>
    <cellStyle name="SAPBEXstdData 6 2 7 2 2 2" xfId="50231"/>
    <cellStyle name="SAPBEXstdData 6 2 7 2 2 2 2" xfId="50232"/>
    <cellStyle name="SAPBEXstdData 6 2 7 2 2 3" xfId="50233"/>
    <cellStyle name="SAPBEXstdData 6 2 7 2 3" xfId="7214"/>
    <cellStyle name="SAPBEXstdData 6 2 7 2 3 2" xfId="50234"/>
    <cellStyle name="SAPBEXstdData 6 2 7 2 3 2 2" xfId="50235"/>
    <cellStyle name="SAPBEXstdData 6 2 7 2 3 3" xfId="50236"/>
    <cellStyle name="SAPBEXstdData 6 2 7 2 4" xfId="50237"/>
    <cellStyle name="SAPBEXstdData 6 2 7 2 4 2" xfId="50238"/>
    <cellStyle name="SAPBEXstdData 6 2 7 2 4 3" xfId="50239"/>
    <cellStyle name="SAPBEXstdData 6 2 7 2 5" xfId="50240"/>
    <cellStyle name="SAPBEXstdData 6 2 7 2 5 2" xfId="50241"/>
    <cellStyle name="SAPBEXstdData 6 2 7 2 5 3" xfId="50242"/>
    <cellStyle name="SAPBEXstdData 6 2 7 2 6" xfId="50243"/>
    <cellStyle name="SAPBEXstdData 6 2 7 2 6 2" xfId="50244"/>
    <cellStyle name="SAPBEXstdData 6 2 7 2 6 3" xfId="50245"/>
    <cellStyle name="SAPBEXstdData 6 2 7 2 7" xfId="50246"/>
    <cellStyle name="SAPBEXstdData 6 2 7 2 7 2" xfId="50247"/>
    <cellStyle name="SAPBEXstdData 6 2 7 2 8" xfId="50248"/>
    <cellStyle name="SAPBEXstdData 6 2 7 2 9" xfId="50249"/>
    <cellStyle name="SAPBEXstdData 6 2 7 3" xfId="7215"/>
    <cellStyle name="SAPBEXstdData 6 2 7 3 2" xfId="50250"/>
    <cellStyle name="SAPBEXstdData 6 2 7 3 2 2" xfId="50251"/>
    <cellStyle name="SAPBEXstdData 6 2 7 3 3" xfId="50252"/>
    <cellStyle name="SAPBEXstdData 6 2 7 4" xfId="7216"/>
    <cellStyle name="SAPBEXstdData 6 2 7 4 2" xfId="50253"/>
    <cellStyle name="SAPBEXstdData 6 2 7 4 2 2" xfId="50254"/>
    <cellStyle name="SAPBEXstdData 6 2 7 4 3" xfId="50255"/>
    <cellStyle name="SAPBEXstdData 6 2 7 5" xfId="50256"/>
    <cellStyle name="SAPBEXstdData 6 2 7 5 2" xfId="50257"/>
    <cellStyle name="SAPBEXstdData 6 2 7 5 3" xfId="50258"/>
    <cellStyle name="SAPBEXstdData 6 2 7 6" xfId="50259"/>
    <cellStyle name="SAPBEXstdData 6 2 7 6 2" xfId="50260"/>
    <cellStyle name="SAPBEXstdData 6 2 7 6 3" xfId="50261"/>
    <cellStyle name="SAPBEXstdData 6 2 7 7" xfId="50262"/>
    <cellStyle name="SAPBEXstdData 6 2 7 7 2" xfId="50263"/>
    <cellStyle name="SAPBEXstdData 6 2 7 7 3" xfId="50264"/>
    <cellStyle name="SAPBEXstdData 6 2 7 8" xfId="50265"/>
    <cellStyle name="SAPBEXstdData 6 2 7 8 2" xfId="50266"/>
    <cellStyle name="SAPBEXstdData 6 2 7 9" xfId="50267"/>
    <cellStyle name="SAPBEXstdData 6 2 8" xfId="7217"/>
    <cellStyle name="SAPBEXstdData 6 2 8 2" xfId="7218"/>
    <cellStyle name="SAPBEXstdData 6 2 8 2 2" xfId="7219"/>
    <cellStyle name="SAPBEXstdData 6 2 8 2 2 2" xfId="50268"/>
    <cellStyle name="SAPBEXstdData 6 2 8 2 2 3" xfId="50269"/>
    <cellStyle name="SAPBEXstdData 6 2 8 2 3" xfId="7220"/>
    <cellStyle name="SAPBEXstdData 6 2 8 2 3 2" xfId="50270"/>
    <cellStyle name="SAPBEXstdData 6 2 8 2 3 3" xfId="50271"/>
    <cellStyle name="SAPBEXstdData 6 2 8 2 4" xfId="50272"/>
    <cellStyle name="SAPBEXstdData 6 2 8 2 5" xfId="50273"/>
    <cellStyle name="SAPBEXstdData 6 2 8 3" xfId="7221"/>
    <cellStyle name="SAPBEXstdData 6 2 8 3 2" xfId="50274"/>
    <cellStyle name="SAPBEXstdData 6 2 8 3 3" xfId="50275"/>
    <cellStyle name="SAPBEXstdData 6 2 8 4" xfId="7222"/>
    <cellStyle name="SAPBEXstdData 6 2 8 4 2" xfId="50276"/>
    <cellStyle name="SAPBEXstdData 6 2 8 4 3" xfId="50277"/>
    <cellStyle name="SAPBEXstdData 6 2 8 5" xfId="50278"/>
    <cellStyle name="SAPBEXstdData 6 2 8 5 2" xfId="50279"/>
    <cellStyle name="SAPBEXstdData 6 2 8 6" xfId="50280"/>
    <cellStyle name="SAPBEXstdData 6 2 8 7" xfId="50281"/>
    <cellStyle name="SAPBEXstdData 6 2 9" xfId="7223"/>
    <cellStyle name="SAPBEXstdData 6 2 9 2" xfId="7224"/>
    <cellStyle name="SAPBEXstdData 6 2 9 2 2" xfId="7225"/>
    <cellStyle name="SAPBEXstdData 6 2 9 2 2 2" xfId="50282"/>
    <cellStyle name="SAPBEXstdData 6 2 9 2 2 3" xfId="50283"/>
    <cellStyle name="SAPBEXstdData 6 2 9 2 3" xfId="7226"/>
    <cellStyle name="SAPBEXstdData 6 2 9 2 3 2" xfId="50284"/>
    <cellStyle name="SAPBEXstdData 6 2 9 2 3 3" xfId="50285"/>
    <cellStyle name="SAPBEXstdData 6 2 9 2 4" xfId="50286"/>
    <cellStyle name="SAPBEXstdData 6 2 9 2 5" xfId="50287"/>
    <cellStyle name="SAPBEXstdData 6 2 9 3" xfId="7227"/>
    <cellStyle name="SAPBEXstdData 6 2 9 3 2" xfId="50288"/>
    <cellStyle name="SAPBEXstdData 6 2 9 3 3" xfId="50289"/>
    <cellStyle name="SAPBEXstdData 6 2 9 4" xfId="7228"/>
    <cellStyle name="SAPBEXstdData 6 2 9 4 2" xfId="50290"/>
    <cellStyle name="SAPBEXstdData 6 2 9 4 3" xfId="50291"/>
    <cellStyle name="SAPBEXstdData 6 2 9 5" xfId="50292"/>
    <cellStyle name="SAPBEXstdData 6 2 9 6" xfId="50293"/>
    <cellStyle name="SAPBEXstdData 6 3" xfId="50294"/>
    <cellStyle name="SAPBEXstdData 6 3 2" xfId="50295"/>
    <cellStyle name="SAPBEXstdData 6 3 3" xfId="50296"/>
    <cellStyle name="SAPBEXstdData 6 4" xfId="50297"/>
    <cellStyle name="SAPBEXstdData 7" xfId="7229"/>
    <cellStyle name="SAPBEXstdData 7 2" xfId="7230"/>
    <cellStyle name="SAPBEXstdData 7 2 10" xfId="7231"/>
    <cellStyle name="SAPBEXstdData 7 2 10 2" xfId="7232"/>
    <cellStyle name="SAPBEXstdData 7 2 10 2 2" xfId="50298"/>
    <cellStyle name="SAPBEXstdData 7 2 10 2 3" xfId="50299"/>
    <cellStyle name="SAPBEXstdData 7 2 10 3" xfId="7233"/>
    <cellStyle name="SAPBEXstdData 7 2 10 3 2" xfId="50300"/>
    <cellStyle name="SAPBEXstdData 7 2 10 3 3" xfId="50301"/>
    <cellStyle name="SAPBEXstdData 7 2 10 4" xfId="50302"/>
    <cellStyle name="SAPBEXstdData 7 2 10 5" xfId="50303"/>
    <cellStyle name="SAPBEXstdData 7 2 11" xfId="7234"/>
    <cellStyle name="SAPBEXstdData 7 2 11 2" xfId="7235"/>
    <cellStyle name="SAPBEXstdData 7 2 11 2 2" xfId="50304"/>
    <cellStyle name="SAPBEXstdData 7 2 11 2 3" xfId="50305"/>
    <cellStyle name="SAPBEXstdData 7 2 11 3" xfId="7236"/>
    <cellStyle name="SAPBEXstdData 7 2 11 3 2" xfId="50306"/>
    <cellStyle name="SAPBEXstdData 7 2 11 3 3" xfId="50307"/>
    <cellStyle name="SAPBEXstdData 7 2 11 4" xfId="50308"/>
    <cellStyle name="SAPBEXstdData 7 2 11 5" xfId="50309"/>
    <cellStyle name="SAPBEXstdData 7 2 12" xfId="7237"/>
    <cellStyle name="SAPBEXstdData 7 2 12 2" xfId="7238"/>
    <cellStyle name="SAPBEXstdData 7 2 12 2 2" xfId="50310"/>
    <cellStyle name="SAPBEXstdData 7 2 12 2 3" xfId="50311"/>
    <cellStyle name="SAPBEXstdData 7 2 12 3" xfId="7239"/>
    <cellStyle name="SAPBEXstdData 7 2 12 3 2" xfId="50312"/>
    <cellStyle name="SAPBEXstdData 7 2 12 3 3" xfId="50313"/>
    <cellStyle name="SAPBEXstdData 7 2 12 4" xfId="50314"/>
    <cellStyle name="SAPBEXstdData 7 2 12 5" xfId="50315"/>
    <cellStyle name="SAPBEXstdData 7 2 13" xfId="50316"/>
    <cellStyle name="SAPBEXstdData 7 2 13 2" xfId="50317"/>
    <cellStyle name="SAPBEXstdData 7 2 13 3" xfId="50318"/>
    <cellStyle name="SAPBEXstdData 7 2 14" xfId="50319"/>
    <cellStyle name="SAPBEXstdData 7 2 2" xfId="7240"/>
    <cellStyle name="SAPBEXstdData 7 2 2 10" xfId="7241"/>
    <cellStyle name="SAPBEXstdData 7 2 2 10 2" xfId="7242"/>
    <cellStyle name="SAPBEXstdData 7 2 2 10 2 2" xfId="50320"/>
    <cellStyle name="SAPBEXstdData 7 2 2 10 2 3" xfId="50321"/>
    <cellStyle name="SAPBEXstdData 7 2 2 10 3" xfId="7243"/>
    <cellStyle name="SAPBEXstdData 7 2 2 10 3 2" xfId="50322"/>
    <cellStyle name="SAPBEXstdData 7 2 2 10 3 3" xfId="50323"/>
    <cellStyle name="SAPBEXstdData 7 2 2 10 4" xfId="50324"/>
    <cellStyle name="SAPBEXstdData 7 2 2 10 5" xfId="50325"/>
    <cellStyle name="SAPBEXstdData 7 2 2 11" xfId="50326"/>
    <cellStyle name="SAPBEXstdData 7 2 2 11 2" xfId="50327"/>
    <cellStyle name="SAPBEXstdData 7 2 2 11 3" xfId="50328"/>
    <cellStyle name="SAPBEXstdData 7 2 2 12" xfId="50329"/>
    <cellStyle name="SAPBEXstdData 7 2 2 2" xfId="7244"/>
    <cellStyle name="SAPBEXstdData 7 2 2 2 2" xfId="7245"/>
    <cellStyle name="SAPBEXstdData 7 2 2 2 2 2" xfId="7246"/>
    <cellStyle name="SAPBEXstdData 7 2 2 2 2 2 2" xfId="50330"/>
    <cellStyle name="SAPBEXstdData 7 2 2 2 2 2 2 2" xfId="50331"/>
    <cellStyle name="SAPBEXstdData 7 2 2 2 2 2 2 2 2" xfId="50332"/>
    <cellStyle name="SAPBEXstdData 7 2 2 2 2 2 2 3" xfId="50333"/>
    <cellStyle name="SAPBEXstdData 7 2 2 2 2 2 3" xfId="50334"/>
    <cellStyle name="SAPBEXstdData 7 2 2 2 2 2 3 2" xfId="50335"/>
    <cellStyle name="SAPBEXstdData 7 2 2 2 2 2 3 3" xfId="50336"/>
    <cellStyle name="SAPBEXstdData 7 2 2 2 2 2 4" xfId="50337"/>
    <cellStyle name="SAPBEXstdData 7 2 2 2 2 2 4 2" xfId="50338"/>
    <cellStyle name="SAPBEXstdData 7 2 2 2 2 2 4 3" xfId="50339"/>
    <cellStyle name="SAPBEXstdData 7 2 2 2 2 2 5" xfId="50340"/>
    <cellStyle name="SAPBEXstdData 7 2 2 2 2 2 5 2" xfId="50341"/>
    <cellStyle name="SAPBEXstdData 7 2 2 2 2 2 6" xfId="50342"/>
    <cellStyle name="SAPBEXstdData 7 2 2 2 2 2 7" xfId="50343"/>
    <cellStyle name="SAPBEXstdData 7 2 2 2 2 2 8" xfId="50344"/>
    <cellStyle name="SAPBEXstdData 7 2 2 2 2 2 9" xfId="50345"/>
    <cellStyle name="SAPBEXstdData 7 2 2 2 2 3" xfId="50346"/>
    <cellStyle name="SAPBEXstdData 7 2 2 2 2 3 2" xfId="50347"/>
    <cellStyle name="SAPBEXstdData 7 2 2 2 2 3 2 2" xfId="50348"/>
    <cellStyle name="SAPBEXstdData 7 2 2 2 2 3 3" xfId="50349"/>
    <cellStyle name="SAPBEXstdData 7 2 2 2 2 4" xfId="50350"/>
    <cellStyle name="SAPBEXstdData 7 2 2 2 2 4 2" xfId="50351"/>
    <cellStyle name="SAPBEXstdData 7 2 2 2 2 4 3" xfId="50352"/>
    <cellStyle name="SAPBEXstdData 7 2 2 2 2 5" xfId="50353"/>
    <cellStyle name="SAPBEXstdData 7 2 2 2 2 6" xfId="50354"/>
    <cellStyle name="SAPBEXstdData 7 2 2 2 3" xfId="7247"/>
    <cellStyle name="SAPBEXstdData 7 2 2 2 3 2" xfId="50355"/>
    <cellStyle name="SAPBEXstdData 7 2 2 2 3 2 2" xfId="50356"/>
    <cellStyle name="SAPBEXstdData 7 2 2 2 3 2 2 2" xfId="50357"/>
    <cellStyle name="SAPBEXstdData 7 2 2 2 3 2 3" xfId="50358"/>
    <cellStyle name="SAPBEXstdData 7 2 2 2 3 3" xfId="50359"/>
    <cellStyle name="SAPBEXstdData 7 2 2 2 3 3 2" xfId="50360"/>
    <cellStyle name="SAPBEXstdData 7 2 2 2 3 3 3" xfId="50361"/>
    <cellStyle name="SAPBEXstdData 7 2 2 2 3 4" xfId="50362"/>
    <cellStyle name="SAPBEXstdData 7 2 2 2 3 4 2" xfId="50363"/>
    <cellStyle name="SAPBEXstdData 7 2 2 2 3 4 3" xfId="50364"/>
    <cellStyle name="SAPBEXstdData 7 2 2 2 3 5" xfId="50365"/>
    <cellStyle name="SAPBEXstdData 7 2 2 2 3 5 2" xfId="50366"/>
    <cellStyle name="SAPBEXstdData 7 2 2 2 3 5 3" xfId="50367"/>
    <cellStyle name="SAPBEXstdData 7 2 2 2 3 6" xfId="50368"/>
    <cellStyle name="SAPBEXstdData 7 2 2 2 3 6 2" xfId="50369"/>
    <cellStyle name="SAPBEXstdData 7 2 2 2 3 7" xfId="50370"/>
    <cellStyle name="SAPBEXstdData 7 2 2 2 3 8" xfId="50371"/>
    <cellStyle name="SAPBEXstdData 7 2 2 2 3 9" xfId="50372"/>
    <cellStyle name="SAPBEXstdData 7 2 2 2 4" xfId="7248"/>
    <cellStyle name="SAPBEXstdData 7 2 2 2 4 2" xfId="50373"/>
    <cellStyle name="SAPBEXstdData 7 2 2 2 4 2 2" xfId="50374"/>
    <cellStyle name="SAPBEXstdData 7 2 2 2 4 3" xfId="50375"/>
    <cellStyle name="SAPBEXstdData 7 2 2 2 5" xfId="50376"/>
    <cellStyle name="SAPBEXstdData 7 2 2 2 5 2" xfId="50377"/>
    <cellStyle name="SAPBEXstdData 7 2 2 2 5 3" xfId="50378"/>
    <cellStyle name="SAPBEXstdData 7 2 2 2 6" xfId="50379"/>
    <cellStyle name="SAPBEXstdData 7 2 2 3" xfId="7249"/>
    <cellStyle name="SAPBEXstdData 7 2 2 3 2" xfId="7250"/>
    <cellStyle name="SAPBEXstdData 7 2 2 3 2 2" xfId="50380"/>
    <cellStyle name="SAPBEXstdData 7 2 2 3 2 2 2" xfId="50381"/>
    <cellStyle name="SAPBEXstdData 7 2 2 3 2 2 2 2" xfId="50382"/>
    <cellStyle name="SAPBEXstdData 7 2 2 3 2 2 3" xfId="50383"/>
    <cellStyle name="SAPBEXstdData 7 2 2 3 2 3" xfId="50384"/>
    <cellStyle name="SAPBEXstdData 7 2 2 3 2 3 2" xfId="50385"/>
    <cellStyle name="SAPBEXstdData 7 2 2 3 2 3 2 2" xfId="50386"/>
    <cellStyle name="SAPBEXstdData 7 2 2 3 2 3 3" xfId="50387"/>
    <cellStyle name="SAPBEXstdData 7 2 2 3 2 4" xfId="50388"/>
    <cellStyle name="SAPBEXstdData 7 2 2 3 2 4 2" xfId="50389"/>
    <cellStyle name="SAPBEXstdData 7 2 2 3 2 4 3" xfId="50390"/>
    <cellStyle name="SAPBEXstdData 7 2 2 3 2 5" xfId="50391"/>
    <cellStyle name="SAPBEXstdData 7 2 2 3 2 5 2" xfId="50392"/>
    <cellStyle name="SAPBEXstdData 7 2 2 3 2 6" xfId="50393"/>
    <cellStyle name="SAPBEXstdData 7 2 2 3 2 7" xfId="50394"/>
    <cellStyle name="SAPBEXstdData 7 2 2 3 2 8" xfId="50395"/>
    <cellStyle name="SAPBEXstdData 7 2 2 3 2 9" xfId="50396"/>
    <cellStyle name="SAPBEXstdData 7 2 2 3 3" xfId="7251"/>
    <cellStyle name="SAPBEXstdData 7 2 2 3 3 2" xfId="50397"/>
    <cellStyle name="SAPBEXstdData 7 2 2 3 3 2 2" xfId="50398"/>
    <cellStyle name="SAPBEXstdData 7 2 2 3 3 3" xfId="50399"/>
    <cellStyle name="SAPBEXstdData 7 2 2 3 4" xfId="7252"/>
    <cellStyle name="SAPBEXstdData 7 2 2 3 4 2" xfId="50400"/>
    <cellStyle name="SAPBEXstdData 7 2 2 3 4 3" xfId="50401"/>
    <cellStyle name="SAPBEXstdData 7 2 2 3 5" xfId="50402"/>
    <cellStyle name="SAPBEXstdData 7 2 2 3 6" xfId="50403"/>
    <cellStyle name="SAPBEXstdData 7 2 2 4" xfId="7253"/>
    <cellStyle name="SAPBEXstdData 7 2 2 4 10" xfId="50404"/>
    <cellStyle name="SAPBEXstdData 7 2 2 4 11" xfId="50405"/>
    <cellStyle name="SAPBEXstdData 7 2 2 4 2" xfId="7254"/>
    <cellStyle name="SAPBEXstdData 7 2 2 4 2 10" xfId="50406"/>
    <cellStyle name="SAPBEXstdData 7 2 2 4 2 2" xfId="7255"/>
    <cellStyle name="SAPBEXstdData 7 2 2 4 2 2 2" xfId="50407"/>
    <cellStyle name="SAPBEXstdData 7 2 2 4 2 2 2 2" xfId="50408"/>
    <cellStyle name="SAPBEXstdData 7 2 2 4 2 2 3" xfId="50409"/>
    <cellStyle name="SAPBEXstdData 7 2 2 4 2 3" xfId="50410"/>
    <cellStyle name="SAPBEXstdData 7 2 2 4 2 3 2" xfId="50411"/>
    <cellStyle name="SAPBEXstdData 7 2 2 4 2 3 2 2" xfId="50412"/>
    <cellStyle name="SAPBEXstdData 7 2 2 4 2 3 3" xfId="50413"/>
    <cellStyle name="SAPBEXstdData 7 2 2 4 2 4" xfId="50414"/>
    <cellStyle name="SAPBEXstdData 7 2 2 4 2 4 2" xfId="50415"/>
    <cellStyle name="SAPBEXstdData 7 2 2 4 2 4 3" xfId="50416"/>
    <cellStyle name="SAPBEXstdData 7 2 2 4 2 5" xfId="50417"/>
    <cellStyle name="SAPBEXstdData 7 2 2 4 2 5 2" xfId="50418"/>
    <cellStyle name="SAPBEXstdData 7 2 2 4 2 5 3" xfId="50419"/>
    <cellStyle name="SAPBEXstdData 7 2 2 4 2 6" xfId="50420"/>
    <cellStyle name="SAPBEXstdData 7 2 2 4 2 6 2" xfId="50421"/>
    <cellStyle name="SAPBEXstdData 7 2 2 4 2 7" xfId="50422"/>
    <cellStyle name="SAPBEXstdData 7 2 2 4 2 8" xfId="50423"/>
    <cellStyle name="SAPBEXstdData 7 2 2 4 2 9" xfId="50424"/>
    <cellStyle name="SAPBEXstdData 7 2 2 4 3" xfId="7256"/>
    <cellStyle name="SAPBEXstdData 7 2 2 4 3 2" xfId="50425"/>
    <cellStyle name="SAPBEXstdData 7 2 2 4 3 2 2" xfId="50426"/>
    <cellStyle name="SAPBEXstdData 7 2 2 4 3 3" xfId="50427"/>
    <cellStyle name="SAPBEXstdData 7 2 2 4 4" xfId="50428"/>
    <cellStyle name="SAPBEXstdData 7 2 2 4 4 2" xfId="50429"/>
    <cellStyle name="SAPBEXstdData 7 2 2 4 4 2 2" xfId="50430"/>
    <cellStyle name="SAPBEXstdData 7 2 2 4 4 3" xfId="50431"/>
    <cellStyle name="SAPBEXstdData 7 2 2 4 5" xfId="50432"/>
    <cellStyle name="SAPBEXstdData 7 2 2 4 5 2" xfId="50433"/>
    <cellStyle name="SAPBEXstdData 7 2 2 4 5 3" xfId="50434"/>
    <cellStyle name="SAPBEXstdData 7 2 2 4 6" xfId="50435"/>
    <cellStyle name="SAPBEXstdData 7 2 2 4 6 2" xfId="50436"/>
    <cellStyle name="SAPBEXstdData 7 2 2 4 6 3" xfId="50437"/>
    <cellStyle name="SAPBEXstdData 7 2 2 4 7" xfId="50438"/>
    <cellStyle name="SAPBEXstdData 7 2 2 4 7 2" xfId="50439"/>
    <cellStyle name="SAPBEXstdData 7 2 2 4 8" xfId="50440"/>
    <cellStyle name="SAPBEXstdData 7 2 2 4 9" xfId="50441"/>
    <cellStyle name="SAPBEXstdData 7 2 2 5" xfId="7257"/>
    <cellStyle name="SAPBEXstdData 7 2 2 5 10" xfId="50442"/>
    <cellStyle name="SAPBEXstdData 7 2 2 5 11" xfId="50443"/>
    <cellStyle name="SAPBEXstdData 7 2 2 5 2" xfId="7258"/>
    <cellStyle name="SAPBEXstdData 7 2 2 5 2 10" xfId="50444"/>
    <cellStyle name="SAPBEXstdData 7 2 2 5 2 2" xfId="7259"/>
    <cellStyle name="SAPBEXstdData 7 2 2 5 2 2 2" xfId="50445"/>
    <cellStyle name="SAPBEXstdData 7 2 2 5 2 2 2 2" xfId="50446"/>
    <cellStyle name="SAPBEXstdData 7 2 2 5 2 2 3" xfId="50447"/>
    <cellStyle name="SAPBEXstdData 7 2 2 5 2 3" xfId="7260"/>
    <cellStyle name="SAPBEXstdData 7 2 2 5 2 3 2" xfId="50448"/>
    <cellStyle name="SAPBEXstdData 7 2 2 5 2 3 2 2" xfId="50449"/>
    <cellStyle name="SAPBEXstdData 7 2 2 5 2 3 3" xfId="50450"/>
    <cellStyle name="SAPBEXstdData 7 2 2 5 2 4" xfId="50451"/>
    <cellStyle name="SAPBEXstdData 7 2 2 5 2 4 2" xfId="50452"/>
    <cellStyle name="SAPBEXstdData 7 2 2 5 2 4 3" xfId="50453"/>
    <cellStyle name="SAPBEXstdData 7 2 2 5 2 5" xfId="50454"/>
    <cellStyle name="SAPBEXstdData 7 2 2 5 2 5 2" xfId="50455"/>
    <cellStyle name="SAPBEXstdData 7 2 2 5 2 5 3" xfId="50456"/>
    <cellStyle name="SAPBEXstdData 7 2 2 5 2 6" xfId="50457"/>
    <cellStyle name="SAPBEXstdData 7 2 2 5 2 6 2" xfId="50458"/>
    <cellStyle name="SAPBEXstdData 7 2 2 5 2 6 3" xfId="50459"/>
    <cellStyle name="SAPBEXstdData 7 2 2 5 2 7" xfId="50460"/>
    <cellStyle name="SAPBEXstdData 7 2 2 5 2 7 2" xfId="50461"/>
    <cellStyle name="SAPBEXstdData 7 2 2 5 2 8" xfId="50462"/>
    <cellStyle name="SAPBEXstdData 7 2 2 5 2 9" xfId="50463"/>
    <cellStyle name="SAPBEXstdData 7 2 2 5 3" xfId="7261"/>
    <cellStyle name="SAPBEXstdData 7 2 2 5 3 2" xfId="50464"/>
    <cellStyle name="SAPBEXstdData 7 2 2 5 3 2 2" xfId="50465"/>
    <cellStyle name="SAPBEXstdData 7 2 2 5 3 3" xfId="50466"/>
    <cellStyle name="SAPBEXstdData 7 2 2 5 4" xfId="7262"/>
    <cellStyle name="SAPBEXstdData 7 2 2 5 4 2" xfId="50467"/>
    <cellStyle name="SAPBEXstdData 7 2 2 5 4 2 2" xfId="50468"/>
    <cellStyle name="SAPBEXstdData 7 2 2 5 4 3" xfId="50469"/>
    <cellStyle name="SAPBEXstdData 7 2 2 5 5" xfId="50470"/>
    <cellStyle name="SAPBEXstdData 7 2 2 5 5 2" xfId="50471"/>
    <cellStyle name="SAPBEXstdData 7 2 2 5 5 3" xfId="50472"/>
    <cellStyle name="SAPBEXstdData 7 2 2 5 6" xfId="50473"/>
    <cellStyle name="SAPBEXstdData 7 2 2 5 6 2" xfId="50474"/>
    <cellStyle name="SAPBEXstdData 7 2 2 5 6 3" xfId="50475"/>
    <cellStyle name="SAPBEXstdData 7 2 2 5 7" xfId="50476"/>
    <cellStyle name="SAPBEXstdData 7 2 2 5 7 2" xfId="50477"/>
    <cellStyle name="SAPBEXstdData 7 2 2 5 7 3" xfId="50478"/>
    <cellStyle name="SAPBEXstdData 7 2 2 5 8" xfId="50479"/>
    <cellStyle name="SAPBEXstdData 7 2 2 5 8 2" xfId="50480"/>
    <cellStyle name="SAPBEXstdData 7 2 2 5 9" xfId="50481"/>
    <cellStyle name="SAPBEXstdData 7 2 2 6" xfId="7263"/>
    <cellStyle name="SAPBEXstdData 7 2 2 6 2" xfId="7264"/>
    <cellStyle name="SAPBEXstdData 7 2 2 6 2 2" xfId="7265"/>
    <cellStyle name="SAPBEXstdData 7 2 2 6 2 2 2" xfId="50482"/>
    <cellStyle name="SAPBEXstdData 7 2 2 6 2 2 3" xfId="50483"/>
    <cellStyle name="SAPBEXstdData 7 2 2 6 2 3" xfId="7266"/>
    <cellStyle name="SAPBEXstdData 7 2 2 6 2 3 2" xfId="50484"/>
    <cellStyle name="SAPBEXstdData 7 2 2 6 2 3 3" xfId="50485"/>
    <cellStyle name="SAPBEXstdData 7 2 2 6 2 4" xfId="50486"/>
    <cellStyle name="SAPBEXstdData 7 2 2 6 2 5" xfId="50487"/>
    <cellStyle name="SAPBEXstdData 7 2 2 6 3" xfId="7267"/>
    <cellStyle name="SAPBEXstdData 7 2 2 6 3 2" xfId="50488"/>
    <cellStyle name="SAPBEXstdData 7 2 2 6 3 3" xfId="50489"/>
    <cellStyle name="SAPBEXstdData 7 2 2 6 4" xfId="7268"/>
    <cellStyle name="SAPBEXstdData 7 2 2 6 4 2" xfId="50490"/>
    <cellStyle name="SAPBEXstdData 7 2 2 6 4 3" xfId="50491"/>
    <cellStyle name="SAPBEXstdData 7 2 2 6 5" xfId="50492"/>
    <cellStyle name="SAPBEXstdData 7 2 2 6 5 2" xfId="50493"/>
    <cellStyle name="SAPBEXstdData 7 2 2 6 6" xfId="50494"/>
    <cellStyle name="SAPBEXstdData 7 2 2 6 7" xfId="50495"/>
    <cellStyle name="SAPBEXstdData 7 2 2 7" xfId="7269"/>
    <cellStyle name="SAPBEXstdData 7 2 2 7 2" xfId="7270"/>
    <cellStyle name="SAPBEXstdData 7 2 2 7 2 2" xfId="7271"/>
    <cellStyle name="SAPBEXstdData 7 2 2 7 2 2 2" xfId="50496"/>
    <cellStyle name="SAPBEXstdData 7 2 2 7 2 2 3" xfId="50497"/>
    <cellStyle name="SAPBEXstdData 7 2 2 7 2 3" xfId="7272"/>
    <cellStyle name="SAPBEXstdData 7 2 2 7 2 3 2" xfId="50498"/>
    <cellStyle name="SAPBEXstdData 7 2 2 7 2 3 3" xfId="50499"/>
    <cellStyle name="SAPBEXstdData 7 2 2 7 2 4" xfId="50500"/>
    <cellStyle name="SAPBEXstdData 7 2 2 7 2 5" xfId="50501"/>
    <cellStyle name="SAPBEXstdData 7 2 2 7 3" xfId="7273"/>
    <cellStyle name="SAPBEXstdData 7 2 2 7 3 2" xfId="50502"/>
    <cellStyle name="SAPBEXstdData 7 2 2 7 3 3" xfId="50503"/>
    <cellStyle name="SAPBEXstdData 7 2 2 7 4" xfId="7274"/>
    <cellStyle name="SAPBEXstdData 7 2 2 7 4 2" xfId="50504"/>
    <cellStyle name="SAPBEXstdData 7 2 2 7 4 3" xfId="50505"/>
    <cellStyle name="SAPBEXstdData 7 2 2 7 5" xfId="50506"/>
    <cellStyle name="SAPBEXstdData 7 2 2 7 6" xfId="50507"/>
    <cellStyle name="SAPBEXstdData 7 2 2 8" xfId="7275"/>
    <cellStyle name="SAPBEXstdData 7 2 2 8 2" xfId="7276"/>
    <cellStyle name="SAPBEXstdData 7 2 2 8 2 2" xfId="50508"/>
    <cellStyle name="SAPBEXstdData 7 2 2 8 2 3" xfId="50509"/>
    <cellStyle name="SAPBEXstdData 7 2 2 8 3" xfId="7277"/>
    <cellStyle name="SAPBEXstdData 7 2 2 8 3 2" xfId="50510"/>
    <cellStyle name="SAPBEXstdData 7 2 2 8 3 3" xfId="50511"/>
    <cellStyle name="SAPBEXstdData 7 2 2 8 4" xfId="50512"/>
    <cellStyle name="SAPBEXstdData 7 2 2 8 5" xfId="50513"/>
    <cellStyle name="SAPBEXstdData 7 2 2 9" xfId="7278"/>
    <cellStyle name="SAPBEXstdData 7 2 2 9 2" xfId="7279"/>
    <cellStyle name="SAPBEXstdData 7 2 2 9 2 2" xfId="50514"/>
    <cellStyle name="SAPBEXstdData 7 2 2 9 2 3" xfId="50515"/>
    <cellStyle name="SAPBEXstdData 7 2 2 9 3" xfId="7280"/>
    <cellStyle name="SAPBEXstdData 7 2 2 9 3 2" xfId="50516"/>
    <cellStyle name="SAPBEXstdData 7 2 2 9 3 3" xfId="50517"/>
    <cellStyle name="SAPBEXstdData 7 2 2 9 4" xfId="50518"/>
    <cellStyle name="SAPBEXstdData 7 2 2 9 5" xfId="50519"/>
    <cellStyle name="SAPBEXstdData 7 2 3" xfId="7281"/>
    <cellStyle name="SAPBEXstdData 7 2 3 10" xfId="7282"/>
    <cellStyle name="SAPBEXstdData 7 2 3 10 2" xfId="7283"/>
    <cellStyle name="SAPBEXstdData 7 2 3 10 2 2" xfId="50520"/>
    <cellStyle name="SAPBEXstdData 7 2 3 10 2 3" xfId="50521"/>
    <cellStyle name="SAPBEXstdData 7 2 3 10 3" xfId="7284"/>
    <cellStyle name="SAPBEXstdData 7 2 3 10 3 2" xfId="50522"/>
    <cellStyle name="SAPBEXstdData 7 2 3 10 3 3" xfId="50523"/>
    <cellStyle name="SAPBEXstdData 7 2 3 10 4" xfId="50524"/>
    <cellStyle name="SAPBEXstdData 7 2 3 10 5" xfId="50525"/>
    <cellStyle name="SAPBEXstdData 7 2 3 11" xfId="50526"/>
    <cellStyle name="SAPBEXstdData 7 2 3 11 2" xfId="50527"/>
    <cellStyle name="SAPBEXstdData 7 2 3 11 3" xfId="50528"/>
    <cellStyle name="SAPBEXstdData 7 2 3 12" xfId="50529"/>
    <cellStyle name="SAPBEXstdData 7 2 3 2" xfId="7285"/>
    <cellStyle name="SAPBEXstdData 7 2 3 2 2" xfId="7286"/>
    <cellStyle name="SAPBEXstdData 7 2 3 2 2 2" xfId="7287"/>
    <cellStyle name="SAPBEXstdData 7 2 3 2 2 2 2" xfId="50530"/>
    <cellStyle name="SAPBEXstdData 7 2 3 2 2 2 2 2" xfId="50531"/>
    <cellStyle name="SAPBEXstdData 7 2 3 2 2 2 2 2 2" xfId="50532"/>
    <cellStyle name="SAPBEXstdData 7 2 3 2 2 2 2 3" xfId="50533"/>
    <cellStyle name="SAPBEXstdData 7 2 3 2 2 2 3" xfId="50534"/>
    <cellStyle name="SAPBEXstdData 7 2 3 2 2 2 3 2" xfId="50535"/>
    <cellStyle name="SAPBEXstdData 7 2 3 2 2 2 3 3" xfId="50536"/>
    <cellStyle name="SAPBEXstdData 7 2 3 2 2 2 4" xfId="50537"/>
    <cellStyle name="SAPBEXstdData 7 2 3 2 2 2 4 2" xfId="50538"/>
    <cellStyle name="SAPBEXstdData 7 2 3 2 2 2 4 3" xfId="50539"/>
    <cellStyle name="SAPBEXstdData 7 2 3 2 2 2 5" xfId="50540"/>
    <cellStyle name="SAPBEXstdData 7 2 3 2 2 2 5 2" xfId="50541"/>
    <cellStyle name="SAPBEXstdData 7 2 3 2 2 2 6" xfId="50542"/>
    <cellStyle name="SAPBEXstdData 7 2 3 2 2 2 7" xfId="50543"/>
    <cellStyle name="SAPBEXstdData 7 2 3 2 2 2 8" xfId="50544"/>
    <cellStyle name="SAPBEXstdData 7 2 3 2 2 2 9" xfId="50545"/>
    <cellStyle name="SAPBEXstdData 7 2 3 2 2 3" xfId="50546"/>
    <cellStyle name="SAPBEXstdData 7 2 3 2 2 3 2" xfId="50547"/>
    <cellStyle name="SAPBEXstdData 7 2 3 2 2 3 2 2" xfId="50548"/>
    <cellStyle name="SAPBEXstdData 7 2 3 2 2 3 3" xfId="50549"/>
    <cellStyle name="SAPBEXstdData 7 2 3 2 2 4" xfId="50550"/>
    <cellStyle name="SAPBEXstdData 7 2 3 2 2 4 2" xfId="50551"/>
    <cellStyle name="SAPBEXstdData 7 2 3 2 2 4 3" xfId="50552"/>
    <cellStyle name="SAPBEXstdData 7 2 3 2 2 5" xfId="50553"/>
    <cellStyle name="SAPBEXstdData 7 2 3 2 2 6" xfId="50554"/>
    <cellStyle name="SAPBEXstdData 7 2 3 2 3" xfId="7288"/>
    <cellStyle name="SAPBEXstdData 7 2 3 2 3 2" xfId="50555"/>
    <cellStyle name="SAPBEXstdData 7 2 3 2 3 2 2" xfId="50556"/>
    <cellStyle name="SAPBEXstdData 7 2 3 2 3 2 2 2" xfId="50557"/>
    <cellStyle name="SAPBEXstdData 7 2 3 2 3 2 3" xfId="50558"/>
    <cellStyle name="SAPBEXstdData 7 2 3 2 3 3" xfId="50559"/>
    <cellStyle name="SAPBEXstdData 7 2 3 2 3 3 2" xfId="50560"/>
    <cellStyle name="SAPBEXstdData 7 2 3 2 3 3 3" xfId="50561"/>
    <cellStyle name="SAPBEXstdData 7 2 3 2 3 4" xfId="50562"/>
    <cellStyle name="SAPBEXstdData 7 2 3 2 3 4 2" xfId="50563"/>
    <cellStyle name="SAPBEXstdData 7 2 3 2 3 4 3" xfId="50564"/>
    <cellStyle name="SAPBEXstdData 7 2 3 2 3 5" xfId="50565"/>
    <cellStyle name="SAPBEXstdData 7 2 3 2 3 5 2" xfId="50566"/>
    <cellStyle name="SAPBEXstdData 7 2 3 2 3 5 3" xfId="50567"/>
    <cellStyle name="SAPBEXstdData 7 2 3 2 3 6" xfId="50568"/>
    <cellStyle name="SAPBEXstdData 7 2 3 2 3 6 2" xfId="50569"/>
    <cellStyle name="SAPBEXstdData 7 2 3 2 3 7" xfId="50570"/>
    <cellStyle name="SAPBEXstdData 7 2 3 2 3 8" xfId="50571"/>
    <cellStyle name="SAPBEXstdData 7 2 3 2 3 9" xfId="50572"/>
    <cellStyle name="SAPBEXstdData 7 2 3 2 4" xfId="7289"/>
    <cellStyle name="SAPBEXstdData 7 2 3 2 4 2" xfId="50573"/>
    <cellStyle name="SAPBEXstdData 7 2 3 2 4 2 2" xfId="50574"/>
    <cellStyle name="SAPBEXstdData 7 2 3 2 4 3" xfId="50575"/>
    <cellStyle name="SAPBEXstdData 7 2 3 2 5" xfId="50576"/>
    <cellStyle name="SAPBEXstdData 7 2 3 2 5 2" xfId="50577"/>
    <cellStyle name="SAPBEXstdData 7 2 3 2 5 3" xfId="50578"/>
    <cellStyle name="SAPBEXstdData 7 2 3 2 6" xfId="50579"/>
    <cellStyle name="SAPBEXstdData 7 2 3 3" xfId="7290"/>
    <cellStyle name="SAPBEXstdData 7 2 3 3 2" xfId="7291"/>
    <cellStyle name="SAPBEXstdData 7 2 3 3 2 2" xfId="50580"/>
    <cellStyle name="SAPBEXstdData 7 2 3 3 2 2 2" xfId="50581"/>
    <cellStyle name="SAPBEXstdData 7 2 3 3 2 2 2 2" xfId="50582"/>
    <cellStyle name="SAPBEXstdData 7 2 3 3 2 2 3" xfId="50583"/>
    <cellStyle name="SAPBEXstdData 7 2 3 3 2 3" xfId="50584"/>
    <cellStyle name="SAPBEXstdData 7 2 3 3 2 3 2" xfId="50585"/>
    <cellStyle name="SAPBEXstdData 7 2 3 3 2 3 2 2" xfId="50586"/>
    <cellStyle name="SAPBEXstdData 7 2 3 3 2 3 3" xfId="50587"/>
    <cellStyle name="SAPBEXstdData 7 2 3 3 2 4" xfId="50588"/>
    <cellStyle name="SAPBEXstdData 7 2 3 3 2 4 2" xfId="50589"/>
    <cellStyle name="SAPBEXstdData 7 2 3 3 2 4 3" xfId="50590"/>
    <cellStyle name="SAPBEXstdData 7 2 3 3 2 5" xfId="50591"/>
    <cellStyle name="SAPBEXstdData 7 2 3 3 2 5 2" xfId="50592"/>
    <cellStyle name="SAPBEXstdData 7 2 3 3 2 6" xfId="50593"/>
    <cellStyle name="SAPBEXstdData 7 2 3 3 2 7" xfId="50594"/>
    <cellStyle name="SAPBEXstdData 7 2 3 3 2 8" xfId="50595"/>
    <cellStyle name="SAPBEXstdData 7 2 3 3 2 9" xfId="50596"/>
    <cellStyle name="SAPBEXstdData 7 2 3 3 3" xfId="7292"/>
    <cellStyle name="SAPBEXstdData 7 2 3 3 3 2" xfId="50597"/>
    <cellStyle name="SAPBEXstdData 7 2 3 3 3 2 2" xfId="50598"/>
    <cellStyle name="SAPBEXstdData 7 2 3 3 3 3" xfId="50599"/>
    <cellStyle name="SAPBEXstdData 7 2 3 3 4" xfId="7293"/>
    <cellStyle name="SAPBEXstdData 7 2 3 3 4 2" xfId="50600"/>
    <cellStyle name="SAPBEXstdData 7 2 3 3 4 3" xfId="50601"/>
    <cellStyle name="SAPBEXstdData 7 2 3 3 5" xfId="50602"/>
    <cellStyle name="SAPBEXstdData 7 2 3 3 6" xfId="50603"/>
    <cellStyle name="SAPBEXstdData 7 2 3 4" xfId="7294"/>
    <cellStyle name="SAPBEXstdData 7 2 3 4 10" xfId="50604"/>
    <cellStyle name="SAPBEXstdData 7 2 3 4 11" xfId="50605"/>
    <cellStyle name="SAPBEXstdData 7 2 3 4 2" xfId="7295"/>
    <cellStyle name="SAPBEXstdData 7 2 3 4 2 10" xfId="50606"/>
    <cellStyle name="SAPBEXstdData 7 2 3 4 2 2" xfId="7296"/>
    <cellStyle name="SAPBEXstdData 7 2 3 4 2 2 2" xfId="50607"/>
    <cellStyle name="SAPBEXstdData 7 2 3 4 2 2 2 2" xfId="50608"/>
    <cellStyle name="SAPBEXstdData 7 2 3 4 2 2 3" xfId="50609"/>
    <cellStyle name="SAPBEXstdData 7 2 3 4 2 3" xfId="50610"/>
    <cellStyle name="SAPBEXstdData 7 2 3 4 2 3 2" xfId="50611"/>
    <cellStyle name="SAPBEXstdData 7 2 3 4 2 3 2 2" xfId="50612"/>
    <cellStyle name="SAPBEXstdData 7 2 3 4 2 3 3" xfId="50613"/>
    <cellStyle name="SAPBEXstdData 7 2 3 4 2 4" xfId="50614"/>
    <cellStyle name="SAPBEXstdData 7 2 3 4 2 4 2" xfId="50615"/>
    <cellStyle name="SAPBEXstdData 7 2 3 4 2 4 3" xfId="50616"/>
    <cellStyle name="SAPBEXstdData 7 2 3 4 2 5" xfId="50617"/>
    <cellStyle name="SAPBEXstdData 7 2 3 4 2 5 2" xfId="50618"/>
    <cellStyle name="SAPBEXstdData 7 2 3 4 2 5 3" xfId="50619"/>
    <cellStyle name="SAPBEXstdData 7 2 3 4 2 6" xfId="50620"/>
    <cellStyle name="SAPBEXstdData 7 2 3 4 2 6 2" xfId="50621"/>
    <cellStyle name="SAPBEXstdData 7 2 3 4 2 7" xfId="50622"/>
    <cellStyle name="SAPBEXstdData 7 2 3 4 2 8" xfId="50623"/>
    <cellStyle name="SAPBEXstdData 7 2 3 4 2 9" xfId="50624"/>
    <cellStyle name="SAPBEXstdData 7 2 3 4 3" xfId="7297"/>
    <cellStyle name="SAPBEXstdData 7 2 3 4 3 2" xfId="50625"/>
    <cellStyle name="SAPBEXstdData 7 2 3 4 3 2 2" xfId="50626"/>
    <cellStyle name="SAPBEXstdData 7 2 3 4 3 3" xfId="50627"/>
    <cellStyle name="SAPBEXstdData 7 2 3 4 4" xfId="50628"/>
    <cellStyle name="SAPBEXstdData 7 2 3 4 4 2" xfId="50629"/>
    <cellStyle name="SAPBEXstdData 7 2 3 4 4 2 2" xfId="50630"/>
    <cellStyle name="SAPBEXstdData 7 2 3 4 4 3" xfId="50631"/>
    <cellStyle name="SAPBEXstdData 7 2 3 4 5" xfId="50632"/>
    <cellStyle name="SAPBEXstdData 7 2 3 4 5 2" xfId="50633"/>
    <cellStyle name="SAPBEXstdData 7 2 3 4 5 3" xfId="50634"/>
    <cellStyle name="SAPBEXstdData 7 2 3 4 6" xfId="50635"/>
    <cellStyle name="SAPBEXstdData 7 2 3 4 6 2" xfId="50636"/>
    <cellStyle name="SAPBEXstdData 7 2 3 4 6 3" xfId="50637"/>
    <cellStyle name="SAPBEXstdData 7 2 3 4 7" xfId="50638"/>
    <cellStyle name="SAPBEXstdData 7 2 3 4 7 2" xfId="50639"/>
    <cellStyle name="SAPBEXstdData 7 2 3 4 8" xfId="50640"/>
    <cellStyle name="SAPBEXstdData 7 2 3 4 9" xfId="50641"/>
    <cellStyle name="SAPBEXstdData 7 2 3 5" xfId="7298"/>
    <cellStyle name="SAPBEXstdData 7 2 3 5 10" xfId="50642"/>
    <cellStyle name="SAPBEXstdData 7 2 3 5 11" xfId="50643"/>
    <cellStyle name="SAPBEXstdData 7 2 3 5 2" xfId="7299"/>
    <cellStyle name="SAPBEXstdData 7 2 3 5 2 10" xfId="50644"/>
    <cellStyle name="SAPBEXstdData 7 2 3 5 2 2" xfId="7300"/>
    <cellStyle name="SAPBEXstdData 7 2 3 5 2 2 2" xfId="50645"/>
    <cellStyle name="SAPBEXstdData 7 2 3 5 2 2 2 2" xfId="50646"/>
    <cellStyle name="SAPBEXstdData 7 2 3 5 2 2 3" xfId="50647"/>
    <cellStyle name="SAPBEXstdData 7 2 3 5 2 3" xfId="7301"/>
    <cellStyle name="SAPBEXstdData 7 2 3 5 2 3 2" xfId="50648"/>
    <cellStyle name="SAPBEXstdData 7 2 3 5 2 3 2 2" xfId="50649"/>
    <cellStyle name="SAPBEXstdData 7 2 3 5 2 3 3" xfId="50650"/>
    <cellStyle name="SAPBEXstdData 7 2 3 5 2 4" xfId="50651"/>
    <cellStyle name="SAPBEXstdData 7 2 3 5 2 4 2" xfId="50652"/>
    <cellStyle name="SAPBEXstdData 7 2 3 5 2 4 3" xfId="50653"/>
    <cellStyle name="SAPBEXstdData 7 2 3 5 2 5" xfId="50654"/>
    <cellStyle name="SAPBEXstdData 7 2 3 5 2 5 2" xfId="50655"/>
    <cellStyle name="SAPBEXstdData 7 2 3 5 2 5 3" xfId="50656"/>
    <cellStyle name="SAPBEXstdData 7 2 3 5 2 6" xfId="50657"/>
    <cellStyle name="SAPBEXstdData 7 2 3 5 2 6 2" xfId="50658"/>
    <cellStyle name="SAPBEXstdData 7 2 3 5 2 6 3" xfId="50659"/>
    <cellStyle name="SAPBEXstdData 7 2 3 5 2 7" xfId="50660"/>
    <cellStyle name="SAPBEXstdData 7 2 3 5 2 7 2" xfId="50661"/>
    <cellStyle name="SAPBEXstdData 7 2 3 5 2 8" xfId="50662"/>
    <cellStyle name="SAPBEXstdData 7 2 3 5 2 9" xfId="50663"/>
    <cellStyle name="SAPBEXstdData 7 2 3 5 3" xfId="7302"/>
    <cellStyle name="SAPBEXstdData 7 2 3 5 3 2" xfId="50664"/>
    <cellStyle name="SAPBEXstdData 7 2 3 5 3 2 2" xfId="50665"/>
    <cellStyle name="SAPBEXstdData 7 2 3 5 3 3" xfId="50666"/>
    <cellStyle name="SAPBEXstdData 7 2 3 5 4" xfId="7303"/>
    <cellStyle name="SAPBEXstdData 7 2 3 5 4 2" xfId="50667"/>
    <cellStyle name="SAPBEXstdData 7 2 3 5 4 2 2" xfId="50668"/>
    <cellStyle name="SAPBEXstdData 7 2 3 5 4 3" xfId="50669"/>
    <cellStyle name="SAPBEXstdData 7 2 3 5 5" xfId="50670"/>
    <cellStyle name="SAPBEXstdData 7 2 3 5 5 2" xfId="50671"/>
    <cellStyle name="SAPBEXstdData 7 2 3 5 5 3" xfId="50672"/>
    <cellStyle name="SAPBEXstdData 7 2 3 5 6" xfId="50673"/>
    <cellStyle name="SAPBEXstdData 7 2 3 5 6 2" xfId="50674"/>
    <cellStyle name="SAPBEXstdData 7 2 3 5 6 3" xfId="50675"/>
    <cellStyle name="SAPBEXstdData 7 2 3 5 7" xfId="50676"/>
    <cellStyle name="SAPBEXstdData 7 2 3 5 7 2" xfId="50677"/>
    <cellStyle name="SAPBEXstdData 7 2 3 5 7 3" xfId="50678"/>
    <cellStyle name="SAPBEXstdData 7 2 3 5 8" xfId="50679"/>
    <cellStyle name="SAPBEXstdData 7 2 3 5 8 2" xfId="50680"/>
    <cellStyle name="SAPBEXstdData 7 2 3 5 9" xfId="50681"/>
    <cellStyle name="SAPBEXstdData 7 2 3 6" xfId="7304"/>
    <cellStyle name="SAPBEXstdData 7 2 3 6 2" xfId="7305"/>
    <cellStyle name="SAPBEXstdData 7 2 3 6 2 2" xfId="7306"/>
    <cellStyle name="SAPBEXstdData 7 2 3 6 2 2 2" xfId="50682"/>
    <cellStyle name="SAPBEXstdData 7 2 3 6 2 2 3" xfId="50683"/>
    <cellStyle name="SAPBEXstdData 7 2 3 6 2 3" xfId="7307"/>
    <cellStyle name="SAPBEXstdData 7 2 3 6 2 3 2" xfId="50684"/>
    <cellStyle name="SAPBEXstdData 7 2 3 6 2 3 3" xfId="50685"/>
    <cellStyle name="SAPBEXstdData 7 2 3 6 2 4" xfId="50686"/>
    <cellStyle name="SAPBEXstdData 7 2 3 6 2 5" xfId="50687"/>
    <cellStyle name="SAPBEXstdData 7 2 3 6 3" xfId="7308"/>
    <cellStyle name="SAPBEXstdData 7 2 3 6 3 2" xfId="50688"/>
    <cellStyle name="SAPBEXstdData 7 2 3 6 3 3" xfId="50689"/>
    <cellStyle name="SAPBEXstdData 7 2 3 6 4" xfId="7309"/>
    <cellStyle name="SAPBEXstdData 7 2 3 6 4 2" xfId="50690"/>
    <cellStyle name="SAPBEXstdData 7 2 3 6 4 3" xfId="50691"/>
    <cellStyle name="SAPBEXstdData 7 2 3 6 5" xfId="50692"/>
    <cellStyle name="SAPBEXstdData 7 2 3 6 5 2" xfId="50693"/>
    <cellStyle name="SAPBEXstdData 7 2 3 6 6" xfId="50694"/>
    <cellStyle name="SAPBEXstdData 7 2 3 6 7" xfId="50695"/>
    <cellStyle name="SAPBEXstdData 7 2 3 7" xfId="7310"/>
    <cellStyle name="SAPBEXstdData 7 2 3 7 2" xfId="7311"/>
    <cellStyle name="SAPBEXstdData 7 2 3 7 2 2" xfId="7312"/>
    <cellStyle name="SAPBEXstdData 7 2 3 7 2 2 2" xfId="50696"/>
    <cellStyle name="SAPBEXstdData 7 2 3 7 2 2 3" xfId="50697"/>
    <cellStyle name="SAPBEXstdData 7 2 3 7 2 3" xfId="7313"/>
    <cellStyle name="SAPBEXstdData 7 2 3 7 2 3 2" xfId="50698"/>
    <cellStyle name="SAPBEXstdData 7 2 3 7 2 3 3" xfId="50699"/>
    <cellStyle name="SAPBEXstdData 7 2 3 7 2 4" xfId="50700"/>
    <cellStyle name="SAPBEXstdData 7 2 3 7 2 5" xfId="50701"/>
    <cellStyle name="SAPBEXstdData 7 2 3 7 3" xfId="7314"/>
    <cellStyle name="SAPBEXstdData 7 2 3 7 3 2" xfId="50702"/>
    <cellStyle name="SAPBEXstdData 7 2 3 7 3 3" xfId="50703"/>
    <cellStyle name="SAPBEXstdData 7 2 3 7 4" xfId="7315"/>
    <cellStyle name="SAPBEXstdData 7 2 3 7 4 2" xfId="50704"/>
    <cellStyle name="SAPBEXstdData 7 2 3 7 4 3" xfId="50705"/>
    <cellStyle name="SAPBEXstdData 7 2 3 7 5" xfId="50706"/>
    <cellStyle name="SAPBEXstdData 7 2 3 7 6" xfId="50707"/>
    <cellStyle name="SAPBEXstdData 7 2 3 8" xfId="7316"/>
    <cellStyle name="SAPBEXstdData 7 2 3 8 2" xfId="7317"/>
    <cellStyle name="SAPBEXstdData 7 2 3 8 2 2" xfId="50708"/>
    <cellStyle name="SAPBEXstdData 7 2 3 8 2 3" xfId="50709"/>
    <cellStyle name="SAPBEXstdData 7 2 3 8 3" xfId="7318"/>
    <cellStyle name="SAPBEXstdData 7 2 3 8 3 2" xfId="50710"/>
    <cellStyle name="SAPBEXstdData 7 2 3 8 3 3" xfId="50711"/>
    <cellStyle name="SAPBEXstdData 7 2 3 8 4" xfId="50712"/>
    <cellStyle name="SAPBEXstdData 7 2 3 8 5" xfId="50713"/>
    <cellStyle name="SAPBEXstdData 7 2 3 9" xfId="7319"/>
    <cellStyle name="SAPBEXstdData 7 2 3 9 2" xfId="7320"/>
    <cellStyle name="SAPBEXstdData 7 2 3 9 2 2" xfId="50714"/>
    <cellStyle name="SAPBEXstdData 7 2 3 9 2 3" xfId="50715"/>
    <cellStyle name="SAPBEXstdData 7 2 3 9 3" xfId="7321"/>
    <cellStyle name="SAPBEXstdData 7 2 3 9 3 2" xfId="50716"/>
    <cellStyle name="SAPBEXstdData 7 2 3 9 3 3" xfId="50717"/>
    <cellStyle name="SAPBEXstdData 7 2 3 9 4" xfId="50718"/>
    <cellStyle name="SAPBEXstdData 7 2 3 9 5" xfId="50719"/>
    <cellStyle name="SAPBEXstdData 7 2 4" xfId="7322"/>
    <cellStyle name="SAPBEXstdData 7 2 4 2" xfId="7323"/>
    <cellStyle name="SAPBEXstdData 7 2 4 2 2" xfId="7324"/>
    <cellStyle name="SAPBEXstdData 7 2 4 2 2 2" xfId="50720"/>
    <cellStyle name="SAPBEXstdData 7 2 4 2 2 2 2" xfId="50721"/>
    <cellStyle name="SAPBEXstdData 7 2 4 2 2 2 2 2" xfId="50722"/>
    <cellStyle name="SAPBEXstdData 7 2 4 2 2 2 3" xfId="50723"/>
    <cellStyle name="SAPBEXstdData 7 2 4 2 2 3" xfId="50724"/>
    <cellStyle name="SAPBEXstdData 7 2 4 2 2 3 2" xfId="50725"/>
    <cellStyle name="SAPBEXstdData 7 2 4 2 2 3 3" xfId="50726"/>
    <cellStyle name="SAPBEXstdData 7 2 4 2 2 4" xfId="50727"/>
    <cellStyle name="SAPBEXstdData 7 2 4 2 2 4 2" xfId="50728"/>
    <cellStyle name="SAPBEXstdData 7 2 4 2 2 4 3" xfId="50729"/>
    <cellStyle name="SAPBEXstdData 7 2 4 2 2 5" xfId="50730"/>
    <cellStyle name="SAPBEXstdData 7 2 4 2 2 5 2" xfId="50731"/>
    <cellStyle name="SAPBEXstdData 7 2 4 2 2 6" xfId="50732"/>
    <cellStyle name="SAPBEXstdData 7 2 4 2 2 7" xfId="50733"/>
    <cellStyle name="SAPBEXstdData 7 2 4 2 2 8" xfId="50734"/>
    <cellStyle name="SAPBEXstdData 7 2 4 2 2 9" xfId="50735"/>
    <cellStyle name="SAPBEXstdData 7 2 4 2 3" xfId="50736"/>
    <cellStyle name="SAPBEXstdData 7 2 4 2 3 2" xfId="50737"/>
    <cellStyle name="SAPBEXstdData 7 2 4 2 3 2 2" xfId="50738"/>
    <cellStyle name="SAPBEXstdData 7 2 4 2 3 3" xfId="50739"/>
    <cellStyle name="SAPBEXstdData 7 2 4 2 4" xfId="50740"/>
    <cellStyle name="SAPBEXstdData 7 2 4 2 4 2" xfId="50741"/>
    <cellStyle name="SAPBEXstdData 7 2 4 2 4 3" xfId="50742"/>
    <cellStyle name="SAPBEXstdData 7 2 4 2 5" xfId="50743"/>
    <cellStyle name="SAPBEXstdData 7 2 4 2 6" xfId="50744"/>
    <cellStyle name="SAPBEXstdData 7 2 4 3" xfId="7325"/>
    <cellStyle name="SAPBEXstdData 7 2 4 3 2" xfId="50745"/>
    <cellStyle name="SAPBEXstdData 7 2 4 3 2 2" xfId="50746"/>
    <cellStyle name="SAPBEXstdData 7 2 4 3 2 2 2" xfId="50747"/>
    <cellStyle name="SAPBEXstdData 7 2 4 3 2 3" xfId="50748"/>
    <cellStyle name="SAPBEXstdData 7 2 4 3 3" xfId="50749"/>
    <cellStyle name="SAPBEXstdData 7 2 4 3 3 2" xfId="50750"/>
    <cellStyle name="SAPBEXstdData 7 2 4 3 3 3" xfId="50751"/>
    <cellStyle name="SAPBEXstdData 7 2 4 3 4" xfId="50752"/>
    <cellStyle name="SAPBEXstdData 7 2 4 3 4 2" xfId="50753"/>
    <cellStyle name="SAPBEXstdData 7 2 4 3 4 3" xfId="50754"/>
    <cellStyle name="SAPBEXstdData 7 2 4 3 5" xfId="50755"/>
    <cellStyle name="SAPBEXstdData 7 2 4 3 5 2" xfId="50756"/>
    <cellStyle name="SAPBEXstdData 7 2 4 3 5 3" xfId="50757"/>
    <cellStyle name="SAPBEXstdData 7 2 4 3 6" xfId="50758"/>
    <cellStyle name="SAPBEXstdData 7 2 4 3 6 2" xfId="50759"/>
    <cellStyle name="SAPBEXstdData 7 2 4 3 7" xfId="50760"/>
    <cellStyle name="SAPBEXstdData 7 2 4 3 8" xfId="50761"/>
    <cellStyle name="SAPBEXstdData 7 2 4 3 9" xfId="50762"/>
    <cellStyle name="SAPBEXstdData 7 2 4 4" xfId="7326"/>
    <cellStyle name="SAPBEXstdData 7 2 4 4 2" xfId="50763"/>
    <cellStyle name="SAPBEXstdData 7 2 4 4 2 2" xfId="50764"/>
    <cellStyle name="SAPBEXstdData 7 2 4 4 3" xfId="50765"/>
    <cellStyle name="SAPBEXstdData 7 2 4 5" xfId="50766"/>
    <cellStyle name="SAPBEXstdData 7 2 4 5 2" xfId="50767"/>
    <cellStyle name="SAPBEXstdData 7 2 4 5 3" xfId="50768"/>
    <cellStyle name="SAPBEXstdData 7 2 4 6" xfId="50769"/>
    <cellStyle name="SAPBEXstdData 7 2 5" xfId="7327"/>
    <cellStyle name="SAPBEXstdData 7 2 5 2" xfId="7328"/>
    <cellStyle name="SAPBEXstdData 7 2 5 2 2" xfId="50770"/>
    <cellStyle name="SAPBEXstdData 7 2 5 2 2 2" xfId="50771"/>
    <cellStyle name="SAPBEXstdData 7 2 5 2 2 2 2" xfId="50772"/>
    <cellStyle name="SAPBEXstdData 7 2 5 2 2 3" xfId="50773"/>
    <cellStyle name="SAPBEXstdData 7 2 5 2 3" xfId="50774"/>
    <cellStyle name="SAPBEXstdData 7 2 5 2 3 2" xfId="50775"/>
    <cellStyle name="SAPBEXstdData 7 2 5 2 3 2 2" xfId="50776"/>
    <cellStyle name="SAPBEXstdData 7 2 5 2 3 3" xfId="50777"/>
    <cellStyle name="SAPBEXstdData 7 2 5 2 4" xfId="50778"/>
    <cellStyle name="SAPBEXstdData 7 2 5 2 4 2" xfId="50779"/>
    <cellStyle name="SAPBEXstdData 7 2 5 2 4 3" xfId="50780"/>
    <cellStyle name="SAPBEXstdData 7 2 5 2 5" xfId="50781"/>
    <cellStyle name="SAPBEXstdData 7 2 5 2 5 2" xfId="50782"/>
    <cellStyle name="SAPBEXstdData 7 2 5 2 6" xfId="50783"/>
    <cellStyle name="SAPBEXstdData 7 2 5 2 7" xfId="50784"/>
    <cellStyle name="SAPBEXstdData 7 2 5 2 8" xfId="50785"/>
    <cellStyle name="SAPBEXstdData 7 2 5 2 9" xfId="50786"/>
    <cellStyle name="SAPBEXstdData 7 2 5 3" xfId="7329"/>
    <cellStyle name="SAPBEXstdData 7 2 5 3 2" xfId="50787"/>
    <cellStyle name="SAPBEXstdData 7 2 5 3 2 2" xfId="50788"/>
    <cellStyle name="SAPBEXstdData 7 2 5 3 3" xfId="50789"/>
    <cellStyle name="SAPBEXstdData 7 2 5 4" xfId="7330"/>
    <cellStyle name="SAPBEXstdData 7 2 5 4 2" xfId="50790"/>
    <cellStyle name="SAPBEXstdData 7 2 5 4 3" xfId="50791"/>
    <cellStyle name="SAPBEXstdData 7 2 5 5" xfId="50792"/>
    <cellStyle name="SAPBEXstdData 7 2 5 6" xfId="50793"/>
    <cellStyle name="SAPBEXstdData 7 2 6" xfId="7331"/>
    <cellStyle name="SAPBEXstdData 7 2 6 10" xfId="50794"/>
    <cellStyle name="SAPBEXstdData 7 2 6 11" xfId="50795"/>
    <cellStyle name="SAPBEXstdData 7 2 6 2" xfId="7332"/>
    <cellStyle name="SAPBEXstdData 7 2 6 2 10" xfId="50796"/>
    <cellStyle name="SAPBEXstdData 7 2 6 2 2" xfId="7333"/>
    <cellStyle name="SAPBEXstdData 7 2 6 2 2 2" xfId="50797"/>
    <cellStyle name="SAPBEXstdData 7 2 6 2 2 2 2" xfId="50798"/>
    <cellStyle name="SAPBEXstdData 7 2 6 2 2 3" xfId="50799"/>
    <cellStyle name="SAPBEXstdData 7 2 6 2 3" xfId="50800"/>
    <cellStyle name="SAPBEXstdData 7 2 6 2 3 2" xfId="50801"/>
    <cellStyle name="SAPBEXstdData 7 2 6 2 3 2 2" xfId="50802"/>
    <cellStyle name="SAPBEXstdData 7 2 6 2 3 3" xfId="50803"/>
    <cellStyle name="SAPBEXstdData 7 2 6 2 4" xfId="50804"/>
    <cellStyle name="SAPBEXstdData 7 2 6 2 4 2" xfId="50805"/>
    <cellStyle name="SAPBEXstdData 7 2 6 2 4 3" xfId="50806"/>
    <cellStyle name="SAPBEXstdData 7 2 6 2 5" xfId="50807"/>
    <cellStyle name="SAPBEXstdData 7 2 6 2 5 2" xfId="50808"/>
    <cellStyle name="SAPBEXstdData 7 2 6 2 5 3" xfId="50809"/>
    <cellStyle name="SAPBEXstdData 7 2 6 2 6" xfId="50810"/>
    <cellStyle name="SAPBEXstdData 7 2 6 2 6 2" xfId="50811"/>
    <cellStyle name="SAPBEXstdData 7 2 6 2 7" xfId="50812"/>
    <cellStyle name="SAPBEXstdData 7 2 6 2 8" xfId="50813"/>
    <cellStyle name="SAPBEXstdData 7 2 6 2 9" xfId="50814"/>
    <cellStyle name="SAPBEXstdData 7 2 6 3" xfId="7334"/>
    <cellStyle name="SAPBEXstdData 7 2 6 3 2" xfId="50815"/>
    <cellStyle name="SAPBEXstdData 7 2 6 3 2 2" xfId="50816"/>
    <cellStyle name="SAPBEXstdData 7 2 6 3 3" xfId="50817"/>
    <cellStyle name="SAPBEXstdData 7 2 6 4" xfId="50818"/>
    <cellStyle name="SAPBEXstdData 7 2 6 4 2" xfId="50819"/>
    <cellStyle name="SAPBEXstdData 7 2 6 4 2 2" xfId="50820"/>
    <cellStyle name="SAPBEXstdData 7 2 6 4 3" xfId="50821"/>
    <cellStyle name="SAPBEXstdData 7 2 6 5" xfId="50822"/>
    <cellStyle name="SAPBEXstdData 7 2 6 5 2" xfId="50823"/>
    <cellStyle name="SAPBEXstdData 7 2 6 5 3" xfId="50824"/>
    <cellStyle name="SAPBEXstdData 7 2 6 6" xfId="50825"/>
    <cellStyle name="SAPBEXstdData 7 2 6 6 2" xfId="50826"/>
    <cellStyle name="SAPBEXstdData 7 2 6 6 3" xfId="50827"/>
    <cellStyle name="SAPBEXstdData 7 2 6 7" xfId="50828"/>
    <cellStyle name="SAPBEXstdData 7 2 6 7 2" xfId="50829"/>
    <cellStyle name="SAPBEXstdData 7 2 6 8" xfId="50830"/>
    <cellStyle name="SAPBEXstdData 7 2 6 9" xfId="50831"/>
    <cellStyle name="SAPBEXstdData 7 2 7" xfId="7335"/>
    <cellStyle name="SAPBEXstdData 7 2 7 10" xfId="50832"/>
    <cellStyle name="SAPBEXstdData 7 2 7 11" xfId="50833"/>
    <cellStyle name="SAPBEXstdData 7 2 7 2" xfId="7336"/>
    <cellStyle name="SAPBEXstdData 7 2 7 2 10" xfId="50834"/>
    <cellStyle name="SAPBEXstdData 7 2 7 2 2" xfId="7337"/>
    <cellStyle name="SAPBEXstdData 7 2 7 2 2 2" xfId="50835"/>
    <cellStyle name="SAPBEXstdData 7 2 7 2 2 2 2" xfId="50836"/>
    <cellStyle name="SAPBEXstdData 7 2 7 2 2 3" xfId="50837"/>
    <cellStyle name="SAPBEXstdData 7 2 7 2 3" xfId="7338"/>
    <cellStyle name="SAPBEXstdData 7 2 7 2 3 2" xfId="50838"/>
    <cellStyle name="SAPBEXstdData 7 2 7 2 3 2 2" xfId="50839"/>
    <cellStyle name="SAPBEXstdData 7 2 7 2 3 3" xfId="50840"/>
    <cellStyle name="SAPBEXstdData 7 2 7 2 4" xfId="50841"/>
    <cellStyle name="SAPBEXstdData 7 2 7 2 4 2" xfId="50842"/>
    <cellStyle name="SAPBEXstdData 7 2 7 2 4 3" xfId="50843"/>
    <cellStyle name="SAPBEXstdData 7 2 7 2 5" xfId="50844"/>
    <cellStyle name="SAPBEXstdData 7 2 7 2 5 2" xfId="50845"/>
    <cellStyle name="SAPBEXstdData 7 2 7 2 5 3" xfId="50846"/>
    <cellStyle name="SAPBEXstdData 7 2 7 2 6" xfId="50847"/>
    <cellStyle name="SAPBEXstdData 7 2 7 2 6 2" xfId="50848"/>
    <cellStyle name="SAPBEXstdData 7 2 7 2 6 3" xfId="50849"/>
    <cellStyle name="SAPBEXstdData 7 2 7 2 7" xfId="50850"/>
    <cellStyle name="SAPBEXstdData 7 2 7 2 7 2" xfId="50851"/>
    <cellStyle name="SAPBEXstdData 7 2 7 2 8" xfId="50852"/>
    <cellStyle name="SAPBEXstdData 7 2 7 2 9" xfId="50853"/>
    <cellStyle name="SAPBEXstdData 7 2 7 3" xfId="7339"/>
    <cellStyle name="SAPBEXstdData 7 2 7 3 2" xfId="50854"/>
    <cellStyle name="SAPBEXstdData 7 2 7 3 2 2" xfId="50855"/>
    <cellStyle name="SAPBEXstdData 7 2 7 3 3" xfId="50856"/>
    <cellStyle name="SAPBEXstdData 7 2 7 4" xfId="7340"/>
    <cellStyle name="SAPBEXstdData 7 2 7 4 2" xfId="50857"/>
    <cellStyle name="SAPBEXstdData 7 2 7 4 2 2" xfId="50858"/>
    <cellStyle name="SAPBEXstdData 7 2 7 4 3" xfId="50859"/>
    <cellStyle name="SAPBEXstdData 7 2 7 5" xfId="50860"/>
    <cellStyle name="SAPBEXstdData 7 2 7 5 2" xfId="50861"/>
    <cellStyle name="SAPBEXstdData 7 2 7 5 3" xfId="50862"/>
    <cellStyle name="SAPBEXstdData 7 2 7 6" xfId="50863"/>
    <cellStyle name="SAPBEXstdData 7 2 7 6 2" xfId="50864"/>
    <cellStyle name="SAPBEXstdData 7 2 7 6 3" xfId="50865"/>
    <cellStyle name="SAPBEXstdData 7 2 7 7" xfId="50866"/>
    <cellStyle name="SAPBEXstdData 7 2 7 7 2" xfId="50867"/>
    <cellStyle name="SAPBEXstdData 7 2 7 7 3" xfId="50868"/>
    <cellStyle name="SAPBEXstdData 7 2 7 8" xfId="50869"/>
    <cellStyle name="SAPBEXstdData 7 2 7 8 2" xfId="50870"/>
    <cellStyle name="SAPBEXstdData 7 2 7 9" xfId="50871"/>
    <cellStyle name="SAPBEXstdData 7 2 8" xfId="7341"/>
    <cellStyle name="SAPBEXstdData 7 2 8 2" xfId="7342"/>
    <cellStyle name="SAPBEXstdData 7 2 8 2 2" xfId="7343"/>
    <cellStyle name="SAPBEXstdData 7 2 8 2 2 2" xfId="50872"/>
    <cellStyle name="SAPBEXstdData 7 2 8 2 2 3" xfId="50873"/>
    <cellStyle name="SAPBEXstdData 7 2 8 2 3" xfId="7344"/>
    <cellStyle name="SAPBEXstdData 7 2 8 2 3 2" xfId="50874"/>
    <cellStyle name="SAPBEXstdData 7 2 8 2 3 3" xfId="50875"/>
    <cellStyle name="SAPBEXstdData 7 2 8 2 4" xfId="50876"/>
    <cellStyle name="SAPBEXstdData 7 2 8 2 5" xfId="50877"/>
    <cellStyle name="SAPBEXstdData 7 2 8 3" xfId="7345"/>
    <cellStyle name="SAPBEXstdData 7 2 8 3 2" xfId="50878"/>
    <cellStyle name="SAPBEXstdData 7 2 8 3 3" xfId="50879"/>
    <cellStyle name="SAPBEXstdData 7 2 8 4" xfId="7346"/>
    <cellStyle name="SAPBEXstdData 7 2 8 4 2" xfId="50880"/>
    <cellStyle name="SAPBEXstdData 7 2 8 4 3" xfId="50881"/>
    <cellStyle name="SAPBEXstdData 7 2 8 5" xfId="50882"/>
    <cellStyle name="SAPBEXstdData 7 2 8 5 2" xfId="50883"/>
    <cellStyle name="SAPBEXstdData 7 2 8 6" xfId="50884"/>
    <cellStyle name="SAPBEXstdData 7 2 8 7" xfId="50885"/>
    <cellStyle name="SAPBEXstdData 7 2 9" xfId="7347"/>
    <cellStyle name="SAPBEXstdData 7 2 9 2" xfId="7348"/>
    <cellStyle name="SAPBEXstdData 7 2 9 2 2" xfId="7349"/>
    <cellStyle name="SAPBEXstdData 7 2 9 2 2 2" xfId="50886"/>
    <cellStyle name="SAPBEXstdData 7 2 9 2 2 3" xfId="50887"/>
    <cellStyle name="SAPBEXstdData 7 2 9 2 3" xfId="7350"/>
    <cellStyle name="SAPBEXstdData 7 2 9 2 3 2" xfId="50888"/>
    <cellStyle name="SAPBEXstdData 7 2 9 2 3 3" xfId="50889"/>
    <cellStyle name="SAPBEXstdData 7 2 9 2 4" xfId="50890"/>
    <cellStyle name="SAPBEXstdData 7 2 9 2 5" xfId="50891"/>
    <cellStyle name="SAPBEXstdData 7 2 9 3" xfId="7351"/>
    <cellStyle name="SAPBEXstdData 7 2 9 3 2" xfId="50892"/>
    <cellStyle name="SAPBEXstdData 7 2 9 3 3" xfId="50893"/>
    <cellStyle name="SAPBEXstdData 7 2 9 4" xfId="7352"/>
    <cellStyle name="SAPBEXstdData 7 2 9 4 2" xfId="50894"/>
    <cellStyle name="SAPBEXstdData 7 2 9 4 3" xfId="50895"/>
    <cellStyle name="SAPBEXstdData 7 2 9 5" xfId="50896"/>
    <cellStyle name="SAPBEXstdData 7 2 9 6" xfId="50897"/>
    <cellStyle name="SAPBEXstdData 7 3" xfId="50898"/>
    <cellStyle name="SAPBEXstdData 7 3 2" xfId="50899"/>
    <cellStyle name="SAPBEXstdData 7 3 3" xfId="50900"/>
    <cellStyle name="SAPBEXstdData 7 4" xfId="50901"/>
    <cellStyle name="SAPBEXstdData 8" xfId="7353"/>
    <cellStyle name="SAPBEXstdData 8 2" xfId="7354"/>
    <cellStyle name="SAPBEXstdData 8 2 10" xfId="7355"/>
    <cellStyle name="SAPBEXstdData 8 2 10 2" xfId="7356"/>
    <cellStyle name="SAPBEXstdData 8 2 10 2 2" xfId="50902"/>
    <cellStyle name="SAPBEXstdData 8 2 10 2 3" xfId="50903"/>
    <cellStyle name="SAPBEXstdData 8 2 10 3" xfId="7357"/>
    <cellStyle name="SAPBEXstdData 8 2 10 3 2" xfId="50904"/>
    <cellStyle name="SAPBEXstdData 8 2 10 3 3" xfId="50905"/>
    <cellStyle name="SAPBEXstdData 8 2 10 4" xfId="50906"/>
    <cellStyle name="SAPBEXstdData 8 2 10 5" xfId="50907"/>
    <cellStyle name="SAPBEXstdData 8 2 11" xfId="7358"/>
    <cellStyle name="SAPBEXstdData 8 2 11 2" xfId="7359"/>
    <cellStyle name="SAPBEXstdData 8 2 11 2 2" xfId="50908"/>
    <cellStyle name="SAPBEXstdData 8 2 11 2 3" xfId="50909"/>
    <cellStyle name="SAPBEXstdData 8 2 11 3" xfId="7360"/>
    <cellStyle name="SAPBEXstdData 8 2 11 3 2" xfId="50910"/>
    <cellStyle name="SAPBEXstdData 8 2 11 3 3" xfId="50911"/>
    <cellStyle name="SAPBEXstdData 8 2 11 4" xfId="50912"/>
    <cellStyle name="SAPBEXstdData 8 2 11 5" xfId="50913"/>
    <cellStyle name="SAPBEXstdData 8 2 12" xfId="7361"/>
    <cellStyle name="SAPBEXstdData 8 2 12 2" xfId="7362"/>
    <cellStyle name="SAPBEXstdData 8 2 12 2 2" xfId="50914"/>
    <cellStyle name="SAPBEXstdData 8 2 12 2 3" xfId="50915"/>
    <cellStyle name="SAPBEXstdData 8 2 12 3" xfId="7363"/>
    <cellStyle name="SAPBEXstdData 8 2 12 3 2" xfId="50916"/>
    <cellStyle name="SAPBEXstdData 8 2 12 3 3" xfId="50917"/>
    <cellStyle name="SAPBEXstdData 8 2 12 4" xfId="50918"/>
    <cellStyle name="SAPBEXstdData 8 2 12 5" xfId="50919"/>
    <cellStyle name="SAPBEXstdData 8 2 13" xfId="50920"/>
    <cellStyle name="SAPBEXstdData 8 2 13 2" xfId="50921"/>
    <cellStyle name="SAPBEXstdData 8 2 13 3" xfId="50922"/>
    <cellStyle name="SAPBEXstdData 8 2 14" xfId="50923"/>
    <cellStyle name="SAPBEXstdData 8 2 2" xfId="7364"/>
    <cellStyle name="SAPBEXstdData 8 2 2 10" xfId="7365"/>
    <cellStyle name="SAPBEXstdData 8 2 2 10 2" xfId="7366"/>
    <cellStyle name="SAPBEXstdData 8 2 2 10 2 2" xfId="50924"/>
    <cellStyle name="SAPBEXstdData 8 2 2 10 2 3" xfId="50925"/>
    <cellStyle name="SAPBEXstdData 8 2 2 10 3" xfId="7367"/>
    <cellStyle name="SAPBEXstdData 8 2 2 10 3 2" xfId="50926"/>
    <cellStyle name="SAPBEXstdData 8 2 2 10 3 3" xfId="50927"/>
    <cellStyle name="SAPBEXstdData 8 2 2 10 4" xfId="50928"/>
    <cellStyle name="SAPBEXstdData 8 2 2 10 5" xfId="50929"/>
    <cellStyle name="SAPBEXstdData 8 2 2 11" xfId="50930"/>
    <cellStyle name="SAPBEXstdData 8 2 2 11 2" xfId="50931"/>
    <cellStyle name="SAPBEXstdData 8 2 2 11 3" xfId="50932"/>
    <cellStyle name="SAPBEXstdData 8 2 2 12" xfId="50933"/>
    <cellStyle name="SAPBEXstdData 8 2 2 2" xfId="7368"/>
    <cellStyle name="SAPBEXstdData 8 2 2 2 2" xfId="7369"/>
    <cellStyle name="SAPBEXstdData 8 2 2 2 2 2" xfId="7370"/>
    <cellStyle name="SAPBEXstdData 8 2 2 2 2 2 2" xfId="50934"/>
    <cellStyle name="SAPBEXstdData 8 2 2 2 2 2 2 2" xfId="50935"/>
    <cellStyle name="SAPBEXstdData 8 2 2 2 2 2 2 2 2" xfId="50936"/>
    <cellStyle name="SAPBEXstdData 8 2 2 2 2 2 2 3" xfId="50937"/>
    <cellStyle name="SAPBEXstdData 8 2 2 2 2 2 3" xfId="50938"/>
    <cellStyle name="SAPBEXstdData 8 2 2 2 2 2 3 2" xfId="50939"/>
    <cellStyle name="SAPBEXstdData 8 2 2 2 2 2 3 3" xfId="50940"/>
    <cellStyle name="SAPBEXstdData 8 2 2 2 2 2 4" xfId="50941"/>
    <cellStyle name="SAPBEXstdData 8 2 2 2 2 2 4 2" xfId="50942"/>
    <cellStyle name="SAPBEXstdData 8 2 2 2 2 2 4 3" xfId="50943"/>
    <cellStyle name="SAPBEXstdData 8 2 2 2 2 2 5" xfId="50944"/>
    <cellStyle name="SAPBEXstdData 8 2 2 2 2 2 5 2" xfId="50945"/>
    <cellStyle name="SAPBEXstdData 8 2 2 2 2 2 6" xfId="50946"/>
    <cellStyle name="SAPBEXstdData 8 2 2 2 2 2 7" xfId="50947"/>
    <cellStyle name="SAPBEXstdData 8 2 2 2 2 2 8" xfId="50948"/>
    <cellStyle name="SAPBEXstdData 8 2 2 2 2 2 9" xfId="50949"/>
    <cellStyle name="SAPBEXstdData 8 2 2 2 2 3" xfId="50950"/>
    <cellStyle name="SAPBEXstdData 8 2 2 2 2 3 2" xfId="50951"/>
    <cellStyle name="SAPBEXstdData 8 2 2 2 2 3 2 2" xfId="50952"/>
    <cellStyle name="SAPBEXstdData 8 2 2 2 2 3 3" xfId="50953"/>
    <cellStyle name="SAPBEXstdData 8 2 2 2 2 4" xfId="50954"/>
    <cellStyle name="SAPBEXstdData 8 2 2 2 2 4 2" xfId="50955"/>
    <cellStyle name="SAPBEXstdData 8 2 2 2 2 4 3" xfId="50956"/>
    <cellStyle name="SAPBEXstdData 8 2 2 2 2 5" xfId="50957"/>
    <cellStyle name="SAPBEXstdData 8 2 2 2 2 6" xfId="50958"/>
    <cellStyle name="SAPBEXstdData 8 2 2 2 3" xfId="7371"/>
    <cellStyle name="SAPBEXstdData 8 2 2 2 3 2" xfId="50959"/>
    <cellStyle name="SAPBEXstdData 8 2 2 2 3 2 2" xfId="50960"/>
    <cellStyle name="SAPBEXstdData 8 2 2 2 3 2 2 2" xfId="50961"/>
    <cellStyle name="SAPBEXstdData 8 2 2 2 3 2 3" xfId="50962"/>
    <cellStyle name="SAPBEXstdData 8 2 2 2 3 3" xfId="50963"/>
    <cellStyle name="SAPBEXstdData 8 2 2 2 3 3 2" xfId="50964"/>
    <cellStyle name="SAPBEXstdData 8 2 2 2 3 3 3" xfId="50965"/>
    <cellStyle name="SAPBEXstdData 8 2 2 2 3 4" xfId="50966"/>
    <cellStyle name="SAPBEXstdData 8 2 2 2 3 4 2" xfId="50967"/>
    <cellStyle name="SAPBEXstdData 8 2 2 2 3 4 3" xfId="50968"/>
    <cellStyle name="SAPBEXstdData 8 2 2 2 3 5" xfId="50969"/>
    <cellStyle name="SAPBEXstdData 8 2 2 2 3 5 2" xfId="50970"/>
    <cellStyle name="SAPBEXstdData 8 2 2 2 3 5 3" xfId="50971"/>
    <cellStyle name="SAPBEXstdData 8 2 2 2 3 6" xfId="50972"/>
    <cellStyle name="SAPBEXstdData 8 2 2 2 3 6 2" xfId="50973"/>
    <cellStyle name="SAPBEXstdData 8 2 2 2 3 7" xfId="50974"/>
    <cellStyle name="SAPBEXstdData 8 2 2 2 3 8" xfId="50975"/>
    <cellStyle name="SAPBEXstdData 8 2 2 2 3 9" xfId="50976"/>
    <cellStyle name="SAPBEXstdData 8 2 2 2 4" xfId="7372"/>
    <cellStyle name="SAPBEXstdData 8 2 2 2 4 2" xfId="50977"/>
    <cellStyle name="SAPBEXstdData 8 2 2 2 4 2 2" xfId="50978"/>
    <cellStyle name="SAPBEXstdData 8 2 2 2 4 3" xfId="50979"/>
    <cellStyle name="SAPBEXstdData 8 2 2 2 5" xfId="50980"/>
    <cellStyle name="SAPBEXstdData 8 2 2 2 5 2" xfId="50981"/>
    <cellStyle name="SAPBEXstdData 8 2 2 2 5 3" xfId="50982"/>
    <cellStyle name="SAPBEXstdData 8 2 2 2 6" xfId="50983"/>
    <cellStyle name="SAPBEXstdData 8 2 2 3" xfId="7373"/>
    <cellStyle name="SAPBEXstdData 8 2 2 3 2" xfId="7374"/>
    <cellStyle name="SAPBEXstdData 8 2 2 3 2 2" xfId="50984"/>
    <cellStyle name="SAPBEXstdData 8 2 2 3 2 2 2" xfId="50985"/>
    <cellStyle name="SAPBEXstdData 8 2 2 3 2 2 2 2" xfId="50986"/>
    <cellStyle name="SAPBEXstdData 8 2 2 3 2 2 3" xfId="50987"/>
    <cellStyle name="SAPBEXstdData 8 2 2 3 2 3" xfId="50988"/>
    <cellStyle name="SAPBEXstdData 8 2 2 3 2 3 2" xfId="50989"/>
    <cellStyle name="SAPBEXstdData 8 2 2 3 2 3 2 2" xfId="50990"/>
    <cellStyle name="SAPBEXstdData 8 2 2 3 2 3 3" xfId="50991"/>
    <cellStyle name="SAPBEXstdData 8 2 2 3 2 4" xfId="50992"/>
    <cellStyle name="SAPBEXstdData 8 2 2 3 2 4 2" xfId="50993"/>
    <cellStyle name="SAPBEXstdData 8 2 2 3 2 4 3" xfId="50994"/>
    <cellStyle name="SAPBEXstdData 8 2 2 3 2 5" xfId="50995"/>
    <cellStyle name="SAPBEXstdData 8 2 2 3 2 5 2" xfId="50996"/>
    <cellStyle name="SAPBEXstdData 8 2 2 3 2 6" xfId="50997"/>
    <cellStyle name="SAPBEXstdData 8 2 2 3 2 7" xfId="50998"/>
    <cellStyle name="SAPBEXstdData 8 2 2 3 2 8" xfId="50999"/>
    <cellStyle name="SAPBEXstdData 8 2 2 3 2 9" xfId="51000"/>
    <cellStyle name="SAPBEXstdData 8 2 2 3 3" xfId="7375"/>
    <cellStyle name="SAPBEXstdData 8 2 2 3 3 2" xfId="51001"/>
    <cellStyle name="SAPBEXstdData 8 2 2 3 3 2 2" xfId="51002"/>
    <cellStyle name="SAPBEXstdData 8 2 2 3 3 3" xfId="51003"/>
    <cellStyle name="SAPBEXstdData 8 2 2 3 4" xfId="7376"/>
    <cellStyle name="SAPBEXstdData 8 2 2 3 4 2" xfId="51004"/>
    <cellStyle name="SAPBEXstdData 8 2 2 3 4 3" xfId="51005"/>
    <cellStyle name="SAPBEXstdData 8 2 2 3 5" xfId="51006"/>
    <cellStyle name="SAPBEXstdData 8 2 2 3 6" xfId="51007"/>
    <cellStyle name="SAPBEXstdData 8 2 2 4" xfId="7377"/>
    <cellStyle name="SAPBEXstdData 8 2 2 4 10" xfId="51008"/>
    <cellStyle name="SAPBEXstdData 8 2 2 4 11" xfId="51009"/>
    <cellStyle name="SAPBEXstdData 8 2 2 4 2" xfId="7378"/>
    <cellStyle name="SAPBEXstdData 8 2 2 4 2 10" xfId="51010"/>
    <cellStyle name="SAPBEXstdData 8 2 2 4 2 2" xfId="7379"/>
    <cellStyle name="SAPBEXstdData 8 2 2 4 2 2 2" xfId="51011"/>
    <cellStyle name="SAPBEXstdData 8 2 2 4 2 2 2 2" xfId="51012"/>
    <cellStyle name="SAPBEXstdData 8 2 2 4 2 2 3" xfId="51013"/>
    <cellStyle name="SAPBEXstdData 8 2 2 4 2 3" xfId="51014"/>
    <cellStyle name="SAPBEXstdData 8 2 2 4 2 3 2" xfId="51015"/>
    <cellStyle name="SAPBEXstdData 8 2 2 4 2 3 2 2" xfId="51016"/>
    <cellStyle name="SAPBEXstdData 8 2 2 4 2 3 3" xfId="51017"/>
    <cellStyle name="SAPBEXstdData 8 2 2 4 2 4" xfId="51018"/>
    <cellStyle name="SAPBEXstdData 8 2 2 4 2 4 2" xfId="51019"/>
    <cellStyle name="SAPBEXstdData 8 2 2 4 2 4 3" xfId="51020"/>
    <cellStyle name="SAPBEXstdData 8 2 2 4 2 5" xfId="51021"/>
    <cellStyle name="SAPBEXstdData 8 2 2 4 2 5 2" xfId="51022"/>
    <cellStyle name="SAPBEXstdData 8 2 2 4 2 5 3" xfId="51023"/>
    <cellStyle name="SAPBEXstdData 8 2 2 4 2 6" xfId="51024"/>
    <cellStyle name="SAPBEXstdData 8 2 2 4 2 6 2" xfId="51025"/>
    <cellStyle name="SAPBEXstdData 8 2 2 4 2 7" xfId="51026"/>
    <cellStyle name="SAPBEXstdData 8 2 2 4 2 8" xfId="51027"/>
    <cellStyle name="SAPBEXstdData 8 2 2 4 2 9" xfId="51028"/>
    <cellStyle name="SAPBEXstdData 8 2 2 4 3" xfId="7380"/>
    <cellStyle name="SAPBEXstdData 8 2 2 4 3 2" xfId="51029"/>
    <cellStyle name="SAPBEXstdData 8 2 2 4 3 2 2" xfId="51030"/>
    <cellStyle name="SAPBEXstdData 8 2 2 4 3 3" xfId="51031"/>
    <cellStyle name="SAPBEXstdData 8 2 2 4 4" xfId="51032"/>
    <cellStyle name="SAPBEXstdData 8 2 2 4 4 2" xfId="51033"/>
    <cellStyle name="SAPBEXstdData 8 2 2 4 4 2 2" xfId="51034"/>
    <cellStyle name="SAPBEXstdData 8 2 2 4 4 3" xfId="51035"/>
    <cellStyle name="SAPBEXstdData 8 2 2 4 5" xfId="51036"/>
    <cellStyle name="SAPBEXstdData 8 2 2 4 5 2" xfId="51037"/>
    <cellStyle name="SAPBEXstdData 8 2 2 4 5 3" xfId="51038"/>
    <cellStyle name="SAPBEXstdData 8 2 2 4 6" xfId="51039"/>
    <cellStyle name="SAPBEXstdData 8 2 2 4 6 2" xfId="51040"/>
    <cellStyle name="SAPBEXstdData 8 2 2 4 6 3" xfId="51041"/>
    <cellStyle name="SAPBEXstdData 8 2 2 4 7" xfId="51042"/>
    <cellStyle name="SAPBEXstdData 8 2 2 4 7 2" xfId="51043"/>
    <cellStyle name="SAPBEXstdData 8 2 2 4 8" xfId="51044"/>
    <cellStyle name="SAPBEXstdData 8 2 2 4 9" xfId="51045"/>
    <cellStyle name="SAPBEXstdData 8 2 2 5" xfId="7381"/>
    <cellStyle name="SAPBEXstdData 8 2 2 5 10" xfId="51046"/>
    <cellStyle name="SAPBEXstdData 8 2 2 5 11" xfId="51047"/>
    <cellStyle name="SAPBEXstdData 8 2 2 5 2" xfId="7382"/>
    <cellStyle name="SAPBEXstdData 8 2 2 5 2 10" xfId="51048"/>
    <cellStyle name="SAPBEXstdData 8 2 2 5 2 2" xfId="7383"/>
    <cellStyle name="SAPBEXstdData 8 2 2 5 2 2 2" xfId="51049"/>
    <cellStyle name="SAPBEXstdData 8 2 2 5 2 2 2 2" xfId="51050"/>
    <cellStyle name="SAPBEXstdData 8 2 2 5 2 2 3" xfId="51051"/>
    <cellStyle name="SAPBEXstdData 8 2 2 5 2 3" xfId="7384"/>
    <cellStyle name="SAPBEXstdData 8 2 2 5 2 3 2" xfId="51052"/>
    <cellStyle name="SAPBEXstdData 8 2 2 5 2 3 2 2" xfId="51053"/>
    <cellStyle name="SAPBEXstdData 8 2 2 5 2 3 3" xfId="51054"/>
    <cellStyle name="SAPBEXstdData 8 2 2 5 2 4" xfId="51055"/>
    <cellStyle name="SAPBEXstdData 8 2 2 5 2 4 2" xfId="51056"/>
    <cellStyle name="SAPBEXstdData 8 2 2 5 2 4 3" xfId="51057"/>
    <cellStyle name="SAPBEXstdData 8 2 2 5 2 5" xfId="51058"/>
    <cellStyle name="SAPBEXstdData 8 2 2 5 2 5 2" xfId="51059"/>
    <cellStyle name="SAPBEXstdData 8 2 2 5 2 5 3" xfId="51060"/>
    <cellStyle name="SAPBEXstdData 8 2 2 5 2 6" xfId="51061"/>
    <cellStyle name="SAPBEXstdData 8 2 2 5 2 6 2" xfId="51062"/>
    <cellStyle name="SAPBEXstdData 8 2 2 5 2 6 3" xfId="51063"/>
    <cellStyle name="SAPBEXstdData 8 2 2 5 2 7" xfId="51064"/>
    <cellStyle name="SAPBEXstdData 8 2 2 5 2 7 2" xfId="51065"/>
    <cellStyle name="SAPBEXstdData 8 2 2 5 2 8" xfId="51066"/>
    <cellStyle name="SAPBEXstdData 8 2 2 5 2 9" xfId="51067"/>
    <cellStyle name="SAPBEXstdData 8 2 2 5 3" xfId="7385"/>
    <cellStyle name="SAPBEXstdData 8 2 2 5 3 2" xfId="51068"/>
    <cellStyle name="SAPBEXstdData 8 2 2 5 3 2 2" xfId="51069"/>
    <cellStyle name="SAPBEXstdData 8 2 2 5 3 3" xfId="51070"/>
    <cellStyle name="SAPBEXstdData 8 2 2 5 4" xfId="7386"/>
    <cellStyle name="SAPBEXstdData 8 2 2 5 4 2" xfId="51071"/>
    <cellStyle name="SAPBEXstdData 8 2 2 5 4 2 2" xfId="51072"/>
    <cellStyle name="SAPBEXstdData 8 2 2 5 4 3" xfId="51073"/>
    <cellStyle name="SAPBEXstdData 8 2 2 5 5" xfId="51074"/>
    <cellStyle name="SAPBEXstdData 8 2 2 5 5 2" xfId="51075"/>
    <cellStyle name="SAPBEXstdData 8 2 2 5 5 3" xfId="51076"/>
    <cellStyle name="SAPBEXstdData 8 2 2 5 6" xfId="51077"/>
    <cellStyle name="SAPBEXstdData 8 2 2 5 6 2" xfId="51078"/>
    <cellStyle name="SAPBEXstdData 8 2 2 5 6 3" xfId="51079"/>
    <cellStyle name="SAPBEXstdData 8 2 2 5 7" xfId="51080"/>
    <cellStyle name="SAPBEXstdData 8 2 2 5 7 2" xfId="51081"/>
    <cellStyle name="SAPBEXstdData 8 2 2 5 7 3" xfId="51082"/>
    <cellStyle name="SAPBEXstdData 8 2 2 5 8" xfId="51083"/>
    <cellStyle name="SAPBEXstdData 8 2 2 5 8 2" xfId="51084"/>
    <cellStyle name="SAPBEXstdData 8 2 2 5 9" xfId="51085"/>
    <cellStyle name="SAPBEXstdData 8 2 2 6" xfId="7387"/>
    <cellStyle name="SAPBEXstdData 8 2 2 6 2" xfId="7388"/>
    <cellStyle name="SAPBEXstdData 8 2 2 6 2 2" xfId="7389"/>
    <cellStyle name="SAPBEXstdData 8 2 2 6 2 2 2" xfId="51086"/>
    <cellStyle name="SAPBEXstdData 8 2 2 6 2 2 3" xfId="51087"/>
    <cellStyle name="SAPBEXstdData 8 2 2 6 2 3" xfId="7390"/>
    <cellStyle name="SAPBEXstdData 8 2 2 6 2 3 2" xfId="51088"/>
    <cellStyle name="SAPBEXstdData 8 2 2 6 2 3 3" xfId="51089"/>
    <cellStyle name="SAPBEXstdData 8 2 2 6 2 4" xfId="51090"/>
    <cellStyle name="SAPBEXstdData 8 2 2 6 2 5" xfId="51091"/>
    <cellStyle name="SAPBEXstdData 8 2 2 6 3" xfId="7391"/>
    <cellStyle name="SAPBEXstdData 8 2 2 6 3 2" xfId="51092"/>
    <cellStyle name="SAPBEXstdData 8 2 2 6 3 3" xfId="51093"/>
    <cellStyle name="SAPBEXstdData 8 2 2 6 4" xfId="7392"/>
    <cellStyle name="SAPBEXstdData 8 2 2 6 4 2" xfId="51094"/>
    <cellStyle name="SAPBEXstdData 8 2 2 6 4 3" xfId="51095"/>
    <cellStyle name="SAPBEXstdData 8 2 2 6 5" xfId="51096"/>
    <cellStyle name="SAPBEXstdData 8 2 2 6 5 2" xfId="51097"/>
    <cellStyle name="SAPBEXstdData 8 2 2 6 6" xfId="51098"/>
    <cellStyle name="SAPBEXstdData 8 2 2 6 7" xfId="51099"/>
    <cellStyle name="SAPBEXstdData 8 2 2 7" xfId="7393"/>
    <cellStyle name="SAPBEXstdData 8 2 2 7 2" xfId="7394"/>
    <cellStyle name="SAPBEXstdData 8 2 2 7 2 2" xfId="7395"/>
    <cellStyle name="SAPBEXstdData 8 2 2 7 2 2 2" xfId="51100"/>
    <cellStyle name="SAPBEXstdData 8 2 2 7 2 2 3" xfId="51101"/>
    <cellStyle name="SAPBEXstdData 8 2 2 7 2 3" xfId="7396"/>
    <cellStyle name="SAPBEXstdData 8 2 2 7 2 3 2" xfId="51102"/>
    <cellStyle name="SAPBEXstdData 8 2 2 7 2 3 3" xfId="51103"/>
    <cellStyle name="SAPBEXstdData 8 2 2 7 2 4" xfId="51104"/>
    <cellStyle name="SAPBEXstdData 8 2 2 7 2 5" xfId="51105"/>
    <cellStyle name="SAPBEXstdData 8 2 2 7 3" xfId="7397"/>
    <cellStyle name="SAPBEXstdData 8 2 2 7 3 2" xfId="51106"/>
    <cellStyle name="SAPBEXstdData 8 2 2 7 3 3" xfId="51107"/>
    <cellStyle name="SAPBEXstdData 8 2 2 7 4" xfId="7398"/>
    <cellStyle name="SAPBEXstdData 8 2 2 7 4 2" xfId="51108"/>
    <cellStyle name="SAPBEXstdData 8 2 2 7 4 3" xfId="51109"/>
    <cellStyle name="SAPBEXstdData 8 2 2 7 5" xfId="51110"/>
    <cellStyle name="SAPBEXstdData 8 2 2 7 6" xfId="51111"/>
    <cellStyle name="SAPBEXstdData 8 2 2 8" xfId="7399"/>
    <cellStyle name="SAPBEXstdData 8 2 2 8 2" xfId="7400"/>
    <cellStyle name="SAPBEXstdData 8 2 2 8 2 2" xfId="51112"/>
    <cellStyle name="SAPBEXstdData 8 2 2 8 2 3" xfId="51113"/>
    <cellStyle name="SAPBEXstdData 8 2 2 8 3" xfId="7401"/>
    <cellStyle name="SAPBEXstdData 8 2 2 8 3 2" xfId="51114"/>
    <cellStyle name="SAPBEXstdData 8 2 2 8 3 3" xfId="51115"/>
    <cellStyle name="SAPBEXstdData 8 2 2 8 4" xfId="51116"/>
    <cellStyle name="SAPBEXstdData 8 2 2 8 5" xfId="51117"/>
    <cellStyle name="SAPBEXstdData 8 2 2 9" xfId="7402"/>
    <cellStyle name="SAPBEXstdData 8 2 2 9 2" xfId="7403"/>
    <cellStyle name="SAPBEXstdData 8 2 2 9 2 2" xfId="51118"/>
    <cellStyle name="SAPBEXstdData 8 2 2 9 2 3" xfId="51119"/>
    <cellStyle name="SAPBEXstdData 8 2 2 9 3" xfId="7404"/>
    <cellStyle name="SAPBEXstdData 8 2 2 9 3 2" xfId="51120"/>
    <cellStyle name="SAPBEXstdData 8 2 2 9 3 3" xfId="51121"/>
    <cellStyle name="SAPBEXstdData 8 2 2 9 4" xfId="51122"/>
    <cellStyle name="SAPBEXstdData 8 2 2 9 5" xfId="51123"/>
    <cellStyle name="SAPBEXstdData 8 2 3" xfId="7405"/>
    <cellStyle name="SAPBEXstdData 8 2 3 10" xfId="7406"/>
    <cellStyle name="SAPBEXstdData 8 2 3 10 2" xfId="7407"/>
    <cellStyle name="SAPBEXstdData 8 2 3 10 2 2" xfId="51124"/>
    <cellStyle name="SAPBEXstdData 8 2 3 10 2 3" xfId="51125"/>
    <cellStyle name="SAPBEXstdData 8 2 3 10 3" xfId="7408"/>
    <cellStyle name="SAPBEXstdData 8 2 3 10 3 2" xfId="51126"/>
    <cellStyle name="SAPBEXstdData 8 2 3 10 3 3" xfId="51127"/>
    <cellStyle name="SAPBEXstdData 8 2 3 10 4" xfId="51128"/>
    <cellStyle name="SAPBEXstdData 8 2 3 10 5" xfId="51129"/>
    <cellStyle name="SAPBEXstdData 8 2 3 11" xfId="51130"/>
    <cellStyle name="SAPBEXstdData 8 2 3 11 2" xfId="51131"/>
    <cellStyle name="SAPBEXstdData 8 2 3 11 3" xfId="51132"/>
    <cellStyle name="SAPBEXstdData 8 2 3 12" xfId="51133"/>
    <cellStyle name="SAPBEXstdData 8 2 3 2" xfId="7409"/>
    <cellStyle name="SAPBEXstdData 8 2 3 2 2" xfId="7410"/>
    <cellStyle name="SAPBEXstdData 8 2 3 2 2 2" xfId="7411"/>
    <cellStyle name="SAPBEXstdData 8 2 3 2 2 2 2" xfId="51134"/>
    <cellStyle name="SAPBEXstdData 8 2 3 2 2 2 2 2" xfId="51135"/>
    <cellStyle name="SAPBEXstdData 8 2 3 2 2 2 2 2 2" xfId="51136"/>
    <cellStyle name="SAPBEXstdData 8 2 3 2 2 2 2 3" xfId="51137"/>
    <cellStyle name="SAPBEXstdData 8 2 3 2 2 2 3" xfId="51138"/>
    <cellStyle name="SAPBEXstdData 8 2 3 2 2 2 3 2" xfId="51139"/>
    <cellStyle name="SAPBEXstdData 8 2 3 2 2 2 3 3" xfId="51140"/>
    <cellStyle name="SAPBEXstdData 8 2 3 2 2 2 4" xfId="51141"/>
    <cellStyle name="SAPBEXstdData 8 2 3 2 2 2 4 2" xfId="51142"/>
    <cellStyle name="SAPBEXstdData 8 2 3 2 2 2 4 3" xfId="51143"/>
    <cellStyle name="SAPBEXstdData 8 2 3 2 2 2 5" xfId="51144"/>
    <cellStyle name="SAPBEXstdData 8 2 3 2 2 2 5 2" xfId="51145"/>
    <cellStyle name="SAPBEXstdData 8 2 3 2 2 2 6" xfId="51146"/>
    <cellStyle name="SAPBEXstdData 8 2 3 2 2 2 7" xfId="51147"/>
    <cellStyle name="SAPBEXstdData 8 2 3 2 2 2 8" xfId="51148"/>
    <cellStyle name="SAPBEXstdData 8 2 3 2 2 2 9" xfId="51149"/>
    <cellStyle name="SAPBEXstdData 8 2 3 2 2 3" xfId="51150"/>
    <cellStyle name="SAPBEXstdData 8 2 3 2 2 3 2" xfId="51151"/>
    <cellStyle name="SAPBEXstdData 8 2 3 2 2 3 2 2" xfId="51152"/>
    <cellStyle name="SAPBEXstdData 8 2 3 2 2 3 3" xfId="51153"/>
    <cellStyle name="SAPBEXstdData 8 2 3 2 2 4" xfId="51154"/>
    <cellStyle name="SAPBEXstdData 8 2 3 2 2 4 2" xfId="51155"/>
    <cellStyle name="SAPBEXstdData 8 2 3 2 2 4 3" xfId="51156"/>
    <cellStyle name="SAPBEXstdData 8 2 3 2 2 5" xfId="51157"/>
    <cellStyle name="SAPBEXstdData 8 2 3 2 2 6" xfId="51158"/>
    <cellStyle name="SAPBEXstdData 8 2 3 2 3" xfId="7412"/>
    <cellStyle name="SAPBEXstdData 8 2 3 2 3 2" xfId="51159"/>
    <cellStyle name="SAPBEXstdData 8 2 3 2 3 2 2" xfId="51160"/>
    <cellStyle name="SAPBEXstdData 8 2 3 2 3 2 2 2" xfId="51161"/>
    <cellStyle name="SAPBEXstdData 8 2 3 2 3 2 3" xfId="51162"/>
    <cellStyle name="SAPBEXstdData 8 2 3 2 3 3" xfId="51163"/>
    <cellStyle name="SAPBEXstdData 8 2 3 2 3 3 2" xfId="51164"/>
    <cellStyle name="SAPBEXstdData 8 2 3 2 3 3 3" xfId="51165"/>
    <cellStyle name="SAPBEXstdData 8 2 3 2 3 4" xfId="51166"/>
    <cellStyle name="SAPBEXstdData 8 2 3 2 3 4 2" xfId="51167"/>
    <cellStyle name="SAPBEXstdData 8 2 3 2 3 4 3" xfId="51168"/>
    <cellStyle name="SAPBEXstdData 8 2 3 2 3 5" xfId="51169"/>
    <cellStyle name="SAPBEXstdData 8 2 3 2 3 5 2" xfId="51170"/>
    <cellStyle name="SAPBEXstdData 8 2 3 2 3 5 3" xfId="51171"/>
    <cellStyle name="SAPBEXstdData 8 2 3 2 3 6" xfId="51172"/>
    <cellStyle name="SAPBEXstdData 8 2 3 2 3 6 2" xfId="51173"/>
    <cellStyle name="SAPBEXstdData 8 2 3 2 3 7" xfId="51174"/>
    <cellStyle name="SAPBEXstdData 8 2 3 2 3 8" xfId="51175"/>
    <cellStyle name="SAPBEXstdData 8 2 3 2 3 9" xfId="51176"/>
    <cellStyle name="SAPBEXstdData 8 2 3 2 4" xfId="7413"/>
    <cellStyle name="SAPBEXstdData 8 2 3 2 4 2" xfId="51177"/>
    <cellStyle name="SAPBEXstdData 8 2 3 2 4 2 2" xfId="51178"/>
    <cellStyle name="SAPBEXstdData 8 2 3 2 4 3" xfId="51179"/>
    <cellStyle name="SAPBEXstdData 8 2 3 2 5" xfId="51180"/>
    <cellStyle name="SAPBEXstdData 8 2 3 2 5 2" xfId="51181"/>
    <cellStyle name="SAPBEXstdData 8 2 3 2 5 3" xfId="51182"/>
    <cellStyle name="SAPBEXstdData 8 2 3 2 6" xfId="51183"/>
    <cellStyle name="SAPBEXstdData 8 2 3 3" xfId="7414"/>
    <cellStyle name="SAPBEXstdData 8 2 3 3 2" xfId="7415"/>
    <cellStyle name="SAPBEXstdData 8 2 3 3 2 2" xfId="51184"/>
    <cellStyle name="SAPBEXstdData 8 2 3 3 2 2 2" xfId="51185"/>
    <cellStyle name="SAPBEXstdData 8 2 3 3 2 2 2 2" xfId="51186"/>
    <cellStyle name="SAPBEXstdData 8 2 3 3 2 2 3" xfId="51187"/>
    <cellStyle name="SAPBEXstdData 8 2 3 3 2 3" xfId="51188"/>
    <cellStyle name="SAPBEXstdData 8 2 3 3 2 3 2" xfId="51189"/>
    <cellStyle name="SAPBEXstdData 8 2 3 3 2 3 2 2" xfId="51190"/>
    <cellStyle name="SAPBEXstdData 8 2 3 3 2 3 3" xfId="51191"/>
    <cellStyle name="SAPBEXstdData 8 2 3 3 2 4" xfId="51192"/>
    <cellStyle name="SAPBEXstdData 8 2 3 3 2 4 2" xfId="51193"/>
    <cellStyle name="SAPBEXstdData 8 2 3 3 2 4 3" xfId="51194"/>
    <cellStyle name="SAPBEXstdData 8 2 3 3 2 5" xfId="51195"/>
    <cellStyle name="SAPBEXstdData 8 2 3 3 2 5 2" xfId="51196"/>
    <cellStyle name="SAPBEXstdData 8 2 3 3 2 6" xfId="51197"/>
    <cellStyle name="SAPBEXstdData 8 2 3 3 2 7" xfId="51198"/>
    <cellStyle name="SAPBEXstdData 8 2 3 3 2 8" xfId="51199"/>
    <cellStyle name="SAPBEXstdData 8 2 3 3 2 9" xfId="51200"/>
    <cellStyle name="SAPBEXstdData 8 2 3 3 3" xfId="7416"/>
    <cellStyle name="SAPBEXstdData 8 2 3 3 3 2" xfId="51201"/>
    <cellStyle name="SAPBEXstdData 8 2 3 3 3 2 2" xfId="51202"/>
    <cellStyle name="SAPBEXstdData 8 2 3 3 3 3" xfId="51203"/>
    <cellStyle name="SAPBEXstdData 8 2 3 3 4" xfId="7417"/>
    <cellStyle name="SAPBEXstdData 8 2 3 3 4 2" xfId="51204"/>
    <cellStyle name="SAPBEXstdData 8 2 3 3 4 3" xfId="51205"/>
    <cellStyle name="SAPBEXstdData 8 2 3 3 5" xfId="51206"/>
    <cellStyle name="SAPBEXstdData 8 2 3 3 6" xfId="51207"/>
    <cellStyle name="SAPBEXstdData 8 2 3 4" xfId="7418"/>
    <cellStyle name="SAPBEXstdData 8 2 3 4 10" xfId="51208"/>
    <cellStyle name="SAPBEXstdData 8 2 3 4 11" xfId="51209"/>
    <cellStyle name="SAPBEXstdData 8 2 3 4 2" xfId="7419"/>
    <cellStyle name="SAPBEXstdData 8 2 3 4 2 10" xfId="51210"/>
    <cellStyle name="SAPBEXstdData 8 2 3 4 2 2" xfId="7420"/>
    <cellStyle name="SAPBEXstdData 8 2 3 4 2 2 2" xfId="51211"/>
    <cellStyle name="SAPBEXstdData 8 2 3 4 2 2 2 2" xfId="51212"/>
    <cellStyle name="SAPBEXstdData 8 2 3 4 2 2 3" xfId="51213"/>
    <cellStyle name="SAPBEXstdData 8 2 3 4 2 3" xfId="51214"/>
    <cellStyle name="SAPBEXstdData 8 2 3 4 2 3 2" xfId="51215"/>
    <cellStyle name="SAPBEXstdData 8 2 3 4 2 3 2 2" xfId="51216"/>
    <cellStyle name="SAPBEXstdData 8 2 3 4 2 3 3" xfId="51217"/>
    <cellStyle name="SAPBEXstdData 8 2 3 4 2 4" xfId="51218"/>
    <cellStyle name="SAPBEXstdData 8 2 3 4 2 4 2" xfId="51219"/>
    <cellStyle name="SAPBEXstdData 8 2 3 4 2 4 3" xfId="51220"/>
    <cellStyle name="SAPBEXstdData 8 2 3 4 2 5" xfId="51221"/>
    <cellStyle name="SAPBEXstdData 8 2 3 4 2 5 2" xfId="51222"/>
    <cellStyle name="SAPBEXstdData 8 2 3 4 2 5 3" xfId="51223"/>
    <cellStyle name="SAPBEXstdData 8 2 3 4 2 6" xfId="51224"/>
    <cellStyle name="SAPBEXstdData 8 2 3 4 2 6 2" xfId="51225"/>
    <cellStyle name="SAPBEXstdData 8 2 3 4 2 7" xfId="51226"/>
    <cellStyle name="SAPBEXstdData 8 2 3 4 2 8" xfId="51227"/>
    <cellStyle name="SAPBEXstdData 8 2 3 4 2 9" xfId="51228"/>
    <cellStyle name="SAPBEXstdData 8 2 3 4 3" xfId="7421"/>
    <cellStyle name="SAPBEXstdData 8 2 3 4 3 2" xfId="51229"/>
    <cellStyle name="SAPBEXstdData 8 2 3 4 3 2 2" xfId="51230"/>
    <cellStyle name="SAPBEXstdData 8 2 3 4 3 3" xfId="51231"/>
    <cellStyle name="SAPBEXstdData 8 2 3 4 4" xfId="51232"/>
    <cellStyle name="SAPBEXstdData 8 2 3 4 4 2" xfId="51233"/>
    <cellStyle name="SAPBEXstdData 8 2 3 4 4 2 2" xfId="51234"/>
    <cellStyle name="SAPBEXstdData 8 2 3 4 4 3" xfId="51235"/>
    <cellStyle name="SAPBEXstdData 8 2 3 4 5" xfId="51236"/>
    <cellStyle name="SAPBEXstdData 8 2 3 4 5 2" xfId="51237"/>
    <cellStyle name="SAPBEXstdData 8 2 3 4 5 3" xfId="51238"/>
    <cellStyle name="SAPBEXstdData 8 2 3 4 6" xfId="51239"/>
    <cellStyle name="SAPBEXstdData 8 2 3 4 6 2" xfId="51240"/>
    <cellStyle name="SAPBEXstdData 8 2 3 4 6 3" xfId="51241"/>
    <cellStyle name="SAPBEXstdData 8 2 3 4 7" xfId="51242"/>
    <cellStyle name="SAPBEXstdData 8 2 3 4 7 2" xfId="51243"/>
    <cellStyle name="SAPBEXstdData 8 2 3 4 8" xfId="51244"/>
    <cellStyle name="SAPBEXstdData 8 2 3 4 9" xfId="51245"/>
    <cellStyle name="SAPBEXstdData 8 2 3 5" xfId="7422"/>
    <cellStyle name="SAPBEXstdData 8 2 3 5 10" xfId="51246"/>
    <cellStyle name="SAPBEXstdData 8 2 3 5 11" xfId="51247"/>
    <cellStyle name="SAPBEXstdData 8 2 3 5 2" xfId="7423"/>
    <cellStyle name="SAPBEXstdData 8 2 3 5 2 10" xfId="51248"/>
    <cellStyle name="SAPBEXstdData 8 2 3 5 2 2" xfId="7424"/>
    <cellStyle name="SAPBEXstdData 8 2 3 5 2 2 2" xfId="51249"/>
    <cellStyle name="SAPBEXstdData 8 2 3 5 2 2 2 2" xfId="51250"/>
    <cellStyle name="SAPBEXstdData 8 2 3 5 2 2 3" xfId="51251"/>
    <cellStyle name="SAPBEXstdData 8 2 3 5 2 3" xfId="7425"/>
    <cellStyle name="SAPBEXstdData 8 2 3 5 2 3 2" xfId="51252"/>
    <cellStyle name="SAPBEXstdData 8 2 3 5 2 3 2 2" xfId="51253"/>
    <cellStyle name="SAPBEXstdData 8 2 3 5 2 3 3" xfId="51254"/>
    <cellStyle name="SAPBEXstdData 8 2 3 5 2 4" xfId="51255"/>
    <cellStyle name="SAPBEXstdData 8 2 3 5 2 4 2" xfId="51256"/>
    <cellStyle name="SAPBEXstdData 8 2 3 5 2 4 3" xfId="51257"/>
    <cellStyle name="SAPBEXstdData 8 2 3 5 2 5" xfId="51258"/>
    <cellStyle name="SAPBEXstdData 8 2 3 5 2 5 2" xfId="51259"/>
    <cellStyle name="SAPBEXstdData 8 2 3 5 2 5 3" xfId="51260"/>
    <cellStyle name="SAPBEXstdData 8 2 3 5 2 6" xfId="51261"/>
    <cellStyle name="SAPBEXstdData 8 2 3 5 2 6 2" xfId="51262"/>
    <cellStyle name="SAPBEXstdData 8 2 3 5 2 6 3" xfId="51263"/>
    <cellStyle name="SAPBEXstdData 8 2 3 5 2 7" xfId="51264"/>
    <cellStyle name="SAPBEXstdData 8 2 3 5 2 7 2" xfId="51265"/>
    <cellStyle name="SAPBEXstdData 8 2 3 5 2 8" xfId="51266"/>
    <cellStyle name="SAPBEXstdData 8 2 3 5 2 9" xfId="51267"/>
    <cellStyle name="SAPBEXstdData 8 2 3 5 3" xfId="7426"/>
    <cellStyle name="SAPBEXstdData 8 2 3 5 3 2" xfId="51268"/>
    <cellStyle name="SAPBEXstdData 8 2 3 5 3 2 2" xfId="51269"/>
    <cellStyle name="SAPBEXstdData 8 2 3 5 3 3" xfId="51270"/>
    <cellStyle name="SAPBEXstdData 8 2 3 5 4" xfId="7427"/>
    <cellStyle name="SAPBEXstdData 8 2 3 5 4 2" xfId="51271"/>
    <cellStyle name="SAPBEXstdData 8 2 3 5 4 2 2" xfId="51272"/>
    <cellStyle name="SAPBEXstdData 8 2 3 5 4 3" xfId="51273"/>
    <cellStyle name="SAPBEXstdData 8 2 3 5 5" xfId="51274"/>
    <cellStyle name="SAPBEXstdData 8 2 3 5 5 2" xfId="51275"/>
    <cellStyle name="SAPBEXstdData 8 2 3 5 5 3" xfId="51276"/>
    <cellStyle name="SAPBEXstdData 8 2 3 5 6" xfId="51277"/>
    <cellStyle name="SAPBEXstdData 8 2 3 5 6 2" xfId="51278"/>
    <cellStyle name="SAPBEXstdData 8 2 3 5 6 3" xfId="51279"/>
    <cellStyle name="SAPBEXstdData 8 2 3 5 7" xfId="51280"/>
    <cellStyle name="SAPBEXstdData 8 2 3 5 7 2" xfId="51281"/>
    <cellStyle name="SAPBEXstdData 8 2 3 5 7 3" xfId="51282"/>
    <cellStyle name="SAPBEXstdData 8 2 3 5 8" xfId="51283"/>
    <cellStyle name="SAPBEXstdData 8 2 3 5 8 2" xfId="51284"/>
    <cellStyle name="SAPBEXstdData 8 2 3 5 9" xfId="51285"/>
    <cellStyle name="SAPBEXstdData 8 2 3 6" xfId="7428"/>
    <cellStyle name="SAPBEXstdData 8 2 3 6 2" xfId="7429"/>
    <cellStyle name="SAPBEXstdData 8 2 3 6 2 2" xfId="7430"/>
    <cellStyle name="SAPBEXstdData 8 2 3 6 2 2 2" xfId="51286"/>
    <cellStyle name="SAPBEXstdData 8 2 3 6 2 2 3" xfId="51287"/>
    <cellStyle name="SAPBEXstdData 8 2 3 6 2 3" xfId="7431"/>
    <cellStyle name="SAPBEXstdData 8 2 3 6 2 3 2" xfId="51288"/>
    <cellStyle name="SAPBEXstdData 8 2 3 6 2 3 3" xfId="51289"/>
    <cellStyle name="SAPBEXstdData 8 2 3 6 2 4" xfId="51290"/>
    <cellStyle name="SAPBEXstdData 8 2 3 6 2 5" xfId="51291"/>
    <cellStyle name="SAPBEXstdData 8 2 3 6 3" xfId="7432"/>
    <cellStyle name="SAPBEXstdData 8 2 3 6 3 2" xfId="51292"/>
    <cellStyle name="SAPBEXstdData 8 2 3 6 3 3" xfId="51293"/>
    <cellStyle name="SAPBEXstdData 8 2 3 6 4" xfId="7433"/>
    <cellStyle name="SAPBEXstdData 8 2 3 6 4 2" xfId="51294"/>
    <cellStyle name="SAPBEXstdData 8 2 3 6 4 3" xfId="51295"/>
    <cellStyle name="SAPBEXstdData 8 2 3 6 5" xfId="51296"/>
    <cellStyle name="SAPBEXstdData 8 2 3 6 5 2" xfId="51297"/>
    <cellStyle name="SAPBEXstdData 8 2 3 6 6" xfId="51298"/>
    <cellStyle name="SAPBEXstdData 8 2 3 6 7" xfId="51299"/>
    <cellStyle name="SAPBEXstdData 8 2 3 7" xfId="7434"/>
    <cellStyle name="SAPBEXstdData 8 2 3 7 2" xfId="7435"/>
    <cellStyle name="SAPBEXstdData 8 2 3 7 2 2" xfId="7436"/>
    <cellStyle name="SAPBEXstdData 8 2 3 7 2 2 2" xfId="51300"/>
    <cellStyle name="SAPBEXstdData 8 2 3 7 2 2 3" xfId="51301"/>
    <cellStyle name="SAPBEXstdData 8 2 3 7 2 3" xfId="7437"/>
    <cellStyle name="SAPBEXstdData 8 2 3 7 2 3 2" xfId="51302"/>
    <cellStyle name="SAPBEXstdData 8 2 3 7 2 3 3" xfId="51303"/>
    <cellStyle name="SAPBEXstdData 8 2 3 7 2 4" xfId="51304"/>
    <cellStyle name="SAPBEXstdData 8 2 3 7 2 5" xfId="51305"/>
    <cellStyle name="SAPBEXstdData 8 2 3 7 3" xfId="7438"/>
    <cellStyle name="SAPBEXstdData 8 2 3 7 3 2" xfId="51306"/>
    <cellStyle name="SAPBEXstdData 8 2 3 7 3 3" xfId="51307"/>
    <cellStyle name="SAPBEXstdData 8 2 3 7 4" xfId="7439"/>
    <cellStyle name="SAPBEXstdData 8 2 3 7 4 2" xfId="51308"/>
    <cellStyle name="SAPBEXstdData 8 2 3 7 4 3" xfId="51309"/>
    <cellStyle name="SAPBEXstdData 8 2 3 7 5" xfId="51310"/>
    <cellStyle name="SAPBEXstdData 8 2 3 7 6" xfId="51311"/>
    <cellStyle name="SAPBEXstdData 8 2 3 8" xfId="7440"/>
    <cellStyle name="SAPBEXstdData 8 2 3 8 2" xfId="7441"/>
    <cellStyle name="SAPBEXstdData 8 2 3 8 2 2" xfId="51312"/>
    <cellStyle name="SAPBEXstdData 8 2 3 8 2 3" xfId="51313"/>
    <cellStyle name="SAPBEXstdData 8 2 3 8 3" xfId="7442"/>
    <cellStyle name="SAPBEXstdData 8 2 3 8 3 2" xfId="51314"/>
    <cellStyle name="SAPBEXstdData 8 2 3 8 3 3" xfId="51315"/>
    <cellStyle name="SAPBEXstdData 8 2 3 8 4" xfId="51316"/>
    <cellStyle name="SAPBEXstdData 8 2 3 8 5" xfId="51317"/>
    <cellStyle name="SAPBEXstdData 8 2 3 9" xfId="7443"/>
    <cellStyle name="SAPBEXstdData 8 2 3 9 2" xfId="7444"/>
    <cellStyle name="SAPBEXstdData 8 2 3 9 2 2" xfId="51318"/>
    <cellStyle name="SAPBEXstdData 8 2 3 9 2 3" xfId="51319"/>
    <cellStyle name="SAPBEXstdData 8 2 3 9 3" xfId="7445"/>
    <cellStyle name="SAPBEXstdData 8 2 3 9 3 2" xfId="51320"/>
    <cellStyle name="SAPBEXstdData 8 2 3 9 3 3" xfId="51321"/>
    <cellStyle name="SAPBEXstdData 8 2 3 9 4" xfId="51322"/>
    <cellStyle name="SAPBEXstdData 8 2 3 9 5" xfId="51323"/>
    <cellStyle name="SAPBEXstdData 8 2 4" xfId="7446"/>
    <cellStyle name="SAPBEXstdData 8 2 4 2" xfId="7447"/>
    <cellStyle name="SAPBEXstdData 8 2 4 2 2" xfId="7448"/>
    <cellStyle name="SAPBEXstdData 8 2 4 2 2 2" xfId="51324"/>
    <cellStyle name="SAPBEXstdData 8 2 4 2 2 2 2" xfId="51325"/>
    <cellStyle name="SAPBEXstdData 8 2 4 2 2 2 2 2" xfId="51326"/>
    <cellStyle name="SAPBEXstdData 8 2 4 2 2 2 3" xfId="51327"/>
    <cellStyle name="SAPBEXstdData 8 2 4 2 2 3" xfId="51328"/>
    <cellStyle name="SAPBEXstdData 8 2 4 2 2 3 2" xfId="51329"/>
    <cellStyle name="SAPBEXstdData 8 2 4 2 2 3 3" xfId="51330"/>
    <cellStyle name="SAPBEXstdData 8 2 4 2 2 4" xfId="51331"/>
    <cellStyle name="SAPBEXstdData 8 2 4 2 2 4 2" xfId="51332"/>
    <cellStyle name="SAPBEXstdData 8 2 4 2 2 4 3" xfId="51333"/>
    <cellStyle name="SAPBEXstdData 8 2 4 2 2 5" xfId="51334"/>
    <cellStyle name="SAPBEXstdData 8 2 4 2 2 5 2" xfId="51335"/>
    <cellStyle name="SAPBEXstdData 8 2 4 2 2 6" xfId="51336"/>
    <cellStyle name="SAPBEXstdData 8 2 4 2 2 7" xfId="51337"/>
    <cellStyle name="SAPBEXstdData 8 2 4 2 2 8" xfId="51338"/>
    <cellStyle name="SAPBEXstdData 8 2 4 2 2 9" xfId="51339"/>
    <cellStyle name="SAPBEXstdData 8 2 4 2 3" xfId="51340"/>
    <cellStyle name="SAPBEXstdData 8 2 4 2 3 2" xfId="51341"/>
    <cellStyle name="SAPBEXstdData 8 2 4 2 3 2 2" xfId="51342"/>
    <cellStyle name="SAPBEXstdData 8 2 4 2 3 3" xfId="51343"/>
    <cellStyle name="SAPBEXstdData 8 2 4 2 4" xfId="51344"/>
    <cellStyle name="SAPBEXstdData 8 2 4 2 4 2" xfId="51345"/>
    <cellStyle name="SAPBEXstdData 8 2 4 2 4 3" xfId="51346"/>
    <cellStyle name="SAPBEXstdData 8 2 4 2 5" xfId="51347"/>
    <cellStyle name="SAPBEXstdData 8 2 4 2 6" xfId="51348"/>
    <cellStyle name="SAPBEXstdData 8 2 4 3" xfId="7449"/>
    <cellStyle name="SAPBEXstdData 8 2 4 3 2" xfId="51349"/>
    <cellStyle name="SAPBEXstdData 8 2 4 3 2 2" xfId="51350"/>
    <cellStyle name="SAPBEXstdData 8 2 4 3 2 2 2" xfId="51351"/>
    <cellStyle name="SAPBEXstdData 8 2 4 3 2 3" xfId="51352"/>
    <cellStyle name="SAPBEXstdData 8 2 4 3 3" xfId="51353"/>
    <cellStyle name="SAPBEXstdData 8 2 4 3 3 2" xfId="51354"/>
    <cellStyle name="SAPBEXstdData 8 2 4 3 3 3" xfId="51355"/>
    <cellStyle name="SAPBEXstdData 8 2 4 3 4" xfId="51356"/>
    <cellStyle name="SAPBEXstdData 8 2 4 3 4 2" xfId="51357"/>
    <cellStyle name="SAPBEXstdData 8 2 4 3 4 3" xfId="51358"/>
    <cellStyle name="SAPBEXstdData 8 2 4 3 5" xfId="51359"/>
    <cellStyle name="SAPBEXstdData 8 2 4 3 5 2" xfId="51360"/>
    <cellStyle name="SAPBEXstdData 8 2 4 3 5 3" xfId="51361"/>
    <cellStyle name="SAPBEXstdData 8 2 4 3 6" xfId="51362"/>
    <cellStyle name="SAPBEXstdData 8 2 4 3 6 2" xfId="51363"/>
    <cellStyle name="SAPBEXstdData 8 2 4 3 7" xfId="51364"/>
    <cellStyle name="SAPBEXstdData 8 2 4 3 8" xfId="51365"/>
    <cellStyle name="SAPBEXstdData 8 2 4 3 9" xfId="51366"/>
    <cellStyle name="SAPBEXstdData 8 2 4 4" xfId="7450"/>
    <cellStyle name="SAPBEXstdData 8 2 4 4 2" xfId="51367"/>
    <cellStyle name="SAPBEXstdData 8 2 4 4 2 2" xfId="51368"/>
    <cellStyle name="SAPBEXstdData 8 2 4 4 3" xfId="51369"/>
    <cellStyle name="SAPBEXstdData 8 2 4 5" xfId="51370"/>
    <cellStyle name="SAPBEXstdData 8 2 4 5 2" xfId="51371"/>
    <cellStyle name="SAPBEXstdData 8 2 4 5 3" xfId="51372"/>
    <cellStyle name="SAPBEXstdData 8 2 4 6" xfId="51373"/>
    <cellStyle name="SAPBEXstdData 8 2 5" xfId="7451"/>
    <cellStyle name="SAPBEXstdData 8 2 5 2" xfId="7452"/>
    <cellStyle name="SAPBEXstdData 8 2 5 2 2" xfId="51374"/>
    <cellStyle name="SAPBEXstdData 8 2 5 2 2 2" xfId="51375"/>
    <cellStyle name="SAPBEXstdData 8 2 5 2 2 2 2" xfId="51376"/>
    <cellStyle name="SAPBEXstdData 8 2 5 2 2 3" xfId="51377"/>
    <cellStyle name="SAPBEXstdData 8 2 5 2 3" xfId="51378"/>
    <cellStyle name="SAPBEXstdData 8 2 5 2 3 2" xfId="51379"/>
    <cellStyle name="SAPBEXstdData 8 2 5 2 3 2 2" xfId="51380"/>
    <cellStyle name="SAPBEXstdData 8 2 5 2 3 3" xfId="51381"/>
    <cellStyle name="SAPBEXstdData 8 2 5 2 4" xfId="51382"/>
    <cellStyle name="SAPBEXstdData 8 2 5 2 4 2" xfId="51383"/>
    <cellStyle name="SAPBEXstdData 8 2 5 2 4 3" xfId="51384"/>
    <cellStyle name="SAPBEXstdData 8 2 5 2 5" xfId="51385"/>
    <cellStyle name="SAPBEXstdData 8 2 5 2 5 2" xfId="51386"/>
    <cellStyle name="SAPBEXstdData 8 2 5 2 6" xfId="51387"/>
    <cellStyle name="SAPBEXstdData 8 2 5 2 7" xfId="51388"/>
    <cellStyle name="SAPBEXstdData 8 2 5 2 8" xfId="51389"/>
    <cellStyle name="SAPBEXstdData 8 2 5 2 9" xfId="51390"/>
    <cellStyle name="SAPBEXstdData 8 2 5 3" xfId="7453"/>
    <cellStyle name="SAPBEXstdData 8 2 5 3 2" xfId="51391"/>
    <cellStyle name="SAPBEXstdData 8 2 5 3 2 2" xfId="51392"/>
    <cellStyle name="SAPBEXstdData 8 2 5 3 3" xfId="51393"/>
    <cellStyle name="SAPBEXstdData 8 2 5 4" xfId="7454"/>
    <cellStyle name="SAPBEXstdData 8 2 5 4 2" xfId="51394"/>
    <cellStyle name="SAPBEXstdData 8 2 5 4 3" xfId="51395"/>
    <cellStyle name="SAPBEXstdData 8 2 5 5" xfId="51396"/>
    <cellStyle name="SAPBEXstdData 8 2 5 6" xfId="51397"/>
    <cellStyle name="SAPBEXstdData 8 2 6" xfId="7455"/>
    <cellStyle name="SAPBEXstdData 8 2 6 10" xfId="51398"/>
    <cellStyle name="SAPBEXstdData 8 2 6 11" xfId="51399"/>
    <cellStyle name="SAPBEXstdData 8 2 6 2" xfId="7456"/>
    <cellStyle name="SAPBEXstdData 8 2 6 2 10" xfId="51400"/>
    <cellStyle name="SAPBEXstdData 8 2 6 2 2" xfId="7457"/>
    <cellStyle name="SAPBEXstdData 8 2 6 2 2 2" xfId="51401"/>
    <cellStyle name="SAPBEXstdData 8 2 6 2 2 2 2" xfId="51402"/>
    <cellStyle name="SAPBEXstdData 8 2 6 2 2 3" xfId="51403"/>
    <cellStyle name="SAPBEXstdData 8 2 6 2 3" xfId="51404"/>
    <cellStyle name="SAPBEXstdData 8 2 6 2 3 2" xfId="51405"/>
    <cellStyle name="SAPBEXstdData 8 2 6 2 3 2 2" xfId="51406"/>
    <cellStyle name="SAPBEXstdData 8 2 6 2 3 3" xfId="51407"/>
    <cellStyle name="SAPBEXstdData 8 2 6 2 4" xfId="51408"/>
    <cellStyle name="SAPBEXstdData 8 2 6 2 4 2" xfId="51409"/>
    <cellStyle name="SAPBEXstdData 8 2 6 2 4 3" xfId="51410"/>
    <cellStyle name="SAPBEXstdData 8 2 6 2 5" xfId="51411"/>
    <cellStyle name="SAPBEXstdData 8 2 6 2 5 2" xfId="51412"/>
    <cellStyle name="SAPBEXstdData 8 2 6 2 5 3" xfId="51413"/>
    <cellStyle name="SAPBEXstdData 8 2 6 2 6" xfId="51414"/>
    <cellStyle name="SAPBEXstdData 8 2 6 2 6 2" xfId="51415"/>
    <cellStyle name="SAPBEXstdData 8 2 6 2 7" xfId="51416"/>
    <cellStyle name="SAPBEXstdData 8 2 6 2 8" xfId="51417"/>
    <cellStyle name="SAPBEXstdData 8 2 6 2 9" xfId="51418"/>
    <cellStyle name="SAPBEXstdData 8 2 6 3" xfId="7458"/>
    <cellStyle name="SAPBEXstdData 8 2 6 3 2" xfId="51419"/>
    <cellStyle name="SAPBEXstdData 8 2 6 3 2 2" xfId="51420"/>
    <cellStyle name="SAPBEXstdData 8 2 6 3 3" xfId="51421"/>
    <cellStyle name="SAPBEXstdData 8 2 6 4" xfId="51422"/>
    <cellStyle name="SAPBEXstdData 8 2 6 4 2" xfId="51423"/>
    <cellStyle name="SAPBEXstdData 8 2 6 4 2 2" xfId="51424"/>
    <cellStyle name="SAPBEXstdData 8 2 6 4 3" xfId="51425"/>
    <cellStyle name="SAPBEXstdData 8 2 6 5" xfId="51426"/>
    <cellStyle name="SAPBEXstdData 8 2 6 5 2" xfId="51427"/>
    <cellStyle name="SAPBEXstdData 8 2 6 5 3" xfId="51428"/>
    <cellStyle name="SAPBEXstdData 8 2 6 6" xfId="51429"/>
    <cellStyle name="SAPBEXstdData 8 2 6 6 2" xfId="51430"/>
    <cellStyle name="SAPBEXstdData 8 2 6 6 3" xfId="51431"/>
    <cellStyle name="SAPBEXstdData 8 2 6 7" xfId="51432"/>
    <cellStyle name="SAPBEXstdData 8 2 6 7 2" xfId="51433"/>
    <cellStyle name="SAPBEXstdData 8 2 6 8" xfId="51434"/>
    <cellStyle name="SAPBEXstdData 8 2 6 9" xfId="51435"/>
    <cellStyle name="SAPBEXstdData 8 2 7" xfId="7459"/>
    <cellStyle name="SAPBEXstdData 8 2 7 10" xfId="51436"/>
    <cellStyle name="SAPBEXstdData 8 2 7 11" xfId="51437"/>
    <cellStyle name="SAPBEXstdData 8 2 7 2" xfId="7460"/>
    <cellStyle name="SAPBEXstdData 8 2 7 2 10" xfId="51438"/>
    <cellStyle name="SAPBEXstdData 8 2 7 2 2" xfId="7461"/>
    <cellStyle name="SAPBEXstdData 8 2 7 2 2 2" xfId="51439"/>
    <cellStyle name="SAPBEXstdData 8 2 7 2 2 2 2" xfId="51440"/>
    <cellStyle name="SAPBEXstdData 8 2 7 2 2 3" xfId="51441"/>
    <cellStyle name="SAPBEXstdData 8 2 7 2 3" xfId="7462"/>
    <cellStyle name="SAPBEXstdData 8 2 7 2 3 2" xfId="51442"/>
    <cellStyle name="SAPBEXstdData 8 2 7 2 3 2 2" xfId="51443"/>
    <cellStyle name="SAPBEXstdData 8 2 7 2 3 3" xfId="51444"/>
    <cellStyle name="SAPBEXstdData 8 2 7 2 4" xfId="51445"/>
    <cellStyle name="SAPBEXstdData 8 2 7 2 4 2" xfId="51446"/>
    <cellStyle name="SAPBEXstdData 8 2 7 2 4 3" xfId="51447"/>
    <cellStyle name="SAPBEXstdData 8 2 7 2 5" xfId="51448"/>
    <cellStyle name="SAPBEXstdData 8 2 7 2 5 2" xfId="51449"/>
    <cellStyle name="SAPBEXstdData 8 2 7 2 5 3" xfId="51450"/>
    <cellStyle name="SAPBEXstdData 8 2 7 2 6" xfId="51451"/>
    <cellStyle name="SAPBEXstdData 8 2 7 2 6 2" xfId="51452"/>
    <cellStyle name="SAPBEXstdData 8 2 7 2 6 3" xfId="51453"/>
    <cellStyle name="SAPBEXstdData 8 2 7 2 7" xfId="51454"/>
    <cellStyle name="SAPBEXstdData 8 2 7 2 7 2" xfId="51455"/>
    <cellStyle name="SAPBEXstdData 8 2 7 2 8" xfId="51456"/>
    <cellStyle name="SAPBEXstdData 8 2 7 2 9" xfId="51457"/>
    <cellStyle name="SAPBEXstdData 8 2 7 3" xfId="7463"/>
    <cellStyle name="SAPBEXstdData 8 2 7 3 2" xfId="51458"/>
    <cellStyle name="SAPBEXstdData 8 2 7 3 2 2" xfId="51459"/>
    <cellStyle name="SAPBEXstdData 8 2 7 3 3" xfId="51460"/>
    <cellStyle name="SAPBEXstdData 8 2 7 4" xfId="7464"/>
    <cellStyle name="SAPBEXstdData 8 2 7 4 2" xfId="51461"/>
    <cellStyle name="SAPBEXstdData 8 2 7 4 2 2" xfId="51462"/>
    <cellStyle name="SAPBEXstdData 8 2 7 4 3" xfId="51463"/>
    <cellStyle name="SAPBEXstdData 8 2 7 5" xfId="51464"/>
    <cellStyle name="SAPBEXstdData 8 2 7 5 2" xfId="51465"/>
    <cellStyle name="SAPBEXstdData 8 2 7 5 3" xfId="51466"/>
    <cellStyle name="SAPBEXstdData 8 2 7 6" xfId="51467"/>
    <cellStyle name="SAPBEXstdData 8 2 7 6 2" xfId="51468"/>
    <cellStyle name="SAPBEXstdData 8 2 7 6 3" xfId="51469"/>
    <cellStyle name="SAPBEXstdData 8 2 7 7" xfId="51470"/>
    <cellStyle name="SAPBEXstdData 8 2 7 7 2" xfId="51471"/>
    <cellStyle name="SAPBEXstdData 8 2 7 7 3" xfId="51472"/>
    <cellStyle name="SAPBEXstdData 8 2 7 8" xfId="51473"/>
    <cellStyle name="SAPBEXstdData 8 2 7 8 2" xfId="51474"/>
    <cellStyle name="SAPBEXstdData 8 2 7 9" xfId="51475"/>
    <cellStyle name="SAPBEXstdData 8 2 8" xfId="7465"/>
    <cellStyle name="SAPBEXstdData 8 2 8 2" xfId="7466"/>
    <cellStyle name="SAPBEXstdData 8 2 8 2 2" xfId="7467"/>
    <cellStyle name="SAPBEXstdData 8 2 8 2 2 2" xfId="51476"/>
    <cellStyle name="SAPBEXstdData 8 2 8 2 2 3" xfId="51477"/>
    <cellStyle name="SAPBEXstdData 8 2 8 2 3" xfId="7468"/>
    <cellStyle name="SAPBEXstdData 8 2 8 2 3 2" xfId="51478"/>
    <cellStyle name="SAPBEXstdData 8 2 8 2 3 3" xfId="51479"/>
    <cellStyle name="SAPBEXstdData 8 2 8 2 4" xfId="51480"/>
    <cellStyle name="SAPBEXstdData 8 2 8 2 5" xfId="51481"/>
    <cellStyle name="SAPBEXstdData 8 2 8 3" xfId="7469"/>
    <cellStyle name="SAPBEXstdData 8 2 8 3 2" xfId="51482"/>
    <cellStyle name="SAPBEXstdData 8 2 8 3 3" xfId="51483"/>
    <cellStyle name="SAPBEXstdData 8 2 8 4" xfId="7470"/>
    <cellStyle name="SAPBEXstdData 8 2 8 4 2" xfId="51484"/>
    <cellStyle name="SAPBEXstdData 8 2 8 4 3" xfId="51485"/>
    <cellStyle name="SAPBEXstdData 8 2 8 5" xfId="51486"/>
    <cellStyle name="SAPBEXstdData 8 2 8 5 2" xfId="51487"/>
    <cellStyle name="SAPBEXstdData 8 2 8 6" xfId="51488"/>
    <cellStyle name="SAPBEXstdData 8 2 8 7" xfId="51489"/>
    <cellStyle name="SAPBEXstdData 8 2 9" xfId="7471"/>
    <cellStyle name="SAPBEXstdData 8 2 9 2" xfId="7472"/>
    <cellStyle name="SAPBEXstdData 8 2 9 2 2" xfId="7473"/>
    <cellStyle name="SAPBEXstdData 8 2 9 2 2 2" xfId="51490"/>
    <cellStyle name="SAPBEXstdData 8 2 9 2 2 3" xfId="51491"/>
    <cellStyle name="SAPBEXstdData 8 2 9 2 3" xfId="7474"/>
    <cellStyle name="SAPBEXstdData 8 2 9 2 3 2" xfId="51492"/>
    <cellStyle name="SAPBEXstdData 8 2 9 2 3 3" xfId="51493"/>
    <cellStyle name="SAPBEXstdData 8 2 9 2 4" xfId="51494"/>
    <cellStyle name="SAPBEXstdData 8 2 9 2 5" xfId="51495"/>
    <cellStyle name="SAPBEXstdData 8 2 9 3" xfId="7475"/>
    <cellStyle name="SAPBEXstdData 8 2 9 3 2" xfId="51496"/>
    <cellStyle name="SAPBEXstdData 8 2 9 3 3" xfId="51497"/>
    <cellStyle name="SAPBEXstdData 8 2 9 4" xfId="7476"/>
    <cellStyle name="SAPBEXstdData 8 2 9 4 2" xfId="51498"/>
    <cellStyle name="SAPBEXstdData 8 2 9 4 3" xfId="51499"/>
    <cellStyle name="SAPBEXstdData 8 2 9 5" xfId="51500"/>
    <cellStyle name="SAPBEXstdData 8 2 9 6" xfId="51501"/>
    <cellStyle name="SAPBEXstdData 8 3" xfId="51502"/>
    <cellStyle name="SAPBEXstdData 8 3 2" xfId="51503"/>
    <cellStyle name="SAPBEXstdData 8 3 3" xfId="51504"/>
    <cellStyle name="SAPBEXstdData 8 4" xfId="51505"/>
    <cellStyle name="SAPBEXstdData 9" xfId="7477"/>
    <cellStyle name="SAPBEXstdData 9 2" xfId="7478"/>
    <cellStyle name="SAPBEXstdData 9 2 10" xfId="7479"/>
    <cellStyle name="SAPBEXstdData 9 2 10 2" xfId="7480"/>
    <cellStyle name="SAPBEXstdData 9 2 10 2 2" xfId="51506"/>
    <cellStyle name="SAPBEXstdData 9 2 10 2 3" xfId="51507"/>
    <cellStyle name="SAPBEXstdData 9 2 10 3" xfId="7481"/>
    <cellStyle name="SAPBEXstdData 9 2 10 3 2" xfId="51508"/>
    <cellStyle name="SAPBEXstdData 9 2 10 3 3" xfId="51509"/>
    <cellStyle name="SAPBEXstdData 9 2 10 4" xfId="51510"/>
    <cellStyle name="SAPBEXstdData 9 2 10 5" xfId="51511"/>
    <cellStyle name="SAPBEXstdData 9 2 11" xfId="7482"/>
    <cellStyle name="SAPBEXstdData 9 2 11 2" xfId="7483"/>
    <cellStyle name="SAPBEXstdData 9 2 11 2 2" xfId="51512"/>
    <cellStyle name="SAPBEXstdData 9 2 11 2 3" xfId="51513"/>
    <cellStyle name="SAPBEXstdData 9 2 11 3" xfId="7484"/>
    <cellStyle name="SAPBEXstdData 9 2 11 3 2" xfId="51514"/>
    <cellStyle name="SAPBEXstdData 9 2 11 3 3" xfId="51515"/>
    <cellStyle name="SAPBEXstdData 9 2 11 4" xfId="51516"/>
    <cellStyle name="SAPBEXstdData 9 2 11 5" xfId="51517"/>
    <cellStyle name="SAPBEXstdData 9 2 12" xfId="7485"/>
    <cellStyle name="SAPBEXstdData 9 2 12 2" xfId="7486"/>
    <cellStyle name="SAPBEXstdData 9 2 12 2 2" xfId="51518"/>
    <cellStyle name="SAPBEXstdData 9 2 12 2 3" xfId="51519"/>
    <cellStyle name="SAPBEXstdData 9 2 12 3" xfId="7487"/>
    <cellStyle name="SAPBEXstdData 9 2 12 3 2" xfId="51520"/>
    <cellStyle name="SAPBEXstdData 9 2 12 3 3" xfId="51521"/>
    <cellStyle name="SAPBEXstdData 9 2 12 4" xfId="51522"/>
    <cellStyle name="SAPBEXstdData 9 2 12 5" xfId="51523"/>
    <cellStyle name="SAPBEXstdData 9 2 13" xfId="51524"/>
    <cellStyle name="SAPBEXstdData 9 2 13 2" xfId="51525"/>
    <cellStyle name="SAPBEXstdData 9 2 13 3" xfId="51526"/>
    <cellStyle name="SAPBEXstdData 9 2 14" xfId="51527"/>
    <cellStyle name="SAPBEXstdData 9 2 2" xfId="7488"/>
    <cellStyle name="SAPBEXstdData 9 2 2 10" xfId="7489"/>
    <cellStyle name="SAPBEXstdData 9 2 2 10 2" xfId="7490"/>
    <cellStyle name="SAPBEXstdData 9 2 2 10 2 2" xfId="51528"/>
    <cellStyle name="SAPBEXstdData 9 2 2 10 2 3" xfId="51529"/>
    <cellStyle name="SAPBEXstdData 9 2 2 10 3" xfId="7491"/>
    <cellStyle name="SAPBEXstdData 9 2 2 10 3 2" xfId="51530"/>
    <cellStyle name="SAPBEXstdData 9 2 2 10 3 3" xfId="51531"/>
    <cellStyle name="SAPBEXstdData 9 2 2 10 4" xfId="51532"/>
    <cellStyle name="SAPBEXstdData 9 2 2 10 5" xfId="51533"/>
    <cellStyle name="SAPBEXstdData 9 2 2 11" xfId="51534"/>
    <cellStyle name="SAPBEXstdData 9 2 2 11 2" xfId="51535"/>
    <cellStyle name="SAPBEXstdData 9 2 2 11 3" xfId="51536"/>
    <cellStyle name="SAPBEXstdData 9 2 2 12" xfId="51537"/>
    <cellStyle name="SAPBEXstdData 9 2 2 2" xfId="7492"/>
    <cellStyle name="SAPBEXstdData 9 2 2 2 2" xfId="7493"/>
    <cellStyle name="SAPBEXstdData 9 2 2 2 2 2" xfId="7494"/>
    <cellStyle name="SAPBEXstdData 9 2 2 2 2 2 2" xfId="51538"/>
    <cellStyle name="SAPBEXstdData 9 2 2 2 2 2 2 2" xfId="51539"/>
    <cellStyle name="SAPBEXstdData 9 2 2 2 2 2 2 2 2" xfId="51540"/>
    <cellStyle name="SAPBEXstdData 9 2 2 2 2 2 2 3" xfId="51541"/>
    <cellStyle name="SAPBEXstdData 9 2 2 2 2 2 3" xfId="51542"/>
    <cellStyle name="SAPBEXstdData 9 2 2 2 2 2 3 2" xfId="51543"/>
    <cellStyle name="SAPBEXstdData 9 2 2 2 2 2 3 3" xfId="51544"/>
    <cellStyle name="SAPBEXstdData 9 2 2 2 2 2 4" xfId="51545"/>
    <cellStyle name="SAPBEXstdData 9 2 2 2 2 2 4 2" xfId="51546"/>
    <cellStyle name="SAPBEXstdData 9 2 2 2 2 2 4 3" xfId="51547"/>
    <cellStyle name="SAPBEXstdData 9 2 2 2 2 2 5" xfId="51548"/>
    <cellStyle name="SAPBEXstdData 9 2 2 2 2 2 5 2" xfId="51549"/>
    <cellStyle name="SAPBEXstdData 9 2 2 2 2 2 6" xfId="51550"/>
    <cellStyle name="SAPBEXstdData 9 2 2 2 2 2 7" xfId="51551"/>
    <cellStyle name="SAPBEXstdData 9 2 2 2 2 2 8" xfId="51552"/>
    <cellStyle name="SAPBEXstdData 9 2 2 2 2 2 9" xfId="51553"/>
    <cellStyle name="SAPBEXstdData 9 2 2 2 2 3" xfId="51554"/>
    <cellStyle name="SAPBEXstdData 9 2 2 2 2 3 2" xfId="51555"/>
    <cellStyle name="SAPBEXstdData 9 2 2 2 2 3 2 2" xfId="51556"/>
    <cellStyle name="SAPBEXstdData 9 2 2 2 2 3 3" xfId="51557"/>
    <cellStyle name="SAPBEXstdData 9 2 2 2 2 4" xfId="51558"/>
    <cellStyle name="SAPBEXstdData 9 2 2 2 2 4 2" xfId="51559"/>
    <cellStyle name="SAPBEXstdData 9 2 2 2 2 4 3" xfId="51560"/>
    <cellStyle name="SAPBEXstdData 9 2 2 2 2 5" xfId="51561"/>
    <cellStyle name="SAPBEXstdData 9 2 2 2 2 6" xfId="51562"/>
    <cellStyle name="SAPBEXstdData 9 2 2 2 3" xfId="7495"/>
    <cellStyle name="SAPBEXstdData 9 2 2 2 3 2" xfId="51563"/>
    <cellStyle name="SAPBEXstdData 9 2 2 2 3 2 2" xfId="51564"/>
    <cellStyle name="SAPBEXstdData 9 2 2 2 3 2 2 2" xfId="51565"/>
    <cellStyle name="SAPBEXstdData 9 2 2 2 3 2 3" xfId="51566"/>
    <cellStyle name="SAPBEXstdData 9 2 2 2 3 3" xfId="51567"/>
    <cellStyle name="SAPBEXstdData 9 2 2 2 3 3 2" xfId="51568"/>
    <cellStyle name="SAPBEXstdData 9 2 2 2 3 3 3" xfId="51569"/>
    <cellStyle name="SAPBEXstdData 9 2 2 2 3 4" xfId="51570"/>
    <cellStyle name="SAPBEXstdData 9 2 2 2 3 4 2" xfId="51571"/>
    <cellStyle name="SAPBEXstdData 9 2 2 2 3 4 3" xfId="51572"/>
    <cellStyle name="SAPBEXstdData 9 2 2 2 3 5" xfId="51573"/>
    <cellStyle name="SAPBEXstdData 9 2 2 2 3 5 2" xfId="51574"/>
    <cellStyle name="SAPBEXstdData 9 2 2 2 3 5 3" xfId="51575"/>
    <cellStyle name="SAPBEXstdData 9 2 2 2 3 6" xfId="51576"/>
    <cellStyle name="SAPBEXstdData 9 2 2 2 3 6 2" xfId="51577"/>
    <cellStyle name="SAPBEXstdData 9 2 2 2 3 7" xfId="51578"/>
    <cellStyle name="SAPBEXstdData 9 2 2 2 3 8" xfId="51579"/>
    <cellStyle name="SAPBEXstdData 9 2 2 2 3 9" xfId="51580"/>
    <cellStyle name="SAPBEXstdData 9 2 2 2 4" xfId="7496"/>
    <cellStyle name="SAPBEXstdData 9 2 2 2 4 2" xfId="51581"/>
    <cellStyle name="SAPBEXstdData 9 2 2 2 4 2 2" xfId="51582"/>
    <cellStyle name="SAPBEXstdData 9 2 2 2 4 3" xfId="51583"/>
    <cellStyle name="SAPBEXstdData 9 2 2 2 5" xfId="51584"/>
    <cellStyle name="SAPBEXstdData 9 2 2 2 5 2" xfId="51585"/>
    <cellStyle name="SAPBEXstdData 9 2 2 2 5 3" xfId="51586"/>
    <cellStyle name="SAPBEXstdData 9 2 2 2 6" xfId="51587"/>
    <cellStyle name="SAPBEXstdData 9 2 2 3" xfId="7497"/>
    <cellStyle name="SAPBEXstdData 9 2 2 3 2" xfId="7498"/>
    <cellStyle name="SAPBEXstdData 9 2 2 3 2 2" xfId="51588"/>
    <cellStyle name="SAPBEXstdData 9 2 2 3 2 2 2" xfId="51589"/>
    <cellStyle name="SAPBEXstdData 9 2 2 3 2 2 2 2" xfId="51590"/>
    <cellStyle name="SAPBEXstdData 9 2 2 3 2 2 3" xfId="51591"/>
    <cellStyle name="SAPBEXstdData 9 2 2 3 2 3" xfId="51592"/>
    <cellStyle name="SAPBEXstdData 9 2 2 3 2 3 2" xfId="51593"/>
    <cellStyle name="SAPBEXstdData 9 2 2 3 2 3 2 2" xfId="51594"/>
    <cellStyle name="SAPBEXstdData 9 2 2 3 2 3 3" xfId="51595"/>
    <cellStyle name="SAPBEXstdData 9 2 2 3 2 4" xfId="51596"/>
    <cellStyle name="SAPBEXstdData 9 2 2 3 2 4 2" xfId="51597"/>
    <cellStyle name="SAPBEXstdData 9 2 2 3 2 4 3" xfId="51598"/>
    <cellStyle name="SAPBEXstdData 9 2 2 3 2 5" xfId="51599"/>
    <cellStyle name="SAPBEXstdData 9 2 2 3 2 5 2" xfId="51600"/>
    <cellStyle name="SAPBEXstdData 9 2 2 3 2 6" xfId="51601"/>
    <cellStyle name="SAPBEXstdData 9 2 2 3 2 7" xfId="51602"/>
    <cellStyle name="SAPBEXstdData 9 2 2 3 2 8" xfId="51603"/>
    <cellStyle name="SAPBEXstdData 9 2 2 3 2 9" xfId="51604"/>
    <cellStyle name="SAPBEXstdData 9 2 2 3 3" xfId="7499"/>
    <cellStyle name="SAPBEXstdData 9 2 2 3 3 2" xfId="51605"/>
    <cellStyle name="SAPBEXstdData 9 2 2 3 3 2 2" xfId="51606"/>
    <cellStyle name="SAPBEXstdData 9 2 2 3 3 3" xfId="51607"/>
    <cellStyle name="SAPBEXstdData 9 2 2 3 4" xfId="7500"/>
    <cellStyle name="SAPBEXstdData 9 2 2 3 4 2" xfId="51608"/>
    <cellStyle name="SAPBEXstdData 9 2 2 3 4 3" xfId="51609"/>
    <cellStyle name="SAPBEXstdData 9 2 2 3 5" xfId="51610"/>
    <cellStyle name="SAPBEXstdData 9 2 2 3 6" xfId="51611"/>
    <cellStyle name="SAPBEXstdData 9 2 2 4" xfId="7501"/>
    <cellStyle name="SAPBEXstdData 9 2 2 4 10" xfId="51612"/>
    <cellStyle name="SAPBEXstdData 9 2 2 4 11" xfId="51613"/>
    <cellStyle name="SAPBEXstdData 9 2 2 4 2" xfId="7502"/>
    <cellStyle name="SAPBEXstdData 9 2 2 4 2 10" xfId="51614"/>
    <cellStyle name="SAPBEXstdData 9 2 2 4 2 2" xfId="7503"/>
    <cellStyle name="SAPBEXstdData 9 2 2 4 2 2 2" xfId="51615"/>
    <cellStyle name="SAPBEXstdData 9 2 2 4 2 2 2 2" xfId="51616"/>
    <cellStyle name="SAPBEXstdData 9 2 2 4 2 2 3" xfId="51617"/>
    <cellStyle name="SAPBEXstdData 9 2 2 4 2 3" xfId="51618"/>
    <cellStyle name="SAPBEXstdData 9 2 2 4 2 3 2" xfId="51619"/>
    <cellStyle name="SAPBEXstdData 9 2 2 4 2 3 2 2" xfId="51620"/>
    <cellStyle name="SAPBEXstdData 9 2 2 4 2 3 3" xfId="51621"/>
    <cellStyle name="SAPBEXstdData 9 2 2 4 2 4" xfId="51622"/>
    <cellStyle name="SAPBEXstdData 9 2 2 4 2 4 2" xfId="51623"/>
    <cellStyle name="SAPBEXstdData 9 2 2 4 2 4 3" xfId="51624"/>
    <cellStyle name="SAPBEXstdData 9 2 2 4 2 5" xfId="51625"/>
    <cellStyle name="SAPBEXstdData 9 2 2 4 2 5 2" xfId="51626"/>
    <cellStyle name="SAPBEXstdData 9 2 2 4 2 5 3" xfId="51627"/>
    <cellStyle name="SAPBEXstdData 9 2 2 4 2 6" xfId="51628"/>
    <cellStyle name="SAPBEXstdData 9 2 2 4 2 6 2" xfId="51629"/>
    <cellStyle name="SAPBEXstdData 9 2 2 4 2 7" xfId="51630"/>
    <cellStyle name="SAPBEXstdData 9 2 2 4 2 8" xfId="51631"/>
    <cellStyle name="SAPBEXstdData 9 2 2 4 2 9" xfId="51632"/>
    <cellStyle name="SAPBEXstdData 9 2 2 4 3" xfId="7504"/>
    <cellStyle name="SAPBEXstdData 9 2 2 4 3 2" xfId="51633"/>
    <cellStyle name="SAPBEXstdData 9 2 2 4 3 2 2" xfId="51634"/>
    <cellStyle name="SAPBEXstdData 9 2 2 4 3 3" xfId="51635"/>
    <cellStyle name="SAPBEXstdData 9 2 2 4 4" xfId="51636"/>
    <cellStyle name="SAPBEXstdData 9 2 2 4 4 2" xfId="51637"/>
    <cellStyle name="SAPBEXstdData 9 2 2 4 4 2 2" xfId="51638"/>
    <cellStyle name="SAPBEXstdData 9 2 2 4 4 3" xfId="51639"/>
    <cellStyle name="SAPBEXstdData 9 2 2 4 5" xfId="51640"/>
    <cellStyle name="SAPBEXstdData 9 2 2 4 5 2" xfId="51641"/>
    <cellStyle name="SAPBEXstdData 9 2 2 4 5 3" xfId="51642"/>
    <cellStyle name="SAPBEXstdData 9 2 2 4 6" xfId="51643"/>
    <cellStyle name="SAPBEXstdData 9 2 2 4 6 2" xfId="51644"/>
    <cellStyle name="SAPBEXstdData 9 2 2 4 6 3" xfId="51645"/>
    <cellStyle name="SAPBEXstdData 9 2 2 4 7" xfId="51646"/>
    <cellStyle name="SAPBEXstdData 9 2 2 4 7 2" xfId="51647"/>
    <cellStyle name="SAPBEXstdData 9 2 2 4 8" xfId="51648"/>
    <cellStyle name="SAPBEXstdData 9 2 2 4 9" xfId="51649"/>
    <cellStyle name="SAPBEXstdData 9 2 2 5" xfId="7505"/>
    <cellStyle name="SAPBEXstdData 9 2 2 5 10" xfId="51650"/>
    <cellStyle name="SAPBEXstdData 9 2 2 5 11" xfId="51651"/>
    <cellStyle name="SAPBEXstdData 9 2 2 5 2" xfId="7506"/>
    <cellStyle name="SAPBEXstdData 9 2 2 5 2 10" xfId="51652"/>
    <cellStyle name="SAPBEXstdData 9 2 2 5 2 2" xfId="7507"/>
    <cellStyle name="SAPBEXstdData 9 2 2 5 2 2 2" xfId="51653"/>
    <cellStyle name="SAPBEXstdData 9 2 2 5 2 2 2 2" xfId="51654"/>
    <cellStyle name="SAPBEXstdData 9 2 2 5 2 2 3" xfId="51655"/>
    <cellStyle name="SAPBEXstdData 9 2 2 5 2 3" xfId="7508"/>
    <cellStyle name="SAPBEXstdData 9 2 2 5 2 3 2" xfId="51656"/>
    <cellStyle name="SAPBEXstdData 9 2 2 5 2 3 2 2" xfId="51657"/>
    <cellStyle name="SAPBEXstdData 9 2 2 5 2 3 3" xfId="51658"/>
    <cellStyle name="SAPBEXstdData 9 2 2 5 2 4" xfId="51659"/>
    <cellStyle name="SAPBEXstdData 9 2 2 5 2 4 2" xfId="51660"/>
    <cellStyle name="SAPBEXstdData 9 2 2 5 2 4 3" xfId="51661"/>
    <cellStyle name="SAPBEXstdData 9 2 2 5 2 5" xfId="51662"/>
    <cellStyle name="SAPBEXstdData 9 2 2 5 2 5 2" xfId="51663"/>
    <cellStyle name="SAPBEXstdData 9 2 2 5 2 5 3" xfId="51664"/>
    <cellStyle name="SAPBEXstdData 9 2 2 5 2 6" xfId="51665"/>
    <cellStyle name="SAPBEXstdData 9 2 2 5 2 6 2" xfId="51666"/>
    <cellStyle name="SAPBEXstdData 9 2 2 5 2 6 3" xfId="51667"/>
    <cellStyle name="SAPBEXstdData 9 2 2 5 2 7" xfId="51668"/>
    <cellStyle name="SAPBEXstdData 9 2 2 5 2 7 2" xfId="51669"/>
    <cellStyle name="SAPBEXstdData 9 2 2 5 2 8" xfId="51670"/>
    <cellStyle name="SAPBEXstdData 9 2 2 5 2 9" xfId="51671"/>
    <cellStyle name="SAPBEXstdData 9 2 2 5 3" xfId="7509"/>
    <cellStyle name="SAPBEXstdData 9 2 2 5 3 2" xfId="51672"/>
    <cellStyle name="SAPBEXstdData 9 2 2 5 3 2 2" xfId="51673"/>
    <cellStyle name="SAPBEXstdData 9 2 2 5 3 3" xfId="51674"/>
    <cellStyle name="SAPBEXstdData 9 2 2 5 4" xfId="7510"/>
    <cellStyle name="SAPBEXstdData 9 2 2 5 4 2" xfId="51675"/>
    <cellStyle name="SAPBEXstdData 9 2 2 5 4 2 2" xfId="51676"/>
    <cellStyle name="SAPBEXstdData 9 2 2 5 4 3" xfId="51677"/>
    <cellStyle name="SAPBEXstdData 9 2 2 5 5" xfId="51678"/>
    <cellStyle name="SAPBEXstdData 9 2 2 5 5 2" xfId="51679"/>
    <cellStyle name="SAPBEXstdData 9 2 2 5 5 3" xfId="51680"/>
    <cellStyle name="SAPBEXstdData 9 2 2 5 6" xfId="51681"/>
    <cellStyle name="SAPBEXstdData 9 2 2 5 6 2" xfId="51682"/>
    <cellStyle name="SAPBEXstdData 9 2 2 5 6 3" xfId="51683"/>
    <cellStyle name="SAPBEXstdData 9 2 2 5 7" xfId="51684"/>
    <cellStyle name="SAPBEXstdData 9 2 2 5 7 2" xfId="51685"/>
    <cellStyle name="SAPBEXstdData 9 2 2 5 7 3" xfId="51686"/>
    <cellStyle name="SAPBEXstdData 9 2 2 5 8" xfId="51687"/>
    <cellStyle name="SAPBEXstdData 9 2 2 5 8 2" xfId="51688"/>
    <cellStyle name="SAPBEXstdData 9 2 2 5 9" xfId="51689"/>
    <cellStyle name="SAPBEXstdData 9 2 2 6" xfId="7511"/>
    <cellStyle name="SAPBEXstdData 9 2 2 6 2" xfId="7512"/>
    <cellStyle name="SAPBEXstdData 9 2 2 6 2 2" xfId="7513"/>
    <cellStyle name="SAPBEXstdData 9 2 2 6 2 2 2" xfId="51690"/>
    <cellStyle name="SAPBEXstdData 9 2 2 6 2 2 3" xfId="51691"/>
    <cellStyle name="SAPBEXstdData 9 2 2 6 2 3" xfId="7514"/>
    <cellStyle name="SAPBEXstdData 9 2 2 6 2 3 2" xfId="51692"/>
    <cellStyle name="SAPBEXstdData 9 2 2 6 2 3 3" xfId="51693"/>
    <cellStyle name="SAPBEXstdData 9 2 2 6 2 4" xfId="51694"/>
    <cellStyle name="SAPBEXstdData 9 2 2 6 2 5" xfId="51695"/>
    <cellStyle name="SAPBEXstdData 9 2 2 6 3" xfId="7515"/>
    <cellStyle name="SAPBEXstdData 9 2 2 6 3 2" xfId="51696"/>
    <cellStyle name="SAPBEXstdData 9 2 2 6 3 3" xfId="51697"/>
    <cellStyle name="SAPBEXstdData 9 2 2 6 4" xfId="7516"/>
    <cellStyle name="SAPBEXstdData 9 2 2 6 4 2" xfId="51698"/>
    <cellStyle name="SAPBEXstdData 9 2 2 6 4 3" xfId="51699"/>
    <cellStyle name="SAPBEXstdData 9 2 2 6 5" xfId="51700"/>
    <cellStyle name="SAPBEXstdData 9 2 2 6 5 2" xfId="51701"/>
    <cellStyle name="SAPBEXstdData 9 2 2 6 6" xfId="51702"/>
    <cellStyle name="SAPBEXstdData 9 2 2 6 7" xfId="51703"/>
    <cellStyle name="SAPBEXstdData 9 2 2 7" xfId="7517"/>
    <cellStyle name="SAPBEXstdData 9 2 2 7 2" xfId="7518"/>
    <cellStyle name="SAPBEXstdData 9 2 2 7 2 2" xfId="7519"/>
    <cellStyle name="SAPBEXstdData 9 2 2 7 2 2 2" xfId="51704"/>
    <cellStyle name="SAPBEXstdData 9 2 2 7 2 2 3" xfId="51705"/>
    <cellStyle name="SAPBEXstdData 9 2 2 7 2 3" xfId="7520"/>
    <cellStyle name="SAPBEXstdData 9 2 2 7 2 3 2" xfId="51706"/>
    <cellStyle name="SAPBEXstdData 9 2 2 7 2 3 3" xfId="51707"/>
    <cellStyle name="SAPBEXstdData 9 2 2 7 2 4" xfId="51708"/>
    <cellStyle name="SAPBEXstdData 9 2 2 7 2 5" xfId="51709"/>
    <cellStyle name="SAPBEXstdData 9 2 2 7 3" xfId="7521"/>
    <cellStyle name="SAPBEXstdData 9 2 2 7 3 2" xfId="51710"/>
    <cellStyle name="SAPBEXstdData 9 2 2 7 3 3" xfId="51711"/>
    <cellStyle name="SAPBEXstdData 9 2 2 7 4" xfId="7522"/>
    <cellStyle name="SAPBEXstdData 9 2 2 7 4 2" xfId="51712"/>
    <cellStyle name="SAPBEXstdData 9 2 2 7 4 3" xfId="51713"/>
    <cellStyle name="SAPBEXstdData 9 2 2 7 5" xfId="51714"/>
    <cellStyle name="SAPBEXstdData 9 2 2 7 6" xfId="51715"/>
    <cellStyle name="SAPBEXstdData 9 2 2 8" xfId="7523"/>
    <cellStyle name="SAPBEXstdData 9 2 2 8 2" xfId="7524"/>
    <cellStyle name="SAPBEXstdData 9 2 2 8 2 2" xfId="51716"/>
    <cellStyle name="SAPBEXstdData 9 2 2 8 2 3" xfId="51717"/>
    <cellStyle name="SAPBEXstdData 9 2 2 8 3" xfId="7525"/>
    <cellStyle name="SAPBEXstdData 9 2 2 8 3 2" xfId="51718"/>
    <cellStyle name="SAPBEXstdData 9 2 2 8 3 3" xfId="51719"/>
    <cellStyle name="SAPBEXstdData 9 2 2 8 4" xfId="51720"/>
    <cellStyle name="SAPBEXstdData 9 2 2 8 5" xfId="51721"/>
    <cellStyle name="SAPBEXstdData 9 2 2 9" xfId="7526"/>
    <cellStyle name="SAPBEXstdData 9 2 2 9 2" xfId="7527"/>
    <cellStyle name="SAPBEXstdData 9 2 2 9 2 2" xfId="51722"/>
    <cellStyle name="SAPBEXstdData 9 2 2 9 2 3" xfId="51723"/>
    <cellStyle name="SAPBEXstdData 9 2 2 9 3" xfId="7528"/>
    <cellStyle name="SAPBEXstdData 9 2 2 9 3 2" xfId="51724"/>
    <cellStyle name="SAPBEXstdData 9 2 2 9 3 3" xfId="51725"/>
    <cellStyle name="SAPBEXstdData 9 2 2 9 4" xfId="51726"/>
    <cellStyle name="SAPBEXstdData 9 2 2 9 5" xfId="51727"/>
    <cellStyle name="SAPBEXstdData 9 2 3" xfId="7529"/>
    <cellStyle name="SAPBEXstdData 9 2 3 10" xfId="7530"/>
    <cellStyle name="SAPBEXstdData 9 2 3 10 2" xfId="7531"/>
    <cellStyle name="SAPBEXstdData 9 2 3 10 2 2" xfId="51728"/>
    <cellStyle name="SAPBEXstdData 9 2 3 10 2 3" xfId="51729"/>
    <cellStyle name="SAPBEXstdData 9 2 3 10 3" xfId="7532"/>
    <cellStyle name="SAPBEXstdData 9 2 3 10 3 2" xfId="51730"/>
    <cellStyle name="SAPBEXstdData 9 2 3 10 3 3" xfId="51731"/>
    <cellStyle name="SAPBEXstdData 9 2 3 10 4" xfId="51732"/>
    <cellStyle name="SAPBEXstdData 9 2 3 10 5" xfId="51733"/>
    <cellStyle name="SAPBEXstdData 9 2 3 11" xfId="51734"/>
    <cellStyle name="SAPBEXstdData 9 2 3 11 2" xfId="51735"/>
    <cellStyle name="SAPBEXstdData 9 2 3 11 3" xfId="51736"/>
    <cellStyle name="SAPBEXstdData 9 2 3 12" xfId="51737"/>
    <cellStyle name="SAPBEXstdData 9 2 3 2" xfId="7533"/>
    <cellStyle name="SAPBEXstdData 9 2 3 2 2" xfId="7534"/>
    <cellStyle name="SAPBEXstdData 9 2 3 2 2 2" xfId="7535"/>
    <cellStyle name="SAPBEXstdData 9 2 3 2 2 2 2" xfId="51738"/>
    <cellStyle name="SAPBEXstdData 9 2 3 2 2 2 2 2" xfId="51739"/>
    <cellStyle name="SAPBEXstdData 9 2 3 2 2 2 2 2 2" xfId="51740"/>
    <cellStyle name="SAPBEXstdData 9 2 3 2 2 2 2 3" xfId="51741"/>
    <cellStyle name="SAPBEXstdData 9 2 3 2 2 2 3" xfId="51742"/>
    <cellStyle name="SAPBEXstdData 9 2 3 2 2 2 3 2" xfId="51743"/>
    <cellStyle name="SAPBEXstdData 9 2 3 2 2 2 3 3" xfId="51744"/>
    <cellStyle name="SAPBEXstdData 9 2 3 2 2 2 4" xfId="51745"/>
    <cellStyle name="SAPBEXstdData 9 2 3 2 2 2 4 2" xfId="51746"/>
    <cellStyle name="SAPBEXstdData 9 2 3 2 2 2 4 3" xfId="51747"/>
    <cellStyle name="SAPBEXstdData 9 2 3 2 2 2 5" xfId="51748"/>
    <cellStyle name="SAPBEXstdData 9 2 3 2 2 2 5 2" xfId="51749"/>
    <cellStyle name="SAPBEXstdData 9 2 3 2 2 2 6" xfId="51750"/>
    <cellStyle name="SAPBEXstdData 9 2 3 2 2 2 7" xfId="51751"/>
    <cellStyle name="SAPBEXstdData 9 2 3 2 2 2 8" xfId="51752"/>
    <cellStyle name="SAPBEXstdData 9 2 3 2 2 2 9" xfId="51753"/>
    <cellStyle name="SAPBEXstdData 9 2 3 2 2 3" xfId="51754"/>
    <cellStyle name="SAPBEXstdData 9 2 3 2 2 3 2" xfId="51755"/>
    <cellStyle name="SAPBEXstdData 9 2 3 2 2 3 2 2" xfId="51756"/>
    <cellStyle name="SAPBEXstdData 9 2 3 2 2 3 3" xfId="51757"/>
    <cellStyle name="SAPBEXstdData 9 2 3 2 2 4" xfId="51758"/>
    <cellStyle name="SAPBEXstdData 9 2 3 2 2 4 2" xfId="51759"/>
    <cellStyle name="SAPBEXstdData 9 2 3 2 2 4 3" xfId="51760"/>
    <cellStyle name="SAPBEXstdData 9 2 3 2 2 5" xfId="51761"/>
    <cellStyle name="SAPBEXstdData 9 2 3 2 2 6" xfId="51762"/>
    <cellStyle name="SAPBEXstdData 9 2 3 2 3" xfId="7536"/>
    <cellStyle name="SAPBEXstdData 9 2 3 2 3 2" xfId="51763"/>
    <cellStyle name="SAPBEXstdData 9 2 3 2 3 2 2" xfId="51764"/>
    <cellStyle name="SAPBEXstdData 9 2 3 2 3 2 2 2" xfId="51765"/>
    <cellStyle name="SAPBEXstdData 9 2 3 2 3 2 3" xfId="51766"/>
    <cellStyle name="SAPBEXstdData 9 2 3 2 3 3" xfId="51767"/>
    <cellStyle name="SAPBEXstdData 9 2 3 2 3 3 2" xfId="51768"/>
    <cellStyle name="SAPBEXstdData 9 2 3 2 3 3 3" xfId="51769"/>
    <cellStyle name="SAPBEXstdData 9 2 3 2 3 4" xfId="51770"/>
    <cellStyle name="SAPBEXstdData 9 2 3 2 3 4 2" xfId="51771"/>
    <cellStyle name="SAPBEXstdData 9 2 3 2 3 4 3" xfId="51772"/>
    <cellStyle name="SAPBEXstdData 9 2 3 2 3 5" xfId="51773"/>
    <cellStyle name="SAPBEXstdData 9 2 3 2 3 5 2" xfId="51774"/>
    <cellStyle name="SAPBEXstdData 9 2 3 2 3 5 3" xfId="51775"/>
    <cellStyle name="SAPBEXstdData 9 2 3 2 3 6" xfId="51776"/>
    <cellStyle name="SAPBEXstdData 9 2 3 2 3 6 2" xfId="51777"/>
    <cellStyle name="SAPBEXstdData 9 2 3 2 3 7" xfId="51778"/>
    <cellStyle name="SAPBEXstdData 9 2 3 2 3 8" xfId="51779"/>
    <cellStyle name="SAPBEXstdData 9 2 3 2 3 9" xfId="51780"/>
    <cellStyle name="SAPBEXstdData 9 2 3 2 4" xfId="7537"/>
    <cellStyle name="SAPBEXstdData 9 2 3 2 4 2" xfId="51781"/>
    <cellStyle name="SAPBEXstdData 9 2 3 2 4 2 2" xfId="51782"/>
    <cellStyle name="SAPBEXstdData 9 2 3 2 4 3" xfId="51783"/>
    <cellStyle name="SAPBEXstdData 9 2 3 2 5" xfId="51784"/>
    <cellStyle name="SAPBEXstdData 9 2 3 2 5 2" xfId="51785"/>
    <cellStyle name="SAPBEXstdData 9 2 3 2 5 3" xfId="51786"/>
    <cellStyle name="SAPBEXstdData 9 2 3 2 6" xfId="51787"/>
    <cellStyle name="SAPBEXstdData 9 2 3 3" xfId="7538"/>
    <cellStyle name="SAPBEXstdData 9 2 3 3 2" xfId="7539"/>
    <cellStyle name="SAPBEXstdData 9 2 3 3 2 2" xfId="51788"/>
    <cellStyle name="SAPBEXstdData 9 2 3 3 2 2 2" xfId="51789"/>
    <cellStyle name="SAPBEXstdData 9 2 3 3 2 2 2 2" xfId="51790"/>
    <cellStyle name="SAPBEXstdData 9 2 3 3 2 2 3" xfId="51791"/>
    <cellStyle name="SAPBEXstdData 9 2 3 3 2 3" xfId="51792"/>
    <cellStyle name="SAPBEXstdData 9 2 3 3 2 3 2" xfId="51793"/>
    <cellStyle name="SAPBEXstdData 9 2 3 3 2 3 2 2" xfId="51794"/>
    <cellStyle name="SAPBEXstdData 9 2 3 3 2 3 3" xfId="51795"/>
    <cellStyle name="SAPBEXstdData 9 2 3 3 2 4" xfId="51796"/>
    <cellStyle name="SAPBEXstdData 9 2 3 3 2 4 2" xfId="51797"/>
    <cellStyle name="SAPBEXstdData 9 2 3 3 2 4 3" xfId="51798"/>
    <cellStyle name="SAPBEXstdData 9 2 3 3 2 5" xfId="51799"/>
    <cellStyle name="SAPBEXstdData 9 2 3 3 2 5 2" xfId="51800"/>
    <cellStyle name="SAPBEXstdData 9 2 3 3 2 6" xfId="51801"/>
    <cellStyle name="SAPBEXstdData 9 2 3 3 2 7" xfId="51802"/>
    <cellStyle name="SAPBEXstdData 9 2 3 3 2 8" xfId="51803"/>
    <cellStyle name="SAPBEXstdData 9 2 3 3 2 9" xfId="51804"/>
    <cellStyle name="SAPBEXstdData 9 2 3 3 3" xfId="7540"/>
    <cellStyle name="SAPBEXstdData 9 2 3 3 3 2" xfId="51805"/>
    <cellStyle name="SAPBEXstdData 9 2 3 3 3 2 2" xfId="51806"/>
    <cellStyle name="SAPBEXstdData 9 2 3 3 3 3" xfId="51807"/>
    <cellStyle name="SAPBEXstdData 9 2 3 3 4" xfId="7541"/>
    <cellStyle name="SAPBEXstdData 9 2 3 3 4 2" xfId="51808"/>
    <cellStyle name="SAPBEXstdData 9 2 3 3 4 3" xfId="51809"/>
    <cellStyle name="SAPBEXstdData 9 2 3 3 5" xfId="51810"/>
    <cellStyle name="SAPBEXstdData 9 2 3 3 6" xfId="51811"/>
    <cellStyle name="SAPBEXstdData 9 2 3 4" xfId="7542"/>
    <cellStyle name="SAPBEXstdData 9 2 3 4 10" xfId="51812"/>
    <cellStyle name="SAPBEXstdData 9 2 3 4 11" xfId="51813"/>
    <cellStyle name="SAPBEXstdData 9 2 3 4 2" xfId="7543"/>
    <cellStyle name="SAPBEXstdData 9 2 3 4 2 10" xfId="51814"/>
    <cellStyle name="SAPBEXstdData 9 2 3 4 2 2" xfId="7544"/>
    <cellStyle name="SAPBEXstdData 9 2 3 4 2 2 2" xfId="51815"/>
    <cellStyle name="SAPBEXstdData 9 2 3 4 2 2 2 2" xfId="51816"/>
    <cellStyle name="SAPBEXstdData 9 2 3 4 2 2 3" xfId="51817"/>
    <cellStyle name="SAPBEXstdData 9 2 3 4 2 3" xfId="51818"/>
    <cellStyle name="SAPBEXstdData 9 2 3 4 2 3 2" xfId="51819"/>
    <cellStyle name="SAPBEXstdData 9 2 3 4 2 3 2 2" xfId="51820"/>
    <cellStyle name="SAPBEXstdData 9 2 3 4 2 3 3" xfId="51821"/>
    <cellStyle name="SAPBEXstdData 9 2 3 4 2 4" xfId="51822"/>
    <cellStyle name="SAPBEXstdData 9 2 3 4 2 4 2" xfId="51823"/>
    <cellStyle name="SAPBEXstdData 9 2 3 4 2 4 3" xfId="51824"/>
    <cellStyle name="SAPBEXstdData 9 2 3 4 2 5" xfId="51825"/>
    <cellStyle name="SAPBEXstdData 9 2 3 4 2 5 2" xfId="51826"/>
    <cellStyle name="SAPBEXstdData 9 2 3 4 2 5 3" xfId="51827"/>
    <cellStyle name="SAPBEXstdData 9 2 3 4 2 6" xfId="51828"/>
    <cellStyle name="SAPBEXstdData 9 2 3 4 2 6 2" xfId="51829"/>
    <cellStyle name="SAPBEXstdData 9 2 3 4 2 7" xfId="51830"/>
    <cellStyle name="SAPBEXstdData 9 2 3 4 2 8" xfId="51831"/>
    <cellStyle name="SAPBEXstdData 9 2 3 4 2 9" xfId="51832"/>
    <cellStyle name="SAPBEXstdData 9 2 3 4 3" xfId="7545"/>
    <cellStyle name="SAPBEXstdData 9 2 3 4 3 2" xfId="51833"/>
    <cellStyle name="SAPBEXstdData 9 2 3 4 3 2 2" xfId="51834"/>
    <cellStyle name="SAPBEXstdData 9 2 3 4 3 3" xfId="51835"/>
    <cellStyle name="SAPBEXstdData 9 2 3 4 4" xfId="51836"/>
    <cellStyle name="SAPBEXstdData 9 2 3 4 4 2" xfId="51837"/>
    <cellStyle name="SAPBEXstdData 9 2 3 4 4 2 2" xfId="51838"/>
    <cellStyle name="SAPBEXstdData 9 2 3 4 4 3" xfId="51839"/>
    <cellStyle name="SAPBEXstdData 9 2 3 4 5" xfId="51840"/>
    <cellStyle name="SAPBEXstdData 9 2 3 4 5 2" xfId="51841"/>
    <cellStyle name="SAPBEXstdData 9 2 3 4 5 3" xfId="51842"/>
    <cellStyle name="SAPBEXstdData 9 2 3 4 6" xfId="51843"/>
    <cellStyle name="SAPBEXstdData 9 2 3 4 6 2" xfId="51844"/>
    <cellStyle name="SAPBEXstdData 9 2 3 4 6 3" xfId="51845"/>
    <cellStyle name="SAPBEXstdData 9 2 3 4 7" xfId="51846"/>
    <cellStyle name="SAPBEXstdData 9 2 3 4 7 2" xfId="51847"/>
    <cellStyle name="SAPBEXstdData 9 2 3 4 8" xfId="51848"/>
    <cellStyle name="SAPBEXstdData 9 2 3 4 9" xfId="51849"/>
    <cellStyle name="SAPBEXstdData 9 2 3 5" xfId="7546"/>
    <cellStyle name="SAPBEXstdData 9 2 3 5 10" xfId="51850"/>
    <cellStyle name="SAPBEXstdData 9 2 3 5 11" xfId="51851"/>
    <cellStyle name="SAPBEXstdData 9 2 3 5 2" xfId="7547"/>
    <cellStyle name="SAPBEXstdData 9 2 3 5 2 10" xfId="51852"/>
    <cellStyle name="SAPBEXstdData 9 2 3 5 2 2" xfId="7548"/>
    <cellStyle name="SAPBEXstdData 9 2 3 5 2 2 2" xfId="51853"/>
    <cellStyle name="SAPBEXstdData 9 2 3 5 2 2 2 2" xfId="51854"/>
    <cellStyle name="SAPBEXstdData 9 2 3 5 2 2 3" xfId="51855"/>
    <cellStyle name="SAPBEXstdData 9 2 3 5 2 3" xfId="7549"/>
    <cellStyle name="SAPBEXstdData 9 2 3 5 2 3 2" xfId="51856"/>
    <cellStyle name="SAPBEXstdData 9 2 3 5 2 3 2 2" xfId="51857"/>
    <cellStyle name="SAPBEXstdData 9 2 3 5 2 3 3" xfId="51858"/>
    <cellStyle name="SAPBEXstdData 9 2 3 5 2 4" xfId="51859"/>
    <cellStyle name="SAPBEXstdData 9 2 3 5 2 4 2" xfId="51860"/>
    <cellStyle name="SAPBEXstdData 9 2 3 5 2 4 3" xfId="51861"/>
    <cellStyle name="SAPBEXstdData 9 2 3 5 2 5" xfId="51862"/>
    <cellStyle name="SAPBEXstdData 9 2 3 5 2 5 2" xfId="51863"/>
    <cellStyle name="SAPBEXstdData 9 2 3 5 2 5 3" xfId="51864"/>
    <cellStyle name="SAPBEXstdData 9 2 3 5 2 6" xfId="51865"/>
    <cellStyle name="SAPBEXstdData 9 2 3 5 2 6 2" xfId="51866"/>
    <cellStyle name="SAPBEXstdData 9 2 3 5 2 6 3" xfId="51867"/>
    <cellStyle name="SAPBEXstdData 9 2 3 5 2 7" xfId="51868"/>
    <cellStyle name="SAPBEXstdData 9 2 3 5 2 7 2" xfId="51869"/>
    <cellStyle name="SAPBEXstdData 9 2 3 5 2 8" xfId="51870"/>
    <cellStyle name="SAPBEXstdData 9 2 3 5 2 9" xfId="51871"/>
    <cellStyle name="SAPBEXstdData 9 2 3 5 3" xfId="7550"/>
    <cellStyle name="SAPBEXstdData 9 2 3 5 3 2" xfId="51872"/>
    <cellStyle name="SAPBEXstdData 9 2 3 5 3 2 2" xfId="51873"/>
    <cellStyle name="SAPBEXstdData 9 2 3 5 3 3" xfId="51874"/>
    <cellStyle name="SAPBEXstdData 9 2 3 5 4" xfId="7551"/>
    <cellStyle name="SAPBEXstdData 9 2 3 5 4 2" xfId="51875"/>
    <cellStyle name="SAPBEXstdData 9 2 3 5 4 2 2" xfId="51876"/>
    <cellStyle name="SAPBEXstdData 9 2 3 5 4 3" xfId="51877"/>
    <cellStyle name="SAPBEXstdData 9 2 3 5 5" xfId="51878"/>
    <cellStyle name="SAPBEXstdData 9 2 3 5 5 2" xfId="51879"/>
    <cellStyle name="SAPBEXstdData 9 2 3 5 5 3" xfId="51880"/>
    <cellStyle name="SAPBEXstdData 9 2 3 5 6" xfId="51881"/>
    <cellStyle name="SAPBEXstdData 9 2 3 5 6 2" xfId="51882"/>
    <cellStyle name="SAPBEXstdData 9 2 3 5 6 3" xfId="51883"/>
    <cellStyle name="SAPBEXstdData 9 2 3 5 7" xfId="51884"/>
    <cellStyle name="SAPBEXstdData 9 2 3 5 7 2" xfId="51885"/>
    <cellStyle name="SAPBEXstdData 9 2 3 5 7 3" xfId="51886"/>
    <cellStyle name="SAPBEXstdData 9 2 3 5 8" xfId="51887"/>
    <cellStyle name="SAPBEXstdData 9 2 3 5 8 2" xfId="51888"/>
    <cellStyle name="SAPBEXstdData 9 2 3 5 9" xfId="51889"/>
    <cellStyle name="SAPBEXstdData 9 2 3 6" xfId="7552"/>
    <cellStyle name="SAPBEXstdData 9 2 3 6 2" xfId="7553"/>
    <cellStyle name="SAPBEXstdData 9 2 3 6 2 2" xfId="7554"/>
    <cellStyle name="SAPBEXstdData 9 2 3 6 2 2 2" xfId="51890"/>
    <cellStyle name="SAPBEXstdData 9 2 3 6 2 2 3" xfId="51891"/>
    <cellStyle name="SAPBEXstdData 9 2 3 6 2 3" xfId="7555"/>
    <cellStyle name="SAPBEXstdData 9 2 3 6 2 3 2" xfId="51892"/>
    <cellStyle name="SAPBEXstdData 9 2 3 6 2 3 3" xfId="51893"/>
    <cellStyle name="SAPBEXstdData 9 2 3 6 2 4" xfId="51894"/>
    <cellStyle name="SAPBEXstdData 9 2 3 6 2 5" xfId="51895"/>
    <cellStyle name="SAPBEXstdData 9 2 3 6 3" xfId="7556"/>
    <cellStyle name="SAPBEXstdData 9 2 3 6 3 2" xfId="51896"/>
    <cellStyle name="SAPBEXstdData 9 2 3 6 3 3" xfId="51897"/>
    <cellStyle name="SAPBEXstdData 9 2 3 6 4" xfId="7557"/>
    <cellStyle name="SAPBEXstdData 9 2 3 6 4 2" xfId="51898"/>
    <cellStyle name="SAPBEXstdData 9 2 3 6 4 3" xfId="51899"/>
    <cellStyle name="SAPBEXstdData 9 2 3 6 5" xfId="51900"/>
    <cellStyle name="SAPBEXstdData 9 2 3 6 5 2" xfId="51901"/>
    <cellStyle name="SAPBEXstdData 9 2 3 6 6" xfId="51902"/>
    <cellStyle name="SAPBEXstdData 9 2 3 6 7" xfId="51903"/>
    <cellStyle name="SAPBEXstdData 9 2 3 7" xfId="7558"/>
    <cellStyle name="SAPBEXstdData 9 2 3 7 2" xfId="7559"/>
    <cellStyle name="SAPBEXstdData 9 2 3 7 2 2" xfId="7560"/>
    <cellStyle name="SAPBEXstdData 9 2 3 7 2 2 2" xfId="51904"/>
    <cellStyle name="SAPBEXstdData 9 2 3 7 2 2 3" xfId="51905"/>
    <cellStyle name="SAPBEXstdData 9 2 3 7 2 3" xfId="7561"/>
    <cellStyle name="SAPBEXstdData 9 2 3 7 2 3 2" xfId="51906"/>
    <cellStyle name="SAPBEXstdData 9 2 3 7 2 3 3" xfId="51907"/>
    <cellStyle name="SAPBEXstdData 9 2 3 7 2 4" xfId="51908"/>
    <cellStyle name="SAPBEXstdData 9 2 3 7 2 5" xfId="51909"/>
    <cellStyle name="SAPBEXstdData 9 2 3 7 3" xfId="7562"/>
    <cellStyle name="SAPBEXstdData 9 2 3 7 3 2" xfId="51910"/>
    <cellStyle name="SAPBEXstdData 9 2 3 7 3 3" xfId="51911"/>
    <cellStyle name="SAPBEXstdData 9 2 3 7 4" xfId="7563"/>
    <cellStyle name="SAPBEXstdData 9 2 3 7 4 2" xfId="51912"/>
    <cellStyle name="SAPBEXstdData 9 2 3 7 4 3" xfId="51913"/>
    <cellStyle name="SAPBEXstdData 9 2 3 7 5" xfId="51914"/>
    <cellStyle name="SAPBEXstdData 9 2 3 7 6" xfId="51915"/>
    <cellStyle name="SAPBEXstdData 9 2 3 8" xfId="7564"/>
    <cellStyle name="SAPBEXstdData 9 2 3 8 2" xfId="7565"/>
    <cellStyle name="SAPBEXstdData 9 2 3 8 2 2" xfId="51916"/>
    <cellStyle name="SAPBEXstdData 9 2 3 8 2 3" xfId="51917"/>
    <cellStyle name="SAPBEXstdData 9 2 3 8 3" xfId="7566"/>
    <cellStyle name="SAPBEXstdData 9 2 3 8 3 2" xfId="51918"/>
    <cellStyle name="SAPBEXstdData 9 2 3 8 3 3" xfId="51919"/>
    <cellStyle name="SAPBEXstdData 9 2 3 8 4" xfId="51920"/>
    <cellStyle name="SAPBEXstdData 9 2 3 8 5" xfId="51921"/>
    <cellStyle name="SAPBEXstdData 9 2 3 9" xfId="7567"/>
    <cellStyle name="SAPBEXstdData 9 2 3 9 2" xfId="7568"/>
    <cellStyle name="SAPBEXstdData 9 2 3 9 2 2" xfId="51922"/>
    <cellStyle name="SAPBEXstdData 9 2 3 9 2 3" xfId="51923"/>
    <cellStyle name="SAPBEXstdData 9 2 3 9 3" xfId="7569"/>
    <cellStyle name="SAPBEXstdData 9 2 3 9 3 2" xfId="51924"/>
    <cellStyle name="SAPBEXstdData 9 2 3 9 3 3" xfId="51925"/>
    <cellStyle name="SAPBEXstdData 9 2 3 9 4" xfId="51926"/>
    <cellStyle name="SAPBEXstdData 9 2 3 9 5" xfId="51927"/>
    <cellStyle name="SAPBEXstdData 9 2 4" xfId="7570"/>
    <cellStyle name="SAPBEXstdData 9 2 4 2" xfId="7571"/>
    <cellStyle name="SAPBEXstdData 9 2 4 2 2" xfId="7572"/>
    <cellStyle name="SAPBEXstdData 9 2 4 2 2 2" xfId="51928"/>
    <cellStyle name="SAPBEXstdData 9 2 4 2 2 2 2" xfId="51929"/>
    <cellStyle name="SAPBEXstdData 9 2 4 2 2 2 2 2" xfId="51930"/>
    <cellStyle name="SAPBEXstdData 9 2 4 2 2 2 3" xfId="51931"/>
    <cellStyle name="SAPBEXstdData 9 2 4 2 2 3" xfId="51932"/>
    <cellStyle name="SAPBEXstdData 9 2 4 2 2 3 2" xfId="51933"/>
    <cellStyle name="SAPBEXstdData 9 2 4 2 2 3 3" xfId="51934"/>
    <cellStyle name="SAPBEXstdData 9 2 4 2 2 4" xfId="51935"/>
    <cellStyle name="SAPBEXstdData 9 2 4 2 2 4 2" xfId="51936"/>
    <cellStyle name="SAPBEXstdData 9 2 4 2 2 4 3" xfId="51937"/>
    <cellStyle name="SAPBEXstdData 9 2 4 2 2 5" xfId="51938"/>
    <cellStyle name="SAPBEXstdData 9 2 4 2 2 5 2" xfId="51939"/>
    <cellStyle name="SAPBEXstdData 9 2 4 2 2 6" xfId="51940"/>
    <cellStyle name="SAPBEXstdData 9 2 4 2 2 7" xfId="51941"/>
    <cellStyle name="SAPBEXstdData 9 2 4 2 2 8" xfId="51942"/>
    <cellStyle name="SAPBEXstdData 9 2 4 2 2 9" xfId="51943"/>
    <cellStyle name="SAPBEXstdData 9 2 4 2 3" xfId="51944"/>
    <cellStyle name="SAPBEXstdData 9 2 4 2 3 2" xfId="51945"/>
    <cellStyle name="SAPBEXstdData 9 2 4 2 3 2 2" xfId="51946"/>
    <cellStyle name="SAPBEXstdData 9 2 4 2 3 3" xfId="51947"/>
    <cellStyle name="SAPBEXstdData 9 2 4 2 4" xfId="51948"/>
    <cellStyle name="SAPBEXstdData 9 2 4 2 4 2" xfId="51949"/>
    <cellStyle name="SAPBEXstdData 9 2 4 2 4 3" xfId="51950"/>
    <cellStyle name="SAPBEXstdData 9 2 4 2 5" xfId="51951"/>
    <cellStyle name="SAPBEXstdData 9 2 4 2 6" xfId="51952"/>
    <cellStyle name="SAPBEXstdData 9 2 4 3" xfId="7573"/>
    <cellStyle name="SAPBEXstdData 9 2 4 3 2" xfId="51953"/>
    <cellStyle name="SAPBEXstdData 9 2 4 3 2 2" xfId="51954"/>
    <cellStyle name="SAPBEXstdData 9 2 4 3 2 2 2" xfId="51955"/>
    <cellStyle name="SAPBEXstdData 9 2 4 3 2 3" xfId="51956"/>
    <cellStyle name="SAPBEXstdData 9 2 4 3 3" xfId="51957"/>
    <cellStyle name="SAPBEXstdData 9 2 4 3 3 2" xfId="51958"/>
    <cellStyle name="SAPBEXstdData 9 2 4 3 3 3" xfId="51959"/>
    <cellStyle name="SAPBEXstdData 9 2 4 3 4" xfId="51960"/>
    <cellStyle name="SAPBEXstdData 9 2 4 3 4 2" xfId="51961"/>
    <cellStyle name="SAPBEXstdData 9 2 4 3 4 3" xfId="51962"/>
    <cellStyle name="SAPBEXstdData 9 2 4 3 5" xfId="51963"/>
    <cellStyle name="SAPBEXstdData 9 2 4 3 5 2" xfId="51964"/>
    <cellStyle name="SAPBEXstdData 9 2 4 3 5 3" xfId="51965"/>
    <cellStyle name="SAPBEXstdData 9 2 4 3 6" xfId="51966"/>
    <cellStyle name="SAPBEXstdData 9 2 4 3 6 2" xfId="51967"/>
    <cellStyle name="SAPBEXstdData 9 2 4 3 7" xfId="51968"/>
    <cellStyle name="SAPBEXstdData 9 2 4 3 8" xfId="51969"/>
    <cellStyle name="SAPBEXstdData 9 2 4 3 9" xfId="51970"/>
    <cellStyle name="SAPBEXstdData 9 2 4 4" xfId="7574"/>
    <cellStyle name="SAPBEXstdData 9 2 4 4 2" xfId="51971"/>
    <cellStyle name="SAPBEXstdData 9 2 4 4 2 2" xfId="51972"/>
    <cellStyle name="SAPBEXstdData 9 2 4 4 3" xfId="51973"/>
    <cellStyle name="SAPBEXstdData 9 2 4 5" xfId="51974"/>
    <cellStyle name="SAPBEXstdData 9 2 4 5 2" xfId="51975"/>
    <cellStyle name="SAPBEXstdData 9 2 4 5 3" xfId="51976"/>
    <cellStyle name="SAPBEXstdData 9 2 4 6" xfId="51977"/>
    <cellStyle name="SAPBEXstdData 9 2 5" xfId="7575"/>
    <cellStyle name="SAPBEXstdData 9 2 5 2" xfId="7576"/>
    <cellStyle name="SAPBEXstdData 9 2 5 2 2" xfId="51978"/>
    <cellStyle name="SAPBEXstdData 9 2 5 2 2 2" xfId="51979"/>
    <cellStyle name="SAPBEXstdData 9 2 5 2 2 2 2" xfId="51980"/>
    <cellStyle name="SAPBEXstdData 9 2 5 2 2 3" xfId="51981"/>
    <cellStyle name="SAPBEXstdData 9 2 5 2 3" xfId="51982"/>
    <cellStyle name="SAPBEXstdData 9 2 5 2 3 2" xfId="51983"/>
    <cellStyle name="SAPBEXstdData 9 2 5 2 3 2 2" xfId="51984"/>
    <cellStyle name="SAPBEXstdData 9 2 5 2 3 3" xfId="51985"/>
    <cellStyle name="SAPBEXstdData 9 2 5 2 4" xfId="51986"/>
    <cellStyle name="SAPBEXstdData 9 2 5 2 4 2" xfId="51987"/>
    <cellStyle name="SAPBEXstdData 9 2 5 2 4 3" xfId="51988"/>
    <cellStyle name="SAPBEXstdData 9 2 5 2 5" xfId="51989"/>
    <cellStyle name="SAPBEXstdData 9 2 5 2 5 2" xfId="51990"/>
    <cellStyle name="SAPBEXstdData 9 2 5 2 6" xfId="51991"/>
    <cellStyle name="SAPBEXstdData 9 2 5 2 7" xfId="51992"/>
    <cellStyle name="SAPBEXstdData 9 2 5 2 8" xfId="51993"/>
    <cellStyle name="SAPBEXstdData 9 2 5 2 9" xfId="51994"/>
    <cellStyle name="SAPBEXstdData 9 2 5 3" xfId="7577"/>
    <cellStyle name="SAPBEXstdData 9 2 5 3 2" xfId="51995"/>
    <cellStyle name="SAPBEXstdData 9 2 5 3 2 2" xfId="51996"/>
    <cellStyle name="SAPBEXstdData 9 2 5 3 3" xfId="51997"/>
    <cellStyle name="SAPBEXstdData 9 2 5 4" xfId="7578"/>
    <cellStyle name="SAPBEXstdData 9 2 5 4 2" xfId="51998"/>
    <cellStyle name="SAPBEXstdData 9 2 5 4 3" xfId="51999"/>
    <cellStyle name="SAPBEXstdData 9 2 5 5" xfId="52000"/>
    <cellStyle name="SAPBEXstdData 9 2 5 6" xfId="52001"/>
    <cellStyle name="SAPBEXstdData 9 2 6" xfId="7579"/>
    <cellStyle name="SAPBEXstdData 9 2 6 10" xfId="52002"/>
    <cellStyle name="SAPBEXstdData 9 2 6 11" xfId="52003"/>
    <cellStyle name="SAPBEXstdData 9 2 6 2" xfId="7580"/>
    <cellStyle name="SAPBEXstdData 9 2 6 2 10" xfId="52004"/>
    <cellStyle name="SAPBEXstdData 9 2 6 2 2" xfId="7581"/>
    <cellStyle name="SAPBEXstdData 9 2 6 2 2 2" xfId="52005"/>
    <cellStyle name="SAPBEXstdData 9 2 6 2 2 2 2" xfId="52006"/>
    <cellStyle name="SAPBEXstdData 9 2 6 2 2 3" xfId="52007"/>
    <cellStyle name="SAPBEXstdData 9 2 6 2 3" xfId="52008"/>
    <cellStyle name="SAPBEXstdData 9 2 6 2 3 2" xfId="52009"/>
    <cellStyle name="SAPBEXstdData 9 2 6 2 3 2 2" xfId="52010"/>
    <cellStyle name="SAPBEXstdData 9 2 6 2 3 3" xfId="52011"/>
    <cellStyle name="SAPBEXstdData 9 2 6 2 4" xfId="52012"/>
    <cellStyle name="SAPBEXstdData 9 2 6 2 4 2" xfId="52013"/>
    <cellStyle name="SAPBEXstdData 9 2 6 2 4 3" xfId="52014"/>
    <cellStyle name="SAPBEXstdData 9 2 6 2 5" xfId="52015"/>
    <cellStyle name="SAPBEXstdData 9 2 6 2 5 2" xfId="52016"/>
    <cellStyle name="SAPBEXstdData 9 2 6 2 5 3" xfId="52017"/>
    <cellStyle name="SAPBEXstdData 9 2 6 2 6" xfId="52018"/>
    <cellStyle name="SAPBEXstdData 9 2 6 2 6 2" xfId="52019"/>
    <cellStyle name="SAPBEXstdData 9 2 6 2 7" xfId="52020"/>
    <cellStyle name="SAPBEXstdData 9 2 6 2 8" xfId="52021"/>
    <cellStyle name="SAPBEXstdData 9 2 6 2 9" xfId="52022"/>
    <cellStyle name="SAPBEXstdData 9 2 6 3" xfId="7582"/>
    <cellStyle name="SAPBEXstdData 9 2 6 3 2" xfId="52023"/>
    <cellStyle name="SAPBEXstdData 9 2 6 3 2 2" xfId="52024"/>
    <cellStyle name="SAPBEXstdData 9 2 6 3 3" xfId="52025"/>
    <cellStyle name="SAPBEXstdData 9 2 6 4" xfId="52026"/>
    <cellStyle name="SAPBEXstdData 9 2 6 4 2" xfId="52027"/>
    <cellStyle name="SAPBEXstdData 9 2 6 4 2 2" xfId="52028"/>
    <cellStyle name="SAPBEXstdData 9 2 6 4 3" xfId="52029"/>
    <cellStyle name="SAPBEXstdData 9 2 6 5" xfId="52030"/>
    <cellStyle name="SAPBEXstdData 9 2 6 5 2" xfId="52031"/>
    <cellStyle name="SAPBEXstdData 9 2 6 5 3" xfId="52032"/>
    <cellStyle name="SAPBEXstdData 9 2 6 6" xfId="52033"/>
    <cellStyle name="SAPBEXstdData 9 2 6 6 2" xfId="52034"/>
    <cellStyle name="SAPBEXstdData 9 2 6 6 3" xfId="52035"/>
    <cellStyle name="SAPBEXstdData 9 2 6 7" xfId="52036"/>
    <cellStyle name="SAPBEXstdData 9 2 6 7 2" xfId="52037"/>
    <cellStyle name="SAPBEXstdData 9 2 6 8" xfId="52038"/>
    <cellStyle name="SAPBEXstdData 9 2 6 9" xfId="52039"/>
    <cellStyle name="SAPBEXstdData 9 2 7" xfId="7583"/>
    <cellStyle name="SAPBEXstdData 9 2 7 10" xfId="52040"/>
    <cellStyle name="SAPBEXstdData 9 2 7 11" xfId="52041"/>
    <cellStyle name="SAPBEXstdData 9 2 7 2" xfId="7584"/>
    <cellStyle name="SAPBEXstdData 9 2 7 2 10" xfId="52042"/>
    <cellStyle name="SAPBEXstdData 9 2 7 2 2" xfId="7585"/>
    <cellStyle name="SAPBEXstdData 9 2 7 2 2 2" xfId="52043"/>
    <cellStyle name="SAPBEXstdData 9 2 7 2 2 2 2" xfId="52044"/>
    <cellStyle name="SAPBEXstdData 9 2 7 2 2 3" xfId="52045"/>
    <cellStyle name="SAPBEXstdData 9 2 7 2 3" xfId="7586"/>
    <cellStyle name="SAPBEXstdData 9 2 7 2 3 2" xfId="52046"/>
    <cellStyle name="SAPBEXstdData 9 2 7 2 3 2 2" xfId="52047"/>
    <cellStyle name="SAPBEXstdData 9 2 7 2 3 3" xfId="52048"/>
    <cellStyle name="SAPBEXstdData 9 2 7 2 4" xfId="52049"/>
    <cellStyle name="SAPBEXstdData 9 2 7 2 4 2" xfId="52050"/>
    <cellStyle name="SAPBEXstdData 9 2 7 2 4 3" xfId="52051"/>
    <cellStyle name="SAPBEXstdData 9 2 7 2 5" xfId="52052"/>
    <cellStyle name="SAPBEXstdData 9 2 7 2 5 2" xfId="52053"/>
    <cellStyle name="SAPBEXstdData 9 2 7 2 5 3" xfId="52054"/>
    <cellStyle name="SAPBEXstdData 9 2 7 2 6" xfId="52055"/>
    <cellStyle name="SAPBEXstdData 9 2 7 2 6 2" xfId="52056"/>
    <cellStyle name="SAPBEXstdData 9 2 7 2 6 3" xfId="52057"/>
    <cellStyle name="SAPBEXstdData 9 2 7 2 7" xfId="52058"/>
    <cellStyle name="SAPBEXstdData 9 2 7 2 7 2" xfId="52059"/>
    <cellStyle name="SAPBEXstdData 9 2 7 2 8" xfId="52060"/>
    <cellStyle name="SAPBEXstdData 9 2 7 2 9" xfId="52061"/>
    <cellStyle name="SAPBEXstdData 9 2 7 3" xfId="7587"/>
    <cellStyle name="SAPBEXstdData 9 2 7 3 2" xfId="52062"/>
    <cellStyle name="SAPBEXstdData 9 2 7 3 2 2" xfId="52063"/>
    <cellStyle name="SAPBEXstdData 9 2 7 3 3" xfId="52064"/>
    <cellStyle name="SAPBEXstdData 9 2 7 4" xfId="7588"/>
    <cellStyle name="SAPBEXstdData 9 2 7 4 2" xfId="52065"/>
    <cellStyle name="SAPBEXstdData 9 2 7 4 2 2" xfId="52066"/>
    <cellStyle name="SAPBEXstdData 9 2 7 4 3" xfId="52067"/>
    <cellStyle name="SAPBEXstdData 9 2 7 5" xfId="52068"/>
    <cellStyle name="SAPBEXstdData 9 2 7 5 2" xfId="52069"/>
    <cellStyle name="SAPBEXstdData 9 2 7 5 3" xfId="52070"/>
    <cellStyle name="SAPBEXstdData 9 2 7 6" xfId="52071"/>
    <cellStyle name="SAPBEXstdData 9 2 7 6 2" xfId="52072"/>
    <cellStyle name="SAPBEXstdData 9 2 7 6 3" xfId="52073"/>
    <cellStyle name="SAPBEXstdData 9 2 7 7" xfId="52074"/>
    <cellStyle name="SAPBEXstdData 9 2 7 7 2" xfId="52075"/>
    <cellStyle name="SAPBEXstdData 9 2 7 7 3" xfId="52076"/>
    <cellStyle name="SAPBEXstdData 9 2 7 8" xfId="52077"/>
    <cellStyle name="SAPBEXstdData 9 2 7 8 2" xfId="52078"/>
    <cellStyle name="SAPBEXstdData 9 2 7 9" xfId="52079"/>
    <cellStyle name="SAPBEXstdData 9 2 8" xfId="7589"/>
    <cellStyle name="SAPBEXstdData 9 2 8 2" xfId="7590"/>
    <cellStyle name="SAPBEXstdData 9 2 8 2 2" xfId="7591"/>
    <cellStyle name="SAPBEXstdData 9 2 8 2 2 2" xfId="52080"/>
    <cellStyle name="SAPBEXstdData 9 2 8 2 2 3" xfId="52081"/>
    <cellStyle name="SAPBEXstdData 9 2 8 2 3" xfId="7592"/>
    <cellStyle name="SAPBEXstdData 9 2 8 2 3 2" xfId="52082"/>
    <cellStyle name="SAPBEXstdData 9 2 8 2 3 3" xfId="52083"/>
    <cellStyle name="SAPBEXstdData 9 2 8 2 4" xfId="52084"/>
    <cellStyle name="SAPBEXstdData 9 2 8 2 5" xfId="52085"/>
    <cellStyle name="SAPBEXstdData 9 2 8 3" xfId="7593"/>
    <cellStyle name="SAPBEXstdData 9 2 8 3 2" xfId="52086"/>
    <cellStyle name="SAPBEXstdData 9 2 8 3 3" xfId="52087"/>
    <cellStyle name="SAPBEXstdData 9 2 8 4" xfId="7594"/>
    <cellStyle name="SAPBEXstdData 9 2 8 4 2" xfId="52088"/>
    <cellStyle name="SAPBEXstdData 9 2 8 4 3" xfId="52089"/>
    <cellStyle name="SAPBEXstdData 9 2 8 5" xfId="52090"/>
    <cellStyle name="SAPBEXstdData 9 2 8 5 2" xfId="52091"/>
    <cellStyle name="SAPBEXstdData 9 2 8 6" xfId="52092"/>
    <cellStyle name="SAPBEXstdData 9 2 8 7" xfId="52093"/>
    <cellStyle name="SAPBEXstdData 9 2 9" xfId="7595"/>
    <cellStyle name="SAPBEXstdData 9 2 9 2" xfId="7596"/>
    <cellStyle name="SAPBEXstdData 9 2 9 2 2" xfId="7597"/>
    <cellStyle name="SAPBEXstdData 9 2 9 2 2 2" xfId="52094"/>
    <cellStyle name="SAPBEXstdData 9 2 9 2 2 3" xfId="52095"/>
    <cellStyle name="SAPBEXstdData 9 2 9 2 3" xfId="7598"/>
    <cellStyle name="SAPBEXstdData 9 2 9 2 3 2" xfId="52096"/>
    <cellStyle name="SAPBEXstdData 9 2 9 2 3 3" xfId="52097"/>
    <cellStyle name="SAPBEXstdData 9 2 9 2 4" xfId="52098"/>
    <cellStyle name="SAPBEXstdData 9 2 9 2 5" xfId="52099"/>
    <cellStyle name="SAPBEXstdData 9 2 9 3" xfId="7599"/>
    <cellStyle name="SAPBEXstdData 9 2 9 3 2" xfId="52100"/>
    <cellStyle name="SAPBEXstdData 9 2 9 3 3" xfId="52101"/>
    <cellStyle name="SAPBEXstdData 9 2 9 4" xfId="7600"/>
    <cellStyle name="SAPBEXstdData 9 2 9 4 2" xfId="52102"/>
    <cellStyle name="SAPBEXstdData 9 2 9 4 3" xfId="52103"/>
    <cellStyle name="SAPBEXstdData 9 2 9 5" xfId="52104"/>
    <cellStyle name="SAPBEXstdData 9 2 9 6" xfId="52105"/>
    <cellStyle name="SAPBEXstdData 9 3" xfId="52106"/>
    <cellStyle name="SAPBEXstdData 9 3 2" xfId="52107"/>
    <cellStyle name="SAPBEXstdData 9 3 3" xfId="52108"/>
    <cellStyle name="SAPBEXstdData 9 4" xfId="52109"/>
    <cellStyle name="SAPBEXstdItem" xfId="7601"/>
    <cellStyle name="SAPBEXstdItem 10" xfId="7602"/>
    <cellStyle name="SAPBEXstdItem 10 2" xfId="7603"/>
    <cellStyle name="SAPBEXstdItem 10 2 10" xfId="7604"/>
    <cellStyle name="SAPBEXstdItem 10 2 10 2" xfId="7605"/>
    <cellStyle name="SAPBEXstdItem 10 2 10 2 2" xfId="52110"/>
    <cellStyle name="SAPBEXstdItem 10 2 10 2 3" xfId="52111"/>
    <cellStyle name="SAPBEXstdItem 10 2 10 3" xfId="7606"/>
    <cellStyle name="SAPBEXstdItem 10 2 10 3 2" xfId="52112"/>
    <cellStyle name="SAPBEXstdItem 10 2 10 3 3" xfId="52113"/>
    <cellStyle name="SAPBEXstdItem 10 2 10 4" xfId="52114"/>
    <cellStyle name="SAPBEXstdItem 10 2 10 5" xfId="52115"/>
    <cellStyle name="SAPBEXstdItem 10 2 11" xfId="7607"/>
    <cellStyle name="SAPBEXstdItem 10 2 11 2" xfId="7608"/>
    <cellStyle name="SAPBEXstdItem 10 2 11 2 2" xfId="52116"/>
    <cellStyle name="SAPBEXstdItem 10 2 11 2 3" xfId="52117"/>
    <cellStyle name="SAPBEXstdItem 10 2 11 3" xfId="7609"/>
    <cellStyle name="SAPBEXstdItem 10 2 11 3 2" xfId="52118"/>
    <cellStyle name="SAPBEXstdItem 10 2 11 3 3" xfId="52119"/>
    <cellStyle name="SAPBEXstdItem 10 2 11 4" xfId="52120"/>
    <cellStyle name="SAPBEXstdItem 10 2 11 5" xfId="52121"/>
    <cellStyle name="SAPBEXstdItem 10 2 12" xfId="7610"/>
    <cellStyle name="SAPBEXstdItem 10 2 12 2" xfId="7611"/>
    <cellStyle name="SAPBEXstdItem 10 2 12 2 2" xfId="52122"/>
    <cellStyle name="SAPBEXstdItem 10 2 12 2 3" xfId="52123"/>
    <cellStyle name="SAPBEXstdItem 10 2 12 3" xfId="7612"/>
    <cellStyle name="SAPBEXstdItem 10 2 12 3 2" xfId="52124"/>
    <cellStyle name="SAPBEXstdItem 10 2 12 3 3" xfId="52125"/>
    <cellStyle name="SAPBEXstdItem 10 2 12 4" xfId="52126"/>
    <cellStyle name="SAPBEXstdItem 10 2 12 5" xfId="52127"/>
    <cellStyle name="SAPBEXstdItem 10 2 13" xfId="52128"/>
    <cellStyle name="SAPBEXstdItem 10 2 13 2" xfId="52129"/>
    <cellStyle name="SAPBEXstdItem 10 2 13 3" xfId="52130"/>
    <cellStyle name="SAPBEXstdItem 10 2 14" xfId="52131"/>
    <cellStyle name="SAPBEXstdItem 10 2 2" xfId="7613"/>
    <cellStyle name="SAPBEXstdItem 10 2 2 10" xfId="7614"/>
    <cellStyle name="SAPBEXstdItem 10 2 2 10 2" xfId="7615"/>
    <cellStyle name="SAPBEXstdItem 10 2 2 10 2 2" xfId="52132"/>
    <cellStyle name="SAPBEXstdItem 10 2 2 10 2 3" xfId="52133"/>
    <cellStyle name="SAPBEXstdItem 10 2 2 10 3" xfId="7616"/>
    <cellStyle name="SAPBEXstdItem 10 2 2 10 3 2" xfId="52134"/>
    <cellStyle name="SAPBEXstdItem 10 2 2 10 3 3" xfId="52135"/>
    <cellStyle name="SAPBEXstdItem 10 2 2 10 4" xfId="52136"/>
    <cellStyle name="SAPBEXstdItem 10 2 2 10 5" xfId="52137"/>
    <cellStyle name="SAPBEXstdItem 10 2 2 11" xfId="52138"/>
    <cellStyle name="SAPBEXstdItem 10 2 2 11 2" xfId="52139"/>
    <cellStyle name="SAPBEXstdItem 10 2 2 11 3" xfId="52140"/>
    <cellStyle name="SAPBEXstdItem 10 2 2 12" xfId="52141"/>
    <cellStyle name="SAPBEXstdItem 10 2 2 2" xfId="7617"/>
    <cellStyle name="SAPBEXstdItem 10 2 2 2 2" xfId="7618"/>
    <cellStyle name="SAPBEXstdItem 10 2 2 2 2 2" xfId="7619"/>
    <cellStyle name="SAPBEXstdItem 10 2 2 2 2 2 2" xfId="52142"/>
    <cellStyle name="SAPBEXstdItem 10 2 2 2 2 2 2 2" xfId="52143"/>
    <cellStyle name="SAPBEXstdItem 10 2 2 2 2 2 2 2 2" xfId="52144"/>
    <cellStyle name="SAPBEXstdItem 10 2 2 2 2 2 2 3" xfId="52145"/>
    <cellStyle name="SAPBEXstdItem 10 2 2 2 2 2 3" xfId="52146"/>
    <cellStyle name="SAPBEXstdItem 10 2 2 2 2 2 3 2" xfId="52147"/>
    <cellStyle name="SAPBEXstdItem 10 2 2 2 2 2 3 3" xfId="52148"/>
    <cellStyle name="SAPBEXstdItem 10 2 2 2 2 2 4" xfId="52149"/>
    <cellStyle name="SAPBEXstdItem 10 2 2 2 2 2 4 2" xfId="52150"/>
    <cellStyle name="SAPBEXstdItem 10 2 2 2 2 2 4 3" xfId="52151"/>
    <cellStyle name="SAPBEXstdItem 10 2 2 2 2 2 5" xfId="52152"/>
    <cellStyle name="SAPBEXstdItem 10 2 2 2 2 2 5 2" xfId="52153"/>
    <cellStyle name="SAPBEXstdItem 10 2 2 2 2 2 6" xfId="52154"/>
    <cellStyle name="SAPBEXstdItem 10 2 2 2 2 2 7" xfId="52155"/>
    <cellStyle name="SAPBEXstdItem 10 2 2 2 2 2 8" xfId="52156"/>
    <cellStyle name="SAPBEXstdItem 10 2 2 2 2 2 9" xfId="52157"/>
    <cellStyle name="SAPBEXstdItem 10 2 2 2 2 3" xfId="52158"/>
    <cellStyle name="SAPBEXstdItem 10 2 2 2 2 3 2" xfId="52159"/>
    <cellStyle name="SAPBEXstdItem 10 2 2 2 2 3 2 2" xfId="52160"/>
    <cellStyle name="SAPBEXstdItem 10 2 2 2 2 3 3" xfId="52161"/>
    <cellStyle name="SAPBEXstdItem 10 2 2 2 2 4" xfId="52162"/>
    <cellStyle name="SAPBEXstdItem 10 2 2 2 2 4 2" xfId="52163"/>
    <cellStyle name="SAPBEXstdItem 10 2 2 2 2 4 3" xfId="52164"/>
    <cellStyle name="SAPBEXstdItem 10 2 2 2 2 5" xfId="52165"/>
    <cellStyle name="SAPBEXstdItem 10 2 2 2 2 6" xfId="52166"/>
    <cellStyle name="SAPBEXstdItem 10 2 2 2 3" xfId="7620"/>
    <cellStyle name="SAPBEXstdItem 10 2 2 2 3 2" xfId="52167"/>
    <cellStyle name="SAPBEXstdItem 10 2 2 2 3 2 2" xfId="52168"/>
    <cellStyle name="SAPBEXstdItem 10 2 2 2 3 2 2 2" xfId="52169"/>
    <cellStyle name="SAPBEXstdItem 10 2 2 2 3 2 3" xfId="52170"/>
    <cellStyle name="SAPBEXstdItem 10 2 2 2 3 3" xfId="52171"/>
    <cellStyle name="SAPBEXstdItem 10 2 2 2 3 3 2" xfId="52172"/>
    <cellStyle name="SAPBEXstdItem 10 2 2 2 3 3 3" xfId="52173"/>
    <cellStyle name="SAPBEXstdItem 10 2 2 2 3 4" xfId="52174"/>
    <cellStyle name="SAPBEXstdItem 10 2 2 2 3 4 2" xfId="52175"/>
    <cellStyle name="SAPBEXstdItem 10 2 2 2 3 4 3" xfId="52176"/>
    <cellStyle name="SAPBEXstdItem 10 2 2 2 3 5" xfId="52177"/>
    <cellStyle name="SAPBEXstdItem 10 2 2 2 3 5 2" xfId="52178"/>
    <cellStyle name="SAPBEXstdItem 10 2 2 2 3 5 3" xfId="52179"/>
    <cellStyle name="SAPBEXstdItem 10 2 2 2 3 6" xfId="52180"/>
    <cellStyle name="SAPBEXstdItem 10 2 2 2 3 6 2" xfId="52181"/>
    <cellStyle name="SAPBEXstdItem 10 2 2 2 3 7" xfId="52182"/>
    <cellStyle name="SAPBEXstdItem 10 2 2 2 3 8" xfId="52183"/>
    <cellStyle name="SAPBEXstdItem 10 2 2 2 3 9" xfId="52184"/>
    <cellStyle name="SAPBEXstdItem 10 2 2 2 4" xfId="7621"/>
    <cellStyle name="SAPBEXstdItem 10 2 2 2 4 2" xfId="52185"/>
    <cellStyle name="SAPBEXstdItem 10 2 2 2 4 2 2" xfId="52186"/>
    <cellStyle name="SAPBEXstdItem 10 2 2 2 4 3" xfId="52187"/>
    <cellStyle name="SAPBEXstdItem 10 2 2 2 5" xfId="52188"/>
    <cellStyle name="SAPBEXstdItem 10 2 2 2 5 2" xfId="52189"/>
    <cellStyle name="SAPBEXstdItem 10 2 2 2 5 3" xfId="52190"/>
    <cellStyle name="SAPBEXstdItem 10 2 2 2 6" xfId="52191"/>
    <cellStyle name="SAPBEXstdItem 10 2 2 3" xfId="7622"/>
    <cellStyle name="SAPBEXstdItem 10 2 2 3 2" xfId="7623"/>
    <cellStyle name="SAPBEXstdItem 10 2 2 3 2 2" xfId="52192"/>
    <cellStyle name="SAPBEXstdItem 10 2 2 3 2 2 2" xfId="52193"/>
    <cellStyle name="SAPBEXstdItem 10 2 2 3 2 2 2 2" xfId="52194"/>
    <cellStyle name="SAPBEXstdItem 10 2 2 3 2 2 3" xfId="52195"/>
    <cellStyle name="SAPBEXstdItem 10 2 2 3 2 3" xfId="52196"/>
    <cellStyle name="SAPBEXstdItem 10 2 2 3 2 3 2" xfId="52197"/>
    <cellStyle name="SAPBEXstdItem 10 2 2 3 2 3 2 2" xfId="52198"/>
    <cellStyle name="SAPBEXstdItem 10 2 2 3 2 3 3" xfId="52199"/>
    <cellStyle name="SAPBEXstdItem 10 2 2 3 2 4" xfId="52200"/>
    <cellStyle name="SAPBEXstdItem 10 2 2 3 2 4 2" xfId="52201"/>
    <cellStyle name="SAPBEXstdItem 10 2 2 3 2 4 3" xfId="52202"/>
    <cellStyle name="SAPBEXstdItem 10 2 2 3 2 5" xfId="52203"/>
    <cellStyle name="SAPBEXstdItem 10 2 2 3 2 5 2" xfId="52204"/>
    <cellStyle name="SAPBEXstdItem 10 2 2 3 2 6" xfId="52205"/>
    <cellStyle name="SAPBEXstdItem 10 2 2 3 2 7" xfId="52206"/>
    <cellStyle name="SAPBEXstdItem 10 2 2 3 2 8" xfId="52207"/>
    <cellStyle name="SAPBEXstdItem 10 2 2 3 2 9" xfId="52208"/>
    <cellStyle name="SAPBEXstdItem 10 2 2 3 3" xfId="7624"/>
    <cellStyle name="SAPBEXstdItem 10 2 2 3 3 2" xfId="52209"/>
    <cellStyle name="SAPBEXstdItem 10 2 2 3 3 2 2" xfId="52210"/>
    <cellStyle name="SAPBEXstdItem 10 2 2 3 3 3" xfId="52211"/>
    <cellStyle name="SAPBEXstdItem 10 2 2 3 4" xfId="7625"/>
    <cellStyle name="SAPBEXstdItem 10 2 2 3 4 2" xfId="52212"/>
    <cellStyle name="SAPBEXstdItem 10 2 2 3 4 3" xfId="52213"/>
    <cellStyle name="SAPBEXstdItem 10 2 2 3 5" xfId="52214"/>
    <cellStyle name="SAPBEXstdItem 10 2 2 3 6" xfId="52215"/>
    <cellStyle name="SAPBEXstdItem 10 2 2 4" xfId="7626"/>
    <cellStyle name="SAPBEXstdItem 10 2 2 4 10" xfId="52216"/>
    <cellStyle name="SAPBEXstdItem 10 2 2 4 11" xfId="52217"/>
    <cellStyle name="SAPBEXstdItem 10 2 2 4 2" xfId="7627"/>
    <cellStyle name="SAPBEXstdItem 10 2 2 4 2 10" xfId="52218"/>
    <cellStyle name="SAPBEXstdItem 10 2 2 4 2 2" xfId="7628"/>
    <cellStyle name="SAPBEXstdItem 10 2 2 4 2 2 2" xfId="52219"/>
    <cellStyle name="SAPBEXstdItem 10 2 2 4 2 2 2 2" xfId="52220"/>
    <cellStyle name="SAPBEXstdItem 10 2 2 4 2 2 3" xfId="52221"/>
    <cellStyle name="SAPBEXstdItem 10 2 2 4 2 3" xfId="52222"/>
    <cellStyle name="SAPBEXstdItem 10 2 2 4 2 3 2" xfId="52223"/>
    <cellStyle name="SAPBEXstdItem 10 2 2 4 2 3 2 2" xfId="52224"/>
    <cellStyle name="SAPBEXstdItem 10 2 2 4 2 3 3" xfId="52225"/>
    <cellStyle name="SAPBEXstdItem 10 2 2 4 2 4" xfId="52226"/>
    <cellStyle name="SAPBEXstdItem 10 2 2 4 2 4 2" xfId="52227"/>
    <cellStyle name="SAPBEXstdItem 10 2 2 4 2 4 3" xfId="52228"/>
    <cellStyle name="SAPBEXstdItem 10 2 2 4 2 5" xfId="52229"/>
    <cellStyle name="SAPBEXstdItem 10 2 2 4 2 5 2" xfId="52230"/>
    <cellStyle name="SAPBEXstdItem 10 2 2 4 2 5 3" xfId="52231"/>
    <cellStyle name="SAPBEXstdItem 10 2 2 4 2 6" xfId="52232"/>
    <cellStyle name="SAPBEXstdItem 10 2 2 4 2 6 2" xfId="52233"/>
    <cellStyle name="SAPBEXstdItem 10 2 2 4 2 7" xfId="52234"/>
    <cellStyle name="SAPBEXstdItem 10 2 2 4 2 8" xfId="52235"/>
    <cellStyle name="SAPBEXstdItem 10 2 2 4 2 9" xfId="52236"/>
    <cellStyle name="SAPBEXstdItem 10 2 2 4 3" xfId="7629"/>
    <cellStyle name="SAPBEXstdItem 10 2 2 4 3 2" xfId="52237"/>
    <cellStyle name="SAPBEXstdItem 10 2 2 4 3 2 2" xfId="52238"/>
    <cellStyle name="SAPBEXstdItem 10 2 2 4 3 3" xfId="52239"/>
    <cellStyle name="SAPBEXstdItem 10 2 2 4 4" xfId="52240"/>
    <cellStyle name="SAPBEXstdItem 10 2 2 4 4 2" xfId="52241"/>
    <cellStyle name="SAPBEXstdItem 10 2 2 4 4 2 2" xfId="52242"/>
    <cellStyle name="SAPBEXstdItem 10 2 2 4 4 3" xfId="52243"/>
    <cellStyle name="SAPBEXstdItem 10 2 2 4 5" xfId="52244"/>
    <cellStyle name="SAPBEXstdItem 10 2 2 4 5 2" xfId="52245"/>
    <cellStyle name="SAPBEXstdItem 10 2 2 4 5 3" xfId="52246"/>
    <cellStyle name="SAPBEXstdItem 10 2 2 4 6" xfId="52247"/>
    <cellStyle name="SAPBEXstdItem 10 2 2 4 6 2" xfId="52248"/>
    <cellStyle name="SAPBEXstdItem 10 2 2 4 6 3" xfId="52249"/>
    <cellStyle name="SAPBEXstdItem 10 2 2 4 7" xfId="52250"/>
    <cellStyle name="SAPBEXstdItem 10 2 2 4 7 2" xfId="52251"/>
    <cellStyle name="SAPBEXstdItem 10 2 2 4 8" xfId="52252"/>
    <cellStyle name="SAPBEXstdItem 10 2 2 4 9" xfId="52253"/>
    <cellStyle name="SAPBEXstdItem 10 2 2 5" xfId="7630"/>
    <cellStyle name="SAPBEXstdItem 10 2 2 5 10" xfId="52254"/>
    <cellStyle name="SAPBEXstdItem 10 2 2 5 11" xfId="52255"/>
    <cellStyle name="SAPBEXstdItem 10 2 2 5 2" xfId="7631"/>
    <cellStyle name="SAPBEXstdItem 10 2 2 5 2 10" xfId="52256"/>
    <cellStyle name="SAPBEXstdItem 10 2 2 5 2 2" xfId="7632"/>
    <cellStyle name="SAPBEXstdItem 10 2 2 5 2 2 2" xfId="52257"/>
    <cellStyle name="SAPBEXstdItem 10 2 2 5 2 2 2 2" xfId="52258"/>
    <cellStyle name="SAPBEXstdItem 10 2 2 5 2 2 3" xfId="52259"/>
    <cellStyle name="SAPBEXstdItem 10 2 2 5 2 3" xfId="7633"/>
    <cellStyle name="SAPBEXstdItem 10 2 2 5 2 3 2" xfId="52260"/>
    <cellStyle name="SAPBEXstdItem 10 2 2 5 2 3 2 2" xfId="52261"/>
    <cellStyle name="SAPBEXstdItem 10 2 2 5 2 3 3" xfId="52262"/>
    <cellStyle name="SAPBEXstdItem 10 2 2 5 2 4" xfId="52263"/>
    <cellStyle name="SAPBEXstdItem 10 2 2 5 2 4 2" xfId="52264"/>
    <cellStyle name="SAPBEXstdItem 10 2 2 5 2 4 3" xfId="52265"/>
    <cellStyle name="SAPBEXstdItem 10 2 2 5 2 5" xfId="52266"/>
    <cellStyle name="SAPBEXstdItem 10 2 2 5 2 5 2" xfId="52267"/>
    <cellStyle name="SAPBEXstdItem 10 2 2 5 2 5 3" xfId="52268"/>
    <cellStyle name="SAPBEXstdItem 10 2 2 5 2 6" xfId="52269"/>
    <cellStyle name="SAPBEXstdItem 10 2 2 5 2 6 2" xfId="52270"/>
    <cellStyle name="SAPBEXstdItem 10 2 2 5 2 6 3" xfId="52271"/>
    <cellStyle name="SAPBEXstdItem 10 2 2 5 2 7" xfId="52272"/>
    <cellStyle name="SAPBEXstdItem 10 2 2 5 2 7 2" xfId="52273"/>
    <cellStyle name="SAPBEXstdItem 10 2 2 5 2 8" xfId="52274"/>
    <cellStyle name="SAPBEXstdItem 10 2 2 5 2 9" xfId="52275"/>
    <cellStyle name="SAPBEXstdItem 10 2 2 5 3" xfId="7634"/>
    <cellStyle name="SAPBEXstdItem 10 2 2 5 3 2" xfId="52276"/>
    <cellStyle name="SAPBEXstdItem 10 2 2 5 3 2 2" xfId="52277"/>
    <cellStyle name="SAPBEXstdItem 10 2 2 5 3 3" xfId="52278"/>
    <cellStyle name="SAPBEXstdItem 10 2 2 5 4" xfId="7635"/>
    <cellStyle name="SAPBEXstdItem 10 2 2 5 4 2" xfId="52279"/>
    <cellStyle name="SAPBEXstdItem 10 2 2 5 4 2 2" xfId="52280"/>
    <cellStyle name="SAPBEXstdItem 10 2 2 5 4 3" xfId="52281"/>
    <cellStyle name="SAPBEXstdItem 10 2 2 5 5" xfId="52282"/>
    <cellStyle name="SAPBEXstdItem 10 2 2 5 5 2" xfId="52283"/>
    <cellStyle name="SAPBEXstdItem 10 2 2 5 5 3" xfId="52284"/>
    <cellStyle name="SAPBEXstdItem 10 2 2 5 6" xfId="52285"/>
    <cellStyle name="SAPBEXstdItem 10 2 2 5 6 2" xfId="52286"/>
    <cellStyle name="SAPBEXstdItem 10 2 2 5 6 3" xfId="52287"/>
    <cellStyle name="SAPBEXstdItem 10 2 2 5 7" xfId="52288"/>
    <cellStyle name="SAPBEXstdItem 10 2 2 5 7 2" xfId="52289"/>
    <cellStyle name="SAPBEXstdItem 10 2 2 5 7 3" xfId="52290"/>
    <cellStyle name="SAPBEXstdItem 10 2 2 5 8" xfId="52291"/>
    <cellStyle name="SAPBEXstdItem 10 2 2 5 8 2" xfId="52292"/>
    <cellStyle name="SAPBEXstdItem 10 2 2 5 9" xfId="52293"/>
    <cellStyle name="SAPBEXstdItem 10 2 2 6" xfId="7636"/>
    <cellStyle name="SAPBEXstdItem 10 2 2 6 2" xfId="7637"/>
    <cellStyle name="SAPBEXstdItem 10 2 2 6 2 2" xfId="7638"/>
    <cellStyle name="SAPBEXstdItem 10 2 2 6 2 2 2" xfId="52294"/>
    <cellStyle name="SAPBEXstdItem 10 2 2 6 2 2 3" xfId="52295"/>
    <cellStyle name="SAPBEXstdItem 10 2 2 6 2 3" xfId="7639"/>
    <cellStyle name="SAPBEXstdItem 10 2 2 6 2 3 2" xfId="52296"/>
    <cellStyle name="SAPBEXstdItem 10 2 2 6 2 3 3" xfId="52297"/>
    <cellStyle name="SAPBEXstdItem 10 2 2 6 2 4" xfId="52298"/>
    <cellStyle name="SAPBEXstdItem 10 2 2 6 2 5" xfId="52299"/>
    <cellStyle name="SAPBEXstdItem 10 2 2 6 3" xfId="7640"/>
    <cellStyle name="SAPBEXstdItem 10 2 2 6 3 2" xfId="52300"/>
    <cellStyle name="SAPBEXstdItem 10 2 2 6 3 3" xfId="52301"/>
    <cellStyle name="SAPBEXstdItem 10 2 2 6 4" xfId="7641"/>
    <cellStyle name="SAPBEXstdItem 10 2 2 6 4 2" xfId="52302"/>
    <cellStyle name="SAPBEXstdItem 10 2 2 6 4 3" xfId="52303"/>
    <cellStyle name="SAPBEXstdItem 10 2 2 6 5" xfId="52304"/>
    <cellStyle name="SAPBEXstdItem 10 2 2 6 5 2" xfId="52305"/>
    <cellStyle name="SAPBEXstdItem 10 2 2 6 6" xfId="52306"/>
    <cellStyle name="SAPBEXstdItem 10 2 2 6 7" xfId="52307"/>
    <cellStyle name="SAPBEXstdItem 10 2 2 7" xfId="7642"/>
    <cellStyle name="SAPBEXstdItem 10 2 2 7 2" xfId="7643"/>
    <cellStyle name="SAPBEXstdItem 10 2 2 7 2 2" xfId="7644"/>
    <cellStyle name="SAPBEXstdItem 10 2 2 7 2 2 2" xfId="52308"/>
    <cellStyle name="SAPBEXstdItem 10 2 2 7 2 2 3" xfId="52309"/>
    <cellStyle name="SAPBEXstdItem 10 2 2 7 2 3" xfId="7645"/>
    <cellStyle name="SAPBEXstdItem 10 2 2 7 2 3 2" xfId="52310"/>
    <cellStyle name="SAPBEXstdItem 10 2 2 7 2 3 3" xfId="52311"/>
    <cellStyle name="SAPBEXstdItem 10 2 2 7 2 4" xfId="52312"/>
    <cellStyle name="SAPBEXstdItem 10 2 2 7 2 5" xfId="52313"/>
    <cellStyle name="SAPBEXstdItem 10 2 2 7 3" xfId="7646"/>
    <cellStyle name="SAPBEXstdItem 10 2 2 7 3 2" xfId="52314"/>
    <cellStyle name="SAPBEXstdItem 10 2 2 7 3 3" xfId="52315"/>
    <cellStyle name="SAPBEXstdItem 10 2 2 7 4" xfId="7647"/>
    <cellStyle name="SAPBEXstdItem 10 2 2 7 4 2" xfId="52316"/>
    <cellStyle name="SAPBEXstdItem 10 2 2 7 4 3" xfId="52317"/>
    <cellStyle name="SAPBEXstdItem 10 2 2 7 5" xfId="52318"/>
    <cellStyle name="SAPBEXstdItem 10 2 2 7 6" xfId="52319"/>
    <cellStyle name="SAPBEXstdItem 10 2 2 8" xfId="7648"/>
    <cellStyle name="SAPBEXstdItem 10 2 2 8 2" xfId="7649"/>
    <cellStyle name="SAPBEXstdItem 10 2 2 8 2 2" xfId="52320"/>
    <cellStyle name="SAPBEXstdItem 10 2 2 8 2 3" xfId="52321"/>
    <cellStyle name="SAPBEXstdItem 10 2 2 8 3" xfId="7650"/>
    <cellStyle name="SAPBEXstdItem 10 2 2 8 3 2" xfId="52322"/>
    <cellStyle name="SAPBEXstdItem 10 2 2 8 3 3" xfId="52323"/>
    <cellStyle name="SAPBEXstdItem 10 2 2 8 4" xfId="52324"/>
    <cellStyle name="SAPBEXstdItem 10 2 2 8 5" xfId="52325"/>
    <cellStyle name="SAPBEXstdItem 10 2 2 9" xfId="7651"/>
    <cellStyle name="SAPBEXstdItem 10 2 2 9 2" xfId="7652"/>
    <cellStyle name="SAPBEXstdItem 10 2 2 9 2 2" xfId="52326"/>
    <cellStyle name="SAPBEXstdItem 10 2 2 9 2 3" xfId="52327"/>
    <cellStyle name="SAPBEXstdItem 10 2 2 9 3" xfId="7653"/>
    <cellStyle name="SAPBEXstdItem 10 2 2 9 3 2" xfId="52328"/>
    <cellStyle name="SAPBEXstdItem 10 2 2 9 3 3" xfId="52329"/>
    <cellStyle name="SAPBEXstdItem 10 2 2 9 4" xfId="52330"/>
    <cellStyle name="SAPBEXstdItem 10 2 2 9 5" xfId="52331"/>
    <cellStyle name="SAPBEXstdItem 10 2 3" xfId="7654"/>
    <cellStyle name="SAPBEXstdItem 10 2 3 10" xfId="7655"/>
    <cellStyle name="SAPBEXstdItem 10 2 3 10 2" xfId="7656"/>
    <cellStyle name="SAPBEXstdItem 10 2 3 10 2 2" xfId="52332"/>
    <cellStyle name="SAPBEXstdItem 10 2 3 10 2 3" xfId="52333"/>
    <cellStyle name="SAPBEXstdItem 10 2 3 10 3" xfId="7657"/>
    <cellStyle name="SAPBEXstdItem 10 2 3 10 3 2" xfId="52334"/>
    <cellStyle name="SAPBEXstdItem 10 2 3 10 3 3" xfId="52335"/>
    <cellStyle name="SAPBEXstdItem 10 2 3 10 4" xfId="52336"/>
    <cellStyle name="SAPBEXstdItem 10 2 3 10 5" xfId="52337"/>
    <cellStyle name="SAPBEXstdItem 10 2 3 11" xfId="52338"/>
    <cellStyle name="SAPBEXstdItem 10 2 3 11 2" xfId="52339"/>
    <cellStyle name="SAPBEXstdItem 10 2 3 11 3" xfId="52340"/>
    <cellStyle name="SAPBEXstdItem 10 2 3 12" xfId="52341"/>
    <cellStyle name="SAPBEXstdItem 10 2 3 2" xfId="7658"/>
    <cellStyle name="SAPBEXstdItem 10 2 3 2 2" xfId="7659"/>
    <cellStyle name="SAPBEXstdItem 10 2 3 2 2 2" xfId="7660"/>
    <cellStyle name="SAPBEXstdItem 10 2 3 2 2 2 2" xfId="52342"/>
    <cellStyle name="SAPBEXstdItem 10 2 3 2 2 2 2 2" xfId="52343"/>
    <cellStyle name="SAPBEXstdItem 10 2 3 2 2 2 2 2 2" xfId="52344"/>
    <cellStyle name="SAPBEXstdItem 10 2 3 2 2 2 2 3" xfId="52345"/>
    <cellStyle name="SAPBEXstdItem 10 2 3 2 2 2 3" xfId="52346"/>
    <cellStyle name="SAPBEXstdItem 10 2 3 2 2 2 3 2" xfId="52347"/>
    <cellStyle name="SAPBEXstdItem 10 2 3 2 2 2 3 3" xfId="52348"/>
    <cellStyle name="SAPBEXstdItem 10 2 3 2 2 2 4" xfId="52349"/>
    <cellStyle name="SAPBEXstdItem 10 2 3 2 2 2 4 2" xfId="52350"/>
    <cellStyle name="SAPBEXstdItem 10 2 3 2 2 2 4 3" xfId="52351"/>
    <cellStyle name="SAPBEXstdItem 10 2 3 2 2 2 5" xfId="52352"/>
    <cellStyle name="SAPBEXstdItem 10 2 3 2 2 2 5 2" xfId="52353"/>
    <cellStyle name="SAPBEXstdItem 10 2 3 2 2 2 6" xfId="52354"/>
    <cellStyle name="SAPBEXstdItem 10 2 3 2 2 2 7" xfId="52355"/>
    <cellStyle name="SAPBEXstdItem 10 2 3 2 2 2 8" xfId="52356"/>
    <cellStyle name="SAPBEXstdItem 10 2 3 2 2 2 9" xfId="52357"/>
    <cellStyle name="SAPBEXstdItem 10 2 3 2 2 3" xfId="52358"/>
    <cellStyle name="SAPBEXstdItem 10 2 3 2 2 3 2" xfId="52359"/>
    <cellStyle name="SAPBEXstdItem 10 2 3 2 2 3 2 2" xfId="52360"/>
    <cellStyle name="SAPBEXstdItem 10 2 3 2 2 3 3" xfId="52361"/>
    <cellStyle name="SAPBEXstdItem 10 2 3 2 2 4" xfId="52362"/>
    <cellStyle name="SAPBEXstdItem 10 2 3 2 2 4 2" xfId="52363"/>
    <cellStyle name="SAPBEXstdItem 10 2 3 2 2 4 3" xfId="52364"/>
    <cellStyle name="SAPBEXstdItem 10 2 3 2 2 5" xfId="52365"/>
    <cellStyle name="SAPBEXstdItem 10 2 3 2 2 6" xfId="52366"/>
    <cellStyle name="SAPBEXstdItem 10 2 3 2 3" xfId="7661"/>
    <cellStyle name="SAPBEXstdItem 10 2 3 2 3 2" xfId="52367"/>
    <cellStyle name="SAPBEXstdItem 10 2 3 2 3 2 2" xfId="52368"/>
    <cellStyle name="SAPBEXstdItem 10 2 3 2 3 2 2 2" xfId="52369"/>
    <cellStyle name="SAPBEXstdItem 10 2 3 2 3 2 3" xfId="52370"/>
    <cellStyle name="SAPBEXstdItem 10 2 3 2 3 3" xfId="52371"/>
    <cellStyle name="SAPBEXstdItem 10 2 3 2 3 3 2" xfId="52372"/>
    <cellStyle name="SAPBEXstdItem 10 2 3 2 3 3 3" xfId="52373"/>
    <cellStyle name="SAPBEXstdItem 10 2 3 2 3 4" xfId="52374"/>
    <cellStyle name="SAPBEXstdItem 10 2 3 2 3 4 2" xfId="52375"/>
    <cellStyle name="SAPBEXstdItem 10 2 3 2 3 4 3" xfId="52376"/>
    <cellStyle name="SAPBEXstdItem 10 2 3 2 3 5" xfId="52377"/>
    <cellStyle name="SAPBEXstdItem 10 2 3 2 3 5 2" xfId="52378"/>
    <cellStyle name="SAPBEXstdItem 10 2 3 2 3 5 3" xfId="52379"/>
    <cellStyle name="SAPBEXstdItem 10 2 3 2 3 6" xfId="52380"/>
    <cellStyle name="SAPBEXstdItem 10 2 3 2 3 6 2" xfId="52381"/>
    <cellStyle name="SAPBEXstdItem 10 2 3 2 3 7" xfId="52382"/>
    <cellStyle name="SAPBEXstdItem 10 2 3 2 3 8" xfId="52383"/>
    <cellStyle name="SAPBEXstdItem 10 2 3 2 3 9" xfId="52384"/>
    <cellStyle name="SAPBEXstdItem 10 2 3 2 4" xfId="7662"/>
    <cellStyle name="SAPBEXstdItem 10 2 3 2 4 2" xfId="52385"/>
    <cellStyle name="SAPBEXstdItem 10 2 3 2 4 2 2" xfId="52386"/>
    <cellStyle name="SAPBEXstdItem 10 2 3 2 4 3" xfId="52387"/>
    <cellStyle name="SAPBEXstdItem 10 2 3 2 5" xfId="52388"/>
    <cellStyle name="SAPBEXstdItem 10 2 3 2 5 2" xfId="52389"/>
    <cellStyle name="SAPBEXstdItem 10 2 3 2 5 3" xfId="52390"/>
    <cellStyle name="SAPBEXstdItem 10 2 3 2 6" xfId="52391"/>
    <cellStyle name="SAPBEXstdItem 10 2 3 3" xfId="7663"/>
    <cellStyle name="SAPBEXstdItem 10 2 3 3 2" xfId="7664"/>
    <cellStyle name="SAPBEXstdItem 10 2 3 3 2 2" xfId="52392"/>
    <cellStyle name="SAPBEXstdItem 10 2 3 3 2 2 2" xfId="52393"/>
    <cellStyle name="SAPBEXstdItem 10 2 3 3 2 2 2 2" xfId="52394"/>
    <cellStyle name="SAPBEXstdItem 10 2 3 3 2 2 3" xfId="52395"/>
    <cellStyle name="SAPBEXstdItem 10 2 3 3 2 3" xfId="52396"/>
    <cellStyle name="SAPBEXstdItem 10 2 3 3 2 3 2" xfId="52397"/>
    <cellStyle name="SAPBEXstdItem 10 2 3 3 2 3 2 2" xfId="52398"/>
    <cellStyle name="SAPBEXstdItem 10 2 3 3 2 3 3" xfId="52399"/>
    <cellStyle name="SAPBEXstdItem 10 2 3 3 2 4" xfId="52400"/>
    <cellStyle name="SAPBEXstdItem 10 2 3 3 2 4 2" xfId="52401"/>
    <cellStyle name="SAPBEXstdItem 10 2 3 3 2 4 3" xfId="52402"/>
    <cellStyle name="SAPBEXstdItem 10 2 3 3 2 5" xfId="52403"/>
    <cellStyle name="SAPBEXstdItem 10 2 3 3 2 5 2" xfId="52404"/>
    <cellStyle name="SAPBEXstdItem 10 2 3 3 2 6" xfId="52405"/>
    <cellStyle name="SAPBEXstdItem 10 2 3 3 2 7" xfId="52406"/>
    <cellStyle name="SAPBEXstdItem 10 2 3 3 2 8" xfId="52407"/>
    <cellStyle name="SAPBEXstdItem 10 2 3 3 2 9" xfId="52408"/>
    <cellStyle name="SAPBEXstdItem 10 2 3 3 3" xfId="7665"/>
    <cellStyle name="SAPBEXstdItem 10 2 3 3 3 2" xfId="52409"/>
    <cellStyle name="SAPBEXstdItem 10 2 3 3 3 2 2" xfId="52410"/>
    <cellStyle name="SAPBEXstdItem 10 2 3 3 3 3" xfId="52411"/>
    <cellStyle name="SAPBEXstdItem 10 2 3 3 4" xfId="7666"/>
    <cellStyle name="SAPBEXstdItem 10 2 3 3 4 2" xfId="52412"/>
    <cellStyle name="SAPBEXstdItem 10 2 3 3 4 3" xfId="52413"/>
    <cellStyle name="SAPBEXstdItem 10 2 3 3 5" xfId="52414"/>
    <cellStyle name="SAPBEXstdItem 10 2 3 3 6" xfId="52415"/>
    <cellStyle name="SAPBEXstdItem 10 2 3 4" xfId="7667"/>
    <cellStyle name="SAPBEXstdItem 10 2 3 4 10" xfId="52416"/>
    <cellStyle name="SAPBEXstdItem 10 2 3 4 11" xfId="52417"/>
    <cellStyle name="SAPBEXstdItem 10 2 3 4 2" xfId="7668"/>
    <cellStyle name="SAPBEXstdItem 10 2 3 4 2 10" xfId="52418"/>
    <cellStyle name="SAPBEXstdItem 10 2 3 4 2 2" xfId="7669"/>
    <cellStyle name="SAPBEXstdItem 10 2 3 4 2 2 2" xfId="52419"/>
    <cellStyle name="SAPBEXstdItem 10 2 3 4 2 2 2 2" xfId="52420"/>
    <cellStyle name="SAPBEXstdItem 10 2 3 4 2 2 3" xfId="52421"/>
    <cellStyle name="SAPBEXstdItem 10 2 3 4 2 3" xfId="52422"/>
    <cellStyle name="SAPBEXstdItem 10 2 3 4 2 3 2" xfId="52423"/>
    <cellStyle name="SAPBEXstdItem 10 2 3 4 2 3 2 2" xfId="52424"/>
    <cellStyle name="SAPBEXstdItem 10 2 3 4 2 3 3" xfId="52425"/>
    <cellStyle name="SAPBEXstdItem 10 2 3 4 2 4" xfId="52426"/>
    <cellStyle name="SAPBEXstdItem 10 2 3 4 2 4 2" xfId="52427"/>
    <cellStyle name="SAPBEXstdItem 10 2 3 4 2 4 3" xfId="52428"/>
    <cellStyle name="SAPBEXstdItem 10 2 3 4 2 5" xfId="52429"/>
    <cellStyle name="SAPBEXstdItem 10 2 3 4 2 5 2" xfId="52430"/>
    <cellStyle name="SAPBEXstdItem 10 2 3 4 2 5 3" xfId="52431"/>
    <cellStyle name="SAPBEXstdItem 10 2 3 4 2 6" xfId="52432"/>
    <cellStyle name="SAPBEXstdItem 10 2 3 4 2 6 2" xfId="52433"/>
    <cellStyle name="SAPBEXstdItem 10 2 3 4 2 7" xfId="52434"/>
    <cellStyle name="SAPBEXstdItem 10 2 3 4 2 8" xfId="52435"/>
    <cellStyle name="SAPBEXstdItem 10 2 3 4 2 9" xfId="52436"/>
    <cellStyle name="SAPBEXstdItem 10 2 3 4 3" xfId="7670"/>
    <cellStyle name="SAPBEXstdItem 10 2 3 4 3 2" xfId="52437"/>
    <cellStyle name="SAPBEXstdItem 10 2 3 4 3 2 2" xfId="52438"/>
    <cellStyle name="SAPBEXstdItem 10 2 3 4 3 3" xfId="52439"/>
    <cellStyle name="SAPBEXstdItem 10 2 3 4 4" xfId="52440"/>
    <cellStyle name="SAPBEXstdItem 10 2 3 4 4 2" xfId="52441"/>
    <cellStyle name="SAPBEXstdItem 10 2 3 4 4 2 2" xfId="52442"/>
    <cellStyle name="SAPBEXstdItem 10 2 3 4 4 3" xfId="52443"/>
    <cellStyle name="SAPBEXstdItem 10 2 3 4 5" xfId="52444"/>
    <cellStyle name="SAPBEXstdItem 10 2 3 4 5 2" xfId="52445"/>
    <cellStyle name="SAPBEXstdItem 10 2 3 4 5 3" xfId="52446"/>
    <cellStyle name="SAPBEXstdItem 10 2 3 4 6" xfId="52447"/>
    <cellStyle name="SAPBEXstdItem 10 2 3 4 6 2" xfId="52448"/>
    <cellStyle name="SAPBEXstdItem 10 2 3 4 6 3" xfId="52449"/>
    <cellStyle name="SAPBEXstdItem 10 2 3 4 7" xfId="52450"/>
    <cellStyle name="SAPBEXstdItem 10 2 3 4 7 2" xfId="52451"/>
    <cellStyle name="SAPBEXstdItem 10 2 3 4 8" xfId="52452"/>
    <cellStyle name="SAPBEXstdItem 10 2 3 4 9" xfId="52453"/>
    <cellStyle name="SAPBEXstdItem 10 2 3 5" xfId="7671"/>
    <cellStyle name="SAPBEXstdItem 10 2 3 5 10" xfId="52454"/>
    <cellStyle name="SAPBEXstdItem 10 2 3 5 11" xfId="52455"/>
    <cellStyle name="SAPBEXstdItem 10 2 3 5 2" xfId="7672"/>
    <cellStyle name="SAPBEXstdItem 10 2 3 5 2 10" xfId="52456"/>
    <cellStyle name="SAPBEXstdItem 10 2 3 5 2 2" xfId="7673"/>
    <cellStyle name="SAPBEXstdItem 10 2 3 5 2 2 2" xfId="52457"/>
    <cellStyle name="SAPBEXstdItem 10 2 3 5 2 2 2 2" xfId="52458"/>
    <cellStyle name="SAPBEXstdItem 10 2 3 5 2 2 3" xfId="52459"/>
    <cellStyle name="SAPBEXstdItem 10 2 3 5 2 3" xfId="7674"/>
    <cellStyle name="SAPBEXstdItem 10 2 3 5 2 3 2" xfId="52460"/>
    <cellStyle name="SAPBEXstdItem 10 2 3 5 2 3 2 2" xfId="52461"/>
    <cellStyle name="SAPBEXstdItem 10 2 3 5 2 3 3" xfId="52462"/>
    <cellStyle name="SAPBEXstdItem 10 2 3 5 2 4" xfId="52463"/>
    <cellStyle name="SAPBEXstdItem 10 2 3 5 2 4 2" xfId="52464"/>
    <cellStyle name="SAPBEXstdItem 10 2 3 5 2 4 3" xfId="52465"/>
    <cellStyle name="SAPBEXstdItem 10 2 3 5 2 5" xfId="52466"/>
    <cellStyle name="SAPBEXstdItem 10 2 3 5 2 5 2" xfId="52467"/>
    <cellStyle name="SAPBEXstdItem 10 2 3 5 2 5 3" xfId="52468"/>
    <cellStyle name="SAPBEXstdItem 10 2 3 5 2 6" xfId="52469"/>
    <cellStyle name="SAPBEXstdItem 10 2 3 5 2 6 2" xfId="52470"/>
    <cellStyle name="SAPBEXstdItem 10 2 3 5 2 6 3" xfId="52471"/>
    <cellStyle name="SAPBEXstdItem 10 2 3 5 2 7" xfId="52472"/>
    <cellStyle name="SAPBEXstdItem 10 2 3 5 2 7 2" xfId="52473"/>
    <cellStyle name="SAPBEXstdItem 10 2 3 5 2 8" xfId="52474"/>
    <cellStyle name="SAPBEXstdItem 10 2 3 5 2 9" xfId="52475"/>
    <cellStyle name="SAPBEXstdItem 10 2 3 5 3" xfId="7675"/>
    <cellStyle name="SAPBEXstdItem 10 2 3 5 3 2" xfId="52476"/>
    <cellStyle name="SAPBEXstdItem 10 2 3 5 3 2 2" xfId="52477"/>
    <cellStyle name="SAPBEXstdItem 10 2 3 5 3 3" xfId="52478"/>
    <cellStyle name="SAPBEXstdItem 10 2 3 5 4" xfId="7676"/>
    <cellStyle name="SAPBEXstdItem 10 2 3 5 4 2" xfId="52479"/>
    <cellStyle name="SAPBEXstdItem 10 2 3 5 4 2 2" xfId="52480"/>
    <cellStyle name="SAPBEXstdItem 10 2 3 5 4 3" xfId="52481"/>
    <cellStyle name="SAPBEXstdItem 10 2 3 5 5" xfId="52482"/>
    <cellStyle name="SAPBEXstdItem 10 2 3 5 5 2" xfId="52483"/>
    <cellStyle name="SAPBEXstdItem 10 2 3 5 5 3" xfId="52484"/>
    <cellStyle name="SAPBEXstdItem 10 2 3 5 6" xfId="52485"/>
    <cellStyle name="SAPBEXstdItem 10 2 3 5 6 2" xfId="52486"/>
    <cellStyle name="SAPBEXstdItem 10 2 3 5 6 3" xfId="52487"/>
    <cellStyle name="SAPBEXstdItem 10 2 3 5 7" xfId="52488"/>
    <cellStyle name="SAPBEXstdItem 10 2 3 5 7 2" xfId="52489"/>
    <cellStyle name="SAPBEXstdItem 10 2 3 5 7 3" xfId="52490"/>
    <cellStyle name="SAPBEXstdItem 10 2 3 5 8" xfId="52491"/>
    <cellStyle name="SAPBEXstdItem 10 2 3 5 8 2" xfId="52492"/>
    <cellStyle name="SAPBEXstdItem 10 2 3 5 9" xfId="52493"/>
    <cellStyle name="SAPBEXstdItem 10 2 3 6" xfId="7677"/>
    <cellStyle name="SAPBEXstdItem 10 2 3 6 2" xfId="7678"/>
    <cellStyle name="SAPBEXstdItem 10 2 3 6 2 2" xfId="7679"/>
    <cellStyle name="SAPBEXstdItem 10 2 3 6 2 2 2" xfId="52494"/>
    <cellStyle name="SAPBEXstdItem 10 2 3 6 2 2 3" xfId="52495"/>
    <cellStyle name="SAPBEXstdItem 10 2 3 6 2 3" xfId="7680"/>
    <cellStyle name="SAPBEXstdItem 10 2 3 6 2 3 2" xfId="52496"/>
    <cellStyle name="SAPBEXstdItem 10 2 3 6 2 3 3" xfId="52497"/>
    <cellStyle name="SAPBEXstdItem 10 2 3 6 2 4" xfId="52498"/>
    <cellStyle name="SAPBEXstdItem 10 2 3 6 2 5" xfId="52499"/>
    <cellStyle name="SAPBEXstdItem 10 2 3 6 3" xfId="7681"/>
    <cellStyle name="SAPBEXstdItem 10 2 3 6 3 2" xfId="52500"/>
    <cellStyle name="SAPBEXstdItem 10 2 3 6 3 3" xfId="52501"/>
    <cellStyle name="SAPBEXstdItem 10 2 3 6 4" xfId="7682"/>
    <cellStyle name="SAPBEXstdItem 10 2 3 6 4 2" xfId="52502"/>
    <cellStyle name="SAPBEXstdItem 10 2 3 6 4 3" xfId="52503"/>
    <cellStyle name="SAPBEXstdItem 10 2 3 6 5" xfId="52504"/>
    <cellStyle name="SAPBEXstdItem 10 2 3 6 5 2" xfId="52505"/>
    <cellStyle name="SAPBEXstdItem 10 2 3 6 6" xfId="52506"/>
    <cellStyle name="SAPBEXstdItem 10 2 3 6 7" xfId="52507"/>
    <cellStyle name="SAPBEXstdItem 10 2 3 7" xfId="7683"/>
    <cellStyle name="SAPBEXstdItem 10 2 3 7 2" xfId="7684"/>
    <cellStyle name="SAPBEXstdItem 10 2 3 7 2 2" xfId="7685"/>
    <cellStyle name="SAPBEXstdItem 10 2 3 7 2 2 2" xfId="52508"/>
    <cellStyle name="SAPBEXstdItem 10 2 3 7 2 2 3" xfId="52509"/>
    <cellStyle name="SAPBEXstdItem 10 2 3 7 2 3" xfId="7686"/>
    <cellStyle name="SAPBEXstdItem 10 2 3 7 2 3 2" xfId="52510"/>
    <cellStyle name="SAPBEXstdItem 10 2 3 7 2 3 3" xfId="52511"/>
    <cellStyle name="SAPBEXstdItem 10 2 3 7 2 4" xfId="52512"/>
    <cellStyle name="SAPBEXstdItem 10 2 3 7 2 5" xfId="52513"/>
    <cellStyle name="SAPBEXstdItem 10 2 3 7 3" xfId="7687"/>
    <cellStyle name="SAPBEXstdItem 10 2 3 7 3 2" xfId="52514"/>
    <cellStyle name="SAPBEXstdItem 10 2 3 7 3 3" xfId="52515"/>
    <cellStyle name="SAPBEXstdItem 10 2 3 7 4" xfId="7688"/>
    <cellStyle name="SAPBEXstdItem 10 2 3 7 4 2" xfId="52516"/>
    <cellStyle name="SAPBEXstdItem 10 2 3 7 4 3" xfId="52517"/>
    <cellStyle name="SAPBEXstdItem 10 2 3 7 5" xfId="52518"/>
    <cellStyle name="SAPBEXstdItem 10 2 3 7 6" xfId="52519"/>
    <cellStyle name="SAPBEXstdItem 10 2 3 8" xfId="7689"/>
    <cellStyle name="SAPBEXstdItem 10 2 3 8 2" xfId="7690"/>
    <cellStyle name="SAPBEXstdItem 10 2 3 8 2 2" xfId="52520"/>
    <cellStyle name="SAPBEXstdItem 10 2 3 8 2 3" xfId="52521"/>
    <cellStyle name="SAPBEXstdItem 10 2 3 8 3" xfId="7691"/>
    <cellStyle name="SAPBEXstdItem 10 2 3 8 3 2" xfId="52522"/>
    <cellStyle name="SAPBEXstdItem 10 2 3 8 3 3" xfId="52523"/>
    <cellStyle name="SAPBEXstdItem 10 2 3 8 4" xfId="52524"/>
    <cellStyle name="SAPBEXstdItem 10 2 3 8 5" xfId="52525"/>
    <cellStyle name="SAPBEXstdItem 10 2 3 9" xfId="7692"/>
    <cellStyle name="SAPBEXstdItem 10 2 3 9 2" xfId="7693"/>
    <cellStyle name="SAPBEXstdItem 10 2 3 9 2 2" xfId="52526"/>
    <cellStyle name="SAPBEXstdItem 10 2 3 9 2 3" xfId="52527"/>
    <cellStyle name="SAPBEXstdItem 10 2 3 9 3" xfId="7694"/>
    <cellStyle name="SAPBEXstdItem 10 2 3 9 3 2" xfId="52528"/>
    <cellStyle name="SAPBEXstdItem 10 2 3 9 3 3" xfId="52529"/>
    <cellStyle name="SAPBEXstdItem 10 2 3 9 4" xfId="52530"/>
    <cellStyle name="SAPBEXstdItem 10 2 3 9 5" xfId="52531"/>
    <cellStyle name="SAPBEXstdItem 10 2 4" xfId="7695"/>
    <cellStyle name="SAPBEXstdItem 10 2 4 2" xfId="7696"/>
    <cellStyle name="SAPBEXstdItem 10 2 4 2 2" xfId="7697"/>
    <cellStyle name="SAPBEXstdItem 10 2 4 2 2 2" xfId="52532"/>
    <cellStyle name="SAPBEXstdItem 10 2 4 2 2 2 2" xfId="52533"/>
    <cellStyle name="SAPBEXstdItem 10 2 4 2 2 2 2 2" xfId="52534"/>
    <cellStyle name="SAPBEXstdItem 10 2 4 2 2 2 3" xfId="52535"/>
    <cellStyle name="SAPBEXstdItem 10 2 4 2 2 3" xfId="52536"/>
    <cellStyle name="SAPBEXstdItem 10 2 4 2 2 3 2" xfId="52537"/>
    <cellStyle name="SAPBEXstdItem 10 2 4 2 2 3 3" xfId="52538"/>
    <cellStyle name="SAPBEXstdItem 10 2 4 2 2 4" xfId="52539"/>
    <cellStyle name="SAPBEXstdItem 10 2 4 2 2 4 2" xfId="52540"/>
    <cellStyle name="SAPBEXstdItem 10 2 4 2 2 4 3" xfId="52541"/>
    <cellStyle name="SAPBEXstdItem 10 2 4 2 2 5" xfId="52542"/>
    <cellStyle name="SAPBEXstdItem 10 2 4 2 2 5 2" xfId="52543"/>
    <cellStyle name="SAPBEXstdItem 10 2 4 2 2 6" xfId="52544"/>
    <cellStyle name="SAPBEXstdItem 10 2 4 2 2 7" xfId="52545"/>
    <cellStyle name="SAPBEXstdItem 10 2 4 2 2 8" xfId="52546"/>
    <cellStyle name="SAPBEXstdItem 10 2 4 2 2 9" xfId="52547"/>
    <cellStyle name="SAPBEXstdItem 10 2 4 2 3" xfId="52548"/>
    <cellStyle name="SAPBEXstdItem 10 2 4 2 3 2" xfId="52549"/>
    <cellStyle name="SAPBEXstdItem 10 2 4 2 3 2 2" xfId="52550"/>
    <cellStyle name="SAPBEXstdItem 10 2 4 2 3 3" xfId="52551"/>
    <cellStyle name="SAPBEXstdItem 10 2 4 2 4" xfId="52552"/>
    <cellStyle name="SAPBEXstdItem 10 2 4 2 4 2" xfId="52553"/>
    <cellStyle name="SAPBEXstdItem 10 2 4 2 4 3" xfId="52554"/>
    <cellStyle name="SAPBEXstdItem 10 2 4 2 5" xfId="52555"/>
    <cellStyle name="SAPBEXstdItem 10 2 4 2 6" xfId="52556"/>
    <cellStyle name="SAPBEXstdItem 10 2 4 3" xfId="7698"/>
    <cellStyle name="SAPBEXstdItem 10 2 4 3 2" xfId="52557"/>
    <cellStyle name="SAPBEXstdItem 10 2 4 3 2 2" xfId="52558"/>
    <cellStyle name="SAPBEXstdItem 10 2 4 3 2 2 2" xfId="52559"/>
    <cellStyle name="SAPBEXstdItem 10 2 4 3 2 3" xfId="52560"/>
    <cellStyle name="SAPBEXstdItem 10 2 4 3 3" xfId="52561"/>
    <cellStyle name="SAPBEXstdItem 10 2 4 3 3 2" xfId="52562"/>
    <cellStyle name="SAPBEXstdItem 10 2 4 3 3 3" xfId="52563"/>
    <cellStyle name="SAPBEXstdItem 10 2 4 3 4" xfId="52564"/>
    <cellStyle name="SAPBEXstdItem 10 2 4 3 4 2" xfId="52565"/>
    <cellStyle name="SAPBEXstdItem 10 2 4 3 4 3" xfId="52566"/>
    <cellStyle name="SAPBEXstdItem 10 2 4 3 5" xfId="52567"/>
    <cellStyle name="SAPBEXstdItem 10 2 4 3 5 2" xfId="52568"/>
    <cellStyle name="SAPBEXstdItem 10 2 4 3 5 3" xfId="52569"/>
    <cellStyle name="SAPBEXstdItem 10 2 4 3 6" xfId="52570"/>
    <cellStyle name="SAPBEXstdItem 10 2 4 3 6 2" xfId="52571"/>
    <cellStyle name="SAPBEXstdItem 10 2 4 3 7" xfId="52572"/>
    <cellStyle name="SAPBEXstdItem 10 2 4 3 8" xfId="52573"/>
    <cellStyle name="SAPBEXstdItem 10 2 4 3 9" xfId="52574"/>
    <cellStyle name="SAPBEXstdItem 10 2 4 4" xfId="7699"/>
    <cellStyle name="SAPBEXstdItem 10 2 4 4 2" xfId="52575"/>
    <cellStyle name="SAPBEXstdItem 10 2 4 4 2 2" xfId="52576"/>
    <cellStyle name="SAPBEXstdItem 10 2 4 4 3" xfId="52577"/>
    <cellStyle name="SAPBEXstdItem 10 2 4 5" xfId="52578"/>
    <cellStyle name="SAPBEXstdItem 10 2 4 5 2" xfId="52579"/>
    <cellStyle name="SAPBEXstdItem 10 2 4 5 3" xfId="52580"/>
    <cellStyle name="SAPBEXstdItem 10 2 4 6" xfId="52581"/>
    <cellStyle name="SAPBEXstdItem 10 2 5" xfId="7700"/>
    <cellStyle name="SAPBEXstdItem 10 2 5 2" xfId="7701"/>
    <cellStyle name="SAPBEXstdItem 10 2 5 2 2" xfId="52582"/>
    <cellStyle name="SAPBEXstdItem 10 2 5 2 2 2" xfId="52583"/>
    <cellStyle name="SAPBEXstdItem 10 2 5 2 2 2 2" xfId="52584"/>
    <cellStyle name="SAPBEXstdItem 10 2 5 2 2 3" xfId="52585"/>
    <cellStyle name="SAPBEXstdItem 10 2 5 2 3" xfId="52586"/>
    <cellStyle name="SAPBEXstdItem 10 2 5 2 3 2" xfId="52587"/>
    <cellStyle name="SAPBEXstdItem 10 2 5 2 3 2 2" xfId="52588"/>
    <cellStyle name="SAPBEXstdItem 10 2 5 2 3 3" xfId="52589"/>
    <cellStyle name="SAPBEXstdItem 10 2 5 2 4" xfId="52590"/>
    <cellStyle name="SAPBEXstdItem 10 2 5 2 4 2" xfId="52591"/>
    <cellStyle name="SAPBEXstdItem 10 2 5 2 4 3" xfId="52592"/>
    <cellStyle name="SAPBEXstdItem 10 2 5 2 5" xfId="52593"/>
    <cellStyle name="SAPBEXstdItem 10 2 5 2 5 2" xfId="52594"/>
    <cellStyle name="SAPBEXstdItem 10 2 5 2 6" xfId="52595"/>
    <cellStyle name="SAPBEXstdItem 10 2 5 2 7" xfId="52596"/>
    <cellStyle name="SAPBEXstdItem 10 2 5 2 8" xfId="52597"/>
    <cellStyle name="SAPBEXstdItem 10 2 5 2 9" xfId="52598"/>
    <cellStyle name="SAPBEXstdItem 10 2 5 3" xfId="7702"/>
    <cellStyle name="SAPBEXstdItem 10 2 5 3 2" xfId="52599"/>
    <cellStyle name="SAPBEXstdItem 10 2 5 3 2 2" xfId="52600"/>
    <cellStyle name="SAPBEXstdItem 10 2 5 3 3" xfId="52601"/>
    <cellStyle name="SAPBEXstdItem 10 2 5 4" xfId="7703"/>
    <cellStyle name="SAPBEXstdItem 10 2 5 4 2" xfId="52602"/>
    <cellStyle name="SAPBEXstdItem 10 2 5 4 3" xfId="52603"/>
    <cellStyle name="SAPBEXstdItem 10 2 5 5" xfId="52604"/>
    <cellStyle name="SAPBEXstdItem 10 2 5 6" xfId="52605"/>
    <cellStyle name="SAPBEXstdItem 10 2 6" xfId="7704"/>
    <cellStyle name="SAPBEXstdItem 10 2 6 10" xfId="52606"/>
    <cellStyle name="SAPBEXstdItem 10 2 6 11" xfId="52607"/>
    <cellStyle name="SAPBEXstdItem 10 2 6 2" xfId="7705"/>
    <cellStyle name="SAPBEXstdItem 10 2 6 2 10" xfId="52608"/>
    <cellStyle name="SAPBEXstdItem 10 2 6 2 2" xfId="7706"/>
    <cellStyle name="SAPBEXstdItem 10 2 6 2 2 2" xfId="52609"/>
    <cellStyle name="SAPBEXstdItem 10 2 6 2 2 2 2" xfId="52610"/>
    <cellStyle name="SAPBEXstdItem 10 2 6 2 2 3" xfId="52611"/>
    <cellStyle name="SAPBEXstdItem 10 2 6 2 3" xfId="52612"/>
    <cellStyle name="SAPBEXstdItem 10 2 6 2 3 2" xfId="52613"/>
    <cellStyle name="SAPBEXstdItem 10 2 6 2 3 2 2" xfId="52614"/>
    <cellStyle name="SAPBEXstdItem 10 2 6 2 3 3" xfId="52615"/>
    <cellStyle name="SAPBEXstdItem 10 2 6 2 4" xfId="52616"/>
    <cellStyle name="SAPBEXstdItem 10 2 6 2 4 2" xfId="52617"/>
    <cellStyle name="SAPBEXstdItem 10 2 6 2 4 3" xfId="52618"/>
    <cellStyle name="SAPBEXstdItem 10 2 6 2 5" xfId="52619"/>
    <cellStyle name="SAPBEXstdItem 10 2 6 2 5 2" xfId="52620"/>
    <cellStyle name="SAPBEXstdItem 10 2 6 2 5 3" xfId="52621"/>
    <cellStyle name="SAPBEXstdItem 10 2 6 2 6" xfId="52622"/>
    <cellStyle name="SAPBEXstdItem 10 2 6 2 6 2" xfId="52623"/>
    <cellStyle name="SAPBEXstdItem 10 2 6 2 7" xfId="52624"/>
    <cellStyle name="SAPBEXstdItem 10 2 6 2 8" xfId="52625"/>
    <cellStyle name="SAPBEXstdItem 10 2 6 2 9" xfId="52626"/>
    <cellStyle name="SAPBEXstdItem 10 2 6 3" xfId="7707"/>
    <cellStyle name="SAPBEXstdItem 10 2 6 3 2" xfId="52627"/>
    <cellStyle name="SAPBEXstdItem 10 2 6 3 2 2" xfId="52628"/>
    <cellStyle name="SAPBEXstdItem 10 2 6 3 3" xfId="52629"/>
    <cellStyle name="SAPBEXstdItem 10 2 6 4" xfId="52630"/>
    <cellStyle name="SAPBEXstdItem 10 2 6 4 2" xfId="52631"/>
    <cellStyle name="SAPBEXstdItem 10 2 6 4 2 2" xfId="52632"/>
    <cellStyle name="SAPBEXstdItem 10 2 6 4 3" xfId="52633"/>
    <cellStyle name="SAPBEXstdItem 10 2 6 5" xfId="52634"/>
    <cellStyle name="SAPBEXstdItem 10 2 6 5 2" xfId="52635"/>
    <cellStyle name="SAPBEXstdItem 10 2 6 5 3" xfId="52636"/>
    <cellStyle name="SAPBEXstdItem 10 2 6 6" xfId="52637"/>
    <cellStyle name="SAPBEXstdItem 10 2 6 6 2" xfId="52638"/>
    <cellStyle name="SAPBEXstdItem 10 2 6 6 3" xfId="52639"/>
    <cellStyle name="SAPBEXstdItem 10 2 6 7" xfId="52640"/>
    <cellStyle name="SAPBEXstdItem 10 2 6 7 2" xfId="52641"/>
    <cellStyle name="SAPBEXstdItem 10 2 6 8" xfId="52642"/>
    <cellStyle name="SAPBEXstdItem 10 2 6 9" xfId="52643"/>
    <cellStyle name="SAPBEXstdItem 10 2 7" xfId="7708"/>
    <cellStyle name="SAPBEXstdItem 10 2 7 10" xfId="52644"/>
    <cellStyle name="SAPBEXstdItem 10 2 7 11" xfId="52645"/>
    <cellStyle name="SAPBEXstdItem 10 2 7 2" xfId="7709"/>
    <cellStyle name="SAPBEXstdItem 10 2 7 2 10" xfId="52646"/>
    <cellStyle name="SAPBEXstdItem 10 2 7 2 2" xfId="7710"/>
    <cellStyle name="SAPBEXstdItem 10 2 7 2 2 2" xfId="52647"/>
    <cellStyle name="SAPBEXstdItem 10 2 7 2 2 2 2" xfId="52648"/>
    <cellStyle name="SAPBEXstdItem 10 2 7 2 2 3" xfId="52649"/>
    <cellStyle name="SAPBEXstdItem 10 2 7 2 3" xfId="7711"/>
    <cellStyle name="SAPBEXstdItem 10 2 7 2 3 2" xfId="52650"/>
    <cellStyle name="SAPBEXstdItem 10 2 7 2 3 2 2" xfId="52651"/>
    <cellStyle name="SAPBEXstdItem 10 2 7 2 3 3" xfId="52652"/>
    <cellStyle name="SAPBEXstdItem 10 2 7 2 4" xfId="52653"/>
    <cellStyle name="SAPBEXstdItem 10 2 7 2 4 2" xfId="52654"/>
    <cellStyle name="SAPBEXstdItem 10 2 7 2 4 3" xfId="52655"/>
    <cellStyle name="SAPBEXstdItem 10 2 7 2 5" xfId="52656"/>
    <cellStyle name="SAPBEXstdItem 10 2 7 2 5 2" xfId="52657"/>
    <cellStyle name="SAPBEXstdItem 10 2 7 2 5 3" xfId="52658"/>
    <cellStyle name="SAPBEXstdItem 10 2 7 2 6" xfId="52659"/>
    <cellStyle name="SAPBEXstdItem 10 2 7 2 6 2" xfId="52660"/>
    <cellStyle name="SAPBEXstdItem 10 2 7 2 6 3" xfId="52661"/>
    <cellStyle name="SAPBEXstdItem 10 2 7 2 7" xfId="52662"/>
    <cellStyle name="SAPBEXstdItem 10 2 7 2 7 2" xfId="52663"/>
    <cellStyle name="SAPBEXstdItem 10 2 7 2 8" xfId="52664"/>
    <cellStyle name="SAPBEXstdItem 10 2 7 2 9" xfId="52665"/>
    <cellStyle name="SAPBEXstdItem 10 2 7 3" xfId="7712"/>
    <cellStyle name="SAPBEXstdItem 10 2 7 3 2" xfId="52666"/>
    <cellStyle name="SAPBEXstdItem 10 2 7 3 2 2" xfId="52667"/>
    <cellStyle name="SAPBEXstdItem 10 2 7 3 3" xfId="52668"/>
    <cellStyle name="SAPBEXstdItem 10 2 7 4" xfId="7713"/>
    <cellStyle name="SAPBEXstdItem 10 2 7 4 2" xfId="52669"/>
    <cellStyle name="SAPBEXstdItem 10 2 7 4 2 2" xfId="52670"/>
    <cellStyle name="SAPBEXstdItem 10 2 7 4 3" xfId="52671"/>
    <cellStyle name="SAPBEXstdItem 10 2 7 5" xfId="52672"/>
    <cellStyle name="SAPBEXstdItem 10 2 7 5 2" xfId="52673"/>
    <cellStyle name="SAPBEXstdItem 10 2 7 5 3" xfId="52674"/>
    <cellStyle name="SAPBEXstdItem 10 2 7 6" xfId="52675"/>
    <cellStyle name="SAPBEXstdItem 10 2 7 6 2" xfId="52676"/>
    <cellStyle name="SAPBEXstdItem 10 2 7 6 3" xfId="52677"/>
    <cellStyle name="SAPBEXstdItem 10 2 7 7" xfId="52678"/>
    <cellStyle name="SAPBEXstdItem 10 2 7 7 2" xfId="52679"/>
    <cellStyle name="SAPBEXstdItem 10 2 7 7 3" xfId="52680"/>
    <cellStyle name="SAPBEXstdItem 10 2 7 8" xfId="52681"/>
    <cellStyle name="SAPBEXstdItem 10 2 7 8 2" xfId="52682"/>
    <cellStyle name="SAPBEXstdItem 10 2 7 9" xfId="52683"/>
    <cellStyle name="SAPBEXstdItem 10 2 8" xfId="7714"/>
    <cellStyle name="SAPBEXstdItem 10 2 8 2" xfId="7715"/>
    <cellStyle name="SAPBEXstdItem 10 2 8 2 2" xfId="7716"/>
    <cellStyle name="SAPBEXstdItem 10 2 8 2 2 2" xfId="52684"/>
    <cellStyle name="SAPBEXstdItem 10 2 8 2 2 3" xfId="52685"/>
    <cellStyle name="SAPBEXstdItem 10 2 8 2 3" xfId="7717"/>
    <cellStyle name="SAPBEXstdItem 10 2 8 2 3 2" xfId="52686"/>
    <cellStyle name="SAPBEXstdItem 10 2 8 2 3 3" xfId="52687"/>
    <cellStyle name="SAPBEXstdItem 10 2 8 2 4" xfId="52688"/>
    <cellStyle name="SAPBEXstdItem 10 2 8 2 5" xfId="52689"/>
    <cellStyle name="SAPBEXstdItem 10 2 8 3" xfId="7718"/>
    <cellStyle name="SAPBEXstdItem 10 2 8 3 2" xfId="52690"/>
    <cellStyle name="SAPBEXstdItem 10 2 8 3 3" xfId="52691"/>
    <cellStyle name="SAPBEXstdItem 10 2 8 4" xfId="7719"/>
    <cellStyle name="SAPBEXstdItem 10 2 8 4 2" xfId="52692"/>
    <cellStyle name="SAPBEXstdItem 10 2 8 4 3" xfId="52693"/>
    <cellStyle name="SAPBEXstdItem 10 2 8 5" xfId="52694"/>
    <cellStyle name="SAPBEXstdItem 10 2 8 5 2" xfId="52695"/>
    <cellStyle name="SAPBEXstdItem 10 2 8 6" xfId="52696"/>
    <cellStyle name="SAPBEXstdItem 10 2 8 7" xfId="52697"/>
    <cellStyle name="SAPBEXstdItem 10 2 9" xfId="7720"/>
    <cellStyle name="SAPBEXstdItem 10 2 9 2" xfId="7721"/>
    <cellStyle name="SAPBEXstdItem 10 2 9 2 2" xfId="7722"/>
    <cellStyle name="SAPBEXstdItem 10 2 9 2 2 2" xfId="52698"/>
    <cellStyle name="SAPBEXstdItem 10 2 9 2 2 3" xfId="52699"/>
    <cellStyle name="SAPBEXstdItem 10 2 9 2 3" xfId="7723"/>
    <cellStyle name="SAPBEXstdItem 10 2 9 2 3 2" xfId="52700"/>
    <cellStyle name="SAPBEXstdItem 10 2 9 2 3 3" xfId="52701"/>
    <cellStyle name="SAPBEXstdItem 10 2 9 2 4" xfId="52702"/>
    <cellStyle name="SAPBEXstdItem 10 2 9 2 5" xfId="52703"/>
    <cellStyle name="SAPBEXstdItem 10 2 9 3" xfId="7724"/>
    <cellStyle name="SAPBEXstdItem 10 2 9 3 2" xfId="52704"/>
    <cellStyle name="SAPBEXstdItem 10 2 9 3 3" xfId="52705"/>
    <cellStyle name="SAPBEXstdItem 10 2 9 4" xfId="7725"/>
    <cellStyle name="SAPBEXstdItem 10 2 9 4 2" xfId="52706"/>
    <cellStyle name="SAPBEXstdItem 10 2 9 4 3" xfId="52707"/>
    <cellStyle name="SAPBEXstdItem 10 2 9 5" xfId="52708"/>
    <cellStyle name="SAPBEXstdItem 10 2 9 6" xfId="52709"/>
    <cellStyle name="SAPBEXstdItem 10 3" xfId="52710"/>
    <cellStyle name="SAPBEXstdItem 10 3 2" xfId="52711"/>
    <cellStyle name="SAPBEXstdItem 10 3 3" xfId="52712"/>
    <cellStyle name="SAPBEXstdItem 10 4" xfId="52713"/>
    <cellStyle name="SAPBEXstdItem 11" xfId="7726"/>
    <cellStyle name="SAPBEXstdItem 11 2" xfId="7727"/>
    <cellStyle name="SAPBEXstdItem 11 2 10" xfId="7728"/>
    <cellStyle name="SAPBEXstdItem 11 2 10 2" xfId="7729"/>
    <cellStyle name="SAPBEXstdItem 11 2 10 2 2" xfId="52714"/>
    <cellStyle name="SAPBEXstdItem 11 2 10 2 3" xfId="52715"/>
    <cellStyle name="SAPBEXstdItem 11 2 10 3" xfId="7730"/>
    <cellStyle name="SAPBEXstdItem 11 2 10 3 2" xfId="52716"/>
    <cellStyle name="SAPBEXstdItem 11 2 10 3 3" xfId="52717"/>
    <cellStyle name="SAPBEXstdItem 11 2 10 4" xfId="52718"/>
    <cellStyle name="SAPBEXstdItem 11 2 10 5" xfId="52719"/>
    <cellStyle name="SAPBEXstdItem 11 2 11" xfId="7731"/>
    <cellStyle name="SAPBEXstdItem 11 2 11 2" xfId="7732"/>
    <cellStyle name="SAPBEXstdItem 11 2 11 2 2" xfId="52720"/>
    <cellStyle name="SAPBEXstdItem 11 2 11 2 3" xfId="52721"/>
    <cellStyle name="SAPBEXstdItem 11 2 11 3" xfId="7733"/>
    <cellStyle name="SAPBEXstdItem 11 2 11 3 2" xfId="52722"/>
    <cellStyle name="SAPBEXstdItem 11 2 11 3 3" xfId="52723"/>
    <cellStyle name="SAPBEXstdItem 11 2 11 4" xfId="52724"/>
    <cellStyle name="SAPBEXstdItem 11 2 11 5" xfId="52725"/>
    <cellStyle name="SAPBEXstdItem 11 2 12" xfId="7734"/>
    <cellStyle name="SAPBEXstdItem 11 2 12 2" xfId="7735"/>
    <cellStyle name="SAPBEXstdItem 11 2 12 2 2" xfId="52726"/>
    <cellStyle name="SAPBEXstdItem 11 2 12 2 3" xfId="52727"/>
    <cellStyle name="SAPBEXstdItem 11 2 12 3" xfId="7736"/>
    <cellStyle name="SAPBEXstdItem 11 2 12 3 2" xfId="52728"/>
    <cellStyle name="SAPBEXstdItem 11 2 12 3 3" xfId="52729"/>
    <cellStyle name="SAPBEXstdItem 11 2 12 4" xfId="52730"/>
    <cellStyle name="SAPBEXstdItem 11 2 12 5" xfId="52731"/>
    <cellStyle name="SAPBEXstdItem 11 2 13" xfId="52732"/>
    <cellStyle name="SAPBEXstdItem 11 2 13 2" xfId="52733"/>
    <cellStyle name="SAPBEXstdItem 11 2 13 3" xfId="52734"/>
    <cellStyle name="SAPBEXstdItem 11 2 14" xfId="52735"/>
    <cellStyle name="SAPBEXstdItem 11 2 2" xfId="7737"/>
    <cellStyle name="SAPBEXstdItem 11 2 2 10" xfId="7738"/>
    <cellStyle name="SAPBEXstdItem 11 2 2 10 2" xfId="7739"/>
    <cellStyle name="SAPBEXstdItem 11 2 2 10 2 2" xfId="52736"/>
    <cellStyle name="SAPBEXstdItem 11 2 2 10 2 3" xfId="52737"/>
    <cellStyle name="SAPBEXstdItem 11 2 2 10 3" xfId="7740"/>
    <cellStyle name="SAPBEXstdItem 11 2 2 10 3 2" xfId="52738"/>
    <cellStyle name="SAPBEXstdItem 11 2 2 10 3 3" xfId="52739"/>
    <cellStyle name="SAPBEXstdItem 11 2 2 10 4" xfId="52740"/>
    <cellStyle name="SAPBEXstdItem 11 2 2 10 5" xfId="52741"/>
    <cellStyle name="SAPBEXstdItem 11 2 2 11" xfId="52742"/>
    <cellStyle name="SAPBEXstdItem 11 2 2 11 2" xfId="52743"/>
    <cellStyle name="SAPBEXstdItem 11 2 2 11 3" xfId="52744"/>
    <cellStyle name="SAPBEXstdItem 11 2 2 12" xfId="52745"/>
    <cellStyle name="SAPBEXstdItem 11 2 2 2" xfId="7741"/>
    <cellStyle name="SAPBEXstdItem 11 2 2 2 2" xfId="7742"/>
    <cellStyle name="SAPBEXstdItem 11 2 2 2 2 2" xfId="7743"/>
    <cellStyle name="SAPBEXstdItem 11 2 2 2 2 2 2" xfId="52746"/>
    <cellStyle name="SAPBEXstdItem 11 2 2 2 2 2 2 2" xfId="52747"/>
    <cellStyle name="SAPBEXstdItem 11 2 2 2 2 2 2 2 2" xfId="52748"/>
    <cellStyle name="SAPBEXstdItem 11 2 2 2 2 2 2 3" xfId="52749"/>
    <cellStyle name="SAPBEXstdItem 11 2 2 2 2 2 3" xfId="52750"/>
    <cellStyle name="SAPBEXstdItem 11 2 2 2 2 2 3 2" xfId="52751"/>
    <cellStyle name="SAPBEXstdItem 11 2 2 2 2 2 3 3" xfId="52752"/>
    <cellStyle name="SAPBEXstdItem 11 2 2 2 2 2 4" xfId="52753"/>
    <cellStyle name="SAPBEXstdItem 11 2 2 2 2 2 4 2" xfId="52754"/>
    <cellStyle name="SAPBEXstdItem 11 2 2 2 2 2 4 3" xfId="52755"/>
    <cellStyle name="SAPBEXstdItem 11 2 2 2 2 2 5" xfId="52756"/>
    <cellStyle name="SAPBEXstdItem 11 2 2 2 2 2 5 2" xfId="52757"/>
    <cellStyle name="SAPBEXstdItem 11 2 2 2 2 2 6" xfId="52758"/>
    <cellStyle name="SAPBEXstdItem 11 2 2 2 2 2 7" xfId="52759"/>
    <cellStyle name="SAPBEXstdItem 11 2 2 2 2 2 8" xfId="52760"/>
    <cellStyle name="SAPBEXstdItem 11 2 2 2 2 2 9" xfId="52761"/>
    <cellStyle name="SAPBEXstdItem 11 2 2 2 2 3" xfId="52762"/>
    <cellStyle name="SAPBEXstdItem 11 2 2 2 2 3 2" xfId="52763"/>
    <cellStyle name="SAPBEXstdItem 11 2 2 2 2 3 2 2" xfId="52764"/>
    <cellStyle name="SAPBEXstdItem 11 2 2 2 2 3 3" xfId="52765"/>
    <cellStyle name="SAPBEXstdItem 11 2 2 2 2 4" xfId="52766"/>
    <cellStyle name="SAPBEXstdItem 11 2 2 2 2 4 2" xfId="52767"/>
    <cellStyle name="SAPBEXstdItem 11 2 2 2 2 4 3" xfId="52768"/>
    <cellStyle name="SAPBEXstdItem 11 2 2 2 2 5" xfId="52769"/>
    <cellStyle name="SAPBEXstdItem 11 2 2 2 2 6" xfId="52770"/>
    <cellStyle name="SAPBEXstdItem 11 2 2 2 3" xfId="7744"/>
    <cellStyle name="SAPBEXstdItem 11 2 2 2 3 2" xfId="52771"/>
    <cellStyle name="SAPBEXstdItem 11 2 2 2 3 2 2" xfId="52772"/>
    <cellStyle name="SAPBEXstdItem 11 2 2 2 3 2 2 2" xfId="52773"/>
    <cellStyle name="SAPBEXstdItem 11 2 2 2 3 2 3" xfId="52774"/>
    <cellStyle name="SAPBEXstdItem 11 2 2 2 3 3" xfId="52775"/>
    <cellStyle name="SAPBEXstdItem 11 2 2 2 3 3 2" xfId="52776"/>
    <cellStyle name="SAPBEXstdItem 11 2 2 2 3 3 3" xfId="52777"/>
    <cellStyle name="SAPBEXstdItem 11 2 2 2 3 4" xfId="52778"/>
    <cellStyle name="SAPBEXstdItem 11 2 2 2 3 4 2" xfId="52779"/>
    <cellStyle name="SAPBEXstdItem 11 2 2 2 3 4 3" xfId="52780"/>
    <cellStyle name="SAPBEXstdItem 11 2 2 2 3 5" xfId="52781"/>
    <cellStyle name="SAPBEXstdItem 11 2 2 2 3 5 2" xfId="52782"/>
    <cellStyle name="SAPBEXstdItem 11 2 2 2 3 5 3" xfId="52783"/>
    <cellStyle name="SAPBEXstdItem 11 2 2 2 3 6" xfId="52784"/>
    <cellStyle name="SAPBEXstdItem 11 2 2 2 3 6 2" xfId="52785"/>
    <cellStyle name="SAPBEXstdItem 11 2 2 2 3 7" xfId="52786"/>
    <cellStyle name="SAPBEXstdItem 11 2 2 2 3 8" xfId="52787"/>
    <cellStyle name="SAPBEXstdItem 11 2 2 2 3 9" xfId="52788"/>
    <cellStyle name="SAPBEXstdItem 11 2 2 2 4" xfId="7745"/>
    <cellStyle name="SAPBEXstdItem 11 2 2 2 4 2" xfId="52789"/>
    <cellStyle name="SAPBEXstdItem 11 2 2 2 4 2 2" xfId="52790"/>
    <cellStyle name="SAPBEXstdItem 11 2 2 2 4 3" xfId="52791"/>
    <cellStyle name="SAPBEXstdItem 11 2 2 2 5" xfId="52792"/>
    <cellStyle name="SAPBEXstdItem 11 2 2 2 5 2" xfId="52793"/>
    <cellStyle name="SAPBEXstdItem 11 2 2 2 5 3" xfId="52794"/>
    <cellStyle name="SAPBEXstdItem 11 2 2 2 6" xfId="52795"/>
    <cellStyle name="SAPBEXstdItem 11 2 2 3" xfId="7746"/>
    <cellStyle name="SAPBEXstdItem 11 2 2 3 2" xfId="7747"/>
    <cellStyle name="SAPBEXstdItem 11 2 2 3 2 2" xfId="52796"/>
    <cellStyle name="SAPBEXstdItem 11 2 2 3 2 2 2" xfId="52797"/>
    <cellStyle name="SAPBEXstdItem 11 2 2 3 2 2 2 2" xfId="52798"/>
    <cellStyle name="SAPBEXstdItem 11 2 2 3 2 2 3" xfId="52799"/>
    <cellStyle name="SAPBEXstdItem 11 2 2 3 2 3" xfId="52800"/>
    <cellStyle name="SAPBEXstdItem 11 2 2 3 2 3 2" xfId="52801"/>
    <cellStyle name="SAPBEXstdItem 11 2 2 3 2 3 2 2" xfId="52802"/>
    <cellStyle name="SAPBEXstdItem 11 2 2 3 2 3 3" xfId="52803"/>
    <cellStyle name="SAPBEXstdItem 11 2 2 3 2 4" xfId="52804"/>
    <cellStyle name="SAPBEXstdItem 11 2 2 3 2 4 2" xfId="52805"/>
    <cellStyle name="SAPBEXstdItem 11 2 2 3 2 4 3" xfId="52806"/>
    <cellStyle name="SAPBEXstdItem 11 2 2 3 2 5" xfId="52807"/>
    <cellStyle name="SAPBEXstdItem 11 2 2 3 2 5 2" xfId="52808"/>
    <cellStyle name="SAPBEXstdItem 11 2 2 3 2 6" xfId="52809"/>
    <cellStyle name="SAPBEXstdItem 11 2 2 3 2 7" xfId="52810"/>
    <cellStyle name="SAPBEXstdItem 11 2 2 3 2 8" xfId="52811"/>
    <cellStyle name="SAPBEXstdItem 11 2 2 3 2 9" xfId="52812"/>
    <cellStyle name="SAPBEXstdItem 11 2 2 3 3" xfId="7748"/>
    <cellStyle name="SAPBEXstdItem 11 2 2 3 3 2" xfId="52813"/>
    <cellStyle name="SAPBEXstdItem 11 2 2 3 3 2 2" xfId="52814"/>
    <cellStyle name="SAPBEXstdItem 11 2 2 3 3 3" xfId="52815"/>
    <cellStyle name="SAPBEXstdItem 11 2 2 3 4" xfId="7749"/>
    <cellStyle name="SAPBEXstdItem 11 2 2 3 4 2" xfId="52816"/>
    <cellStyle name="SAPBEXstdItem 11 2 2 3 4 3" xfId="52817"/>
    <cellStyle name="SAPBEXstdItem 11 2 2 3 5" xfId="52818"/>
    <cellStyle name="SAPBEXstdItem 11 2 2 3 6" xfId="52819"/>
    <cellStyle name="SAPBEXstdItem 11 2 2 4" xfId="7750"/>
    <cellStyle name="SAPBEXstdItem 11 2 2 4 10" xfId="52820"/>
    <cellStyle name="SAPBEXstdItem 11 2 2 4 11" xfId="52821"/>
    <cellStyle name="SAPBEXstdItem 11 2 2 4 2" xfId="7751"/>
    <cellStyle name="SAPBEXstdItem 11 2 2 4 2 10" xfId="52822"/>
    <cellStyle name="SAPBEXstdItem 11 2 2 4 2 2" xfId="7752"/>
    <cellStyle name="SAPBEXstdItem 11 2 2 4 2 2 2" xfId="52823"/>
    <cellStyle name="SAPBEXstdItem 11 2 2 4 2 2 2 2" xfId="52824"/>
    <cellStyle name="SAPBEXstdItem 11 2 2 4 2 2 3" xfId="52825"/>
    <cellStyle name="SAPBEXstdItem 11 2 2 4 2 3" xfId="52826"/>
    <cellStyle name="SAPBEXstdItem 11 2 2 4 2 3 2" xfId="52827"/>
    <cellStyle name="SAPBEXstdItem 11 2 2 4 2 3 2 2" xfId="52828"/>
    <cellStyle name="SAPBEXstdItem 11 2 2 4 2 3 3" xfId="52829"/>
    <cellStyle name="SAPBEXstdItem 11 2 2 4 2 4" xfId="52830"/>
    <cellStyle name="SAPBEXstdItem 11 2 2 4 2 4 2" xfId="52831"/>
    <cellStyle name="SAPBEXstdItem 11 2 2 4 2 4 3" xfId="52832"/>
    <cellStyle name="SAPBEXstdItem 11 2 2 4 2 5" xfId="52833"/>
    <cellStyle name="SAPBEXstdItem 11 2 2 4 2 5 2" xfId="52834"/>
    <cellStyle name="SAPBEXstdItem 11 2 2 4 2 5 3" xfId="52835"/>
    <cellStyle name="SAPBEXstdItem 11 2 2 4 2 6" xfId="52836"/>
    <cellStyle name="SAPBEXstdItem 11 2 2 4 2 6 2" xfId="52837"/>
    <cellStyle name="SAPBEXstdItem 11 2 2 4 2 7" xfId="52838"/>
    <cellStyle name="SAPBEXstdItem 11 2 2 4 2 8" xfId="52839"/>
    <cellStyle name="SAPBEXstdItem 11 2 2 4 2 9" xfId="52840"/>
    <cellStyle name="SAPBEXstdItem 11 2 2 4 3" xfId="7753"/>
    <cellStyle name="SAPBEXstdItem 11 2 2 4 3 2" xfId="52841"/>
    <cellStyle name="SAPBEXstdItem 11 2 2 4 3 2 2" xfId="52842"/>
    <cellStyle name="SAPBEXstdItem 11 2 2 4 3 3" xfId="52843"/>
    <cellStyle name="SAPBEXstdItem 11 2 2 4 4" xfId="52844"/>
    <cellStyle name="SAPBEXstdItem 11 2 2 4 4 2" xfId="52845"/>
    <cellStyle name="SAPBEXstdItem 11 2 2 4 4 2 2" xfId="52846"/>
    <cellStyle name="SAPBEXstdItem 11 2 2 4 4 3" xfId="52847"/>
    <cellStyle name="SAPBEXstdItem 11 2 2 4 5" xfId="52848"/>
    <cellStyle name="SAPBEXstdItem 11 2 2 4 5 2" xfId="52849"/>
    <cellStyle name="SAPBEXstdItem 11 2 2 4 5 3" xfId="52850"/>
    <cellStyle name="SAPBEXstdItem 11 2 2 4 6" xfId="52851"/>
    <cellStyle name="SAPBEXstdItem 11 2 2 4 6 2" xfId="52852"/>
    <cellStyle name="SAPBEXstdItem 11 2 2 4 6 3" xfId="52853"/>
    <cellStyle name="SAPBEXstdItem 11 2 2 4 7" xfId="52854"/>
    <cellStyle name="SAPBEXstdItem 11 2 2 4 7 2" xfId="52855"/>
    <cellStyle name="SAPBEXstdItem 11 2 2 4 8" xfId="52856"/>
    <cellStyle name="SAPBEXstdItem 11 2 2 4 9" xfId="52857"/>
    <cellStyle name="SAPBEXstdItem 11 2 2 5" xfId="7754"/>
    <cellStyle name="SAPBEXstdItem 11 2 2 5 10" xfId="52858"/>
    <cellStyle name="SAPBEXstdItem 11 2 2 5 11" xfId="52859"/>
    <cellStyle name="SAPBEXstdItem 11 2 2 5 2" xfId="7755"/>
    <cellStyle name="SAPBEXstdItem 11 2 2 5 2 10" xfId="52860"/>
    <cellStyle name="SAPBEXstdItem 11 2 2 5 2 2" xfId="7756"/>
    <cellStyle name="SAPBEXstdItem 11 2 2 5 2 2 2" xfId="52861"/>
    <cellStyle name="SAPBEXstdItem 11 2 2 5 2 2 2 2" xfId="52862"/>
    <cellStyle name="SAPBEXstdItem 11 2 2 5 2 2 3" xfId="52863"/>
    <cellStyle name="SAPBEXstdItem 11 2 2 5 2 3" xfId="7757"/>
    <cellStyle name="SAPBEXstdItem 11 2 2 5 2 3 2" xfId="52864"/>
    <cellStyle name="SAPBEXstdItem 11 2 2 5 2 3 2 2" xfId="52865"/>
    <cellStyle name="SAPBEXstdItem 11 2 2 5 2 3 3" xfId="52866"/>
    <cellStyle name="SAPBEXstdItem 11 2 2 5 2 4" xfId="52867"/>
    <cellStyle name="SAPBEXstdItem 11 2 2 5 2 4 2" xfId="52868"/>
    <cellStyle name="SAPBEXstdItem 11 2 2 5 2 4 3" xfId="52869"/>
    <cellStyle name="SAPBEXstdItem 11 2 2 5 2 5" xfId="52870"/>
    <cellStyle name="SAPBEXstdItem 11 2 2 5 2 5 2" xfId="52871"/>
    <cellStyle name="SAPBEXstdItem 11 2 2 5 2 5 3" xfId="52872"/>
    <cellStyle name="SAPBEXstdItem 11 2 2 5 2 6" xfId="52873"/>
    <cellStyle name="SAPBEXstdItem 11 2 2 5 2 6 2" xfId="52874"/>
    <cellStyle name="SAPBEXstdItem 11 2 2 5 2 6 3" xfId="52875"/>
    <cellStyle name="SAPBEXstdItem 11 2 2 5 2 7" xfId="52876"/>
    <cellStyle name="SAPBEXstdItem 11 2 2 5 2 7 2" xfId="52877"/>
    <cellStyle name="SAPBEXstdItem 11 2 2 5 2 8" xfId="52878"/>
    <cellStyle name="SAPBEXstdItem 11 2 2 5 2 9" xfId="52879"/>
    <cellStyle name="SAPBEXstdItem 11 2 2 5 3" xfId="7758"/>
    <cellStyle name="SAPBEXstdItem 11 2 2 5 3 2" xfId="52880"/>
    <cellStyle name="SAPBEXstdItem 11 2 2 5 3 2 2" xfId="52881"/>
    <cellStyle name="SAPBEXstdItem 11 2 2 5 3 3" xfId="52882"/>
    <cellStyle name="SAPBEXstdItem 11 2 2 5 4" xfId="7759"/>
    <cellStyle name="SAPBEXstdItem 11 2 2 5 4 2" xfId="52883"/>
    <cellStyle name="SAPBEXstdItem 11 2 2 5 4 2 2" xfId="52884"/>
    <cellStyle name="SAPBEXstdItem 11 2 2 5 4 3" xfId="52885"/>
    <cellStyle name="SAPBEXstdItem 11 2 2 5 5" xfId="52886"/>
    <cellStyle name="SAPBEXstdItem 11 2 2 5 5 2" xfId="52887"/>
    <cellStyle name="SAPBEXstdItem 11 2 2 5 5 3" xfId="52888"/>
    <cellStyle name="SAPBEXstdItem 11 2 2 5 6" xfId="52889"/>
    <cellStyle name="SAPBEXstdItem 11 2 2 5 6 2" xfId="52890"/>
    <cellStyle name="SAPBEXstdItem 11 2 2 5 6 3" xfId="52891"/>
    <cellStyle name="SAPBEXstdItem 11 2 2 5 7" xfId="52892"/>
    <cellStyle name="SAPBEXstdItem 11 2 2 5 7 2" xfId="52893"/>
    <cellStyle name="SAPBEXstdItem 11 2 2 5 7 3" xfId="52894"/>
    <cellStyle name="SAPBEXstdItem 11 2 2 5 8" xfId="52895"/>
    <cellStyle name="SAPBEXstdItem 11 2 2 5 8 2" xfId="52896"/>
    <cellStyle name="SAPBEXstdItem 11 2 2 5 9" xfId="52897"/>
    <cellStyle name="SAPBEXstdItem 11 2 2 6" xfId="7760"/>
    <cellStyle name="SAPBEXstdItem 11 2 2 6 2" xfId="7761"/>
    <cellStyle name="SAPBEXstdItem 11 2 2 6 2 2" xfId="7762"/>
    <cellStyle name="SAPBEXstdItem 11 2 2 6 2 2 2" xfId="52898"/>
    <cellStyle name="SAPBEXstdItem 11 2 2 6 2 2 3" xfId="52899"/>
    <cellStyle name="SAPBEXstdItem 11 2 2 6 2 3" xfId="7763"/>
    <cellStyle name="SAPBEXstdItem 11 2 2 6 2 3 2" xfId="52900"/>
    <cellStyle name="SAPBEXstdItem 11 2 2 6 2 3 3" xfId="52901"/>
    <cellStyle name="SAPBEXstdItem 11 2 2 6 2 4" xfId="52902"/>
    <cellStyle name="SAPBEXstdItem 11 2 2 6 2 5" xfId="52903"/>
    <cellStyle name="SAPBEXstdItem 11 2 2 6 3" xfId="7764"/>
    <cellStyle name="SAPBEXstdItem 11 2 2 6 3 2" xfId="52904"/>
    <cellStyle name="SAPBEXstdItem 11 2 2 6 3 3" xfId="52905"/>
    <cellStyle name="SAPBEXstdItem 11 2 2 6 4" xfId="7765"/>
    <cellStyle name="SAPBEXstdItem 11 2 2 6 4 2" xfId="52906"/>
    <cellStyle name="SAPBEXstdItem 11 2 2 6 4 3" xfId="52907"/>
    <cellStyle name="SAPBEXstdItem 11 2 2 6 5" xfId="52908"/>
    <cellStyle name="SAPBEXstdItem 11 2 2 6 5 2" xfId="52909"/>
    <cellStyle name="SAPBEXstdItem 11 2 2 6 6" xfId="52910"/>
    <cellStyle name="SAPBEXstdItem 11 2 2 6 7" xfId="52911"/>
    <cellStyle name="SAPBEXstdItem 11 2 2 7" xfId="7766"/>
    <cellStyle name="SAPBEXstdItem 11 2 2 7 2" xfId="7767"/>
    <cellStyle name="SAPBEXstdItem 11 2 2 7 2 2" xfId="7768"/>
    <cellStyle name="SAPBEXstdItem 11 2 2 7 2 2 2" xfId="52912"/>
    <cellStyle name="SAPBEXstdItem 11 2 2 7 2 2 3" xfId="52913"/>
    <cellStyle name="SAPBEXstdItem 11 2 2 7 2 3" xfId="7769"/>
    <cellStyle name="SAPBEXstdItem 11 2 2 7 2 3 2" xfId="52914"/>
    <cellStyle name="SAPBEXstdItem 11 2 2 7 2 3 3" xfId="52915"/>
    <cellStyle name="SAPBEXstdItem 11 2 2 7 2 4" xfId="52916"/>
    <cellStyle name="SAPBEXstdItem 11 2 2 7 2 5" xfId="52917"/>
    <cellStyle name="SAPBEXstdItem 11 2 2 7 3" xfId="7770"/>
    <cellStyle name="SAPBEXstdItem 11 2 2 7 3 2" xfId="52918"/>
    <cellStyle name="SAPBEXstdItem 11 2 2 7 3 3" xfId="52919"/>
    <cellStyle name="SAPBEXstdItem 11 2 2 7 4" xfId="7771"/>
    <cellStyle name="SAPBEXstdItem 11 2 2 7 4 2" xfId="52920"/>
    <cellStyle name="SAPBEXstdItem 11 2 2 7 4 3" xfId="52921"/>
    <cellStyle name="SAPBEXstdItem 11 2 2 7 5" xfId="52922"/>
    <cellStyle name="SAPBEXstdItem 11 2 2 7 6" xfId="52923"/>
    <cellStyle name="SAPBEXstdItem 11 2 2 8" xfId="7772"/>
    <cellStyle name="SAPBEXstdItem 11 2 2 8 2" xfId="7773"/>
    <cellStyle name="SAPBEXstdItem 11 2 2 8 2 2" xfId="52924"/>
    <cellStyle name="SAPBEXstdItem 11 2 2 8 2 3" xfId="52925"/>
    <cellStyle name="SAPBEXstdItem 11 2 2 8 3" xfId="7774"/>
    <cellStyle name="SAPBEXstdItem 11 2 2 8 3 2" xfId="52926"/>
    <cellStyle name="SAPBEXstdItem 11 2 2 8 3 3" xfId="52927"/>
    <cellStyle name="SAPBEXstdItem 11 2 2 8 4" xfId="52928"/>
    <cellStyle name="SAPBEXstdItem 11 2 2 8 5" xfId="52929"/>
    <cellStyle name="SAPBEXstdItem 11 2 2 9" xfId="7775"/>
    <cellStyle name="SAPBEXstdItem 11 2 2 9 2" xfId="7776"/>
    <cellStyle name="SAPBEXstdItem 11 2 2 9 2 2" xfId="52930"/>
    <cellStyle name="SAPBEXstdItem 11 2 2 9 2 3" xfId="52931"/>
    <cellStyle name="SAPBEXstdItem 11 2 2 9 3" xfId="7777"/>
    <cellStyle name="SAPBEXstdItem 11 2 2 9 3 2" xfId="52932"/>
    <cellStyle name="SAPBEXstdItem 11 2 2 9 3 3" xfId="52933"/>
    <cellStyle name="SAPBEXstdItem 11 2 2 9 4" xfId="52934"/>
    <cellStyle name="SAPBEXstdItem 11 2 2 9 5" xfId="52935"/>
    <cellStyle name="SAPBEXstdItem 11 2 3" xfId="7778"/>
    <cellStyle name="SAPBEXstdItem 11 2 3 10" xfId="7779"/>
    <cellStyle name="SAPBEXstdItem 11 2 3 10 2" xfId="7780"/>
    <cellStyle name="SAPBEXstdItem 11 2 3 10 2 2" xfId="52936"/>
    <cellStyle name="SAPBEXstdItem 11 2 3 10 2 3" xfId="52937"/>
    <cellStyle name="SAPBEXstdItem 11 2 3 10 3" xfId="7781"/>
    <cellStyle name="SAPBEXstdItem 11 2 3 10 3 2" xfId="52938"/>
    <cellStyle name="SAPBEXstdItem 11 2 3 10 3 3" xfId="52939"/>
    <cellStyle name="SAPBEXstdItem 11 2 3 10 4" xfId="52940"/>
    <cellStyle name="SAPBEXstdItem 11 2 3 10 5" xfId="52941"/>
    <cellStyle name="SAPBEXstdItem 11 2 3 11" xfId="52942"/>
    <cellStyle name="SAPBEXstdItem 11 2 3 11 2" xfId="52943"/>
    <cellStyle name="SAPBEXstdItem 11 2 3 11 3" xfId="52944"/>
    <cellStyle name="SAPBEXstdItem 11 2 3 12" xfId="52945"/>
    <cellStyle name="SAPBEXstdItem 11 2 3 2" xfId="7782"/>
    <cellStyle name="SAPBEXstdItem 11 2 3 2 2" xfId="7783"/>
    <cellStyle name="SAPBEXstdItem 11 2 3 2 2 2" xfId="7784"/>
    <cellStyle name="SAPBEXstdItem 11 2 3 2 2 2 2" xfId="52946"/>
    <cellStyle name="SAPBEXstdItem 11 2 3 2 2 2 2 2" xfId="52947"/>
    <cellStyle name="SAPBEXstdItem 11 2 3 2 2 2 2 2 2" xfId="52948"/>
    <cellStyle name="SAPBEXstdItem 11 2 3 2 2 2 2 3" xfId="52949"/>
    <cellStyle name="SAPBEXstdItem 11 2 3 2 2 2 3" xfId="52950"/>
    <cellStyle name="SAPBEXstdItem 11 2 3 2 2 2 3 2" xfId="52951"/>
    <cellStyle name="SAPBEXstdItem 11 2 3 2 2 2 3 3" xfId="52952"/>
    <cellStyle name="SAPBEXstdItem 11 2 3 2 2 2 4" xfId="52953"/>
    <cellStyle name="SAPBEXstdItem 11 2 3 2 2 2 4 2" xfId="52954"/>
    <cellStyle name="SAPBEXstdItem 11 2 3 2 2 2 4 3" xfId="52955"/>
    <cellStyle name="SAPBEXstdItem 11 2 3 2 2 2 5" xfId="52956"/>
    <cellStyle name="SAPBEXstdItem 11 2 3 2 2 2 5 2" xfId="52957"/>
    <cellStyle name="SAPBEXstdItem 11 2 3 2 2 2 6" xfId="52958"/>
    <cellStyle name="SAPBEXstdItem 11 2 3 2 2 2 7" xfId="52959"/>
    <cellStyle name="SAPBEXstdItem 11 2 3 2 2 2 8" xfId="52960"/>
    <cellStyle name="SAPBEXstdItem 11 2 3 2 2 2 9" xfId="52961"/>
    <cellStyle name="SAPBEXstdItem 11 2 3 2 2 3" xfId="52962"/>
    <cellStyle name="SAPBEXstdItem 11 2 3 2 2 3 2" xfId="52963"/>
    <cellStyle name="SAPBEXstdItem 11 2 3 2 2 3 2 2" xfId="52964"/>
    <cellStyle name="SAPBEXstdItem 11 2 3 2 2 3 3" xfId="52965"/>
    <cellStyle name="SAPBEXstdItem 11 2 3 2 2 4" xfId="52966"/>
    <cellStyle name="SAPBEXstdItem 11 2 3 2 2 4 2" xfId="52967"/>
    <cellStyle name="SAPBEXstdItem 11 2 3 2 2 4 3" xfId="52968"/>
    <cellStyle name="SAPBEXstdItem 11 2 3 2 2 5" xfId="52969"/>
    <cellStyle name="SAPBEXstdItem 11 2 3 2 2 6" xfId="52970"/>
    <cellStyle name="SAPBEXstdItem 11 2 3 2 3" xfId="7785"/>
    <cellStyle name="SAPBEXstdItem 11 2 3 2 3 2" xfId="52971"/>
    <cellStyle name="SAPBEXstdItem 11 2 3 2 3 2 2" xfId="52972"/>
    <cellStyle name="SAPBEXstdItem 11 2 3 2 3 2 2 2" xfId="52973"/>
    <cellStyle name="SAPBEXstdItem 11 2 3 2 3 2 3" xfId="52974"/>
    <cellStyle name="SAPBEXstdItem 11 2 3 2 3 3" xfId="52975"/>
    <cellStyle name="SAPBEXstdItem 11 2 3 2 3 3 2" xfId="52976"/>
    <cellStyle name="SAPBEXstdItem 11 2 3 2 3 3 3" xfId="52977"/>
    <cellStyle name="SAPBEXstdItem 11 2 3 2 3 4" xfId="52978"/>
    <cellStyle name="SAPBEXstdItem 11 2 3 2 3 4 2" xfId="52979"/>
    <cellStyle name="SAPBEXstdItem 11 2 3 2 3 4 3" xfId="52980"/>
    <cellStyle name="SAPBEXstdItem 11 2 3 2 3 5" xfId="52981"/>
    <cellStyle name="SAPBEXstdItem 11 2 3 2 3 5 2" xfId="52982"/>
    <cellStyle name="SAPBEXstdItem 11 2 3 2 3 5 3" xfId="52983"/>
    <cellStyle name="SAPBEXstdItem 11 2 3 2 3 6" xfId="52984"/>
    <cellStyle name="SAPBEXstdItem 11 2 3 2 3 6 2" xfId="52985"/>
    <cellStyle name="SAPBEXstdItem 11 2 3 2 3 7" xfId="52986"/>
    <cellStyle name="SAPBEXstdItem 11 2 3 2 3 8" xfId="52987"/>
    <cellStyle name="SAPBEXstdItem 11 2 3 2 3 9" xfId="52988"/>
    <cellStyle name="SAPBEXstdItem 11 2 3 2 4" xfId="7786"/>
    <cellStyle name="SAPBEXstdItem 11 2 3 2 4 2" xfId="52989"/>
    <cellStyle name="SAPBEXstdItem 11 2 3 2 4 2 2" xfId="52990"/>
    <cellStyle name="SAPBEXstdItem 11 2 3 2 4 3" xfId="52991"/>
    <cellStyle name="SAPBEXstdItem 11 2 3 2 5" xfId="52992"/>
    <cellStyle name="SAPBEXstdItem 11 2 3 2 5 2" xfId="52993"/>
    <cellStyle name="SAPBEXstdItem 11 2 3 2 5 3" xfId="52994"/>
    <cellStyle name="SAPBEXstdItem 11 2 3 2 6" xfId="52995"/>
    <cellStyle name="SAPBEXstdItem 11 2 3 3" xfId="7787"/>
    <cellStyle name="SAPBEXstdItem 11 2 3 3 2" xfId="7788"/>
    <cellStyle name="SAPBEXstdItem 11 2 3 3 2 2" xfId="52996"/>
    <cellStyle name="SAPBEXstdItem 11 2 3 3 2 2 2" xfId="52997"/>
    <cellStyle name="SAPBEXstdItem 11 2 3 3 2 2 2 2" xfId="52998"/>
    <cellStyle name="SAPBEXstdItem 11 2 3 3 2 2 3" xfId="52999"/>
    <cellStyle name="SAPBEXstdItem 11 2 3 3 2 3" xfId="53000"/>
    <cellStyle name="SAPBEXstdItem 11 2 3 3 2 3 2" xfId="53001"/>
    <cellStyle name="SAPBEXstdItem 11 2 3 3 2 3 2 2" xfId="53002"/>
    <cellStyle name="SAPBEXstdItem 11 2 3 3 2 3 3" xfId="53003"/>
    <cellStyle name="SAPBEXstdItem 11 2 3 3 2 4" xfId="53004"/>
    <cellStyle name="SAPBEXstdItem 11 2 3 3 2 4 2" xfId="53005"/>
    <cellStyle name="SAPBEXstdItem 11 2 3 3 2 4 3" xfId="53006"/>
    <cellStyle name="SAPBEXstdItem 11 2 3 3 2 5" xfId="53007"/>
    <cellStyle name="SAPBEXstdItem 11 2 3 3 2 5 2" xfId="53008"/>
    <cellStyle name="SAPBEXstdItem 11 2 3 3 2 6" xfId="53009"/>
    <cellStyle name="SAPBEXstdItem 11 2 3 3 2 7" xfId="53010"/>
    <cellStyle name="SAPBEXstdItem 11 2 3 3 2 8" xfId="53011"/>
    <cellStyle name="SAPBEXstdItem 11 2 3 3 2 9" xfId="53012"/>
    <cellStyle name="SAPBEXstdItem 11 2 3 3 3" xfId="7789"/>
    <cellStyle name="SAPBEXstdItem 11 2 3 3 3 2" xfId="53013"/>
    <cellStyle name="SAPBEXstdItem 11 2 3 3 3 2 2" xfId="53014"/>
    <cellStyle name="SAPBEXstdItem 11 2 3 3 3 3" xfId="53015"/>
    <cellStyle name="SAPBEXstdItem 11 2 3 3 4" xfId="7790"/>
    <cellStyle name="SAPBEXstdItem 11 2 3 3 4 2" xfId="53016"/>
    <cellStyle name="SAPBEXstdItem 11 2 3 3 4 3" xfId="53017"/>
    <cellStyle name="SAPBEXstdItem 11 2 3 3 5" xfId="53018"/>
    <cellStyle name="SAPBEXstdItem 11 2 3 3 6" xfId="53019"/>
    <cellStyle name="SAPBEXstdItem 11 2 3 4" xfId="7791"/>
    <cellStyle name="SAPBEXstdItem 11 2 3 4 10" xfId="53020"/>
    <cellStyle name="SAPBEXstdItem 11 2 3 4 11" xfId="53021"/>
    <cellStyle name="SAPBEXstdItem 11 2 3 4 2" xfId="7792"/>
    <cellStyle name="SAPBEXstdItem 11 2 3 4 2 10" xfId="53022"/>
    <cellStyle name="SAPBEXstdItem 11 2 3 4 2 2" xfId="7793"/>
    <cellStyle name="SAPBEXstdItem 11 2 3 4 2 2 2" xfId="53023"/>
    <cellStyle name="SAPBEXstdItem 11 2 3 4 2 2 2 2" xfId="53024"/>
    <cellStyle name="SAPBEXstdItem 11 2 3 4 2 2 3" xfId="53025"/>
    <cellStyle name="SAPBEXstdItem 11 2 3 4 2 3" xfId="53026"/>
    <cellStyle name="SAPBEXstdItem 11 2 3 4 2 3 2" xfId="53027"/>
    <cellStyle name="SAPBEXstdItem 11 2 3 4 2 3 2 2" xfId="53028"/>
    <cellStyle name="SAPBEXstdItem 11 2 3 4 2 3 3" xfId="53029"/>
    <cellStyle name="SAPBEXstdItem 11 2 3 4 2 4" xfId="53030"/>
    <cellStyle name="SAPBEXstdItem 11 2 3 4 2 4 2" xfId="53031"/>
    <cellStyle name="SAPBEXstdItem 11 2 3 4 2 4 3" xfId="53032"/>
    <cellStyle name="SAPBEXstdItem 11 2 3 4 2 5" xfId="53033"/>
    <cellStyle name="SAPBEXstdItem 11 2 3 4 2 5 2" xfId="53034"/>
    <cellStyle name="SAPBEXstdItem 11 2 3 4 2 5 3" xfId="53035"/>
    <cellStyle name="SAPBEXstdItem 11 2 3 4 2 6" xfId="53036"/>
    <cellStyle name="SAPBEXstdItem 11 2 3 4 2 6 2" xfId="53037"/>
    <cellStyle name="SAPBEXstdItem 11 2 3 4 2 7" xfId="53038"/>
    <cellStyle name="SAPBEXstdItem 11 2 3 4 2 8" xfId="53039"/>
    <cellStyle name="SAPBEXstdItem 11 2 3 4 2 9" xfId="53040"/>
    <cellStyle name="SAPBEXstdItem 11 2 3 4 3" xfId="7794"/>
    <cellStyle name="SAPBEXstdItem 11 2 3 4 3 2" xfId="53041"/>
    <cellStyle name="SAPBEXstdItem 11 2 3 4 3 2 2" xfId="53042"/>
    <cellStyle name="SAPBEXstdItem 11 2 3 4 3 3" xfId="53043"/>
    <cellStyle name="SAPBEXstdItem 11 2 3 4 4" xfId="53044"/>
    <cellStyle name="SAPBEXstdItem 11 2 3 4 4 2" xfId="53045"/>
    <cellStyle name="SAPBEXstdItem 11 2 3 4 4 2 2" xfId="53046"/>
    <cellStyle name="SAPBEXstdItem 11 2 3 4 4 3" xfId="53047"/>
    <cellStyle name="SAPBEXstdItem 11 2 3 4 5" xfId="53048"/>
    <cellStyle name="SAPBEXstdItem 11 2 3 4 5 2" xfId="53049"/>
    <cellStyle name="SAPBEXstdItem 11 2 3 4 5 3" xfId="53050"/>
    <cellStyle name="SAPBEXstdItem 11 2 3 4 6" xfId="53051"/>
    <cellStyle name="SAPBEXstdItem 11 2 3 4 6 2" xfId="53052"/>
    <cellStyle name="SAPBEXstdItem 11 2 3 4 6 3" xfId="53053"/>
    <cellStyle name="SAPBEXstdItem 11 2 3 4 7" xfId="53054"/>
    <cellStyle name="SAPBEXstdItem 11 2 3 4 7 2" xfId="53055"/>
    <cellStyle name="SAPBEXstdItem 11 2 3 4 8" xfId="53056"/>
    <cellStyle name="SAPBEXstdItem 11 2 3 4 9" xfId="53057"/>
    <cellStyle name="SAPBEXstdItem 11 2 3 5" xfId="7795"/>
    <cellStyle name="SAPBEXstdItem 11 2 3 5 10" xfId="53058"/>
    <cellStyle name="SAPBEXstdItem 11 2 3 5 11" xfId="53059"/>
    <cellStyle name="SAPBEXstdItem 11 2 3 5 2" xfId="7796"/>
    <cellStyle name="SAPBEXstdItem 11 2 3 5 2 10" xfId="53060"/>
    <cellStyle name="SAPBEXstdItem 11 2 3 5 2 2" xfId="7797"/>
    <cellStyle name="SAPBEXstdItem 11 2 3 5 2 2 2" xfId="53061"/>
    <cellStyle name="SAPBEXstdItem 11 2 3 5 2 2 2 2" xfId="53062"/>
    <cellStyle name="SAPBEXstdItem 11 2 3 5 2 2 3" xfId="53063"/>
    <cellStyle name="SAPBEXstdItem 11 2 3 5 2 3" xfId="7798"/>
    <cellStyle name="SAPBEXstdItem 11 2 3 5 2 3 2" xfId="53064"/>
    <cellStyle name="SAPBEXstdItem 11 2 3 5 2 3 2 2" xfId="53065"/>
    <cellStyle name="SAPBEXstdItem 11 2 3 5 2 3 3" xfId="53066"/>
    <cellStyle name="SAPBEXstdItem 11 2 3 5 2 4" xfId="53067"/>
    <cellStyle name="SAPBEXstdItem 11 2 3 5 2 4 2" xfId="53068"/>
    <cellStyle name="SAPBEXstdItem 11 2 3 5 2 4 3" xfId="53069"/>
    <cellStyle name="SAPBEXstdItem 11 2 3 5 2 5" xfId="53070"/>
    <cellStyle name="SAPBEXstdItem 11 2 3 5 2 5 2" xfId="53071"/>
    <cellStyle name="SAPBEXstdItem 11 2 3 5 2 5 3" xfId="53072"/>
    <cellStyle name="SAPBEXstdItem 11 2 3 5 2 6" xfId="53073"/>
    <cellStyle name="SAPBEXstdItem 11 2 3 5 2 6 2" xfId="53074"/>
    <cellStyle name="SAPBEXstdItem 11 2 3 5 2 6 3" xfId="53075"/>
    <cellStyle name="SAPBEXstdItem 11 2 3 5 2 7" xfId="53076"/>
    <cellStyle name="SAPBEXstdItem 11 2 3 5 2 7 2" xfId="53077"/>
    <cellStyle name="SAPBEXstdItem 11 2 3 5 2 8" xfId="53078"/>
    <cellStyle name="SAPBEXstdItem 11 2 3 5 2 9" xfId="53079"/>
    <cellStyle name="SAPBEXstdItem 11 2 3 5 3" xfId="7799"/>
    <cellStyle name="SAPBEXstdItem 11 2 3 5 3 2" xfId="53080"/>
    <cellStyle name="SAPBEXstdItem 11 2 3 5 3 2 2" xfId="53081"/>
    <cellStyle name="SAPBEXstdItem 11 2 3 5 3 3" xfId="53082"/>
    <cellStyle name="SAPBEXstdItem 11 2 3 5 4" xfId="7800"/>
    <cellStyle name="SAPBEXstdItem 11 2 3 5 4 2" xfId="53083"/>
    <cellStyle name="SAPBEXstdItem 11 2 3 5 4 2 2" xfId="53084"/>
    <cellStyle name="SAPBEXstdItem 11 2 3 5 4 3" xfId="53085"/>
    <cellStyle name="SAPBEXstdItem 11 2 3 5 5" xfId="53086"/>
    <cellStyle name="SAPBEXstdItem 11 2 3 5 5 2" xfId="53087"/>
    <cellStyle name="SAPBEXstdItem 11 2 3 5 5 3" xfId="53088"/>
    <cellStyle name="SAPBEXstdItem 11 2 3 5 6" xfId="53089"/>
    <cellStyle name="SAPBEXstdItem 11 2 3 5 6 2" xfId="53090"/>
    <cellStyle name="SAPBEXstdItem 11 2 3 5 6 3" xfId="53091"/>
    <cellStyle name="SAPBEXstdItem 11 2 3 5 7" xfId="53092"/>
    <cellStyle name="SAPBEXstdItem 11 2 3 5 7 2" xfId="53093"/>
    <cellStyle name="SAPBEXstdItem 11 2 3 5 7 3" xfId="53094"/>
    <cellStyle name="SAPBEXstdItem 11 2 3 5 8" xfId="53095"/>
    <cellStyle name="SAPBEXstdItem 11 2 3 5 8 2" xfId="53096"/>
    <cellStyle name="SAPBEXstdItem 11 2 3 5 9" xfId="53097"/>
    <cellStyle name="SAPBEXstdItem 11 2 3 6" xfId="7801"/>
    <cellStyle name="SAPBEXstdItem 11 2 3 6 2" xfId="7802"/>
    <cellStyle name="SAPBEXstdItem 11 2 3 6 2 2" xfId="7803"/>
    <cellStyle name="SAPBEXstdItem 11 2 3 6 2 2 2" xfId="53098"/>
    <cellStyle name="SAPBEXstdItem 11 2 3 6 2 2 3" xfId="53099"/>
    <cellStyle name="SAPBEXstdItem 11 2 3 6 2 3" xfId="7804"/>
    <cellStyle name="SAPBEXstdItem 11 2 3 6 2 3 2" xfId="53100"/>
    <cellStyle name="SAPBEXstdItem 11 2 3 6 2 3 3" xfId="53101"/>
    <cellStyle name="SAPBEXstdItem 11 2 3 6 2 4" xfId="53102"/>
    <cellStyle name="SAPBEXstdItem 11 2 3 6 2 5" xfId="53103"/>
    <cellStyle name="SAPBEXstdItem 11 2 3 6 3" xfId="7805"/>
    <cellStyle name="SAPBEXstdItem 11 2 3 6 3 2" xfId="53104"/>
    <cellStyle name="SAPBEXstdItem 11 2 3 6 3 3" xfId="53105"/>
    <cellStyle name="SAPBEXstdItem 11 2 3 6 4" xfId="7806"/>
    <cellStyle name="SAPBEXstdItem 11 2 3 6 4 2" xfId="53106"/>
    <cellStyle name="SAPBEXstdItem 11 2 3 6 4 3" xfId="53107"/>
    <cellStyle name="SAPBEXstdItem 11 2 3 6 5" xfId="53108"/>
    <cellStyle name="SAPBEXstdItem 11 2 3 6 5 2" xfId="53109"/>
    <cellStyle name="SAPBEXstdItem 11 2 3 6 6" xfId="53110"/>
    <cellStyle name="SAPBEXstdItem 11 2 3 6 7" xfId="53111"/>
    <cellStyle name="SAPBEXstdItem 11 2 3 7" xfId="7807"/>
    <cellStyle name="SAPBEXstdItem 11 2 3 7 2" xfId="7808"/>
    <cellStyle name="SAPBEXstdItem 11 2 3 7 2 2" xfId="7809"/>
    <cellStyle name="SAPBEXstdItem 11 2 3 7 2 2 2" xfId="53112"/>
    <cellStyle name="SAPBEXstdItem 11 2 3 7 2 2 3" xfId="53113"/>
    <cellStyle name="SAPBEXstdItem 11 2 3 7 2 3" xfId="7810"/>
    <cellStyle name="SAPBEXstdItem 11 2 3 7 2 3 2" xfId="53114"/>
    <cellStyle name="SAPBEXstdItem 11 2 3 7 2 3 3" xfId="53115"/>
    <cellStyle name="SAPBEXstdItem 11 2 3 7 2 4" xfId="53116"/>
    <cellStyle name="SAPBEXstdItem 11 2 3 7 2 5" xfId="53117"/>
    <cellStyle name="SAPBEXstdItem 11 2 3 7 3" xfId="7811"/>
    <cellStyle name="SAPBEXstdItem 11 2 3 7 3 2" xfId="53118"/>
    <cellStyle name="SAPBEXstdItem 11 2 3 7 3 3" xfId="53119"/>
    <cellStyle name="SAPBEXstdItem 11 2 3 7 4" xfId="7812"/>
    <cellStyle name="SAPBEXstdItem 11 2 3 7 4 2" xfId="53120"/>
    <cellStyle name="SAPBEXstdItem 11 2 3 7 4 3" xfId="53121"/>
    <cellStyle name="SAPBEXstdItem 11 2 3 7 5" xfId="53122"/>
    <cellStyle name="SAPBEXstdItem 11 2 3 7 6" xfId="53123"/>
    <cellStyle name="SAPBEXstdItem 11 2 3 8" xfId="7813"/>
    <cellStyle name="SAPBEXstdItem 11 2 3 8 2" xfId="7814"/>
    <cellStyle name="SAPBEXstdItem 11 2 3 8 2 2" xfId="53124"/>
    <cellStyle name="SAPBEXstdItem 11 2 3 8 2 3" xfId="53125"/>
    <cellStyle name="SAPBEXstdItem 11 2 3 8 3" xfId="7815"/>
    <cellStyle name="SAPBEXstdItem 11 2 3 8 3 2" xfId="53126"/>
    <cellStyle name="SAPBEXstdItem 11 2 3 8 3 3" xfId="53127"/>
    <cellStyle name="SAPBEXstdItem 11 2 3 8 4" xfId="53128"/>
    <cellStyle name="SAPBEXstdItem 11 2 3 8 5" xfId="53129"/>
    <cellStyle name="SAPBEXstdItem 11 2 3 9" xfId="7816"/>
    <cellStyle name="SAPBEXstdItem 11 2 3 9 2" xfId="7817"/>
    <cellStyle name="SAPBEXstdItem 11 2 3 9 2 2" xfId="53130"/>
    <cellStyle name="SAPBEXstdItem 11 2 3 9 2 3" xfId="53131"/>
    <cellStyle name="SAPBEXstdItem 11 2 3 9 3" xfId="7818"/>
    <cellStyle name="SAPBEXstdItem 11 2 3 9 3 2" xfId="53132"/>
    <cellStyle name="SAPBEXstdItem 11 2 3 9 3 3" xfId="53133"/>
    <cellStyle name="SAPBEXstdItem 11 2 3 9 4" xfId="53134"/>
    <cellStyle name="SAPBEXstdItem 11 2 3 9 5" xfId="53135"/>
    <cellStyle name="SAPBEXstdItem 11 2 4" xfId="7819"/>
    <cellStyle name="SAPBEXstdItem 11 2 4 2" xfId="7820"/>
    <cellStyle name="SAPBEXstdItem 11 2 4 2 2" xfId="7821"/>
    <cellStyle name="SAPBEXstdItem 11 2 4 2 2 2" xfId="53136"/>
    <cellStyle name="SAPBEXstdItem 11 2 4 2 2 2 2" xfId="53137"/>
    <cellStyle name="SAPBEXstdItem 11 2 4 2 2 2 2 2" xfId="53138"/>
    <cellStyle name="SAPBEXstdItem 11 2 4 2 2 2 3" xfId="53139"/>
    <cellStyle name="SAPBEXstdItem 11 2 4 2 2 3" xfId="53140"/>
    <cellStyle name="SAPBEXstdItem 11 2 4 2 2 3 2" xfId="53141"/>
    <cellStyle name="SAPBEXstdItem 11 2 4 2 2 3 3" xfId="53142"/>
    <cellStyle name="SAPBEXstdItem 11 2 4 2 2 4" xfId="53143"/>
    <cellStyle name="SAPBEXstdItem 11 2 4 2 2 4 2" xfId="53144"/>
    <cellStyle name="SAPBEXstdItem 11 2 4 2 2 4 3" xfId="53145"/>
    <cellStyle name="SAPBEXstdItem 11 2 4 2 2 5" xfId="53146"/>
    <cellStyle name="SAPBEXstdItem 11 2 4 2 2 5 2" xfId="53147"/>
    <cellStyle name="SAPBEXstdItem 11 2 4 2 2 6" xfId="53148"/>
    <cellStyle name="SAPBEXstdItem 11 2 4 2 2 7" xfId="53149"/>
    <cellStyle name="SAPBEXstdItem 11 2 4 2 2 8" xfId="53150"/>
    <cellStyle name="SAPBEXstdItem 11 2 4 2 2 9" xfId="53151"/>
    <cellStyle name="SAPBEXstdItem 11 2 4 2 3" xfId="53152"/>
    <cellStyle name="SAPBEXstdItem 11 2 4 2 3 2" xfId="53153"/>
    <cellStyle name="SAPBEXstdItem 11 2 4 2 3 2 2" xfId="53154"/>
    <cellStyle name="SAPBEXstdItem 11 2 4 2 3 3" xfId="53155"/>
    <cellStyle name="SAPBEXstdItem 11 2 4 2 4" xfId="53156"/>
    <cellStyle name="SAPBEXstdItem 11 2 4 2 4 2" xfId="53157"/>
    <cellStyle name="SAPBEXstdItem 11 2 4 2 4 3" xfId="53158"/>
    <cellStyle name="SAPBEXstdItem 11 2 4 2 5" xfId="53159"/>
    <cellStyle name="SAPBEXstdItem 11 2 4 2 6" xfId="53160"/>
    <cellStyle name="SAPBEXstdItem 11 2 4 3" xfId="7822"/>
    <cellStyle name="SAPBEXstdItem 11 2 4 3 2" xfId="53161"/>
    <cellStyle name="SAPBEXstdItem 11 2 4 3 2 2" xfId="53162"/>
    <cellStyle name="SAPBEXstdItem 11 2 4 3 2 2 2" xfId="53163"/>
    <cellStyle name="SAPBEXstdItem 11 2 4 3 2 3" xfId="53164"/>
    <cellStyle name="SAPBEXstdItem 11 2 4 3 3" xfId="53165"/>
    <cellStyle name="SAPBEXstdItem 11 2 4 3 3 2" xfId="53166"/>
    <cellStyle name="SAPBEXstdItem 11 2 4 3 3 3" xfId="53167"/>
    <cellStyle name="SAPBEXstdItem 11 2 4 3 4" xfId="53168"/>
    <cellStyle name="SAPBEXstdItem 11 2 4 3 4 2" xfId="53169"/>
    <cellStyle name="SAPBEXstdItem 11 2 4 3 4 3" xfId="53170"/>
    <cellStyle name="SAPBEXstdItem 11 2 4 3 5" xfId="53171"/>
    <cellStyle name="SAPBEXstdItem 11 2 4 3 5 2" xfId="53172"/>
    <cellStyle name="SAPBEXstdItem 11 2 4 3 5 3" xfId="53173"/>
    <cellStyle name="SAPBEXstdItem 11 2 4 3 6" xfId="53174"/>
    <cellStyle name="SAPBEXstdItem 11 2 4 3 6 2" xfId="53175"/>
    <cellStyle name="SAPBEXstdItem 11 2 4 3 7" xfId="53176"/>
    <cellStyle name="SAPBEXstdItem 11 2 4 3 8" xfId="53177"/>
    <cellStyle name="SAPBEXstdItem 11 2 4 3 9" xfId="53178"/>
    <cellStyle name="SAPBEXstdItem 11 2 4 4" xfId="7823"/>
    <cellStyle name="SAPBEXstdItem 11 2 4 4 2" xfId="53179"/>
    <cellStyle name="SAPBEXstdItem 11 2 4 4 2 2" xfId="53180"/>
    <cellStyle name="SAPBEXstdItem 11 2 4 4 3" xfId="53181"/>
    <cellStyle name="SAPBEXstdItem 11 2 4 5" xfId="53182"/>
    <cellStyle name="SAPBEXstdItem 11 2 4 5 2" xfId="53183"/>
    <cellStyle name="SAPBEXstdItem 11 2 4 5 3" xfId="53184"/>
    <cellStyle name="SAPBEXstdItem 11 2 4 6" xfId="53185"/>
    <cellStyle name="SAPBEXstdItem 11 2 5" xfId="7824"/>
    <cellStyle name="SAPBEXstdItem 11 2 5 2" xfId="7825"/>
    <cellStyle name="SAPBEXstdItem 11 2 5 2 2" xfId="53186"/>
    <cellStyle name="SAPBEXstdItem 11 2 5 2 2 2" xfId="53187"/>
    <cellStyle name="SAPBEXstdItem 11 2 5 2 2 2 2" xfId="53188"/>
    <cellStyle name="SAPBEXstdItem 11 2 5 2 2 3" xfId="53189"/>
    <cellStyle name="SAPBEXstdItem 11 2 5 2 3" xfId="53190"/>
    <cellStyle name="SAPBEXstdItem 11 2 5 2 3 2" xfId="53191"/>
    <cellStyle name="SAPBEXstdItem 11 2 5 2 3 2 2" xfId="53192"/>
    <cellStyle name="SAPBEXstdItem 11 2 5 2 3 3" xfId="53193"/>
    <cellStyle name="SAPBEXstdItem 11 2 5 2 4" xfId="53194"/>
    <cellStyle name="SAPBEXstdItem 11 2 5 2 4 2" xfId="53195"/>
    <cellStyle name="SAPBEXstdItem 11 2 5 2 4 3" xfId="53196"/>
    <cellStyle name="SAPBEXstdItem 11 2 5 2 5" xfId="53197"/>
    <cellStyle name="SAPBEXstdItem 11 2 5 2 5 2" xfId="53198"/>
    <cellStyle name="SAPBEXstdItem 11 2 5 2 6" xfId="53199"/>
    <cellStyle name="SAPBEXstdItem 11 2 5 2 7" xfId="53200"/>
    <cellStyle name="SAPBEXstdItem 11 2 5 2 8" xfId="53201"/>
    <cellStyle name="SAPBEXstdItem 11 2 5 2 9" xfId="53202"/>
    <cellStyle name="SAPBEXstdItem 11 2 5 3" xfId="7826"/>
    <cellStyle name="SAPBEXstdItem 11 2 5 3 2" xfId="53203"/>
    <cellStyle name="SAPBEXstdItem 11 2 5 3 2 2" xfId="53204"/>
    <cellStyle name="SAPBEXstdItem 11 2 5 3 3" xfId="53205"/>
    <cellStyle name="SAPBEXstdItem 11 2 5 4" xfId="7827"/>
    <cellStyle name="SAPBEXstdItem 11 2 5 4 2" xfId="53206"/>
    <cellStyle name="SAPBEXstdItem 11 2 5 4 3" xfId="53207"/>
    <cellStyle name="SAPBEXstdItem 11 2 5 5" xfId="53208"/>
    <cellStyle name="SAPBEXstdItem 11 2 5 6" xfId="53209"/>
    <cellStyle name="SAPBEXstdItem 11 2 6" xfId="7828"/>
    <cellStyle name="SAPBEXstdItem 11 2 6 10" xfId="53210"/>
    <cellStyle name="SAPBEXstdItem 11 2 6 11" xfId="53211"/>
    <cellStyle name="SAPBEXstdItem 11 2 6 2" xfId="7829"/>
    <cellStyle name="SAPBEXstdItem 11 2 6 2 10" xfId="53212"/>
    <cellStyle name="SAPBEXstdItem 11 2 6 2 2" xfId="7830"/>
    <cellStyle name="SAPBEXstdItem 11 2 6 2 2 2" xfId="53213"/>
    <cellStyle name="SAPBEXstdItem 11 2 6 2 2 2 2" xfId="53214"/>
    <cellStyle name="SAPBEXstdItem 11 2 6 2 2 3" xfId="53215"/>
    <cellStyle name="SAPBEXstdItem 11 2 6 2 3" xfId="53216"/>
    <cellStyle name="SAPBEXstdItem 11 2 6 2 3 2" xfId="53217"/>
    <cellStyle name="SAPBEXstdItem 11 2 6 2 3 2 2" xfId="53218"/>
    <cellStyle name="SAPBEXstdItem 11 2 6 2 3 3" xfId="53219"/>
    <cellStyle name="SAPBEXstdItem 11 2 6 2 4" xfId="53220"/>
    <cellStyle name="SAPBEXstdItem 11 2 6 2 4 2" xfId="53221"/>
    <cellStyle name="SAPBEXstdItem 11 2 6 2 4 3" xfId="53222"/>
    <cellStyle name="SAPBEXstdItem 11 2 6 2 5" xfId="53223"/>
    <cellStyle name="SAPBEXstdItem 11 2 6 2 5 2" xfId="53224"/>
    <cellStyle name="SAPBEXstdItem 11 2 6 2 5 3" xfId="53225"/>
    <cellStyle name="SAPBEXstdItem 11 2 6 2 6" xfId="53226"/>
    <cellStyle name="SAPBEXstdItem 11 2 6 2 6 2" xfId="53227"/>
    <cellStyle name="SAPBEXstdItem 11 2 6 2 7" xfId="53228"/>
    <cellStyle name="SAPBEXstdItem 11 2 6 2 8" xfId="53229"/>
    <cellStyle name="SAPBEXstdItem 11 2 6 2 9" xfId="53230"/>
    <cellStyle name="SAPBEXstdItem 11 2 6 3" xfId="7831"/>
    <cellStyle name="SAPBEXstdItem 11 2 6 3 2" xfId="53231"/>
    <cellStyle name="SAPBEXstdItem 11 2 6 3 2 2" xfId="53232"/>
    <cellStyle name="SAPBEXstdItem 11 2 6 3 3" xfId="53233"/>
    <cellStyle name="SAPBEXstdItem 11 2 6 4" xfId="53234"/>
    <cellStyle name="SAPBEXstdItem 11 2 6 4 2" xfId="53235"/>
    <cellStyle name="SAPBEXstdItem 11 2 6 4 2 2" xfId="53236"/>
    <cellStyle name="SAPBEXstdItem 11 2 6 4 3" xfId="53237"/>
    <cellStyle name="SAPBEXstdItem 11 2 6 5" xfId="53238"/>
    <cellStyle name="SAPBEXstdItem 11 2 6 5 2" xfId="53239"/>
    <cellStyle name="SAPBEXstdItem 11 2 6 5 3" xfId="53240"/>
    <cellStyle name="SAPBEXstdItem 11 2 6 6" xfId="53241"/>
    <cellStyle name="SAPBEXstdItem 11 2 6 6 2" xfId="53242"/>
    <cellStyle name="SAPBEXstdItem 11 2 6 6 3" xfId="53243"/>
    <cellStyle name="SAPBEXstdItem 11 2 6 7" xfId="53244"/>
    <cellStyle name="SAPBEXstdItem 11 2 6 7 2" xfId="53245"/>
    <cellStyle name="SAPBEXstdItem 11 2 6 8" xfId="53246"/>
    <cellStyle name="SAPBEXstdItem 11 2 6 9" xfId="53247"/>
    <cellStyle name="SAPBEXstdItem 11 2 7" xfId="7832"/>
    <cellStyle name="SAPBEXstdItem 11 2 7 10" xfId="53248"/>
    <cellStyle name="SAPBEXstdItem 11 2 7 11" xfId="53249"/>
    <cellStyle name="SAPBEXstdItem 11 2 7 2" xfId="7833"/>
    <cellStyle name="SAPBEXstdItem 11 2 7 2 10" xfId="53250"/>
    <cellStyle name="SAPBEXstdItem 11 2 7 2 2" xfId="7834"/>
    <cellStyle name="SAPBEXstdItem 11 2 7 2 2 2" xfId="53251"/>
    <cellStyle name="SAPBEXstdItem 11 2 7 2 2 2 2" xfId="53252"/>
    <cellStyle name="SAPBEXstdItem 11 2 7 2 2 3" xfId="53253"/>
    <cellStyle name="SAPBEXstdItem 11 2 7 2 3" xfId="7835"/>
    <cellStyle name="SAPBEXstdItem 11 2 7 2 3 2" xfId="53254"/>
    <cellStyle name="SAPBEXstdItem 11 2 7 2 3 2 2" xfId="53255"/>
    <cellStyle name="SAPBEXstdItem 11 2 7 2 3 3" xfId="53256"/>
    <cellStyle name="SAPBEXstdItem 11 2 7 2 4" xfId="53257"/>
    <cellStyle name="SAPBEXstdItem 11 2 7 2 4 2" xfId="53258"/>
    <cellStyle name="SAPBEXstdItem 11 2 7 2 4 3" xfId="53259"/>
    <cellStyle name="SAPBEXstdItem 11 2 7 2 5" xfId="53260"/>
    <cellStyle name="SAPBEXstdItem 11 2 7 2 5 2" xfId="53261"/>
    <cellStyle name="SAPBEXstdItem 11 2 7 2 5 3" xfId="53262"/>
    <cellStyle name="SAPBEXstdItem 11 2 7 2 6" xfId="53263"/>
    <cellStyle name="SAPBEXstdItem 11 2 7 2 6 2" xfId="53264"/>
    <cellStyle name="SAPBEXstdItem 11 2 7 2 6 3" xfId="53265"/>
    <cellStyle name="SAPBEXstdItem 11 2 7 2 7" xfId="53266"/>
    <cellStyle name="SAPBEXstdItem 11 2 7 2 7 2" xfId="53267"/>
    <cellStyle name="SAPBEXstdItem 11 2 7 2 8" xfId="53268"/>
    <cellStyle name="SAPBEXstdItem 11 2 7 2 9" xfId="53269"/>
    <cellStyle name="SAPBEXstdItem 11 2 7 3" xfId="7836"/>
    <cellStyle name="SAPBEXstdItem 11 2 7 3 2" xfId="53270"/>
    <cellStyle name="SAPBEXstdItem 11 2 7 3 2 2" xfId="53271"/>
    <cellStyle name="SAPBEXstdItem 11 2 7 3 3" xfId="53272"/>
    <cellStyle name="SAPBEXstdItem 11 2 7 4" xfId="7837"/>
    <cellStyle name="SAPBEXstdItem 11 2 7 4 2" xfId="53273"/>
    <cellStyle name="SAPBEXstdItem 11 2 7 4 2 2" xfId="53274"/>
    <cellStyle name="SAPBEXstdItem 11 2 7 4 3" xfId="53275"/>
    <cellStyle name="SAPBEXstdItem 11 2 7 5" xfId="53276"/>
    <cellStyle name="SAPBEXstdItem 11 2 7 5 2" xfId="53277"/>
    <cellStyle name="SAPBEXstdItem 11 2 7 5 3" xfId="53278"/>
    <cellStyle name="SAPBEXstdItem 11 2 7 6" xfId="53279"/>
    <cellStyle name="SAPBEXstdItem 11 2 7 6 2" xfId="53280"/>
    <cellStyle name="SAPBEXstdItem 11 2 7 6 3" xfId="53281"/>
    <cellStyle name="SAPBEXstdItem 11 2 7 7" xfId="53282"/>
    <cellStyle name="SAPBEXstdItem 11 2 7 7 2" xfId="53283"/>
    <cellStyle name="SAPBEXstdItem 11 2 7 7 3" xfId="53284"/>
    <cellStyle name="SAPBEXstdItem 11 2 7 8" xfId="53285"/>
    <cellStyle name="SAPBEXstdItem 11 2 7 8 2" xfId="53286"/>
    <cellStyle name="SAPBEXstdItem 11 2 7 9" xfId="53287"/>
    <cellStyle name="SAPBEXstdItem 11 2 8" xfId="7838"/>
    <cellStyle name="SAPBEXstdItem 11 2 8 2" xfId="7839"/>
    <cellStyle name="SAPBEXstdItem 11 2 8 2 2" xfId="7840"/>
    <cellStyle name="SAPBEXstdItem 11 2 8 2 2 2" xfId="53288"/>
    <cellStyle name="SAPBEXstdItem 11 2 8 2 2 3" xfId="53289"/>
    <cellStyle name="SAPBEXstdItem 11 2 8 2 3" xfId="7841"/>
    <cellStyle name="SAPBEXstdItem 11 2 8 2 3 2" xfId="53290"/>
    <cellStyle name="SAPBEXstdItem 11 2 8 2 3 3" xfId="53291"/>
    <cellStyle name="SAPBEXstdItem 11 2 8 2 4" xfId="53292"/>
    <cellStyle name="SAPBEXstdItem 11 2 8 2 5" xfId="53293"/>
    <cellStyle name="SAPBEXstdItem 11 2 8 3" xfId="7842"/>
    <cellStyle name="SAPBEXstdItem 11 2 8 3 2" xfId="53294"/>
    <cellStyle name="SAPBEXstdItem 11 2 8 3 3" xfId="53295"/>
    <cellStyle name="SAPBEXstdItem 11 2 8 4" xfId="7843"/>
    <cellStyle name="SAPBEXstdItem 11 2 8 4 2" xfId="53296"/>
    <cellStyle name="SAPBEXstdItem 11 2 8 4 3" xfId="53297"/>
    <cellStyle name="SAPBEXstdItem 11 2 8 5" xfId="53298"/>
    <cellStyle name="SAPBEXstdItem 11 2 8 5 2" xfId="53299"/>
    <cellStyle name="SAPBEXstdItem 11 2 8 6" xfId="53300"/>
    <cellStyle name="SAPBEXstdItem 11 2 8 7" xfId="53301"/>
    <cellStyle name="SAPBEXstdItem 11 2 9" xfId="7844"/>
    <cellStyle name="SAPBEXstdItem 11 2 9 2" xfId="7845"/>
    <cellStyle name="SAPBEXstdItem 11 2 9 2 2" xfId="7846"/>
    <cellStyle name="SAPBEXstdItem 11 2 9 2 2 2" xfId="53302"/>
    <cellStyle name="SAPBEXstdItem 11 2 9 2 2 3" xfId="53303"/>
    <cellStyle name="SAPBEXstdItem 11 2 9 2 3" xfId="7847"/>
    <cellStyle name="SAPBEXstdItem 11 2 9 2 3 2" xfId="53304"/>
    <cellStyle name="SAPBEXstdItem 11 2 9 2 3 3" xfId="53305"/>
    <cellStyle name="SAPBEXstdItem 11 2 9 2 4" xfId="53306"/>
    <cellStyle name="SAPBEXstdItem 11 2 9 2 5" xfId="53307"/>
    <cellStyle name="SAPBEXstdItem 11 2 9 3" xfId="7848"/>
    <cellStyle name="SAPBEXstdItem 11 2 9 3 2" xfId="53308"/>
    <cellStyle name="SAPBEXstdItem 11 2 9 3 3" xfId="53309"/>
    <cellStyle name="SAPBEXstdItem 11 2 9 4" xfId="7849"/>
    <cellStyle name="SAPBEXstdItem 11 2 9 4 2" xfId="53310"/>
    <cellStyle name="SAPBEXstdItem 11 2 9 4 3" xfId="53311"/>
    <cellStyle name="SAPBEXstdItem 11 2 9 5" xfId="53312"/>
    <cellStyle name="SAPBEXstdItem 11 2 9 6" xfId="53313"/>
    <cellStyle name="SAPBEXstdItem 11 3" xfId="53314"/>
    <cellStyle name="SAPBEXstdItem 11 3 2" xfId="53315"/>
    <cellStyle name="SAPBEXstdItem 11 3 3" xfId="53316"/>
    <cellStyle name="SAPBEXstdItem 11 4" xfId="53317"/>
    <cellStyle name="SAPBEXstdItem 12" xfId="7850"/>
    <cellStyle name="SAPBEXstdItem 12 2" xfId="7851"/>
    <cellStyle name="SAPBEXstdItem 12 2 10" xfId="7852"/>
    <cellStyle name="SAPBEXstdItem 12 2 10 2" xfId="7853"/>
    <cellStyle name="SAPBEXstdItem 12 2 10 2 2" xfId="53318"/>
    <cellStyle name="SAPBEXstdItem 12 2 10 2 3" xfId="53319"/>
    <cellStyle name="SAPBEXstdItem 12 2 10 3" xfId="7854"/>
    <cellStyle name="SAPBEXstdItem 12 2 10 3 2" xfId="53320"/>
    <cellStyle name="SAPBEXstdItem 12 2 10 3 3" xfId="53321"/>
    <cellStyle name="SAPBEXstdItem 12 2 10 4" xfId="53322"/>
    <cellStyle name="SAPBEXstdItem 12 2 10 5" xfId="53323"/>
    <cellStyle name="SAPBEXstdItem 12 2 11" xfId="7855"/>
    <cellStyle name="SAPBEXstdItem 12 2 11 2" xfId="7856"/>
    <cellStyle name="SAPBEXstdItem 12 2 11 2 2" xfId="53324"/>
    <cellStyle name="SAPBEXstdItem 12 2 11 2 3" xfId="53325"/>
    <cellStyle name="SAPBEXstdItem 12 2 11 3" xfId="7857"/>
    <cellStyle name="SAPBEXstdItem 12 2 11 3 2" xfId="53326"/>
    <cellStyle name="SAPBEXstdItem 12 2 11 3 3" xfId="53327"/>
    <cellStyle name="SAPBEXstdItem 12 2 11 4" xfId="53328"/>
    <cellStyle name="SAPBEXstdItem 12 2 11 5" xfId="53329"/>
    <cellStyle name="SAPBEXstdItem 12 2 12" xfId="7858"/>
    <cellStyle name="SAPBEXstdItem 12 2 12 2" xfId="7859"/>
    <cellStyle name="SAPBEXstdItem 12 2 12 2 2" xfId="53330"/>
    <cellStyle name="SAPBEXstdItem 12 2 12 2 3" xfId="53331"/>
    <cellStyle name="SAPBEXstdItem 12 2 12 3" xfId="7860"/>
    <cellStyle name="SAPBEXstdItem 12 2 12 3 2" xfId="53332"/>
    <cellStyle name="SAPBEXstdItem 12 2 12 3 3" xfId="53333"/>
    <cellStyle name="SAPBEXstdItem 12 2 12 4" xfId="53334"/>
    <cellStyle name="SAPBEXstdItem 12 2 12 5" xfId="53335"/>
    <cellStyle name="SAPBEXstdItem 12 2 13" xfId="53336"/>
    <cellStyle name="SAPBEXstdItem 12 2 13 2" xfId="53337"/>
    <cellStyle name="SAPBEXstdItem 12 2 13 3" xfId="53338"/>
    <cellStyle name="SAPBEXstdItem 12 2 14" xfId="53339"/>
    <cellStyle name="SAPBEXstdItem 12 2 2" xfId="7861"/>
    <cellStyle name="SAPBEXstdItem 12 2 2 10" xfId="7862"/>
    <cellStyle name="SAPBEXstdItem 12 2 2 10 2" xfId="7863"/>
    <cellStyle name="SAPBEXstdItem 12 2 2 10 2 2" xfId="53340"/>
    <cellStyle name="SAPBEXstdItem 12 2 2 10 2 3" xfId="53341"/>
    <cellStyle name="SAPBEXstdItem 12 2 2 10 3" xfId="7864"/>
    <cellStyle name="SAPBEXstdItem 12 2 2 10 3 2" xfId="53342"/>
    <cellStyle name="SAPBEXstdItem 12 2 2 10 3 3" xfId="53343"/>
    <cellStyle name="SAPBEXstdItem 12 2 2 10 4" xfId="53344"/>
    <cellStyle name="SAPBEXstdItem 12 2 2 10 5" xfId="53345"/>
    <cellStyle name="SAPBEXstdItem 12 2 2 11" xfId="53346"/>
    <cellStyle name="SAPBEXstdItem 12 2 2 11 2" xfId="53347"/>
    <cellStyle name="SAPBEXstdItem 12 2 2 11 3" xfId="53348"/>
    <cellStyle name="SAPBEXstdItem 12 2 2 12" xfId="53349"/>
    <cellStyle name="SAPBEXstdItem 12 2 2 2" xfId="7865"/>
    <cellStyle name="SAPBEXstdItem 12 2 2 2 2" xfId="7866"/>
    <cellStyle name="SAPBEXstdItem 12 2 2 2 2 2" xfId="7867"/>
    <cellStyle name="SAPBEXstdItem 12 2 2 2 2 2 2" xfId="53350"/>
    <cellStyle name="SAPBEXstdItem 12 2 2 2 2 2 2 2" xfId="53351"/>
    <cellStyle name="SAPBEXstdItem 12 2 2 2 2 2 2 2 2" xfId="53352"/>
    <cellStyle name="SAPBEXstdItem 12 2 2 2 2 2 2 3" xfId="53353"/>
    <cellStyle name="SAPBEXstdItem 12 2 2 2 2 2 3" xfId="53354"/>
    <cellStyle name="SAPBEXstdItem 12 2 2 2 2 2 3 2" xfId="53355"/>
    <cellStyle name="SAPBEXstdItem 12 2 2 2 2 2 3 3" xfId="53356"/>
    <cellStyle name="SAPBEXstdItem 12 2 2 2 2 2 4" xfId="53357"/>
    <cellStyle name="SAPBEXstdItem 12 2 2 2 2 2 4 2" xfId="53358"/>
    <cellStyle name="SAPBEXstdItem 12 2 2 2 2 2 4 3" xfId="53359"/>
    <cellStyle name="SAPBEXstdItem 12 2 2 2 2 2 5" xfId="53360"/>
    <cellStyle name="SAPBEXstdItem 12 2 2 2 2 2 5 2" xfId="53361"/>
    <cellStyle name="SAPBEXstdItem 12 2 2 2 2 2 6" xfId="53362"/>
    <cellStyle name="SAPBEXstdItem 12 2 2 2 2 2 7" xfId="53363"/>
    <cellStyle name="SAPBEXstdItem 12 2 2 2 2 2 8" xfId="53364"/>
    <cellStyle name="SAPBEXstdItem 12 2 2 2 2 2 9" xfId="53365"/>
    <cellStyle name="SAPBEXstdItem 12 2 2 2 2 3" xfId="53366"/>
    <cellStyle name="SAPBEXstdItem 12 2 2 2 2 3 2" xfId="53367"/>
    <cellStyle name="SAPBEXstdItem 12 2 2 2 2 3 2 2" xfId="53368"/>
    <cellStyle name="SAPBEXstdItem 12 2 2 2 2 3 3" xfId="53369"/>
    <cellStyle name="SAPBEXstdItem 12 2 2 2 2 4" xfId="53370"/>
    <cellStyle name="SAPBEXstdItem 12 2 2 2 2 4 2" xfId="53371"/>
    <cellStyle name="SAPBEXstdItem 12 2 2 2 2 4 3" xfId="53372"/>
    <cellStyle name="SAPBEXstdItem 12 2 2 2 2 5" xfId="53373"/>
    <cellStyle name="SAPBEXstdItem 12 2 2 2 2 6" xfId="53374"/>
    <cellStyle name="SAPBEXstdItem 12 2 2 2 3" xfId="7868"/>
    <cellStyle name="SAPBEXstdItem 12 2 2 2 3 2" xfId="53375"/>
    <cellStyle name="SAPBEXstdItem 12 2 2 2 3 2 2" xfId="53376"/>
    <cellStyle name="SAPBEXstdItem 12 2 2 2 3 2 2 2" xfId="53377"/>
    <cellStyle name="SAPBEXstdItem 12 2 2 2 3 2 3" xfId="53378"/>
    <cellStyle name="SAPBEXstdItem 12 2 2 2 3 3" xfId="53379"/>
    <cellStyle name="SAPBEXstdItem 12 2 2 2 3 3 2" xfId="53380"/>
    <cellStyle name="SAPBEXstdItem 12 2 2 2 3 3 3" xfId="53381"/>
    <cellStyle name="SAPBEXstdItem 12 2 2 2 3 4" xfId="53382"/>
    <cellStyle name="SAPBEXstdItem 12 2 2 2 3 4 2" xfId="53383"/>
    <cellStyle name="SAPBEXstdItem 12 2 2 2 3 4 3" xfId="53384"/>
    <cellStyle name="SAPBEXstdItem 12 2 2 2 3 5" xfId="53385"/>
    <cellStyle name="SAPBEXstdItem 12 2 2 2 3 5 2" xfId="53386"/>
    <cellStyle name="SAPBEXstdItem 12 2 2 2 3 5 3" xfId="53387"/>
    <cellStyle name="SAPBEXstdItem 12 2 2 2 3 6" xfId="53388"/>
    <cellStyle name="SAPBEXstdItem 12 2 2 2 3 6 2" xfId="53389"/>
    <cellStyle name="SAPBEXstdItem 12 2 2 2 3 7" xfId="53390"/>
    <cellStyle name="SAPBEXstdItem 12 2 2 2 3 8" xfId="53391"/>
    <cellStyle name="SAPBEXstdItem 12 2 2 2 3 9" xfId="53392"/>
    <cellStyle name="SAPBEXstdItem 12 2 2 2 4" xfId="7869"/>
    <cellStyle name="SAPBEXstdItem 12 2 2 2 4 2" xfId="53393"/>
    <cellStyle name="SAPBEXstdItem 12 2 2 2 4 2 2" xfId="53394"/>
    <cellStyle name="SAPBEXstdItem 12 2 2 2 4 3" xfId="53395"/>
    <cellStyle name="SAPBEXstdItem 12 2 2 2 5" xfId="53396"/>
    <cellStyle name="SAPBEXstdItem 12 2 2 2 5 2" xfId="53397"/>
    <cellStyle name="SAPBEXstdItem 12 2 2 2 5 3" xfId="53398"/>
    <cellStyle name="SAPBEXstdItem 12 2 2 2 6" xfId="53399"/>
    <cellStyle name="SAPBEXstdItem 12 2 2 3" xfId="7870"/>
    <cellStyle name="SAPBEXstdItem 12 2 2 3 2" xfId="7871"/>
    <cellStyle name="SAPBEXstdItem 12 2 2 3 2 2" xfId="53400"/>
    <cellStyle name="SAPBEXstdItem 12 2 2 3 2 2 2" xfId="53401"/>
    <cellStyle name="SAPBEXstdItem 12 2 2 3 2 2 2 2" xfId="53402"/>
    <cellStyle name="SAPBEXstdItem 12 2 2 3 2 2 3" xfId="53403"/>
    <cellStyle name="SAPBEXstdItem 12 2 2 3 2 3" xfId="53404"/>
    <cellStyle name="SAPBEXstdItem 12 2 2 3 2 3 2" xfId="53405"/>
    <cellStyle name="SAPBEXstdItem 12 2 2 3 2 3 2 2" xfId="53406"/>
    <cellStyle name="SAPBEXstdItem 12 2 2 3 2 3 3" xfId="53407"/>
    <cellStyle name="SAPBEXstdItem 12 2 2 3 2 4" xfId="53408"/>
    <cellStyle name="SAPBEXstdItem 12 2 2 3 2 4 2" xfId="53409"/>
    <cellStyle name="SAPBEXstdItem 12 2 2 3 2 4 3" xfId="53410"/>
    <cellStyle name="SAPBEXstdItem 12 2 2 3 2 5" xfId="53411"/>
    <cellStyle name="SAPBEXstdItem 12 2 2 3 2 5 2" xfId="53412"/>
    <cellStyle name="SAPBEXstdItem 12 2 2 3 2 6" xfId="53413"/>
    <cellStyle name="SAPBEXstdItem 12 2 2 3 2 7" xfId="53414"/>
    <cellStyle name="SAPBEXstdItem 12 2 2 3 2 8" xfId="53415"/>
    <cellStyle name="SAPBEXstdItem 12 2 2 3 2 9" xfId="53416"/>
    <cellStyle name="SAPBEXstdItem 12 2 2 3 3" xfId="7872"/>
    <cellStyle name="SAPBEXstdItem 12 2 2 3 3 2" xfId="53417"/>
    <cellStyle name="SAPBEXstdItem 12 2 2 3 3 2 2" xfId="53418"/>
    <cellStyle name="SAPBEXstdItem 12 2 2 3 3 3" xfId="53419"/>
    <cellStyle name="SAPBEXstdItem 12 2 2 3 4" xfId="7873"/>
    <cellStyle name="SAPBEXstdItem 12 2 2 3 4 2" xfId="53420"/>
    <cellStyle name="SAPBEXstdItem 12 2 2 3 4 3" xfId="53421"/>
    <cellStyle name="SAPBEXstdItem 12 2 2 3 5" xfId="53422"/>
    <cellStyle name="SAPBEXstdItem 12 2 2 3 6" xfId="53423"/>
    <cellStyle name="SAPBEXstdItem 12 2 2 4" xfId="7874"/>
    <cellStyle name="SAPBEXstdItem 12 2 2 4 10" xfId="53424"/>
    <cellStyle name="SAPBEXstdItem 12 2 2 4 11" xfId="53425"/>
    <cellStyle name="SAPBEXstdItem 12 2 2 4 2" xfId="7875"/>
    <cellStyle name="SAPBEXstdItem 12 2 2 4 2 10" xfId="53426"/>
    <cellStyle name="SAPBEXstdItem 12 2 2 4 2 2" xfId="7876"/>
    <cellStyle name="SAPBEXstdItem 12 2 2 4 2 2 2" xfId="53427"/>
    <cellStyle name="SAPBEXstdItem 12 2 2 4 2 2 2 2" xfId="53428"/>
    <cellStyle name="SAPBEXstdItem 12 2 2 4 2 2 3" xfId="53429"/>
    <cellStyle name="SAPBEXstdItem 12 2 2 4 2 3" xfId="53430"/>
    <cellStyle name="SAPBEXstdItem 12 2 2 4 2 3 2" xfId="53431"/>
    <cellStyle name="SAPBEXstdItem 12 2 2 4 2 3 2 2" xfId="53432"/>
    <cellStyle name="SAPBEXstdItem 12 2 2 4 2 3 3" xfId="53433"/>
    <cellStyle name="SAPBEXstdItem 12 2 2 4 2 4" xfId="53434"/>
    <cellStyle name="SAPBEXstdItem 12 2 2 4 2 4 2" xfId="53435"/>
    <cellStyle name="SAPBEXstdItem 12 2 2 4 2 4 3" xfId="53436"/>
    <cellStyle name="SAPBEXstdItem 12 2 2 4 2 5" xfId="53437"/>
    <cellStyle name="SAPBEXstdItem 12 2 2 4 2 5 2" xfId="53438"/>
    <cellStyle name="SAPBEXstdItem 12 2 2 4 2 5 3" xfId="53439"/>
    <cellStyle name="SAPBEXstdItem 12 2 2 4 2 6" xfId="53440"/>
    <cellStyle name="SAPBEXstdItem 12 2 2 4 2 6 2" xfId="53441"/>
    <cellStyle name="SAPBEXstdItem 12 2 2 4 2 7" xfId="53442"/>
    <cellStyle name="SAPBEXstdItem 12 2 2 4 2 8" xfId="53443"/>
    <cellStyle name="SAPBEXstdItem 12 2 2 4 2 9" xfId="53444"/>
    <cellStyle name="SAPBEXstdItem 12 2 2 4 3" xfId="7877"/>
    <cellStyle name="SAPBEXstdItem 12 2 2 4 3 2" xfId="53445"/>
    <cellStyle name="SAPBEXstdItem 12 2 2 4 3 2 2" xfId="53446"/>
    <cellStyle name="SAPBEXstdItem 12 2 2 4 3 3" xfId="53447"/>
    <cellStyle name="SAPBEXstdItem 12 2 2 4 4" xfId="53448"/>
    <cellStyle name="SAPBEXstdItem 12 2 2 4 4 2" xfId="53449"/>
    <cellStyle name="SAPBEXstdItem 12 2 2 4 4 2 2" xfId="53450"/>
    <cellStyle name="SAPBEXstdItem 12 2 2 4 4 3" xfId="53451"/>
    <cellStyle name="SAPBEXstdItem 12 2 2 4 5" xfId="53452"/>
    <cellStyle name="SAPBEXstdItem 12 2 2 4 5 2" xfId="53453"/>
    <cellStyle name="SAPBEXstdItem 12 2 2 4 5 3" xfId="53454"/>
    <cellStyle name="SAPBEXstdItem 12 2 2 4 6" xfId="53455"/>
    <cellStyle name="SAPBEXstdItem 12 2 2 4 6 2" xfId="53456"/>
    <cellStyle name="SAPBEXstdItem 12 2 2 4 6 3" xfId="53457"/>
    <cellStyle name="SAPBEXstdItem 12 2 2 4 7" xfId="53458"/>
    <cellStyle name="SAPBEXstdItem 12 2 2 4 7 2" xfId="53459"/>
    <cellStyle name="SAPBEXstdItem 12 2 2 4 8" xfId="53460"/>
    <cellStyle name="SAPBEXstdItem 12 2 2 4 9" xfId="53461"/>
    <cellStyle name="SAPBEXstdItem 12 2 2 5" xfId="7878"/>
    <cellStyle name="SAPBEXstdItem 12 2 2 5 10" xfId="53462"/>
    <cellStyle name="SAPBEXstdItem 12 2 2 5 11" xfId="53463"/>
    <cellStyle name="SAPBEXstdItem 12 2 2 5 2" xfId="7879"/>
    <cellStyle name="SAPBEXstdItem 12 2 2 5 2 10" xfId="53464"/>
    <cellStyle name="SAPBEXstdItem 12 2 2 5 2 2" xfId="7880"/>
    <cellStyle name="SAPBEXstdItem 12 2 2 5 2 2 2" xfId="53465"/>
    <cellStyle name="SAPBEXstdItem 12 2 2 5 2 2 2 2" xfId="53466"/>
    <cellStyle name="SAPBEXstdItem 12 2 2 5 2 2 3" xfId="53467"/>
    <cellStyle name="SAPBEXstdItem 12 2 2 5 2 3" xfId="7881"/>
    <cellStyle name="SAPBEXstdItem 12 2 2 5 2 3 2" xfId="53468"/>
    <cellStyle name="SAPBEXstdItem 12 2 2 5 2 3 2 2" xfId="53469"/>
    <cellStyle name="SAPBEXstdItem 12 2 2 5 2 3 3" xfId="53470"/>
    <cellStyle name="SAPBEXstdItem 12 2 2 5 2 4" xfId="53471"/>
    <cellStyle name="SAPBEXstdItem 12 2 2 5 2 4 2" xfId="53472"/>
    <cellStyle name="SAPBEXstdItem 12 2 2 5 2 4 3" xfId="53473"/>
    <cellStyle name="SAPBEXstdItem 12 2 2 5 2 5" xfId="53474"/>
    <cellStyle name="SAPBEXstdItem 12 2 2 5 2 5 2" xfId="53475"/>
    <cellStyle name="SAPBEXstdItem 12 2 2 5 2 5 3" xfId="53476"/>
    <cellStyle name="SAPBEXstdItem 12 2 2 5 2 6" xfId="53477"/>
    <cellStyle name="SAPBEXstdItem 12 2 2 5 2 6 2" xfId="53478"/>
    <cellStyle name="SAPBEXstdItem 12 2 2 5 2 6 3" xfId="53479"/>
    <cellStyle name="SAPBEXstdItem 12 2 2 5 2 7" xfId="53480"/>
    <cellStyle name="SAPBEXstdItem 12 2 2 5 2 7 2" xfId="53481"/>
    <cellStyle name="SAPBEXstdItem 12 2 2 5 2 8" xfId="53482"/>
    <cellStyle name="SAPBEXstdItem 12 2 2 5 2 9" xfId="53483"/>
    <cellStyle name="SAPBEXstdItem 12 2 2 5 3" xfId="7882"/>
    <cellStyle name="SAPBEXstdItem 12 2 2 5 3 2" xfId="53484"/>
    <cellStyle name="SAPBEXstdItem 12 2 2 5 3 2 2" xfId="53485"/>
    <cellStyle name="SAPBEXstdItem 12 2 2 5 3 3" xfId="53486"/>
    <cellStyle name="SAPBEXstdItem 12 2 2 5 4" xfId="7883"/>
    <cellStyle name="SAPBEXstdItem 12 2 2 5 4 2" xfId="53487"/>
    <cellStyle name="SAPBEXstdItem 12 2 2 5 4 2 2" xfId="53488"/>
    <cellStyle name="SAPBEXstdItem 12 2 2 5 4 3" xfId="53489"/>
    <cellStyle name="SAPBEXstdItem 12 2 2 5 5" xfId="53490"/>
    <cellStyle name="SAPBEXstdItem 12 2 2 5 5 2" xfId="53491"/>
    <cellStyle name="SAPBEXstdItem 12 2 2 5 5 3" xfId="53492"/>
    <cellStyle name="SAPBEXstdItem 12 2 2 5 6" xfId="53493"/>
    <cellStyle name="SAPBEXstdItem 12 2 2 5 6 2" xfId="53494"/>
    <cellStyle name="SAPBEXstdItem 12 2 2 5 6 3" xfId="53495"/>
    <cellStyle name="SAPBEXstdItem 12 2 2 5 7" xfId="53496"/>
    <cellStyle name="SAPBEXstdItem 12 2 2 5 7 2" xfId="53497"/>
    <cellStyle name="SAPBEXstdItem 12 2 2 5 7 3" xfId="53498"/>
    <cellStyle name="SAPBEXstdItem 12 2 2 5 8" xfId="53499"/>
    <cellStyle name="SAPBEXstdItem 12 2 2 5 8 2" xfId="53500"/>
    <cellStyle name="SAPBEXstdItem 12 2 2 5 9" xfId="53501"/>
    <cellStyle name="SAPBEXstdItem 12 2 2 6" xfId="7884"/>
    <cellStyle name="SAPBEXstdItem 12 2 2 6 2" xfId="7885"/>
    <cellStyle name="SAPBEXstdItem 12 2 2 6 2 2" xfId="7886"/>
    <cellStyle name="SAPBEXstdItem 12 2 2 6 2 2 2" xfId="53502"/>
    <cellStyle name="SAPBEXstdItem 12 2 2 6 2 2 3" xfId="53503"/>
    <cellStyle name="SAPBEXstdItem 12 2 2 6 2 3" xfId="7887"/>
    <cellStyle name="SAPBEXstdItem 12 2 2 6 2 3 2" xfId="53504"/>
    <cellStyle name="SAPBEXstdItem 12 2 2 6 2 3 3" xfId="53505"/>
    <cellStyle name="SAPBEXstdItem 12 2 2 6 2 4" xfId="53506"/>
    <cellStyle name="SAPBEXstdItem 12 2 2 6 2 5" xfId="53507"/>
    <cellStyle name="SAPBEXstdItem 12 2 2 6 3" xfId="7888"/>
    <cellStyle name="SAPBEXstdItem 12 2 2 6 3 2" xfId="53508"/>
    <cellStyle name="SAPBEXstdItem 12 2 2 6 3 3" xfId="53509"/>
    <cellStyle name="SAPBEXstdItem 12 2 2 6 4" xfId="7889"/>
    <cellStyle name="SAPBEXstdItem 12 2 2 6 4 2" xfId="53510"/>
    <cellStyle name="SAPBEXstdItem 12 2 2 6 4 3" xfId="53511"/>
    <cellStyle name="SAPBEXstdItem 12 2 2 6 5" xfId="53512"/>
    <cellStyle name="SAPBEXstdItem 12 2 2 6 5 2" xfId="53513"/>
    <cellStyle name="SAPBEXstdItem 12 2 2 6 6" xfId="53514"/>
    <cellStyle name="SAPBEXstdItem 12 2 2 6 7" xfId="53515"/>
    <cellStyle name="SAPBEXstdItem 12 2 2 7" xfId="7890"/>
    <cellStyle name="SAPBEXstdItem 12 2 2 7 2" xfId="7891"/>
    <cellStyle name="SAPBEXstdItem 12 2 2 7 2 2" xfId="7892"/>
    <cellStyle name="SAPBEXstdItem 12 2 2 7 2 2 2" xfId="53516"/>
    <cellStyle name="SAPBEXstdItem 12 2 2 7 2 2 3" xfId="53517"/>
    <cellStyle name="SAPBEXstdItem 12 2 2 7 2 3" xfId="7893"/>
    <cellStyle name="SAPBEXstdItem 12 2 2 7 2 3 2" xfId="53518"/>
    <cellStyle name="SAPBEXstdItem 12 2 2 7 2 3 3" xfId="53519"/>
    <cellStyle name="SAPBEXstdItem 12 2 2 7 2 4" xfId="53520"/>
    <cellStyle name="SAPBEXstdItem 12 2 2 7 2 5" xfId="53521"/>
    <cellStyle name="SAPBEXstdItem 12 2 2 7 3" xfId="7894"/>
    <cellStyle name="SAPBEXstdItem 12 2 2 7 3 2" xfId="53522"/>
    <cellStyle name="SAPBEXstdItem 12 2 2 7 3 3" xfId="53523"/>
    <cellStyle name="SAPBEXstdItem 12 2 2 7 4" xfId="7895"/>
    <cellStyle name="SAPBEXstdItem 12 2 2 7 4 2" xfId="53524"/>
    <cellStyle name="SAPBEXstdItem 12 2 2 7 4 3" xfId="53525"/>
    <cellStyle name="SAPBEXstdItem 12 2 2 7 5" xfId="53526"/>
    <cellStyle name="SAPBEXstdItem 12 2 2 7 6" xfId="53527"/>
    <cellStyle name="SAPBEXstdItem 12 2 2 8" xfId="7896"/>
    <cellStyle name="SAPBEXstdItem 12 2 2 8 2" xfId="7897"/>
    <cellStyle name="SAPBEXstdItem 12 2 2 8 2 2" xfId="53528"/>
    <cellStyle name="SAPBEXstdItem 12 2 2 8 2 3" xfId="53529"/>
    <cellStyle name="SAPBEXstdItem 12 2 2 8 3" xfId="7898"/>
    <cellStyle name="SAPBEXstdItem 12 2 2 8 3 2" xfId="53530"/>
    <cellStyle name="SAPBEXstdItem 12 2 2 8 3 3" xfId="53531"/>
    <cellStyle name="SAPBEXstdItem 12 2 2 8 4" xfId="53532"/>
    <cellStyle name="SAPBEXstdItem 12 2 2 8 5" xfId="53533"/>
    <cellStyle name="SAPBEXstdItem 12 2 2 9" xfId="7899"/>
    <cellStyle name="SAPBEXstdItem 12 2 2 9 2" xfId="7900"/>
    <cellStyle name="SAPBEXstdItem 12 2 2 9 2 2" xfId="53534"/>
    <cellStyle name="SAPBEXstdItem 12 2 2 9 2 3" xfId="53535"/>
    <cellStyle name="SAPBEXstdItem 12 2 2 9 3" xfId="7901"/>
    <cellStyle name="SAPBEXstdItem 12 2 2 9 3 2" xfId="53536"/>
    <cellStyle name="SAPBEXstdItem 12 2 2 9 3 3" xfId="53537"/>
    <cellStyle name="SAPBEXstdItem 12 2 2 9 4" xfId="53538"/>
    <cellStyle name="SAPBEXstdItem 12 2 2 9 5" xfId="53539"/>
    <cellStyle name="SAPBEXstdItem 12 2 3" xfId="7902"/>
    <cellStyle name="SAPBEXstdItem 12 2 3 10" xfId="7903"/>
    <cellStyle name="SAPBEXstdItem 12 2 3 10 2" xfId="7904"/>
    <cellStyle name="SAPBEXstdItem 12 2 3 10 2 2" xfId="53540"/>
    <cellStyle name="SAPBEXstdItem 12 2 3 10 2 3" xfId="53541"/>
    <cellStyle name="SAPBEXstdItem 12 2 3 10 3" xfId="7905"/>
    <cellStyle name="SAPBEXstdItem 12 2 3 10 3 2" xfId="53542"/>
    <cellStyle name="SAPBEXstdItem 12 2 3 10 3 3" xfId="53543"/>
    <cellStyle name="SAPBEXstdItem 12 2 3 10 4" xfId="53544"/>
    <cellStyle name="SAPBEXstdItem 12 2 3 10 5" xfId="53545"/>
    <cellStyle name="SAPBEXstdItem 12 2 3 11" xfId="53546"/>
    <cellStyle name="SAPBEXstdItem 12 2 3 11 2" xfId="53547"/>
    <cellStyle name="SAPBEXstdItem 12 2 3 11 3" xfId="53548"/>
    <cellStyle name="SAPBEXstdItem 12 2 3 12" xfId="53549"/>
    <cellStyle name="SAPBEXstdItem 12 2 3 2" xfId="7906"/>
    <cellStyle name="SAPBEXstdItem 12 2 3 2 2" xfId="7907"/>
    <cellStyle name="SAPBEXstdItem 12 2 3 2 2 2" xfId="7908"/>
    <cellStyle name="SAPBEXstdItem 12 2 3 2 2 2 2" xfId="53550"/>
    <cellStyle name="SAPBEXstdItem 12 2 3 2 2 2 2 2" xfId="53551"/>
    <cellStyle name="SAPBEXstdItem 12 2 3 2 2 2 2 2 2" xfId="53552"/>
    <cellStyle name="SAPBEXstdItem 12 2 3 2 2 2 2 3" xfId="53553"/>
    <cellStyle name="SAPBEXstdItem 12 2 3 2 2 2 3" xfId="53554"/>
    <cellStyle name="SAPBEXstdItem 12 2 3 2 2 2 3 2" xfId="53555"/>
    <cellStyle name="SAPBEXstdItem 12 2 3 2 2 2 3 3" xfId="53556"/>
    <cellStyle name="SAPBEXstdItem 12 2 3 2 2 2 4" xfId="53557"/>
    <cellStyle name="SAPBEXstdItem 12 2 3 2 2 2 4 2" xfId="53558"/>
    <cellStyle name="SAPBEXstdItem 12 2 3 2 2 2 4 3" xfId="53559"/>
    <cellStyle name="SAPBEXstdItem 12 2 3 2 2 2 5" xfId="53560"/>
    <cellStyle name="SAPBEXstdItem 12 2 3 2 2 2 5 2" xfId="53561"/>
    <cellStyle name="SAPBEXstdItem 12 2 3 2 2 2 6" xfId="53562"/>
    <cellStyle name="SAPBEXstdItem 12 2 3 2 2 2 7" xfId="53563"/>
    <cellStyle name="SAPBEXstdItem 12 2 3 2 2 2 8" xfId="53564"/>
    <cellStyle name="SAPBEXstdItem 12 2 3 2 2 2 9" xfId="53565"/>
    <cellStyle name="SAPBEXstdItem 12 2 3 2 2 3" xfId="53566"/>
    <cellStyle name="SAPBEXstdItem 12 2 3 2 2 3 2" xfId="53567"/>
    <cellStyle name="SAPBEXstdItem 12 2 3 2 2 3 2 2" xfId="53568"/>
    <cellStyle name="SAPBEXstdItem 12 2 3 2 2 3 3" xfId="53569"/>
    <cellStyle name="SAPBEXstdItem 12 2 3 2 2 4" xfId="53570"/>
    <cellStyle name="SAPBEXstdItem 12 2 3 2 2 4 2" xfId="53571"/>
    <cellStyle name="SAPBEXstdItem 12 2 3 2 2 4 3" xfId="53572"/>
    <cellStyle name="SAPBEXstdItem 12 2 3 2 2 5" xfId="53573"/>
    <cellStyle name="SAPBEXstdItem 12 2 3 2 2 6" xfId="53574"/>
    <cellStyle name="SAPBEXstdItem 12 2 3 2 3" xfId="7909"/>
    <cellStyle name="SAPBEXstdItem 12 2 3 2 3 2" xfId="53575"/>
    <cellStyle name="SAPBEXstdItem 12 2 3 2 3 2 2" xfId="53576"/>
    <cellStyle name="SAPBEXstdItem 12 2 3 2 3 2 2 2" xfId="53577"/>
    <cellStyle name="SAPBEXstdItem 12 2 3 2 3 2 3" xfId="53578"/>
    <cellStyle name="SAPBEXstdItem 12 2 3 2 3 3" xfId="53579"/>
    <cellStyle name="SAPBEXstdItem 12 2 3 2 3 3 2" xfId="53580"/>
    <cellStyle name="SAPBEXstdItem 12 2 3 2 3 3 3" xfId="53581"/>
    <cellStyle name="SAPBEXstdItem 12 2 3 2 3 4" xfId="53582"/>
    <cellStyle name="SAPBEXstdItem 12 2 3 2 3 4 2" xfId="53583"/>
    <cellStyle name="SAPBEXstdItem 12 2 3 2 3 4 3" xfId="53584"/>
    <cellStyle name="SAPBEXstdItem 12 2 3 2 3 5" xfId="53585"/>
    <cellStyle name="SAPBEXstdItem 12 2 3 2 3 5 2" xfId="53586"/>
    <cellStyle name="SAPBEXstdItem 12 2 3 2 3 5 3" xfId="53587"/>
    <cellStyle name="SAPBEXstdItem 12 2 3 2 3 6" xfId="53588"/>
    <cellStyle name="SAPBEXstdItem 12 2 3 2 3 6 2" xfId="53589"/>
    <cellStyle name="SAPBEXstdItem 12 2 3 2 3 7" xfId="53590"/>
    <cellStyle name="SAPBEXstdItem 12 2 3 2 3 8" xfId="53591"/>
    <cellStyle name="SAPBEXstdItem 12 2 3 2 3 9" xfId="53592"/>
    <cellStyle name="SAPBEXstdItem 12 2 3 2 4" xfId="7910"/>
    <cellStyle name="SAPBEXstdItem 12 2 3 2 4 2" xfId="53593"/>
    <cellStyle name="SAPBEXstdItem 12 2 3 2 4 2 2" xfId="53594"/>
    <cellStyle name="SAPBEXstdItem 12 2 3 2 4 3" xfId="53595"/>
    <cellStyle name="SAPBEXstdItem 12 2 3 2 5" xfId="53596"/>
    <cellStyle name="SAPBEXstdItem 12 2 3 2 5 2" xfId="53597"/>
    <cellStyle name="SAPBEXstdItem 12 2 3 2 5 3" xfId="53598"/>
    <cellStyle name="SAPBEXstdItem 12 2 3 2 6" xfId="53599"/>
    <cellStyle name="SAPBEXstdItem 12 2 3 3" xfId="7911"/>
    <cellStyle name="SAPBEXstdItem 12 2 3 3 2" xfId="7912"/>
    <cellStyle name="SAPBEXstdItem 12 2 3 3 2 2" xfId="53600"/>
    <cellStyle name="SAPBEXstdItem 12 2 3 3 2 2 2" xfId="53601"/>
    <cellStyle name="SAPBEXstdItem 12 2 3 3 2 2 2 2" xfId="53602"/>
    <cellStyle name="SAPBEXstdItem 12 2 3 3 2 2 3" xfId="53603"/>
    <cellStyle name="SAPBEXstdItem 12 2 3 3 2 3" xfId="53604"/>
    <cellStyle name="SAPBEXstdItem 12 2 3 3 2 3 2" xfId="53605"/>
    <cellStyle name="SAPBEXstdItem 12 2 3 3 2 3 2 2" xfId="53606"/>
    <cellStyle name="SAPBEXstdItem 12 2 3 3 2 3 3" xfId="53607"/>
    <cellStyle name="SAPBEXstdItem 12 2 3 3 2 4" xfId="53608"/>
    <cellStyle name="SAPBEXstdItem 12 2 3 3 2 4 2" xfId="53609"/>
    <cellStyle name="SAPBEXstdItem 12 2 3 3 2 4 3" xfId="53610"/>
    <cellStyle name="SAPBEXstdItem 12 2 3 3 2 5" xfId="53611"/>
    <cellStyle name="SAPBEXstdItem 12 2 3 3 2 5 2" xfId="53612"/>
    <cellStyle name="SAPBEXstdItem 12 2 3 3 2 6" xfId="53613"/>
    <cellStyle name="SAPBEXstdItem 12 2 3 3 2 7" xfId="53614"/>
    <cellStyle name="SAPBEXstdItem 12 2 3 3 2 8" xfId="53615"/>
    <cellStyle name="SAPBEXstdItem 12 2 3 3 2 9" xfId="53616"/>
    <cellStyle name="SAPBEXstdItem 12 2 3 3 3" xfId="7913"/>
    <cellStyle name="SAPBEXstdItem 12 2 3 3 3 2" xfId="53617"/>
    <cellStyle name="SAPBEXstdItem 12 2 3 3 3 2 2" xfId="53618"/>
    <cellStyle name="SAPBEXstdItem 12 2 3 3 3 3" xfId="53619"/>
    <cellStyle name="SAPBEXstdItem 12 2 3 3 4" xfId="7914"/>
    <cellStyle name="SAPBEXstdItem 12 2 3 3 4 2" xfId="53620"/>
    <cellStyle name="SAPBEXstdItem 12 2 3 3 4 3" xfId="53621"/>
    <cellStyle name="SAPBEXstdItem 12 2 3 3 5" xfId="53622"/>
    <cellStyle name="SAPBEXstdItem 12 2 3 3 6" xfId="53623"/>
    <cellStyle name="SAPBEXstdItem 12 2 3 4" xfId="7915"/>
    <cellStyle name="SAPBEXstdItem 12 2 3 4 10" xfId="53624"/>
    <cellStyle name="SAPBEXstdItem 12 2 3 4 11" xfId="53625"/>
    <cellStyle name="SAPBEXstdItem 12 2 3 4 2" xfId="7916"/>
    <cellStyle name="SAPBEXstdItem 12 2 3 4 2 10" xfId="53626"/>
    <cellStyle name="SAPBEXstdItem 12 2 3 4 2 2" xfId="7917"/>
    <cellStyle name="SAPBEXstdItem 12 2 3 4 2 2 2" xfId="53627"/>
    <cellStyle name="SAPBEXstdItem 12 2 3 4 2 2 2 2" xfId="53628"/>
    <cellStyle name="SAPBEXstdItem 12 2 3 4 2 2 3" xfId="53629"/>
    <cellStyle name="SAPBEXstdItem 12 2 3 4 2 3" xfId="53630"/>
    <cellStyle name="SAPBEXstdItem 12 2 3 4 2 3 2" xfId="53631"/>
    <cellStyle name="SAPBEXstdItem 12 2 3 4 2 3 2 2" xfId="53632"/>
    <cellStyle name="SAPBEXstdItem 12 2 3 4 2 3 3" xfId="53633"/>
    <cellStyle name="SAPBEXstdItem 12 2 3 4 2 4" xfId="53634"/>
    <cellStyle name="SAPBEXstdItem 12 2 3 4 2 4 2" xfId="53635"/>
    <cellStyle name="SAPBEXstdItem 12 2 3 4 2 4 3" xfId="53636"/>
    <cellStyle name="SAPBEXstdItem 12 2 3 4 2 5" xfId="53637"/>
    <cellStyle name="SAPBEXstdItem 12 2 3 4 2 5 2" xfId="53638"/>
    <cellStyle name="SAPBEXstdItem 12 2 3 4 2 5 3" xfId="53639"/>
    <cellStyle name="SAPBEXstdItem 12 2 3 4 2 6" xfId="53640"/>
    <cellStyle name="SAPBEXstdItem 12 2 3 4 2 6 2" xfId="53641"/>
    <cellStyle name="SAPBEXstdItem 12 2 3 4 2 7" xfId="53642"/>
    <cellStyle name="SAPBEXstdItem 12 2 3 4 2 8" xfId="53643"/>
    <cellStyle name="SAPBEXstdItem 12 2 3 4 2 9" xfId="53644"/>
    <cellStyle name="SAPBEXstdItem 12 2 3 4 3" xfId="7918"/>
    <cellStyle name="SAPBEXstdItem 12 2 3 4 3 2" xfId="53645"/>
    <cellStyle name="SAPBEXstdItem 12 2 3 4 3 2 2" xfId="53646"/>
    <cellStyle name="SAPBEXstdItem 12 2 3 4 3 3" xfId="53647"/>
    <cellStyle name="SAPBEXstdItem 12 2 3 4 4" xfId="53648"/>
    <cellStyle name="SAPBEXstdItem 12 2 3 4 4 2" xfId="53649"/>
    <cellStyle name="SAPBEXstdItem 12 2 3 4 4 2 2" xfId="53650"/>
    <cellStyle name="SAPBEXstdItem 12 2 3 4 4 3" xfId="53651"/>
    <cellStyle name="SAPBEXstdItem 12 2 3 4 5" xfId="53652"/>
    <cellStyle name="SAPBEXstdItem 12 2 3 4 5 2" xfId="53653"/>
    <cellStyle name="SAPBEXstdItem 12 2 3 4 5 3" xfId="53654"/>
    <cellStyle name="SAPBEXstdItem 12 2 3 4 6" xfId="53655"/>
    <cellStyle name="SAPBEXstdItem 12 2 3 4 6 2" xfId="53656"/>
    <cellStyle name="SAPBEXstdItem 12 2 3 4 6 3" xfId="53657"/>
    <cellStyle name="SAPBEXstdItem 12 2 3 4 7" xfId="53658"/>
    <cellStyle name="SAPBEXstdItem 12 2 3 4 7 2" xfId="53659"/>
    <cellStyle name="SAPBEXstdItem 12 2 3 4 8" xfId="53660"/>
    <cellStyle name="SAPBEXstdItem 12 2 3 4 9" xfId="53661"/>
    <cellStyle name="SAPBEXstdItem 12 2 3 5" xfId="7919"/>
    <cellStyle name="SAPBEXstdItem 12 2 3 5 10" xfId="53662"/>
    <cellStyle name="SAPBEXstdItem 12 2 3 5 11" xfId="53663"/>
    <cellStyle name="SAPBEXstdItem 12 2 3 5 2" xfId="7920"/>
    <cellStyle name="SAPBEXstdItem 12 2 3 5 2 10" xfId="53664"/>
    <cellStyle name="SAPBEXstdItem 12 2 3 5 2 2" xfId="7921"/>
    <cellStyle name="SAPBEXstdItem 12 2 3 5 2 2 2" xfId="53665"/>
    <cellStyle name="SAPBEXstdItem 12 2 3 5 2 2 2 2" xfId="53666"/>
    <cellStyle name="SAPBEXstdItem 12 2 3 5 2 2 3" xfId="53667"/>
    <cellStyle name="SAPBEXstdItem 12 2 3 5 2 3" xfId="7922"/>
    <cellStyle name="SAPBEXstdItem 12 2 3 5 2 3 2" xfId="53668"/>
    <cellStyle name="SAPBEXstdItem 12 2 3 5 2 3 2 2" xfId="53669"/>
    <cellStyle name="SAPBEXstdItem 12 2 3 5 2 3 3" xfId="53670"/>
    <cellStyle name="SAPBEXstdItem 12 2 3 5 2 4" xfId="53671"/>
    <cellStyle name="SAPBEXstdItem 12 2 3 5 2 4 2" xfId="53672"/>
    <cellStyle name="SAPBEXstdItem 12 2 3 5 2 4 3" xfId="53673"/>
    <cellStyle name="SAPBEXstdItem 12 2 3 5 2 5" xfId="53674"/>
    <cellStyle name="SAPBEXstdItem 12 2 3 5 2 5 2" xfId="53675"/>
    <cellStyle name="SAPBEXstdItem 12 2 3 5 2 5 3" xfId="53676"/>
    <cellStyle name="SAPBEXstdItem 12 2 3 5 2 6" xfId="53677"/>
    <cellStyle name="SAPBEXstdItem 12 2 3 5 2 6 2" xfId="53678"/>
    <cellStyle name="SAPBEXstdItem 12 2 3 5 2 6 3" xfId="53679"/>
    <cellStyle name="SAPBEXstdItem 12 2 3 5 2 7" xfId="53680"/>
    <cellStyle name="SAPBEXstdItem 12 2 3 5 2 7 2" xfId="53681"/>
    <cellStyle name="SAPBEXstdItem 12 2 3 5 2 8" xfId="53682"/>
    <cellStyle name="SAPBEXstdItem 12 2 3 5 2 9" xfId="53683"/>
    <cellStyle name="SAPBEXstdItem 12 2 3 5 3" xfId="7923"/>
    <cellStyle name="SAPBEXstdItem 12 2 3 5 3 2" xfId="53684"/>
    <cellStyle name="SAPBEXstdItem 12 2 3 5 3 2 2" xfId="53685"/>
    <cellStyle name="SAPBEXstdItem 12 2 3 5 3 3" xfId="53686"/>
    <cellStyle name="SAPBEXstdItem 12 2 3 5 4" xfId="7924"/>
    <cellStyle name="SAPBEXstdItem 12 2 3 5 4 2" xfId="53687"/>
    <cellStyle name="SAPBEXstdItem 12 2 3 5 4 2 2" xfId="53688"/>
    <cellStyle name="SAPBEXstdItem 12 2 3 5 4 3" xfId="53689"/>
    <cellStyle name="SAPBEXstdItem 12 2 3 5 5" xfId="53690"/>
    <cellStyle name="SAPBEXstdItem 12 2 3 5 5 2" xfId="53691"/>
    <cellStyle name="SAPBEXstdItem 12 2 3 5 5 3" xfId="53692"/>
    <cellStyle name="SAPBEXstdItem 12 2 3 5 6" xfId="53693"/>
    <cellStyle name="SAPBEXstdItem 12 2 3 5 6 2" xfId="53694"/>
    <cellStyle name="SAPBEXstdItem 12 2 3 5 6 3" xfId="53695"/>
    <cellStyle name="SAPBEXstdItem 12 2 3 5 7" xfId="53696"/>
    <cellStyle name="SAPBEXstdItem 12 2 3 5 7 2" xfId="53697"/>
    <cellStyle name="SAPBEXstdItem 12 2 3 5 7 3" xfId="53698"/>
    <cellStyle name="SAPBEXstdItem 12 2 3 5 8" xfId="53699"/>
    <cellStyle name="SAPBEXstdItem 12 2 3 5 8 2" xfId="53700"/>
    <cellStyle name="SAPBEXstdItem 12 2 3 5 9" xfId="53701"/>
    <cellStyle name="SAPBEXstdItem 12 2 3 6" xfId="7925"/>
    <cellStyle name="SAPBEXstdItem 12 2 3 6 2" xfId="7926"/>
    <cellStyle name="SAPBEXstdItem 12 2 3 6 2 2" xfId="7927"/>
    <cellStyle name="SAPBEXstdItem 12 2 3 6 2 2 2" xfId="53702"/>
    <cellStyle name="SAPBEXstdItem 12 2 3 6 2 2 3" xfId="53703"/>
    <cellStyle name="SAPBEXstdItem 12 2 3 6 2 3" xfId="7928"/>
    <cellStyle name="SAPBEXstdItem 12 2 3 6 2 3 2" xfId="53704"/>
    <cellStyle name="SAPBEXstdItem 12 2 3 6 2 3 3" xfId="53705"/>
    <cellStyle name="SAPBEXstdItem 12 2 3 6 2 4" xfId="53706"/>
    <cellStyle name="SAPBEXstdItem 12 2 3 6 2 5" xfId="53707"/>
    <cellStyle name="SAPBEXstdItem 12 2 3 6 3" xfId="7929"/>
    <cellStyle name="SAPBEXstdItem 12 2 3 6 3 2" xfId="53708"/>
    <cellStyle name="SAPBEXstdItem 12 2 3 6 3 3" xfId="53709"/>
    <cellStyle name="SAPBEXstdItem 12 2 3 6 4" xfId="7930"/>
    <cellStyle name="SAPBEXstdItem 12 2 3 6 4 2" xfId="53710"/>
    <cellStyle name="SAPBEXstdItem 12 2 3 6 4 3" xfId="53711"/>
    <cellStyle name="SAPBEXstdItem 12 2 3 6 5" xfId="53712"/>
    <cellStyle name="SAPBEXstdItem 12 2 3 6 5 2" xfId="53713"/>
    <cellStyle name="SAPBEXstdItem 12 2 3 6 6" xfId="53714"/>
    <cellStyle name="SAPBEXstdItem 12 2 3 6 7" xfId="53715"/>
    <cellStyle name="SAPBEXstdItem 12 2 3 7" xfId="7931"/>
    <cellStyle name="SAPBEXstdItem 12 2 3 7 2" xfId="7932"/>
    <cellStyle name="SAPBEXstdItem 12 2 3 7 2 2" xfId="7933"/>
    <cellStyle name="SAPBEXstdItem 12 2 3 7 2 2 2" xfId="53716"/>
    <cellStyle name="SAPBEXstdItem 12 2 3 7 2 2 3" xfId="53717"/>
    <cellStyle name="SAPBEXstdItem 12 2 3 7 2 3" xfId="7934"/>
    <cellStyle name="SAPBEXstdItem 12 2 3 7 2 3 2" xfId="53718"/>
    <cellStyle name="SAPBEXstdItem 12 2 3 7 2 3 3" xfId="53719"/>
    <cellStyle name="SAPBEXstdItem 12 2 3 7 2 4" xfId="53720"/>
    <cellStyle name="SAPBEXstdItem 12 2 3 7 2 5" xfId="53721"/>
    <cellStyle name="SAPBEXstdItem 12 2 3 7 3" xfId="7935"/>
    <cellStyle name="SAPBEXstdItem 12 2 3 7 3 2" xfId="53722"/>
    <cellStyle name="SAPBEXstdItem 12 2 3 7 3 3" xfId="53723"/>
    <cellStyle name="SAPBEXstdItem 12 2 3 7 4" xfId="7936"/>
    <cellStyle name="SAPBEXstdItem 12 2 3 7 4 2" xfId="53724"/>
    <cellStyle name="SAPBEXstdItem 12 2 3 7 4 3" xfId="53725"/>
    <cellStyle name="SAPBEXstdItem 12 2 3 7 5" xfId="53726"/>
    <cellStyle name="SAPBEXstdItem 12 2 3 7 6" xfId="53727"/>
    <cellStyle name="SAPBEXstdItem 12 2 3 8" xfId="7937"/>
    <cellStyle name="SAPBEXstdItem 12 2 3 8 2" xfId="7938"/>
    <cellStyle name="SAPBEXstdItem 12 2 3 8 2 2" xfId="53728"/>
    <cellStyle name="SAPBEXstdItem 12 2 3 8 2 3" xfId="53729"/>
    <cellStyle name="SAPBEXstdItem 12 2 3 8 3" xfId="7939"/>
    <cellStyle name="SAPBEXstdItem 12 2 3 8 3 2" xfId="53730"/>
    <cellStyle name="SAPBEXstdItem 12 2 3 8 3 3" xfId="53731"/>
    <cellStyle name="SAPBEXstdItem 12 2 3 8 4" xfId="53732"/>
    <cellStyle name="SAPBEXstdItem 12 2 3 8 5" xfId="53733"/>
    <cellStyle name="SAPBEXstdItem 12 2 3 9" xfId="7940"/>
    <cellStyle name="SAPBEXstdItem 12 2 3 9 2" xfId="7941"/>
    <cellStyle name="SAPBEXstdItem 12 2 3 9 2 2" xfId="53734"/>
    <cellStyle name="SAPBEXstdItem 12 2 3 9 2 3" xfId="53735"/>
    <cellStyle name="SAPBEXstdItem 12 2 3 9 3" xfId="7942"/>
    <cellStyle name="SAPBEXstdItem 12 2 3 9 3 2" xfId="53736"/>
    <cellStyle name="SAPBEXstdItem 12 2 3 9 3 3" xfId="53737"/>
    <cellStyle name="SAPBEXstdItem 12 2 3 9 4" xfId="53738"/>
    <cellStyle name="SAPBEXstdItem 12 2 3 9 5" xfId="53739"/>
    <cellStyle name="SAPBEXstdItem 12 2 4" xfId="7943"/>
    <cellStyle name="SAPBEXstdItem 12 2 4 2" xfId="7944"/>
    <cellStyle name="SAPBEXstdItem 12 2 4 2 2" xfId="7945"/>
    <cellStyle name="SAPBEXstdItem 12 2 4 2 2 2" xfId="53740"/>
    <cellStyle name="SAPBEXstdItem 12 2 4 2 2 2 2" xfId="53741"/>
    <cellStyle name="SAPBEXstdItem 12 2 4 2 2 2 2 2" xfId="53742"/>
    <cellStyle name="SAPBEXstdItem 12 2 4 2 2 2 3" xfId="53743"/>
    <cellStyle name="SAPBEXstdItem 12 2 4 2 2 3" xfId="53744"/>
    <cellStyle name="SAPBEXstdItem 12 2 4 2 2 3 2" xfId="53745"/>
    <cellStyle name="SAPBEXstdItem 12 2 4 2 2 3 3" xfId="53746"/>
    <cellStyle name="SAPBEXstdItem 12 2 4 2 2 4" xfId="53747"/>
    <cellStyle name="SAPBEXstdItem 12 2 4 2 2 4 2" xfId="53748"/>
    <cellStyle name="SAPBEXstdItem 12 2 4 2 2 4 3" xfId="53749"/>
    <cellStyle name="SAPBEXstdItem 12 2 4 2 2 5" xfId="53750"/>
    <cellStyle name="SAPBEXstdItem 12 2 4 2 2 5 2" xfId="53751"/>
    <cellStyle name="SAPBEXstdItem 12 2 4 2 2 6" xfId="53752"/>
    <cellStyle name="SAPBEXstdItem 12 2 4 2 2 7" xfId="53753"/>
    <cellStyle name="SAPBEXstdItem 12 2 4 2 2 8" xfId="53754"/>
    <cellStyle name="SAPBEXstdItem 12 2 4 2 2 9" xfId="53755"/>
    <cellStyle name="SAPBEXstdItem 12 2 4 2 3" xfId="53756"/>
    <cellStyle name="SAPBEXstdItem 12 2 4 2 3 2" xfId="53757"/>
    <cellStyle name="SAPBEXstdItem 12 2 4 2 3 2 2" xfId="53758"/>
    <cellStyle name="SAPBEXstdItem 12 2 4 2 3 3" xfId="53759"/>
    <cellStyle name="SAPBEXstdItem 12 2 4 2 4" xfId="53760"/>
    <cellStyle name="SAPBEXstdItem 12 2 4 2 4 2" xfId="53761"/>
    <cellStyle name="SAPBEXstdItem 12 2 4 2 4 3" xfId="53762"/>
    <cellStyle name="SAPBEXstdItem 12 2 4 2 5" xfId="53763"/>
    <cellStyle name="SAPBEXstdItem 12 2 4 2 6" xfId="53764"/>
    <cellStyle name="SAPBEXstdItem 12 2 4 3" xfId="7946"/>
    <cellStyle name="SAPBEXstdItem 12 2 4 3 2" xfId="53765"/>
    <cellStyle name="SAPBEXstdItem 12 2 4 3 2 2" xfId="53766"/>
    <cellStyle name="SAPBEXstdItem 12 2 4 3 2 2 2" xfId="53767"/>
    <cellStyle name="SAPBEXstdItem 12 2 4 3 2 3" xfId="53768"/>
    <cellStyle name="SAPBEXstdItem 12 2 4 3 3" xfId="53769"/>
    <cellStyle name="SAPBEXstdItem 12 2 4 3 3 2" xfId="53770"/>
    <cellStyle name="SAPBEXstdItem 12 2 4 3 3 3" xfId="53771"/>
    <cellStyle name="SAPBEXstdItem 12 2 4 3 4" xfId="53772"/>
    <cellStyle name="SAPBEXstdItem 12 2 4 3 4 2" xfId="53773"/>
    <cellStyle name="SAPBEXstdItem 12 2 4 3 4 3" xfId="53774"/>
    <cellStyle name="SAPBEXstdItem 12 2 4 3 5" xfId="53775"/>
    <cellStyle name="SAPBEXstdItem 12 2 4 3 5 2" xfId="53776"/>
    <cellStyle name="SAPBEXstdItem 12 2 4 3 5 3" xfId="53777"/>
    <cellStyle name="SAPBEXstdItem 12 2 4 3 6" xfId="53778"/>
    <cellStyle name="SAPBEXstdItem 12 2 4 3 6 2" xfId="53779"/>
    <cellStyle name="SAPBEXstdItem 12 2 4 3 7" xfId="53780"/>
    <cellStyle name="SAPBEXstdItem 12 2 4 3 8" xfId="53781"/>
    <cellStyle name="SAPBEXstdItem 12 2 4 3 9" xfId="53782"/>
    <cellStyle name="SAPBEXstdItem 12 2 4 4" xfId="7947"/>
    <cellStyle name="SAPBEXstdItem 12 2 4 4 2" xfId="53783"/>
    <cellStyle name="SAPBEXstdItem 12 2 4 4 2 2" xfId="53784"/>
    <cellStyle name="SAPBEXstdItem 12 2 4 4 3" xfId="53785"/>
    <cellStyle name="SAPBEXstdItem 12 2 4 5" xfId="53786"/>
    <cellStyle name="SAPBEXstdItem 12 2 4 5 2" xfId="53787"/>
    <cellStyle name="SAPBEXstdItem 12 2 4 5 3" xfId="53788"/>
    <cellStyle name="SAPBEXstdItem 12 2 4 6" xfId="53789"/>
    <cellStyle name="SAPBEXstdItem 12 2 5" xfId="7948"/>
    <cellStyle name="SAPBEXstdItem 12 2 5 2" xfId="7949"/>
    <cellStyle name="SAPBEXstdItem 12 2 5 2 2" xfId="53790"/>
    <cellStyle name="SAPBEXstdItem 12 2 5 2 2 2" xfId="53791"/>
    <cellStyle name="SAPBEXstdItem 12 2 5 2 2 2 2" xfId="53792"/>
    <cellStyle name="SAPBEXstdItem 12 2 5 2 2 3" xfId="53793"/>
    <cellStyle name="SAPBEXstdItem 12 2 5 2 3" xfId="53794"/>
    <cellStyle name="SAPBEXstdItem 12 2 5 2 3 2" xfId="53795"/>
    <cellStyle name="SAPBEXstdItem 12 2 5 2 3 2 2" xfId="53796"/>
    <cellStyle name="SAPBEXstdItem 12 2 5 2 3 3" xfId="53797"/>
    <cellStyle name="SAPBEXstdItem 12 2 5 2 4" xfId="53798"/>
    <cellStyle name="SAPBEXstdItem 12 2 5 2 4 2" xfId="53799"/>
    <cellStyle name="SAPBEXstdItem 12 2 5 2 4 3" xfId="53800"/>
    <cellStyle name="SAPBEXstdItem 12 2 5 2 5" xfId="53801"/>
    <cellStyle name="SAPBEXstdItem 12 2 5 2 5 2" xfId="53802"/>
    <cellStyle name="SAPBEXstdItem 12 2 5 2 6" xfId="53803"/>
    <cellStyle name="SAPBEXstdItem 12 2 5 2 7" xfId="53804"/>
    <cellStyle name="SAPBEXstdItem 12 2 5 2 8" xfId="53805"/>
    <cellStyle name="SAPBEXstdItem 12 2 5 2 9" xfId="53806"/>
    <cellStyle name="SAPBEXstdItem 12 2 5 3" xfId="7950"/>
    <cellStyle name="SAPBEXstdItem 12 2 5 3 2" xfId="53807"/>
    <cellStyle name="SAPBEXstdItem 12 2 5 3 2 2" xfId="53808"/>
    <cellStyle name="SAPBEXstdItem 12 2 5 3 3" xfId="53809"/>
    <cellStyle name="SAPBEXstdItem 12 2 5 4" xfId="7951"/>
    <cellStyle name="SAPBEXstdItem 12 2 5 4 2" xfId="53810"/>
    <cellStyle name="SAPBEXstdItem 12 2 5 4 3" xfId="53811"/>
    <cellStyle name="SAPBEXstdItem 12 2 5 5" xfId="53812"/>
    <cellStyle name="SAPBEXstdItem 12 2 5 6" xfId="53813"/>
    <cellStyle name="SAPBEXstdItem 12 2 6" xfId="7952"/>
    <cellStyle name="SAPBEXstdItem 12 2 6 10" xfId="53814"/>
    <cellStyle name="SAPBEXstdItem 12 2 6 11" xfId="53815"/>
    <cellStyle name="SAPBEXstdItem 12 2 6 2" xfId="7953"/>
    <cellStyle name="SAPBEXstdItem 12 2 6 2 10" xfId="53816"/>
    <cellStyle name="SAPBEXstdItem 12 2 6 2 2" xfId="7954"/>
    <cellStyle name="SAPBEXstdItem 12 2 6 2 2 2" xfId="53817"/>
    <cellStyle name="SAPBEXstdItem 12 2 6 2 2 2 2" xfId="53818"/>
    <cellStyle name="SAPBEXstdItem 12 2 6 2 2 3" xfId="53819"/>
    <cellStyle name="SAPBEXstdItem 12 2 6 2 3" xfId="53820"/>
    <cellStyle name="SAPBEXstdItem 12 2 6 2 3 2" xfId="53821"/>
    <cellStyle name="SAPBEXstdItem 12 2 6 2 3 2 2" xfId="53822"/>
    <cellStyle name="SAPBEXstdItem 12 2 6 2 3 3" xfId="53823"/>
    <cellStyle name="SAPBEXstdItem 12 2 6 2 4" xfId="53824"/>
    <cellStyle name="SAPBEXstdItem 12 2 6 2 4 2" xfId="53825"/>
    <cellStyle name="SAPBEXstdItem 12 2 6 2 4 3" xfId="53826"/>
    <cellStyle name="SAPBEXstdItem 12 2 6 2 5" xfId="53827"/>
    <cellStyle name="SAPBEXstdItem 12 2 6 2 5 2" xfId="53828"/>
    <cellStyle name="SAPBEXstdItem 12 2 6 2 5 3" xfId="53829"/>
    <cellStyle name="SAPBEXstdItem 12 2 6 2 6" xfId="53830"/>
    <cellStyle name="SAPBEXstdItem 12 2 6 2 6 2" xfId="53831"/>
    <cellStyle name="SAPBEXstdItem 12 2 6 2 7" xfId="53832"/>
    <cellStyle name="SAPBEXstdItem 12 2 6 2 8" xfId="53833"/>
    <cellStyle name="SAPBEXstdItem 12 2 6 2 9" xfId="53834"/>
    <cellStyle name="SAPBEXstdItem 12 2 6 3" xfId="7955"/>
    <cellStyle name="SAPBEXstdItem 12 2 6 3 2" xfId="53835"/>
    <cellStyle name="SAPBEXstdItem 12 2 6 3 2 2" xfId="53836"/>
    <cellStyle name="SAPBEXstdItem 12 2 6 3 3" xfId="53837"/>
    <cellStyle name="SAPBEXstdItem 12 2 6 4" xfId="53838"/>
    <cellStyle name="SAPBEXstdItem 12 2 6 4 2" xfId="53839"/>
    <cellStyle name="SAPBEXstdItem 12 2 6 4 2 2" xfId="53840"/>
    <cellStyle name="SAPBEXstdItem 12 2 6 4 3" xfId="53841"/>
    <cellStyle name="SAPBEXstdItem 12 2 6 5" xfId="53842"/>
    <cellStyle name="SAPBEXstdItem 12 2 6 5 2" xfId="53843"/>
    <cellStyle name="SAPBEXstdItem 12 2 6 5 3" xfId="53844"/>
    <cellStyle name="SAPBEXstdItem 12 2 6 6" xfId="53845"/>
    <cellStyle name="SAPBEXstdItem 12 2 6 6 2" xfId="53846"/>
    <cellStyle name="SAPBEXstdItem 12 2 6 6 3" xfId="53847"/>
    <cellStyle name="SAPBEXstdItem 12 2 6 7" xfId="53848"/>
    <cellStyle name="SAPBEXstdItem 12 2 6 7 2" xfId="53849"/>
    <cellStyle name="SAPBEXstdItem 12 2 6 8" xfId="53850"/>
    <cellStyle name="SAPBEXstdItem 12 2 6 9" xfId="53851"/>
    <cellStyle name="SAPBEXstdItem 12 2 7" xfId="7956"/>
    <cellStyle name="SAPBEXstdItem 12 2 7 10" xfId="53852"/>
    <cellStyle name="SAPBEXstdItem 12 2 7 11" xfId="53853"/>
    <cellStyle name="SAPBEXstdItem 12 2 7 2" xfId="7957"/>
    <cellStyle name="SAPBEXstdItem 12 2 7 2 10" xfId="53854"/>
    <cellStyle name="SAPBEXstdItem 12 2 7 2 2" xfId="7958"/>
    <cellStyle name="SAPBEXstdItem 12 2 7 2 2 2" xfId="53855"/>
    <cellStyle name="SAPBEXstdItem 12 2 7 2 2 2 2" xfId="53856"/>
    <cellStyle name="SAPBEXstdItem 12 2 7 2 2 3" xfId="53857"/>
    <cellStyle name="SAPBEXstdItem 12 2 7 2 3" xfId="7959"/>
    <cellStyle name="SAPBEXstdItem 12 2 7 2 3 2" xfId="53858"/>
    <cellStyle name="SAPBEXstdItem 12 2 7 2 3 2 2" xfId="53859"/>
    <cellStyle name="SAPBEXstdItem 12 2 7 2 3 3" xfId="53860"/>
    <cellStyle name="SAPBEXstdItem 12 2 7 2 4" xfId="53861"/>
    <cellStyle name="SAPBEXstdItem 12 2 7 2 4 2" xfId="53862"/>
    <cellStyle name="SAPBEXstdItem 12 2 7 2 4 3" xfId="53863"/>
    <cellStyle name="SAPBEXstdItem 12 2 7 2 5" xfId="53864"/>
    <cellStyle name="SAPBEXstdItem 12 2 7 2 5 2" xfId="53865"/>
    <cellStyle name="SAPBEXstdItem 12 2 7 2 5 3" xfId="53866"/>
    <cellStyle name="SAPBEXstdItem 12 2 7 2 6" xfId="53867"/>
    <cellStyle name="SAPBEXstdItem 12 2 7 2 6 2" xfId="53868"/>
    <cellStyle name="SAPBEXstdItem 12 2 7 2 6 3" xfId="53869"/>
    <cellStyle name="SAPBEXstdItem 12 2 7 2 7" xfId="53870"/>
    <cellStyle name="SAPBEXstdItem 12 2 7 2 7 2" xfId="53871"/>
    <cellStyle name="SAPBEXstdItem 12 2 7 2 8" xfId="53872"/>
    <cellStyle name="SAPBEXstdItem 12 2 7 2 9" xfId="53873"/>
    <cellStyle name="SAPBEXstdItem 12 2 7 3" xfId="7960"/>
    <cellStyle name="SAPBEXstdItem 12 2 7 3 2" xfId="53874"/>
    <cellStyle name="SAPBEXstdItem 12 2 7 3 2 2" xfId="53875"/>
    <cellStyle name="SAPBEXstdItem 12 2 7 3 3" xfId="53876"/>
    <cellStyle name="SAPBEXstdItem 12 2 7 4" xfId="7961"/>
    <cellStyle name="SAPBEXstdItem 12 2 7 4 2" xfId="53877"/>
    <cellStyle name="SAPBEXstdItem 12 2 7 4 2 2" xfId="53878"/>
    <cellStyle name="SAPBEXstdItem 12 2 7 4 3" xfId="53879"/>
    <cellStyle name="SAPBEXstdItem 12 2 7 5" xfId="53880"/>
    <cellStyle name="SAPBEXstdItem 12 2 7 5 2" xfId="53881"/>
    <cellStyle name="SAPBEXstdItem 12 2 7 5 3" xfId="53882"/>
    <cellStyle name="SAPBEXstdItem 12 2 7 6" xfId="53883"/>
    <cellStyle name="SAPBEXstdItem 12 2 7 6 2" xfId="53884"/>
    <cellStyle name="SAPBEXstdItem 12 2 7 6 3" xfId="53885"/>
    <cellStyle name="SAPBEXstdItem 12 2 7 7" xfId="53886"/>
    <cellStyle name="SAPBEXstdItem 12 2 7 7 2" xfId="53887"/>
    <cellStyle name="SAPBEXstdItem 12 2 7 7 3" xfId="53888"/>
    <cellStyle name="SAPBEXstdItem 12 2 7 8" xfId="53889"/>
    <cellStyle name="SAPBEXstdItem 12 2 7 8 2" xfId="53890"/>
    <cellStyle name="SAPBEXstdItem 12 2 7 9" xfId="53891"/>
    <cellStyle name="SAPBEXstdItem 12 2 8" xfId="7962"/>
    <cellStyle name="SAPBEXstdItem 12 2 8 2" xfId="7963"/>
    <cellStyle name="SAPBEXstdItem 12 2 8 2 2" xfId="7964"/>
    <cellStyle name="SAPBEXstdItem 12 2 8 2 2 2" xfId="53892"/>
    <cellStyle name="SAPBEXstdItem 12 2 8 2 2 3" xfId="53893"/>
    <cellStyle name="SAPBEXstdItem 12 2 8 2 3" xfId="7965"/>
    <cellStyle name="SAPBEXstdItem 12 2 8 2 3 2" xfId="53894"/>
    <cellStyle name="SAPBEXstdItem 12 2 8 2 3 3" xfId="53895"/>
    <cellStyle name="SAPBEXstdItem 12 2 8 2 4" xfId="53896"/>
    <cellStyle name="SAPBEXstdItem 12 2 8 2 5" xfId="53897"/>
    <cellStyle name="SAPBEXstdItem 12 2 8 3" xfId="7966"/>
    <cellStyle name="SAPBEXstdItem 12 2 8 3 2" xfId="53898"/>
    <cellStyle name="SAPBEXstdItem 12 2 8 3 3" xfId="53899"/>
    <cellStyle name="SAPBEXstdItem 12 2 8 4" xfId="7967"/>
    <cellStyle name="SAPBEXstdItem 12 2 8 4 2" xfId="53900"/>
    <cellStyle name="SAPBEXstdItem 12 2 8 4 3" xfId="53901"/>
    <cellStyle name="SAPBEXstdItem 12 2 8 5" xfId="53902"/>
    <cellStyle name="SAPBEXstdItem 12 2 8 5 2" xfId="53903"/>
    <cellStyle name="SAPBEXstdItem 12 2 8 6" xfId="53904"/>
    <cellStyle name="SAPBEXstdItem 12 2 8 7" xfId="53905"/>
    <cellStyle name="SAPBEXstdItem 12 2 9" xfId="7968"/>
    <cellStyle name="SAPBEXstdItem 12 2 9 2" xfId="7969"/>
    <cellStyle name="SAPBEXstdItem 12 2 9 2 2" xfId="7970"/>
    <cellStyle name="SAPBEXstdItem 12 2 9 2 2 2" xfId="53906"/>
    <cellStyle name="SAPBEXstdItem 12 2 9 2 2 3" xfId="53907"/>
    <cellStyle name="SAPBEXstdItem 12 2 9 2 3" xfId="7971"/>
    <cellStyle name="SAPBEXstdItem 12 2 9 2 3 2" xfId="53908"/>
    <cellStyle name="SAPBEXstdItem 12 2 9 2 3 3" xfId="53909"/>
    <cellStyle name="SAPBEXstdItem 12 2 9 2 4" xfId="53910"/>
    <cellStyle name="SAPBEXstdItem 12 2 9 2 5" xfId="53911"/>
    <cellStyle name="SAPBEXstdItem 12 2 9 3" xfId="7972"/>
    <cellStyle name="SAPBEXstdItem 12 2 9 3 2" xfId="53912"/>
    <cellStyle name="SAPBEXstdItem 12 2 9 3 3" xfId="53913"/>
    <cellStyle name="SAPBEXstdItem 12 2 9 4" xfId="7973"/>
    <cellStyle name="SAPBEXstdItem 12 2 9 4 2" xfId="53914"/>
    <cellStyle name="SAPBEXstdItem 12 2 9 4 3" xfId="53915"/>
    <cellStyle name="SAPBEXstdItem 12 2 9 5" xfId="53916"/>
    <cellStyle name="SAPBEXstdItem 12 2 9 6" xfId="53917"/>
    <cellStyle name="SAPBEXstdItem 12 3" xfId="53918"/>
    <cellStyle name="SAPBEXstdItem 12 3 2" xfId="53919"/>
    <cellStyle name="SAPBEXstdItem 12 3 3" xfId="53920"/>
    <cellStyle name="SAPBEXstdItem 12 4" xfId="53921"/>
    <cellStyle name="SAPBEXstdItem 13" xfId="7974"/>
    <cellStyle name="SAPBEXstdItem 13 2" xfId="7975"/>
    <cellStyle name="SAPBEXstdItem 13 2 10" xfId="7976"/>
    <cellStyle name="SAPBEXstdItem 13 2 10 2" xfId="7977"/>
    <cellStyle name="SAPBEXstdItem 13 2 10 2 2" xfId="53922"/>
    <cellStyle name="SAPBEXstdItem 13 2 10 2 3" xfId="53923"/>
    <cellStyle name="SAPBEXstdItem 13 2 10 3" xfId="7978"/>
    <cellStyle name="SAPBEXstdItem 13 2 10 3 2" xfId="53924"/>
    <cellStyle name="SAPBEXstdItem 13 2 10 3 3" xfId="53925"/>
    <cellStyle name="SAPBEXstdItem 13 2 10 4" xfId="53926"/>
    <cellStyle name="SAPBEXstdItem 13 2 10 5" xfId="53927"/>
    <cellStyle name="SAPBEXstdItem 13 2 11" xfId="7979"/>
    <cellStyle name="SAPBEXstdItem 13 2 11 2" xfId="7980"/>
    <cellStyle name="SAPBEXstdItem 13 2 11 2 2" xfId="53928"/>
    <cellStyle name="SAPBEXstdItem 13 2 11 2 3" xfId="53929"/>
    <cellStyle name="SAPBEXstdItem 13 2 11 3" xfId="7981"/>
    <cellStyle name="SAPBEXstdItem 13 2 11 3 2" xfId="53930"/>
    <cellStyle name="SAPBEXstdItem 13 2 11 3 3" xfId="53931"/>
    <cellStyle name="SAPBEXstdItem 13 2 11 4" xfId="53932"/>
    <cellStyle name="SAPBEXstdItem 13 2 11 5" xfId="53933"/>
    <cellStyle name="SAPBEXstdItem 13 2 12" xfId="7982"/>
    <cellStyle name="SAPBEXstdItem 13 2 12 2" xfId="7983"/>
    <cellStyle name="SAPBEXstdItem 13 2 12 2 2" xfId="53934"/>
    <cellStyle name="SAPBEXstdItem 13 2 12 2 3" xfId="53935"/>
    <cellStyle name="SAPBEXstdItem 13 2 12 3" xfId="7984"/>
    <cellStyle name="SAPBEXstdItem 13 2 12 3 2" xfId="53936"/>
    <cellStyle name="SAPBEXstdItem 13 2 12 3 3" xfId="53937"/>
    <cellStyle name="SAPBEXstdItem 13 2 12 4" xfId="53938"/>
    <cellStyle name="SAPBEXstdItem 13 2 12 5" xfId="53939"/>
    <cellStyle name="SAPBEXstdItem 13 2 13" xfId="53940"/>
    <cellStyle name="SAPBEXstdItem 13 2 13 2" xfId="53941"/>
    <cellStyle name="SAPBEXstdItem 13 2 13 3" xfId="53942"/>
    <cellStyle name="SAPBEXstdItem 13 2 14" xfId="53943"/>
    <cellStyle name="SAPBEXstdItem 13 2 2" xfId="7985"/>
    <cellStyle name="SAPBEXstdItem 13 2 2 10" xfId="7986"/>
    <cellStyle name="SAPBEXstdItem 13 2 2 10 2" xfId="7987"/>
    <cellStyle name="SAPBEXstdItem 13 2 2 10 2 2" xfId="53944"/>
    <cellStyle name="SAPBEXstdItem 13 2 2 10 2 3" xfId="53945"/>
    <cellStyle name="SAPBEXstdItem 13 2 2 10 3" xfId="7988"/>
    <cellStyle name="SAPBEXstdItem 13 2 2 10 3 2" xfId="53946"/>
    <cellStyle name="SAPBEXstdItem 13 2 2 10 3 3" xfId="53947"/>
    <cellStyle name="SAPBEXstdItem 13 2 2 10 4" xfId="53948"/>
    <cellStyle name="SAPBEXstdItem 13 2 2 10 5" xfId="53949"/>
    <cellStyle name="SAPBEXstdItem 13 2 2 11" xfId="53950"/>
    <cellStyle name="SAPBEXstdItem 13 2 2 11 2" xfId="53951"/>
    <cellStyle name="SAPBEXstdItem 13 2 2 11 3" xfId="53952"/>
    <cellStyle name="SAPBEXstdItem 13 2 2 12" xfId="53953"/>
    <cellStyle name="SAPBEXstdItem 13 2 2 2" xfId="7989"/>
    <cellStyle name="SAPBEXstdItem 13 2 2 2 2" xfId="7990"/>
    <cellStyle name="SAPBEXstdItem 13 2 2 2 2 2" xfId="7991"/>
    <cellStyle name="SAPBEXstdItem 13 2 2 2 2 2 2" xfId="53954"/>
    <cellStyle name="SAPBEXstdItem 13 2 2 2 2 2 2 2" xfId="53955"/>
    <cellStyle name="SAPBEXstdItem 13 2 2 2 2 2 2 2 2" xfId="53956"/>
    <cellStyle name="SAPBEXstdItem 13 2 2 2 2 2 2 3" xfId="53957"/>
    <cellStyle name="SAPBEXstdItem 13 2 2 2 2 2 3" xfId="53958"/>
    <cellStyle name="SAPBEXstdItem 13 2 2 2 2 2 3 2" xfId="53959"/>
    <cellStyle name="SAPBEXstdItem 13 2 2 2 2 2 3 3" xfId="53960"/>
    <cellStyle name="SAPBEXstdItem 13 2 2 2 2 2 4" xfId="53961"/>
    <cellStyle name="SAPBEXstdItem 13 2 2 2 2 2 4 2" xfId="53962"/>
    <cellStyle name="SAPBEXstdItem 13 2 2 2 2 2 4 3" xfId="53963"/>
    <cellStyle name="SAPBEXstdItem 13 2 2 2 2 2 5" xfId="53964"/>
    <cellStyle name="SAPBEXstdItem 13 2 2 2 2 2 5 2" xfId="53965"/>
    <cellStyle name="SAPBEXstdItem 13 2 2 2 2 2 6" xfId="53966"/>
    <cellStyle name="SAPBEXstdItem 13 2 2 2 2 2 7" xfId="53967"/>
    <cellStyle name="SAPBEXstdItem 13 2 2 2 2 2 8" xfId="53968"/>
    <cellStyle name="SAPBEXstdItem 13 2 2 2 2 2 9" xfId="53969"/>
    <cellStyle name="SAPBEXstdItem 13 2 2 2 2 3" xfId="53970"/>
    <cellStyle name="SAPBEXstdItem 13 2 2 2 2 3 2" xfId="53971"/>
    <cellStyle name="SAPBEXstdItem 13 2 2 2 2 3 2 2" xfId="53972"/>
    <cellStyle name="SAPBEXstdItem 13 2 2 2 2 3 3" xfId="53973"/>
    <cellStyle name="SAPBEXstdItem 13 2 2 2 2 4" xfId="53974"/>
    <cellStyle name="SAPBEXstdItem 13 2 2 2 2 4 2" xfId="53975"/>
    <cellStyle name="SAPBEXstdItem 13 2 2 2 2 4 3" xfId="53976"/>
    <cellStyle name="SAPBEXstdItem 13 2 2 2 2 5" xfId="53977"/>
    <cellStyle name="SAPBEXstdItem 13 2 2 2 2 6" xfId="53978"/>
    <cellStyle name="SAPBEXstdItem 13 2 2 2 3" xfId="7992"/>
    <cellStyle name="SAPBEXstdItem 13 2 2 2 3 2" xfId="53979"/>
    <cellStyle name="SAPBEXstdItem 13 2 2 2 3 2 2" xfId="53980"/>
    <cellStyle name="SAPBEXstdItem 13 2 2 2 3 2 2 2" xfId="53981"/>
    <cellStyle name="SAPBEXstdItem 13 2 2 2 3 2 3" xfId="53982"/>
    <cellStyle name="SAPBEXstdItem 13 2 2 2 3 3" xfId="53983"/>
    <cellStyle name="SAPBEXstdItem 13 2 2 2 3 3 2" xfId="53984"/>
    <cellStyle name="SAPBEXstdItem 13 2 2 2 3 3 3" xfId="53985"/>
    <cellStyle name="SAPBEXstdItem 13 2 2 2 3 4" xfId="53986"/>
    <cellStyle name="SAPBEXstdItem 13 2 2 2 3 4 2" xfId="53987"/>
    <cellStyle name="SAPBEXstdItem 13 2 2 2 3 4 3" xfId="53988"/>
    <cellStyle name="SAPBEXstdItem 13 2 2 2 3 5" xfId="53989"/>
    <cellStyle name="SAPBEXstdItem 13 2 2 2 3 5 2" xfId="53990"/>
    <cellStyle name="SAPBEXstdItem 13 2 2 2 3 5 3" xfId="53991"/>
    <cellStyle name="SAPBEXstdItem 13 2 2 2 3 6" xfId="53992"/>
    <cellStyle name="SAPBEXstdItem 13 2 2 2 3 6 2" xfId="53993"/>
    <cellStyle name="SAPBEXstdItem 13 2 2 2 3 7" xfId="53994"/>
    <cellStyle name="SAPBEXstdItem 13 2 2 2 3 8" xfId="53995"/>
    <cellStyle name="SAPBEXstdItem 13 2 2 2 3 9" xfId="53996"/>
    <cellStyle name="SAPBEXstdItem 13 2 2 2 4" xfId="7993"/>
    <cellStyle name="SAPBEXstdItem 13 2 2 2 4 2" xfId="53997"/>
    <cellStyle name="SAPBEXstdItem 13 2 2 2 4 2 2" xfId="53998"/>
    <cellStyle name="SAPBEXstdItem 13 2 2 2 4 3" xfId="53999"/>
    <cellStyle name="SAPBEXstdItem 13 2 2 2 5" xfId="54000"/>
    <cellStyle name="SAPBEXstdItem 13 2 2 2 5 2" xfId="54001"/>
    <cellStyle name="SAPBEXstdItem 13 2 2 2 5 3" xfId="54002"/>
    <cellStyle name="SAPBEXstdItem 13 2 2 2 6" xfId="54003"/>
    <cellStyle name="SAPBEXstdItem 13 2 2 3" xfId="7994"/>
    <cellStyle name="SAPBEXstdItem 13 2 2 3 2" xfId="7995"/>
    <cellStyle name="SAPBEXstdItem 13 2 2 3 2 2" xfId="54004"/>
    <cellStyle name="SAPBEXstdItem 13 2 2 3 2 2 2" xfId="54005"/>
    <cellStyle name="SAPBEXstdItem 13 2 2 3 2 2 2 2" xfId="54006"/>
    <cellStyle name="SAPBEXstdItem 13 2 2 3 2 2 3" xfId="54007"/>
    <cellStyle name="SAPBEXstdItem 13 2 2 3 2 3" xfId="54008"/>
    <cellStyle name="SAPBEXstdItem 13 2 2 3 2 3 2" xfId="54009"/>
    <cellStyle name="SAPBEXstdItem 13 2 2 3 2 3 2 2" xfId="54010"/>
    <cellStyle name="SAPBEXstdItem 13 2 2 3 2 3 3" xfId="54011"/>
    <cellStyle name="SAPBEXstdItem 13 2 2 3 2 4" xfId="54012"/>
    <cellStyle name="SAPBEXstdItem 13 2 2 3 2 4 2" xfId="54013"/>
    <cellStyle name="SAPBEXstdItem 13 2 2 3 2 4 3" xfId="54014"/>
    <cellStyle name="SAPBEXstdItem 13 2 2 3 2 5" xfId="54015"/>
    <cellStyle name="SAPBEXstdItem 13 2 2 3 2 5 2" xfId="54016"/>
    <cellStyle name="SAPBEXstdItem 13 2 2 3 2 6" xfId="54017"/>
    <cellStyle name="SAPBEXstdItem 13 2 2 3 2 7" xfId="54018"/>
    <cellStyle name="SAPBEXstdItem 13 2 2 3 2 8" xfId="54019"/>
    <cellStyle name="SAPBEXstdItem 13 2 2 3 2 9" xfId="54020"/>
    <cellStyle name="SAPBEXstdItem 13 2 2 3 3" xfId="7996"/>
    <cellStyle name="SAPBEXstdItem 13 2 2 3 3 2" xfId="54021"/>
    <cellStyle name="SAPBEXstdItem 13 2 2 3 3 2 2" xfId="54022"/>
    <cellStyle name="SAPBEXstdItem 13 2 2 3 3 3" xfId="54023"/>
    <cellStyle name="SAPBEXstdItem 13 2 2 3 4" xfId="7997"/>
    <cellStyle name="SAPBEXstdItem 13 2 2 3 4 2" xfId="54024"/>
    <cellStyle name="SAPBEXstdItem 13 2 2 3 4 3" xfId="54025"/>
    <cellStyle name="SAPBEXstdItem 13 2 2 3 5" xfId="54026"/>
    <cellStyle name="SAPBEXstdItem 13 2 2 3 6" xfId="54027"/>
    <cellStyle name="SAPBEXstdItem 13 2 2 4" xfId="7998"/>
    <cellStyle name="SAPBEXstdItem 13 2 2 4 10" xfId="54028"/>
    <cellStyle name="SAPBEXstdItem 13 2 2 4 11" xfId="54029"/>
    <cellStyle name="SAPBEXstdItem 13 2 2 4 2" xfId="7999"/>
    <cellStyle name="SAPBEXstdItem 13 2 2 4 2 10" xfId="54030"/>
    <cellStyle name="SAPBEXstdItem 13 2 2 4 2 2" xfId="8000"/>
    <cellStyle name="SAPBEXstdItem 13 2 2 4 2 2 2" xfId="54031"/>
    <cellStyle name="SAPBEXstdItem 13 2 2 4 2 2 2 2" xfId="54032"/>
    <cellStyle name="SAPBEXstdItem 13 2 2 4 2 2 3" xfId="54033"/>
    <cellStyle name="SAPBEXstdItem 13 2 2 4 2 3" xfId="54034"/>
    <cellStyle name="SAPBEXstdItem 13 2 2 4 2 3 2" xfId="54035"/>
    <cellStyle name="SAPBEXstdItem 13 2 2 4 2 3 2 2" xfId="54036"/>
    <cellStyle name="SAPBEXstdItem 13 2 2 4 2 3 3" xfId="54037"/>
    <cellStyle name="SAPBEXstdItem 13 2 2 4 2 4" xfId="54038"/>
    <cellStyle name="SAPBEXstdItem 13 2 2 4 2 4 2" xfId="54039"/>
    <cellStyle name="SAPBEXstdItem 13 2 2 4 2 4 3" xfId="54040"/>
    <cellStyle name="SAPBEXstdItem 13 2 2 4 2 5" xfId="54041"/>
    <cellStyle name="SAPBEXstdItem 13 2 2 4 2 5 2" xfId="54042"/>
    <cellStyle name="SAPBEXstdItem 13 2 2 4 2 5 3" xfId="54043"/>
    <cellStyle name="SAPBEXstdItem 13 2 2 4 2 6" xfId="54044"/>
    <cellStyle name="SAPBEXstdItem 13 2 2 4 2 6 2" xfId="54045"/>
    <cellStyle name="SAPBEXstdItem 13 2 2 4 2 7" xfId="54046"/>
    <cellStyle name="SAPBEXstdItem 13 2 2 4 2 8" xfId="54047"/>
    <cellStyle name="SAPBEXstdItem 13 2 2 4 2 9" xfId="54048"/>
    <cellStyle name="SAPBEXstdItem 13 2 2 4 3" xfId="8001"/>
    <cellStyle name="SAPBEXstdItem 13 2 2 4 3 2" xfId="54049"/>
    <cellStyle name="SAPBEXstdItem 13 2 2 4 3 2 2" xfId="54050"/>
    <cellStyle name="SAPBEXstdItem 13 2 2 4 3 3" xfId="54051"/>
    <cellStyle name="SAPBEXstdItem 13 2 2 4 4" xfId="54052"/>
    <cellStyle name="SAPBEXstdItem 13 2 2 4 4 2" xfId="54053"/>
    <cellStyle name="SAPBEXstdItem 13 2 2 4 4 2 2" xfId="54054"/>
    <cellStyle name="SAPBEXstdItem 13 2 2 4 4 3" xfId="54055"/>
    <cellStyle name="SAPBEXstdItem 13 2 2 4 5" xfId="54056"/>
    <cellStyle name="SAPBEXstdItem 13 2 2 4 5 2" xfId="54057"/>
    <cellStyle name="SAPBEXstdItem 13 2 2 4 5 3" xfId="54058"/>
    <cellStyle name="SAPBEXstdItem 13 2 2 4 6" xfId="54059"/>
    <cellStyle name="SAPBEXstdItem 13 2 2 4 6 2" xfId="54060"/>
    <cellStyle name="SAPBEXstdItem 13 2 2 4 6 3" xfId="54061"/>
    <cellStyle name="SAPBEXstdItem 13 2 2 4 7" xfId="54062"/>
    <cellStyle name="SAPBEXstdItem 13 2 2 4 7 2" xfId="54063"/>
    <cellStyle name="SAPBEXstdItem 13 2 2 4 8" xfId="54064"/>
    <cellStyle name="SAPBEXstdItem 13 2 2 4 9" xfId="54065"/>
    <cellStyle name="SAPBEXstdItem 13 2 2 5" xfId="8002"/>
    <cellStyle name="SAPBEXstdItem 13 2 2 5 10" xfId="54066"/>
    <cellStyle name="SAPBEXstdItem 13 2 2 5 11" xfId="54067"/>
    <cellStyle name="SAPBEXstdItem 13 2 2 5 2" xfId="8003"/>
    <cellStyle name="SAPBEXstdItem 13 2 2 5 2 10" xfId="54068"/>
    <cellStyle name="SAPBEXstdItem 13 2 2 5 2 2" xfId="8004"/>
    <cellStyle name="SAPBEXstdItem 13 2 2 5 2 2 2" xfId="54069"/>
    <cellStyle name="SAPBEXstdItem 13 2 2 5 2 2 2 2" xfId="54070"/>
    <cellStyle name="SAPBEXstdItem 13 2 2 5 2 2 3" xfId="54071"/>
    <cellStyle name="SAPBEXstdItem 13 2 2 5 2 3" xfId="8005"/>
    <cellStyle name="SAPBEXstdItem 13 2 2 5 2 3 2" xfId="54072"/>
    <cellStyle name="SAPBEXstdItem 13 2 2 5 2 3 2 2" xfId="54073"/>
    <cellStyle name="SAPBEXstdItem 13 2 2 5 2 3 3" xfId="54074"/>
    <cellStyle name="SAPBEXstdItem 13 2 2 5 2 4" xfId="54075"/>
    <cellStyle name="SAPBEXstdItem 13 2 2 5 2 4 2" xfId="54076"/>
    <cellStyle name="SAPBEXstdItem 13 2 2 5 2 4 3" xfId="54077"/>
    <cellStyle name="SAPBEXstdItem 13 2 2 5 2 5" xfId="54078"/>
    <cellStyle name="SAPBEXstdItem 13 2 2 5 2 5 2" xfId="54079"/>
    <cellStyle name="SAPBEXstdItem 13 2 2 5 2 5 3" xfId="54080"/>
    <cellStyle name="SAPBEXstdItem 13 2 2 5 2 6" xfId="54081"/>
    <cellStyle name="SAPBEXstdItem 13 2 2 5 2 6 2" xfId="54082"/>
    <cellStyle name="SAPBEXstdItem 13 2 2 5 2 6 3" xfId="54083"/>
    <cellStyle name="SAPBEXstdItem 13 2 2 5 2 7" xfId="54084"/>
    <cellStyle name="SAPBEXstdItem 13 2 2 5 2 7 2" xfId="54085"/>
    <cellStyle name="SAPBEXstdItem 13 2 2 5 2 8" xfId="54086"/>
    <cellStyle name="SAPBEXstdItem 13 2 2 5 2 9" xfId="54087"/>
    <cellStyle name="SAPBEXstdItem 13 2 2 5 3" xfId="8006"/>
    <cellStyle name="SAPBEXstdItem 13 2 2 5 3 2" xfId="54088"/>
    <cellStyle name="SAPBEXstdItem 13 2 2 5 3 2 2" xfId="54089"/>
    <cellStyle name="SAPBEXstdItem 13 2 2 5 3 3" xfId="54090"/>
    <cellStyle name="SAPBEXstdItem 13 2 2 5 4" xfId="8007"/>
    <cellStyle name="SAPBEXstdItem 13 2 2 5 4 2" xfId="54091"/>
    <cellStyle name="SAPBEXstdItem 13 2 2 5 4 2 2" xfId="54092"/>
    <cellStyle name="SAPBEXstdItem 13 2 2 5 4 3" xfId="54093"/>
    <cellStyle name="SAPBEXstdItem 13 2 2 5 5" xfId="54094"/>
    <cellStyle name="SAPBEXstdItem 13 2 2 5 5 2" xfId="54095"/>
    <cellStyle name="SAPBEXstdItem 13 2 2 5 5 3" xfId="54096"/>
    <cellStyle name="SAPBEXstdItem 13 2 2 5 6" xfId="54097"/>
    <cellStyle name="SAPBEXstdItem 13 2 2 5 6 2" xfId="54098"/>
    <cellStyle name="SAPBEXstdItem 13 2 2 5 6 3" xfId="54099"/>
    <cellStyle name="SAPBEXstdItem 13 2 2 5 7" xfId="54100"/>
    <cellStyle name="SAPBEXstdItem 13 2 2 5 7 2" xfId="54101"/>
    <cellStyle name="SAPBEXstdItem 13 2 2 5 7 3" xfId="54102"/>
    <cellStyle name="SAPBEXstdItem 13 2 2 5 8" xfId="54103"/>
    <cellStyle name="SAPBEXstdItem 13 2 2 5 8 2" xfId="54104"/>
    <cellStyle name="SAPBEXstdItem 13 2 2 5 9" xfId="54105"/>
    <cellStyle name="SAPBEXstdItem 13 2 2 6" xfId="8008"/>
    <cellStyle name="SAPBEXstdItem 13 2 2 6 2" xfId="8009"/>
    <cellStyle name="SAPBEXstdItem 13 2 2 6 2 2" xfId="8010"/>
    <cellStyle name="SAPBEXstdItem 13 2 2 6 2 2 2" xfId="54106"/>
    <cellStyle name="SAPBEXstdItem 13 2 2 6 2 2 3" xfId="54107"/>
    <cellStyle name="SAPBEXstdItem 13 2 2 6 2 3" xfId="8011"/>
    <cellStyle name="SAPBEXstdItem 13 2 2 6 2 3 2" xfId="54108"/>
    <cellStyle name="SAPBEXstdItem 13 2 2 6 2 3 3" xfId="54109"/>
    <cellStyle name="SAPBEXstdItem 13 2 2 6 2 4" xfId="54110"/>
    <cellStyle name="SAPBEXstdItem 13 2 2 6 2 5" xfId="54111"/>
    <cellStyle name="SAPBEXstdItem 13 2 2 6 3" xfId="8012"/>
    <cellStyle name="SAPBEXstdItem 13 2 2 6 3 2" xfId="54112"/>
    <cellStyle name="SAPBEXstdItem 13 2 2 6 3 3" xfId="54113"/>
    <cellStyle name="SAPBEXstdItem 13 2 2 6 4" xfId="8013"/>
    <cellStyle name="SAPBEXstdItem 13 2 2 6 4 2" xfId="54114"/>
    <cellStyle name="SAPBEXstdItem 13 2 2 6 4 3" xfId="54115"/>
    <cellStyle name="SAPBEXstdItem 13 2 2 6 5" xfId="54116"/>
    <cellStyle name="SAPBEXstdItem 13 2 2 6 5 2" xfId="54117"/>
    <cellStyle name="SAPBEXstdItem 13 2 2 6 6" xfId="54118"/>
    <cellStyle name="SAPBEXstdItem 13 2 2 6 7" xfId="54119"/>
    <cellStyle name="SAPBEXstdItem 13 2 2 7" xfId="8014"/>
    <cellStyle name="SAPBEXstdItem 13 2 2 7 2" xfId="8015"/>
    <cellStyle name="SAPBEXstdItem 13 2 2 7 2 2" xfId="8016"/>
    <cellStyle name="SAPBEXstdItem 13 2 2 7 2 2 2" xfId="54120"/>
    <cellStyle name="SAPBEXstdItem 13 2 2 7 2 2 3" xfId="54121"/>
    <cellStyle name="SAPBEXstdItem 13 2 2 7 2 3" xfId="8017"/>
    <cellStyle name="SAPBEXstdItem 13 2 2 7 2 3 2" xfId="54122"/>
    <cellStyle name="SAPBEXstdItem 13 2 2 7 2 3 3" xfId="54123"/>
    <cellStyle name="SAPBEXstdItem 13 2 2 7 2 4" xfId="54124"/>
    <cellStyle name="SAPBEXstdItem 13 2 2 7 2 5" xfId="54125"/>
    <cellStyle name="SAPBEXstdItem 13 2 2 7 3" xfId="8018"/>
    <cellStyle name="SAPBEXstdItem 13 2 2 7 3 2" xfId="54126"/>
    <cellStyle name="SAPBEXstdItem 13 2 2 7 3 3" xfId="54127"/>
    <cellStyle name="SAPBEXstdItem 13 2 2 7 4" xfId="8019"/>
    <cellStyle name="SAPBEXstdItem 13 2 2 7 4 2" xfId="54128"/>
    <cellStyle name="SAPBEXstdItem 13 2 2 7 4 3" xfId="54129"/>
    <cellStyle name="SAPBEXstdItem 13 2 2 7 5" xfId="54130"/>
    <cellStyle name="SAPBEXstdItem 13 2 2 7 6" xfId="54131"/>
    <cellStyle name="SAPBEXstdItem 13 2 2 8" xfId="8020"/>
    <cellStyle name="SAPBEXstdItem 13 2 2 8 2" xfId="8021"/>
    <cellStyle name="SAPBEXstdItem 13 2 2 8 2 2" xfId="54132"/>
    <cellStyle name="SAPBEXstdItem 13 2 2 8 2 3" xfId="54133"/>
    <cellStyle name="SAPBEXstdItem 13 2 2 8 3" xfId="8022"/>
    <cellStyle name="SAPBEXstdItem 13 2 2 8 3 2" xfId="54134"/>
    <cellStyle name="SAPBEXstdItem 13 2 2 8 3 3" xfId="54135"/>
    <cellStyle name="SAPBEXstdItem 13 2 2 8 4" xfId="54136"/>
    <cellStyle name="SAPBEXstdItem 13 2 2 8 5" xfId="54137"/>
    <cellStyle name="SAPBEXstdItem 13 2 2 9" xfId="8023"/>
    <cellStyle name="SAPBEXstdItem 13 2 2 9 2" xfId="8024"/>
    <cellStyle name="SAPBEXstdItem 13 2 2 9 2 2" xfId="54138"/>
    <cellStyle name="SAPBEXstdItem 13 2 2 9 2 3" xfId="54139"/>
    <cellStyle name="SAPBEXstdItem 13 2 2 9 3" xfId="8025"/>
    <cellStyle name="SAPBEXstdItem 13 2 2 9 3 2" xfId="54140"/>
    <cellStyle name="SAPBEXstdItem 13 2 2 9 3 3" xfId="54141"/>
    <cellStyle name="SAPBEXstdItem 13 2 2 9 4" xfId="54142"/>
    <cellStyle name="SAPBEXstdItem 13 2 2 9 5" xfId="54143"/>
    <cellStyle name="SAPBEXstdItem 13 2 3" xfId="8026"/>
    <cellStyle name="SAPBEXstdItem 13 2 3 10" xfId="8027"/>
    <cellStyle name="SAPBEXstdItem 13 2 3 10 2" xfId="8028"/>
    <cellStyle name="SAPBEXstdItem 13 2 3 10 2 2" xfId="54144"/>
    <cellStyle name="SAPBEXstdItem 13 2 3 10 2 3" xfId="54145"/>
    <cellStyle name="SAPBEXstdItem 13 2 3 10 3" xfId="8029"/>
    <cellStyle name="SAPBEXstdItem 13 2 3 10 3 2" xfId="54146"/>
    <cellStyle name="SAPBEXstdItem 13 2 3 10 3 3" xfId="54147"/>
    <cellStyle name="SAPBEXstdItem 13 2 3 10 4" xfId="54148"/>
    <cellStyle name="SAPBEXstdItem 13 2 3 10 5" xfId="54149"/>
    <cellStyle name="SAPBEXstdItem 13 2 3 11" xfId="54150"/>
    <cellStyle name="SAPBEXstdItem 13 2 3 11 2" xfId="54151"/>
    <cellStyle name="SAPBEXstdItem 13 2 3 11 3" xfId="54152"/>
    <cellStyle name="SAPBEXstdItem 13 2 3 12" xfId="54153"/>
    <cellStyle name="SAPBEXstdItem 13 2 3 2" xfId="8030"/>
    <cellStyle name="SAPBEXstdItem 13 2 3 2 2" xfId="8031"/>
    <cellStyle name="SAPBEXstdItem 13 2 3 2 2 2" xfId="8032"/>
    <cellStyle name="SAPBEXstdItem 13 2 3 2 2 2 2" xfId="54154"/>
    <cellStyle name="SAPBEXstdItem 13 2 3 2 2 2 2 2" xfId="54155"/>
    <cellStyle name="SAPBEXstdItem 13 2 3 2 2 2 2 2 2" xfId="54156"/>
    <cellStyle name="SAPBEXstdItem 13 2 3 2 2 2 2 3" xfId="54157"/>
    <cellStyle name="SAPBEXstdItem 13 2 3 2 2 2 3" xfId="54158"/>
    <cellStyle name="SAPBEXstdItem 13 2 3 2 2 2 3 2" xfId="54159"/>
    <cellStyle name="SAPBEXstdItem 13 2 3 2 2 2 3 3" xfId="54160"/>
    <cellStyle name="SAPBEXstdItem 13 2 3 2 2 2 4" xfId="54161"/>
    <cellStyle name="SAPBEXstdItem 13 2 3 2 2 2 4 2" xfId="54162"/>
    <cellStyle name="SAPBEXstdItem 13 2 3 2 2 2 4 3" xfId="54163"/>
    <cellStyle name="SAPBEXstdItem 13 2 3 2 2 2 5" xfId="54164"/>
    <cellStyle name="SAPBEXstdItem 13 2 3 2 2 2 5 2" xfId="54165"/>
    <cellStyle name="SAPBEXstdItem 13 2 3 2 2 2 6" xfId="54166"/>
    <cellStyle name="SAPBEXstdItem 13 2 3 2 2 2 7" xfId="54167"/>
    <cellStyle name="SAPBEXstdItem 13 2 3 2 2 2 8" xfId="54168"/>
    <cellStyle name="SAPBEXstdItem 13 2 3 2 2 2 9" xfId="54169"/>
    <cellStyle name="SAPBEXstdItem 13 2 3 2 2 3" xfId="54170"/>
    <cellStyle name="SAPBEXstdItem 13 2 3 2 2 3 2" xfId="54171"/>
    <cellStyle name="SAPBEXstdItem 13 2 3 2 2 3 2 2" xfId="54172"/>
    <cellStyle name="SAPBEXstdItem 13 2 3 2 2 3 3" xfId="54173"/>
    <cellStyle name="SAPBEXstdItem 13 2 3 2 2 4" xfId="54174"/>
    <cellStyle name="SAPBEXstdItem 13 2 3 2 2 4 2" xfId="54175"/>
    <cellStyle name="SAPBEXstdItem 13 2 3 2 2 4 3" xfId="54176"/>
    <cellStyle name="SAPBEXstdItem 13 2 3 2 2 5" xfId="54177"/>
    <cellStyle name="SAPBEXstdItem 13 2 3 2 2 6" xfId="54178"/>
    <cellStyle name="SAPBEXstdItem 13 2 3 2 3" xfId="8033"/>
    <cellStyle name="SAPBEXstdItem 13 2 3 2 3 2" xfId="54179"/>
    <cellStyle name="SAPBEXstdItem 13 2 3 2 3 2 2" xfId="54180"/>
    <cellStyle name="SAPBEXstdItem 13 2 3 2 3 2 2 2" xfId="54181"/>
    <cellStyle name="SAPBEXstdItem 13 2 3 2 3 2 3" xfId="54182"/>
    <cellStyle name="SAPBEXstdItem 13 2 3 2 3 3" xfId="54183"/>
    <cellStyle name="SAPBEXstdItem 13 2 3 2 3 3 2" xfId="54184"/>
    <cellStyle name="SAPBEXstdItem 13 2 3 2 3 3 3" xfId="54185"/>
    <cellStyle name="SAPBEXstdItem 13 2 3 2 3 4" xfId="54186"/>
    <cellStyle name="SAPBEXstdItem 13 2 3 2 3 4 2" xfId="54187"/>
    <cellStyle name="SAPBEXstdItem 13 2 3 2 3 4 3" xfId="54188"/>
    <cellStyle name="SAPBEXstdItem 13 2 3 2 3 5" xfId="54189"/>
    <cellStyle name="SAPBEXstdItem 13 2 3 2 3 5 2" xfId="54190"/>
    <cellStyle name="SAPBEXstdItem 13 2 3 2 3 5 3" xfId="54191"/>
    <cellStyle name="SAPBEXstdItem 13 2 3 2 3 6" xfId="54192"/>
    <cellStyle name="SAPBEXstdItem 13 2 3 2 3 6 2" xfId="54193"/>
    <cellStyle name="SAPBEXstdItem 13 2 3 2 3 7" xfId="54194"/>
    <cellStyle name="SAPBEXstdItem 13 2 3 2 3 8" xfId="54195"/>
    <cellStyle name="SAPBEXstdItem 13 2 3 2 3 9" xfId="54196"/>
    <cellStyle name="SAPBEXstdItem 13 2 3 2 4" xfId="8034"/>
    <cellStyle name="SAPBEXstdItem 13 2 3 2 4 2" xfId="54197"/>
    <cellStyle name="SAPBEXstdItem 13 2 3 2 4 2 2" xfId="54198"/>
    <cellStyle name="SAPBEXstdItem 13 2 3 2 4 3" xfId="54199"/>
    <cellStyle name="SAPBEXstdItem 13 2 3 2 5" xfId="54200"/>
    <cellStyle name="SAPBEXstdItem 13 2 3 2 5 2" xfId="54201"/>
    <cellStyle name="SAPBEXstdItem 13 2 3 2 5 3" xfId="54202"/>
    <cellStyle name="SAPBEXstdItem 13 2 3 2 6" xfId="54203"/>
    <cellStyle name="SAPBEXstdItem 13 2 3 3" xfId="8035"/>
    <cellStyle name="SAPBEXstdItem 13 2 3 3 2" xfId="8036"/>
    <cellStyle name="SAPBEXstdItem 13 2 3 3 2 2" xfId="54204"/>
    <cellStyle name="SAPBEXstdItem 13 2 3 3 2 2 2" xfId="54205"/>
    <cellStyle name="SAPBEXstdItem 13 2 3 3 2 2 2 2" xfId="54206"/>
    <cellStyle name="SAPBEXstdItem 13 2 3 3 2 2 3" xfId="54207"/>
    <cellStyle name="SAPBEXstdItem 13 2 3 3 2 3" xfId="54208"/>
    <cellStyle name="SAPBEXstdItem 13 2 3 3 2 3 2" xfId="54209"/>
    <cellStyle name="SAPBEXstdItem 13 2 3 3 2 3 2 2" xfId="54210"/>
    <cellStyle name="SAPBEXstdItem 13 2 3 3 2 3 3" xfId="54211"/>
    <cellStyle name="SAPBEXstdItem 13 2 3 3 2 4" xfId="54212"/>
    <cellStyle name="SAPBEXstdItem 13 2 3 3 2 4 2" xfId="54213"/>
    <cellStyle name="SAPBEXstdItem 13 2 3 3 2 4 3" xfId="54214"/>
    <cellStyle name="SAPBEXstdItem 13 2 3 3 2 5" xfId="54215"/>
    <cellStyle name="SAPBEXstdItem 13 2 3 3 2 5 2" xfId="54216"/>
    <cellStyle name="SAPBEXstdItem 13 2 3 3 2 6" xfId="54217"/>
    <cellStyle name="SAPBEXstdItem 13 2 3 3 2 7" xfId="54218"/>
    <cellStyle name="SAPBEXstdItem 13 2 3 3 2 8" xfId="54219"/>
    <cellStyle name="SAPBEXstdItem 13 2 3 3 2 9" xfId="54220"/>
    <cellStyle name="SAPBEXstdItem 13 2 3 3 3" xfId="8037"/>
    <cellStyle name="SAPBEXstdItem 13 2 3 3 3 2" xfId="54221"/>
    <cellStyle name="SAPBEXstdItem 13 2 3 3 3 2 2" xfId="54222"/>
    <cellStyle name="SAPBEXstdItem 13 2 3 3 3 3" xfId="54223"/>
    <cellStyle name="SAPBEXstdItem 13 2 3 3 4" xfId="8038"/>
    <cellStyle name="SAPBEXstdItem 13 2 3 3 4 2" xfId="54224"/>
    <cellStyle name="SAPBEXstdItem 13 2 3 3 4 3" xfId="54225"/>
    <cellStyle name="SAPBEXstdItem 13 2 3 3 5" xfId="54226"/>
    <cellStyle name="SAPBEXstdItem 13 2 3 3 6" xfId="54227"/>
    <cellStyle name="SAPBEXstdItem 13 2 3 4" xfId="8039"/>
    <cellStyle name="SAPBEXstdItem 13 2 3 4 10" xfId="54228"/>
    <cellStyle name="SAPBEXstdItem 13 2 3 4 11" xfId="54229"/>
    <cellStyle name="SAPBEXstdItem 13 2 3 4 2" xfId="8040"/>
    <cellStyle name="SAPBEXstdItem 13 2 3 4 2 10" xfId="54230"/>
    <cellStyle name="SAPBEXstdItem 13 2 3 4 2 2" xfId="8041"/>
    <cellStyle name="SAPBEXstdItem 13 2 3 4 2 2 2" xfId="54231"/>
    <cellStyle name="SAPBEXstdItem 13 2 3 4 2 2 2 2" xfId="54232"/>
    <cellStyle name="SAPBEXstdItem 13 2 3 4 2 2 3" xfId="54233"/>
    <cellStyle name="SAPBEXstdItem 13 2 3 4 2 3" xfId="54234"/>
    <cellStyle name="SAPBEXstdItem 13 2 3 4 2 3 2" xfId="54235"/>
    <cellStyle name="SAPBEXstdItem 13 2 3 4 2 3 2 2" xfId="54236"/>
    <cellStyle name="SAPBEXstdItem 13 2 3 4 2 3 3" xfId="54237"/>
    <cellStyle name="SAPBEXstdItem 13 2 3 4 2 4" xfId="54238"/>
    <cellStyle name="SAPBEXstdItem 13 2 3 4 2 4 2" xfId="54239"/>
    <cellStyle name="SAPBEXstdItem 13 2 3 4 2 4 3" xfId="54240"/>
    <cellStyle name="SAPBEXstdItem 13 2 3 4 2 5" xfId="54241"/>
    <cellStyle name="SAPBEXstdItem 13 2 3 4 2 5 2" xfId="54242"/>
    <cellStyle name="SAPBEXstdItem 13 2 3 4 2 5 3" xfId="54243"/>
    <cellStyle name="SAPBEXstdItem 13 2 3 4 2 6" xfId="54244"/>
    <cellStyle name="SAPBEXstdItem 13 2 3 4 2 6 2" xfId="54245"/>
    <cellStyle name="SAPBEXstdItem 13 2 3 4 2 7" xfId="54246"/>
    <cellStyle name="SAPBEXstdItem 13 2 3 4 2 8" xfId="54247"/>
    <cellStyle name="SAPBEXstdItem 13 2 3 4 2 9" xfId="54248"/>
    <cellStyle name="SAPBEXstdItem 13 2 3 4 3" xfId="8042"/>
    <cellStyle name="SAPBEXstdItem 13 2 3 4 3 2" xfId="54249"/>
    <cellStyle name="SAPBEXstdItem 13 2 3 4 3 2 2" xfId="54250"/>
    <cellStyle name="SAPBEXstdItem 13 2 3 4 3 3" xfId="54251"/>
    <cellStyle name="SAPBEXstdItem 13 2 3 4 4" xfId="54252"/>
    <cellStyle name="SAPBEXstdItem 13 2 3 4 4 2" xfId="54253"/>
    <cellStyle name="SAPBEXstdItem 13 2 3 4 4 2 2" xfId="54254"/>
    <cellStyle name="SAPBEXstdItem 13 2 3 4 4 3" xfId="54255"/>
    <cellStyle name="SAPBEXstdItem 13 2 3 4 5" xfId="54256"/>
    <cellStyle name="SAPBEXstdItem 13 2 3 4 5 2" xfId="54257"/>
    <cellStyle name="SAPBEXstdItem 13 2 3 4 5 3" xfId="54258"/>
    <cellStyle name="SAPBEXstdItem 13 2 3 4 6" xfId="54259"/>
    <cellStyle name="SAPBEXstdItem 13 2 3 4 6 2" xfId="54260"/>
    <cellStyle name="SAPBEXstdItem 13 2 3 4 6 3" xfId="54261"/>
    <cellStyle name="SAPBEXstdItem 13 2 3 4 7" xfId="54262"/>
    <cellStyle name="SAPBEXstdItem 13 2 3 4 7 2" xfId="54263"/>
    <cellStyle name="SAPBEXstdItem 13 2 3 4 8" xfId="54264"/>
    <cellStyle name="SAPBEXstdItem 13 2 3 4 9" xfId="54265"/>
    <cellStyle name="SAPBEXstdItem 13 2 3 5" xfId="8043"/>
    <cellStyle name="SAPBEXstdItem 13 2 3 5 10" xfId="54266"/>
    <cellStyle name="SAPBEXstdItem 13 2 3 5 11" xfId="54267"/>
    <cellStyle name="SAPBEXstdItem 13 2 3 5 2" xfId="8044"/>
    <cellStyle name="SAPBEXstdItem 13 2 3 5 2 10" xfId="54268"/>
    <cellStyle name="SAPBEXstdItem 13 2 3 5 2 2" xfId="8045"/>
    <cellStyle name="SAPBEXstdItem 13 2 3 5 2 2 2" xfId="54269"/>
    <cellStyle name="SAPBEXstdItem 13 2 3 5 2 2 2 2" xfId="54270"/>
    <cellStyle name="SAPBEXstdItem 13 2 3 5 2 2 3" xfId="54271"/>
    <cellStyle name="SAPBEXstdItem 13 2 3 5 2 3" xfId="8046"/>
    <cellStyle name="SAPBEXstdItem 13 2 3 5 2 3 2" xfId="54272"/>
    <cellStyle name="SAPBEXstdItem 13 2 3 5 2 3 2 2" xfId="54273"/>
    <cellStyle name="SAPBEXstdItem 13 2 3 5 2 3 3" xfId="54274"/>
    <cellStyle name="SAPBEXstdItem 13 2 3 5 2 4" xfId="54275"/>
    <cellStyle name="SAPBEXstdItem 13 2 3 5 2 4 2" xfId="54276"/>
    <cellStyle name="SAPBEXstdItem 13 2 3 5 2 4 3" xfId="54277"/>
    <cellStyle name="SAPBEXstdItem 13 2 3 5 2 5" xfId="54278"/>
    <cellStyle name="SAPBEXstdItem 13 2 3 5 2 5 2" xfId="54279"/>
    <cellStyle name="SAPBEXstdItem 13 2 3 5 2 5 3" xfId="54280"/>
    <cellStyle name="SAPBEXstdItem 13 2 3 5 2 6" xfId="54281"/>
    <cellStyle name="SAPBEXstdItem 13 2 3 5 2 6 2" xfId="54282"/>
    <cellStyle name="SAPBEXstdItem 13 2 3 5 2 6 3" xfId="54283"/>
    <cellStyle name="SAPBEXstdItem 13 2 3 5 2 7" xfId="54284"/>
    <cellStyle name="SAPBEXstdItem 13 2 3 5 2 7 2" xfId="54285"/>
    <cellStyle name="SAPBEXstdItem 13 2 3 5 2 8" xfId="54286"/>
    <cellStyle name="SAPBEXstdItem 13 2 3 5 2 9" xfId="54287"/>
    <cellStyle name="SAPBEXstdItem 13 2 3 5 3" xfId="8047"/>
    <cellStyle name="SAPBEXstdItem 13 2 3 5 3 2" xfId="54288"/>
    <cellStyle name="SAPBEXstdItem 13 2 3 5 3 2 2" xfId="54289"/>
    <cellStyle name="SAPBEXstdItem 13 2 3 5 3 3" xfId="54290"/>
    <cellStyle name="SAPBEXstdItem 13 2 3 5 4" xfId="8048"/>
    <cellStyle name="SAPBEXstdItem 13 2 3 5 4 2" xfId="54291"/>
    <cellStyle name="SAPBEXstdItem 13 2 3 5 4 2 2" xfId="54292"/>
    <cellStyle name="SAPBEXstdItem 13 2 3 5 4 3" xfId="54293"/>
    <cellStyle name="SAPBEXstdItem 13 2 3 5 5" xfId="54294"/>
    <cellStyle name="SAPBEXstdItem 13 2 3 5 5 2" xfId="54295"/>
    <cellStyle name="SAPBEXstdItem 13 2 3 5 5 3" xfId="54296"/>
    <cellStyle name="SAPBEXstdItem 13 2 3 5 6" xfId="54297"/>
    <cellStyle name="SAPBEXstdItem 13 2 3 5 6 2" xfId="54298"/>
    <cellStyle name="SAPBEXstdItem 13 2 3 5 6 3" xfId="54299"/>
    <cellStyle name="SAPBEXstdItem 13 2 3 5 7" xfId="54300"/>
    <cellStyle name="SAPBEXstdItem 13 2 3 5 7 2" xfId="54301"/>
    <cellStyle name="SAPBEXstdItem 13 2 3 5 7 3" xfId="54302"/>
    <cellStyle name="SAPBEXstdItem 13 2 3 5 8" xfId="54303"/>
    <cellStyle name="SAPBEXstdItem 13 2 3 5 8 2" xfId="54304"/>
    <cellStyle name="SAPBEXstdItem 13 2 3 5 9" xfId="54305"/>
    <cellStyle name="SAPBEXstdItem 13 2 3 6" xfId="8049"/>
    <cellStyle name="SAPBEXstdItem 13 2 3 6 2" xfId="8050"/>
    <cellStyle name="SAPBEXstdItem 13 2 3 6 2 2" xfId="8051"/>
    <cellStyle name="SAPBEXstdItem 13 2 3 6 2 2 2" xfId="54306"/>
    <cellStyle name="SAPBEXstdItem 13 2 3 6 2 2 3" xfId="54307"/>
    <cellStyle name="SAPBEXstdItem 13 2 3 6 2 3" xfId="8052"/>
    <cellStyle name="SAPBEXstdItem 13 2 3 6 2 3 2" xfId="54308"/>
    <cellStyle name="SAPBEXstdItem 13 2 3 6 2 3 3" xfId="54309"/>
    <cellStyle name="SAPBEXstdItem 13 2 3 6 2 4" xfId="54310"/>
    <cellStyle name="SAPBEXstdItem 13 2 3 6 2 5" xfId="54311"/>
    <cellStyle name="SAPBEXstdItem 13 2 3 6 3" xfId="8053"/>
    <cellStyle name="SAPBEXstdItem 13 2 3 6 3 2" xfId="54312"/>
    <cellStyle name="SAPBEXstdItem 13 2 3 6 3 3" xfId="54313"/>
    <cellStyle name="SAPBEXstdItem 13 2 3 6 4" xfId="8054"/>
    <cellStyle name="SAPBEXstdItem 13 2 3 6 4 2" xfId="54314"/>
    <cellStyle name="SAPBEXstdItem 13 2 3 6 4 3" xfId="54315"/>
    <cellStyle name="SAPBEXstdItem 13 2 3 6 5" xfId="54316"/>
    <cellStyle name="SAPBEXstdItem 13 2 3 6 5 2" xfId="54317"/>
    <cellStyle name="SAPBEXstdItem 13 2 3 6 6" xfId="54318"/>
    <cellStyle name="SAPBEXstdItem 13 2 3 6 7" xfId="54319"/>
    <cellStyle name="SAPBEXstdItem 13 2 3 7" xfId="8055"/>
    <cellStyle name="SAPBEXstdItem 13 2 3 7 2" xfId="8056"/>
    <cellStyle name="SAPBEXstdItem 13 2 3 7 2 2" xfId="8057"/>
    <cellStyle name="SAPBEXstdItem 13 2 3 7 2 2 2" xfId="54320"/>
    <cellStyle name="SAPBEXstdItem 13 2 3 7 2 2 3" xfId="54321"/>
    <cellStyle name="SAPBEXstdItem 13 2 3 7 2 3" xfId="8058"/>
    <cellStyle name="SAPBEXstdItem 13 2 3 7 2 3 2" xfId="54322"/>
    <cellStyle name="SAPBEXstdItem 13 2 3 7 2 3 3" xfId="54323"/>
    <cellStyle name="SAPBEXstdItem 13 2 3 7 2 4" xfId="54324"/>
    <cellStyle name="SAPBEXstdItem 13 2 3 7 2 5" xfId="54325"/>
    <cellStyle name="SAPBEXstdItem 13 2 3 7 3" xfId="8059"/>
    <cellStyle name="SAPBEXstdItem 13 2 3 7 3 2" xfId="54326"/>
    <cellStyle name="SAPBEXstdItem 13 2 3 7 3 3" xfId="54327"/>
    <cellStyle name="SAPBEXstdItem 13 2 3 7 4" xfId="8060"/>
    <cellStyle name="SAPBEXstdItem 13 2 3 7 4 2" xfId="54328"/>
    <cellStyle name="SAPBEXstdItem 13 2 3 7 4 3" xfId="54329"/>
    <cellStyle name="SAPBEXstdItem 13 2 3 7 5" xfId="54330"/>
    <cellStyle name="SAPBEXstdItem 13 2 3 7 6" xfId="54331"/>
    <cellStyle name="SAPBEXstdItem 13 2 3 8" xfId="8061"/>
    <cellStyle name="SAPBEXstdItem 13 2 3 8 2" xfId="8062"/>
    <cellStyle name="SAPBEXstdItem 13 2 3 8 2 2" xfId="54332"/>
    <cellStyle name="SAPBEXstdItem 13 2 3 8 2 3" xfId="54333"/>
    <cellStyle name="SAPBEXstdItem 13 2 3 8 3" xfId="8063"/>
    <cellStyle name="SAPBEXstdItem 13 2 3 8 3 2" xfId="54334"/>
    <cellStyle name="SAPBEXstdItem 13 2 3 8 3 3" xfId="54335"/>
    <cellStyle name="SAPBEXstdItem 13 2 3 8 4" xfId="54336"/>
    <cellStyle name="SAPBEXstdItem 13 2 3 8 5" xfId="54337"/>
    <cellStyle name="SAPBEXstdItem 13 2 3 9" xfId="8064"/>
    <cellStyle name="SAPBEXstdItem 13 2 3 9 2" xfId="8065"/>
    <cellStyle name="SAPBEXstdItem 13 2 3 9 2 2" xfId="54338"/>
    <cellStyle name="SAPBEXstdItem 13 2 3 9 2 3" xfId="54339"/>
    <cellStyle name="SAPBEXstdItem 13 2 3 9 3" xfId="8066"/>
    <cellStyle name="SAPBEXstdItem 13 2 3 9 3 2" xfId="54340"/>
    <cellStyle name="SAPBEXstdItem 13 2 3 9 3 3" xfId="54341"/>
    <cellStyle name="SAPBEXstdItem 13 2 3 9 4" xfId="54342"/>
    <cellStyle name="SAPBEXstdItem 13 2 3 9 5" xfId="54343"/>
    <cellStyle name="SAPBEXstdItem 13 2 4" xfId="8067"/>
    <cellStyle name="SAPBEXstdItem 13 2 4 2" xfId="8068"/>
    <cellStyle name="SAPBEXstdItem 13 2 4 2 2" xfId="8069"/>
    <cellStyle name="SAPBEXstdItem 13 2 4 2 2 2" xfId="54344"/>
    <cellStyle name="SAPBEXstdItem 13 2 4 2 2 2 2" xfId="54345"/>
    <cellStyle name="SAPBEXstdItem 13 2 4 2 2 2 2 2" xfId="54346"/>
    <cellStyle name="SAPBEXstdItem 13 2 4 2 2 2 3" xfId="54347"/>
    <cellStyle name="SAPBEXstdItem 13 2 4 2 2 3" xfId="54348"/>
    <cellStyle name="SAPBEXstdItem 13 2 4 2 2 3 2" xfId="54349"/>
    <cellStyle name="SAPBEXstdItem 13 2 4 2 2 3 3" xfId="54350"/>
    <cellStyle name="SAPBEXstdItem 13 2 4 2 2 4" xfId="54351"/>
    <cellStyle name="SAPBEXstdItem 13 2 4 2 2 4 2" xfId="54352"/>
    <cellStyle name="SAPBEXstdItem 13 2 4 2 2 4 3" xfId="54353"/>
    <cellStyle name="SAPBEXstdItem 13 2 4 2 2 5" xfId="54354"/>
    <cellStyle name="SAPBEXstdItem 13 2 4 2 2 5 2" xfId="54355"/>
    <cellStyle name="SAPBEXstdItem 13 2 4 2 2 6" xfId="54356"/>
    <cellStyle name="SAPBEXstdItem 13 2 4 2 2 7" xfId="54357"/>
    <cellStyle name="SAPBEXstdItem 13 2 4 2 2 8" xfId="54358"/>
    <cellStyle name="SAPBEXstdItem 13 2 4 2 2 9" xfId="54359"/>
    <cellStyle name="SAPBEXstdItem 13 2 4 2 3" xfId="54360"/>
    <cellStyle name="SAPBEXstdItem 13 2 4 2 3 2" xfId="54361"/>
    <cellStyle name="SAPBEXstdItem 13 2 4 2 3 2 2" xfId="54362"/>
    <cellStyle name="SAPBEXstdItem 13 2 4 2 3 3" xfId="54363"/>
    <cellStyle name="SAPBEXstdItem 13 2 4 2 4" xfId="54364"/>
    <cellStyle name="SAPBEXstdItem 13 2 4 2 4 2" xfId="54365"/>
    <cellStyle name="SAPBEXstdItem 13 2 4 2 4 3" xfId="54366"/>
    <cellStyle name="SAPBEXstdItem 13 2 4 2 5" xfId="54367"/>
    <cellStyle name="SAPBEXstdItem 13 2 4 2 6" xfId="54368"/>
    <cellStyle name="SAPBEXstdItem 13 2 4 3" xfId="8070"/>
    <cellStyle name="SAPBEXstdItem 13 2 4 3 2" xfId="54369"/>
    <cellStyle name="SAPBEXstdItem 13 2 4 3 2 2" xfId="54370"/>
    <cellStyle name="SAPBEXstdItem 13 2 4 3 2 2 2" xfId="54371"/>
    <cellStyle name="SAPBEXstdItem 13 2 4 3 2 3" xfId="54372"/>
    <cellStyle name="SAPBEXstdItem 13 2 4 3 3" xfId="54373"/>
    <cellStyle name="SAPBEXstdItem 13 2 4 3 3 2" xfId="54374"/>
    <cellStyle name="SAPBEXstdItem 13 2 4 3 3 3" xfId="54375"/>
    <cellStyle name="SAPBEXstdItem 13 2 4 3 4" xfId="54376"/>
    <cellStyle name="SAPBEXstdItem 13 2 4 3 4 2" xfId="54377"/>
    <cellStyle name="SAPBEXstdItem 13 2 4 3 4 3" xfId="54378"/>
    <cellStyle name="SAPBEXstdItem 13 2 4 3 5" xfId="54379"/>
    <cellStyle name="SAPBEXstdItem 13 2 4 3 5 2" xfId="54380"/>
    <cellStyle name="SAPBEXstdItem 13 2 4 3 5 3" xfId="54381"/>
    <cellStyle name="SAPBEXstdItem 13 2 4 3 6" xfId="54382"/>
    <cellStyle name="SAPBEXstdItem 13 2 4 3 6 2" xfId="54383"/>
    <cellStyle name="SAPBEXstdItem 13 2 4 3 7" xfId="54384"/>
    <cellStyle name="SAPBEXstdItem 13 2 4 3 8" xfId="54385"/>
    <cellStyle name="SAPBEXstdItem 13 2 4 3 9" xfId="54386"/>
    <cellStyle name="SAPBEXstdItem 13 2 4 4" xfId="8071"/>
    <cellStyle name="SAPBEXstdItem 13 2 4 4 2" xfId="54387"/>
    <cellStyle name="SAPBEXstdItem 13 2 4 4 2 2" xfId="54388"/>
    <cellStyle name="SAPBEXstdItem 13 2 4 4 3" xfId="54389"/>
    <cellStyle name="SAPBEXstdItem 13 2 4 5" xfId="54390"/>
    <cellStyle name="SAPBEXstdItem 13 2 4 5 2" xfId="54391"/>
    <cellStyle name="SAPBEXstdItem 13 2 4 5 3" xfId="54392"/>
    <cellStyle name="SAPBEXstdItem 13 2 4 6" xfId="54393"/>
    <cellStyle name="SAPBEXstdItem 13 2 5" xfId="8072"/>
    <cellStyle name="SAPBEXstdItem 13 2 5 2" xfId="8073"/>
    <cellStyle name="SAPBEXstdItem 13 2 5 2 2" xfId="54394"/>
    <cellStyle name="SAPBEXstdItem 13 2 5 2 2 2" xfId="54395"/>
    <cellStyle name="SAPBEXstdItem 13 2 5 2 2 2 2" xfId="54396"/>
    <cellStyle name="SAPBEXstdItem 13 2 5 2 2 3" xfId="54397"/>
    <cellStyle name="SAPBEXstdItem 13 2 5 2 3" xfId="54398"/>
    <cellStyle name="SAPBEXstdItem 13 2 5 2 3 2" xfId="54399"/>
    <cellStyle name="SAPBEXstdItem 13 2 5 2 3 2 2" xfId="54400"/>
    <cellStyle name="SAPBEXstdItem 13 2 5 2 3 3" xfId="54401"/>
    <cellStyle name="SAPBEXstdItem 13 2 5 2 4" xfId="54402"/>
    <cellStyle name="SAPBEXstdItem 13 2 5 2 4 2" xfId="54403"/>
    <cellStyle name="SAPBEXstdItem 13 2 5 2 4 3" xfId="54404"/>
    <cellStyle name="SAPBEXstdItem 13 2 5 2 5" xfId="54405"/>
    <cellStyle name="SAPBEXstdItem 13 2 5 2 5 2" xfId="54406"/>
    <cellStyle name="SAPBEXstdItem 13 2 5 2 6" xfId="54407"/>
    <cellStyle name="SAPBEXstdItem 13 2 5 2 7" xfId="54408"/>
    <cellStyle name="SAPBEXstdItem 13 2 5 2 8" xfId="54409"/>
    <cellStyle name="SAPBEXstdItem 13 2 5 2 9" xfId="54410"/>
    <cellStyle name="SAPBEXstdItem 13 2 5 3" xfId="8074"/>
    <cellStyle name="SAPBEXstdItem 13 2 5 3 2" xfId="54411"/>
    <cellStyle name="SAPBEXstdItem 13 2 5 3 2 2" xfId="54412"/>
    <cellStyle name="SAPBEXstdItem 13 2 5 3 3" xfId="54413"/>
    <cellStyle name="SAPBEXstdItem 13 2 5 4" xfId="8075"/>
    <cellStyle name="SAPBEXstdItem 13 2 5 4 2" xfId="54414"/>
    <cellStyle name="SAPBEXstdItem 13 2 5 4 3" xfId="54415"/>
    <cellStyle name="SAPBEXstdItem 13 2 5 5" xfId="54416"/>
    <cellStyle name="SAPBEXstdItem 13 2 5 6" xfId="54417"/>
    <cellStyle name="SAPBEXstdItem 13 2 6" xfId="8076"/>
    <cellStyle name="SAPBEXstdItem 13 2 6 10" xfId="54418"/>
    <cellStyle name="SAPBEXstdItem 13 2 6 11" xfId="54419"/>
    <cellStyle name="SAPBEXstdItem 13 2 6 2" xfId="8077"/>
    <cellStyle name="SAPBEXstdItem 13 2 6 2 10" xfId="54420"/>
    <cellStyle name="SAPBEXstdItem 13 2 6 2 2" xfId="8078"/>
    <cellStyle name="SAPBEXstdItem 13 2 6 2 2 2" xfId="54421"/>
    <cellStyle name="SAPBEXstdItem 13 2 6 2 2 2 2" xfId="54422"/>
    <cellStyle name="SAPBEXstdItem 13 2 6 2 2 3" xfId="54423"/>
    <cellStyle name="SAPBEXstdItem 13 2 6 2 3" xfId="54424"/>
    <cellStyle name="SAPBEXstdItem 13 2 6 2 3 2" xfId="54425"/>
    <cellStyle name="SAPBEXstdItem 13 2 6 2 3 2 2" xfId="54426"/>
    <cellStyle name="SAPBEXstdItem 13 2 6 2 3 3" xfId="54427"/>
    <cellStyle name="SAPBEXstdItem 13 2 6 2 4" xfId="54428"/>
    <cellStyle name="SAPBEXstdItem 13 2 6 2 4 2" xfId="54429"/>
    <cellStyle name="SAPBEXstdItem 13 2 6 2 4 3" xfId="54430"/>
    <cellStyle name="SAPBEXstdItem 13 2 6 2 5" xfId="54431"/>
    <cellStyle name="SAPBEXstdItem 13 2 6 2 5 2" xfId="54432"/>
    <cellStyle name="SAPBEXstdItem 13 2 6 2 5 3" xfId="54433"/>
    <cellStyle name="SAPBEXstdItem 13 2 6 2 6" xfId="54434"/>
    <cellStyle name="SAPBEXstdItem 13 2 6 2 6 2" xfId="54435"/>
    <cellStyle name="SAPBEXstdItem 13 2 6 2 7" xfId="54436"/>
    <cellStyle name="SAPBEXstdItem 13 2 6 2 8" xfId="54437"/>
    <cellStyle name="SAPBEXstdItem 13 2 6 2 9" xfId="54438"/>
    <cellStyle name="SAPBEXstdItem 13 2 6 3" xfId="8079"/>
    <cellStyle name="SAPBEXstdItem 13 2 6 3 2" xfId="54439"/>
    <cellStyle name="SAPBEXstdItem 13 2 6 3 2 2" xfId="54440"/>
    <cellStyle name="SAPBEXstdItem 13 2 6 3 3" xfId="54441"/>
    <cellStyle name="SAPBEXstdItem 13 2 6 4" xfId="54442"/>
    <cellStyle name="SAPBEXstdItem 13 2 6 4 2" xfId="54443"/>
    <cellStyle name="SAPBEXstdItem 13 2 6 4 2 2" xfId="54444"/>
    <cellStyle name="SAPBEXstdItem 13 2 6 4 3" xfId="54445"/>
    <cellStyle name="SAPBEXstdItem 13 2 6 5" xfId="54446"/>
    <cellStyle name="SAPBEXstdItem 13 2 6 5 2" xfId="54447"/>
    <cellStyle name="SAPBEXstdItem 13 2 6 5 3" xfId="54448"/>
    <cellStyle name="SAPBEXstdItem 13 2 6 6" xfId="54449"/>
    <cellStyle name="SAPBEXstdItem 13 2 6 6 2" xfId="54450"/>
    <cellStyle name="SAPBEXstdItem 13 2 6 6 3" xfId="54451"/>
    <cellStyle name="SAPBEXstdItem 13 2 6 7" xfId="54452"/>
    <cellStyle name="SAPBEXstdItem 13 2 6 7 2" xfId="54453"/>
    <cellStyle name="SAPBEXstdItem 13 2 6 8" xfId="54454"/>
    <cellStyle name="SAPBEXstdItem 13 2 6 9" xfId="54455"/>
    <cellStyle name="SAPBEXstdItem 13 2 7" xfId="8080"/>
    <cellStyle name="SAPBEXstdItem 13 2 7 10" xfId="54456"/>
    <cellStyle name="SAPBEXstdItem 13 2 7 11" xfId="54457"/>
    <cellStyle name="SAPBEXstdItem 13 2 7 2" xfId="8081"/>
    <cellStyle name="SAPBEXstdItem 13 2 7 2 10" xfId="54458"/>
    <cellStyle name="SAPBEXstdItem 13 2 7 2 2" xfId="8082"/>
    <cellStyle name="SAPBEXstdItem 13 2 7 2 2 2" xfId="54459"/>
    <cellStyle name="SAPBEXstdItem 13 2 7 2 2 2 2" xfId="54460"/>
    <cellStyle name="SAPBEXstdItem 13 2 7 2 2 3" xfId="54461"/>
    <cellStyle name="SAPBEXstdItem 13 2 7 2 3" xfId="8083"/>
    <cellStyle name="SAPBEXstdItem 13 2 7 2 3 2" xfId="54462"/>
    <cellStyle name="SAPBEXstdItem 13 2 7 2 3 2 2" xfId="54463"/>
    <cellStyle name="SAPBEXstdItem 13 2 7 2 3 3" xfId="54464"/>
    <cellStyle name="SAPBEXstdItem 13 2 7 2 4" xfId="54465"/>
    <cellStyle name="SAPBEXstdItem 13 2 7 2 4 2" xfId="54466"/>
    <cellStyle name="SAPBEXstdItem 13 2 7 2 4 3" xfId="54467"/>
    <cellStyle name="SAPBEXstdItem 13 2 7 2 5" xfId="54468"/>
    <cellStyle name="SAPBEXstdItem 13 2 7 2 5 2" xfId="54469"/>
    <cellStyle name="SAPBEXstdItem 13 2 7 2 5 3" xfId="54470"/>
    <cellStyle name="SAPBEXstdItem 13 2 7 2 6" xfId="54471"/>
    <cellStyle name="SAPBEXstdItem 13 2 7 2 6 2" xfId="54472"/>
    <cellStyle name="SAPBEXstdItem 13 2 7 2 6 3" xfId="54473"/>
    <cellStyle name="SAPBEXstdItem 13 2 7 2 7" xfId="54474"/>
    <cellStyle name="SAPBEXstdItem 13 2 7 2 7 2" xfId="54475"/>
    <cellStyle name="SAPBEXstdItem 13 2 7 2 8" xfId="54476"/>
    <cellStyle name="SAPBEXstdItem 13 2 7 2 9" xfId="54477"/>
    <cellStyle name="SAPBEXstdItem 13 2 7 3" xfId="8084"/>
    <cellStyle name="SAPBEXstdItem 13 2 7 3 2" xfId="54478"/>
    <cellStyle name="SAPBEXstdItem 13 2 7 3 2 2" xfId="54479"/>
    <cellStyle name="SAPBEXstdItem 13 2 7 3 3" xfId="54480"/>
    <cellStyle name="SAPBEXstdItem 13 2 7 4" xfId="8085"/>
    <cellStyle name="SAPBEXstdItem 13 2 7 4 2" xfId="54481"/>
    <cellStyle name="SAPBEXstdItem 13 2 7 4 2 2" xfId="54482"/>
    <cellStyle name="SAPBEXstdItem 13 2 7 4 3" xfId="54483"/>
    <cellStyle name="SAPBEXstdItem 13 2 7 5" xfId="54484"/>
    <cellStyle name="SAPBEXstdItem 13 2 7 5 2" xfId="54485"/>
    <cellStyle name="SAPBEXstdItem 13 2 7 5 3" xfId="54486"/>
    <cellStyle name="SAPBEXstdItem 13 2 7 6" xfId="54487"/>
    <cellStyle name="SAPBEXstdItem 13 2 7 6 2" xfId="54488"/>
    <cellStyle name="SAPBEXstdItem 13 2 7 6 3" xfId="54489"/>
    <cellStyle name="SAPBEXstdItem 13 2 7 7" xfId="54490"/>
    <cellStyle name="SAPBEXstdItem 13 2 7 7 2" xfId="54491"/>
    <cellStyle name="SAPBEXstdItem 13 2 7 7 3" xfId="54492"/>
    <cellStyle name="SAPBEXstdItem 13 2 7 8" xfId="54493"/>
    <cellStyle name="SAPBEXstdItem 13 2 7 8 2" xfId="54494"/>
    <cellStyle name="SAPBEXstdItem 13 2 7 9" xfId="54495"/>
    <cellStyle name="SAPBEXstdItem 13 2 8" xfId="8086"/>
    <cellStyle name="SAPBEXstdItem 13 2 8 2" xfId="8087"/>
    <cellStyle name="SAPBEXstdItem 13 2 8 2 2" xfId="8088"/>
    <cellStyle name="SAPBEXstdItem 13 2 8 2 2 2" xfId="54496"/>
    <cellStyle name="SAPBEXstdItem 13 2 8 2 2 3" xfId="54497"/>
    <cellStyle name="SAPBEXstdItem 13 2 8 2 3" xfId="8089"/>
    <cellStyle name="SAPBEXstdItem 13 2 8 2 3 2" xfId="54498"/>
    <cellStyle name="SAPBEXstdItem 13 2 8 2 3 3" xfId="54499"/>
    <cellStyle name="SAPBEXstdItem 13 2 8 2 4" xfId="54500"/>
    <cellStyle name="SAPBEXstdItem 13 2 8 2 5" xfId="54501"/>
    <cellStyle name="SAPBEXstdItem 13 2 8 3" xfId="8090"/>
    <cellStyle name="SAPBEXstdItem 13 2 8 3 2" xfId="54502"/>
    <cellStyle name="SAPBEXstdItem 13 2 8 3 3" xfId="54503"/>
    <cellStyle name="SAPBEXstdItem 13 2 8 4" xfId="8091"/>
    <cellStyle name="SAPBEXstdItem 13 2 8 4 2" xfId="54504"/>
    <cellStyle name="SAPBEXstdItem 13 2 8 4 3" xfId="54505"/>
    <cellStyle name="SAPBEXstdItem 13 2 8 5" xfId="54506"/>
    <cellStyle name="SAPBEXstdItem 13 2 8 5 2" xfId="54507"/>
    <cellStyle name="SAPBEXstdItem 13 2 8 6" xfId="54508"/>
    <cellStyle name="SAPBEXstdItem 13 2 8 7" xfId="54509"/>
    <cellStyle name="SAPBEXstdItem 13 2 9" xfId="8092"/>
    <cellStyle name="SAPBEXstdItem 13 2 9 2" xfId="8093"/>
    <cellStyle name="SAPBEXstdItem 13 2 9 2 2" xfId="8094"/>
    <cellStyle name="SAPBEXstdItem 13 2 9 2 2 2" xfId="54510"/>
    <cellStyle name="SAPBEXstdItem 13 2 9 2 2 3" xfId="54511"/>
    <cellStyle name="SAPBEXstdItem 13 2 9 2 3" xfId="8095"/>
    <cellStyle name="SAPBEXstdItem 13 2 9 2 3 2" xfId="54512"/>
    <cellStyle name="SAPBEXstdItem 13 2 9 2 3 3" xfId="54513"/>
    <cellStyle name="SAPBEXstdItem 13 2 9 2 4" xfId="54514"/>
    <cellStyle name="SAPBEXstdItem 13 2 9 2 5" xfId="54515"/>
    <cellStyle name="SAPBEXstdItem 13 2 9 3" xfId="8096"/>
    <cellStyle name="SAPBEXstdItem 13 2 9 3 2" xfId="54516"/>
    <cellStyle name="SAPBEXstdItem 13 2 9 3 3" xfId="54517"/>
    <cellStyle name="SAPBEXstdItem 13 2 9 4" xfId="8097"/>
    <cellStyle name="SAPBEXstdItem 13 2 9 4 2" xfId="54518"/>
    <cellStyle name="SAPBEXstdItem 13 2 9 4 3" xfId="54519"/>
    <cellStyle name="SAPBEXstdItem 13 2 9 5" xfId="54520"/>
    <cellStyle name="SAPBEXstdItem 13 2 9 6" xfId="54521"/>
    <cellStyle name="SAPBEXstdItem 13 3" xfId="54522"/>
    <cellStyle name="SAPBEXstdItem 13 3 2" xfId="54523"/>
    <cellStyle name="SAPBEXstdItem 13 3 3" xfId="54524"/>
    <cellStyle name="SAPBEXstdItem 13 4" xfId="54525"/>
    <cellStyle name="SAPBEXstdItem 14" xfId="8098"/>
    <cellStyle name="SAPBEXstdItem 14 2" xfId="8099"/>
    <cellStyle name="SAPBEXstdItem 14 2 10" xfId="8100"/>
    <cellStyle name="SAPBEXstdItem 14 2 10 2" xfId="8101"/>
    <cellStyle name="SAPBEXstdItem 14 2 10 2 2" xfId="54526"/>
    <cellStyle name="SAPBEXstdItem 14 2 10 2 3" xfId="54527"/>
    <cellStyle name="SAPBEXstdItem 14 2 10 3" xfId="8102"/>
    <cellStyle name="SAPBEXstdItem 14 2 10 3 2" xfId="54528"/>
    <cellStyle name="SAPBEXstdItem 14 2 10 3 3" xfId="54529"/>
    <cellStyle name="SAPBEXstdItem 14 2 10 4" xfId="54530"/>
    <cellStyle name="SAPBEXstdItem 14 2 10 5" xfId="54531"/>
    <cellStyle name="SAPBEXstdItem 14 2 11" xfId="8103"/>
    <cellStyle name="SAPBEXstdItem 14 2 11 2" xfId="8104"/>
    <cellStyle name="SAPBEXstdItem 14 2 11 2 2" xfId="54532"/>
    <cellStyle name="SAPBEXstdItem 14 2 11 2 3" xfId="54533"/>
    <cellStyle name="SAPBEXstdItem 14 2 11 3" xfId="8105"/>
    <cellStyle name="SAPBEXstdItem 14 2 11 3 2" xfId="54534"/>
    <cellStyle name="SAPBEXstdItem 14 2 11 3 3" xfId="54535"/>
    <cellStyle name="SAPBEXstdItem 14 2 11 4" xfId="54536"/>
    <cellStyle name="SAPBEXstdItem 14 2 11 5" xfId="54537"/>
    <cellStyle name="SAPBEXstdItem 14 2 12" xfId="8106"/>
    <cellStyle name="SAPBEXstdItem 14 2 12 2" xfId="8107"/>
    <cellStyle name="SAPBEXstdItem 14 2 12 2 2" xfId="54538"/>
    <cellStyle name="SAPBEXstdItem 14 2 12 2 3" xfId="54539"/>
    <cellStyle name="SAPBEXstdItem 14 2 12 3" xfId="8108"/>
    <cellStyle name="SAPBEXstdItem 14 2 12 3 2" xfId="54540"/>
    <cellStyle name="SAPBEXstdItem 14 2 12 3 3" xfId="54541"/>
    <cellStyle name="SAPBEXstdItem 14 2 12 4" xfId="54542"/>
    <cellStyle name="SAPBEXstdItem 14 2 12 5" xfId="54543"/>
    <cellStyle name="SAPBEXstdItem 14 2 13" xfId="54544"/>
    <cellStyle name="SAPBEXstdItem 14 2 13 2" xfId="54545"/>
    <cellStyle name="SAPBEXstdItem 14 2 13 3" xfId="54546"/>
    <cellStyle name="SAPBEXstdItem 14 2 14" xfId="54547"/>
    <cellStyle name="SAPBEXstdItem 14 2 2" xfId="8109"/>
    <cellStyle name="SAPBEXstdItem 14 2 2 10" xfId="8110"/>
    <cellStyle name="SAPBEXstdItem 14 2 2 10 2" xfId="8111"/>
    <cellStyle name="SAPBEXstdItem 14 2 2 10 2 2" xfId="54548"/>
    <cellStyle name="SAPBEXstdItem 14 2 2 10 2 3" xfId="54549"/>
    <cellStyle name="SAPBEXstdItem 14 2 2 10 3" xfId="8112"/>
    <cellStyle name="SAPBEXstdItem 14 2 2 10 3 2" xfId="54550"/>
    <cellStyle name="SAPBEXstdItem 14 2 2 10 3 3" xfId="54551"/>
    <cellStyle name="SAPBEXstdItem 14 2 2 10 4" xfId="54552"/>
    <cellStyle name="SAPBEXstdItem 14 2 2 10 5" xfId="54553"/>
    <cellStyle name="SAPBEXstdItem 14 2 2 11" xfId="54554"/>
    <cellStyle name="SAPBEXstdItem 14 2 2 11 2" xfId="54555"/>
    <cellStyle name="SAPBEXstdItem 14 2 2 11 3" xfId="54556"/>
    <cellStyle name="SAPBEXstdItem 14 2 2 12" xfId="54557"/>
    <cellStyle name="SAPBEXstdItem 14 2 2 2" xfId="8113"/>
    <cellStyle name="SAPBEXstdItem 14 2 2 2 2" xfId="8114"/>
    <cellStyle name="SAPBEXstdItem 14 2 2 2 2 2" xfId="8115"/>
    <cellStyle name="SAPBEXstdItem 14 2 2 2 2 2 2" xfId="54558"/>
    <cellStyle name="SAPBEXstdItem 14 2 2 2 2 2 2 2" xfId="54559"/>
    <cellStyle name="SAPBEXstdItem 14 2 2 2 2 2 2 2 2" xfId="54560"/>
    <cellStyle name="SAPBEXstdItem 14 2 2 2 2 2 2 3" xfId="54561"/>
    <cellStyle name="SAPBEXstdItem 14 2 2 2 2 2 3" xfId="54562"/>
    <cellStyle name="SAPBEXstdItem 14 2 2 2 2 2 3 2" xfId="54563"/>
    <cellStyle name="SAPBEXstdItem 14 2 2 2 2 2 3 3" xfId="54564"/>
    <cellStyle name="SAPBEXstdItem 14 2 2 2 2 2 4" xfId="54565"/>
    <cellStyle name="SAPBEXstdItem 14 2 2 2 2 2 4 2" xfId="54566"/>
    <cellStyle name="SAPBEXstdItem 14 2 2 2 2 2 4 3" xfId="54567"/>
    <cellStyle name="SAPBEXstdItem 14 2 2 2 2 2 5" xfId="54568"/>
    <cellStyle name="SAPBEXstdItem 14 2 2 2 2 2 5 2" xfId="54569"/>
    <cellStyle name="SAPBEXstdItem 14 2 2 2 2 2 6" xfId="54570"/>
    <cellStyle name="SAPBEXstdItem 14 2 2 2 2 2 7" xfId="54571"/>
    <cellStyle name="SAPBEXstdItem 14 2 2 2 2 2 8" xfId="54572"/>
    <cellStyle name="SAPBEXstdItem 14 2 2 2 2 2 9" xfId="54573"/>
    <cellStyle name="SAPBEXstdItem 14 2 2 2 2 3" xfId="54574"/>
    <cellStyle name="SAPBEXstdItem 14 2 2 2 2 3 2" xfId="54575"/>
    <cellStyle name="SAPBEXstdItem 14 2 2 2 2 3 2 2" xfId="54576"/>
    <cellStyle name="SAPBEXstdItem 14 2 2 2 2 3 3" xfId="54577"/>
    <cellStyle name="SAPBEXstdItem 14 2 2 2 2 4" xfId="54578"/>
    <cellStyle name="SAPBEXstdItem 14 2 2 2 2 4 2" xfId="54579"/>
    <cellStyle name="SAPBEXstdItem 14 2 2 2 2 4 3" xfId="54580"/>
    <cellStyle name="SAPBEXstdItem 14 2 2 2 2 5" xfId="54581"/>
    <cellStyle name="SAPBEXstdItem 14 2 2 2 2 6" xfId="54582"/>
    <cellStyle name="SAPBEXstdItem 14 2 2 2 3" xfId="8116"/>
    <cellStyle name="SAPBEXstdItem 14 2 2 2 3 2" xfId="54583"/>
    <cellStyle name="SAPBEXstdItem 14 2 2 2 3 2 2" xfId="54584"/>
    <cellStyle name="SAPBEXstdItem 14 2 2 2 3 2 2 2" xfId="54585"/>
    <cellStyle name="SAPBEXstdItem 14 2 2 2 3 2 3" xfId="54586"/>
    <cellStyle name="SAPBEXstdItem 14 2 2 2 3 3" xfId="54587"/>
    <cellStyle name="SAPBEXstdItem 14 2 2 2 3 3 2" xfId="54588"/>
    <cellStyle name="SAPBEXstdItem 14 2 2 2 3 3 3" xfId="54589"/>
    <cellStyle name="SAPBEXstdItem 14 2 2 2 3 4" xfId="54590"/>
    <cellStyle name="SAPBEXstdItem 14 2 2 2 3 4 2" xfId="54591"/>
    <cellStyle name="SAPBEXstdItem 14 2 2 2 3 4 3" xfId="54592"/>
    <cellStyle name="SAPBEXstdItem 14 2 2 2 3 5" xfId="54593"/>
    <cellStyle name="SAPBEXstdItem 14 2 2 2 3 5 2" xfId="54594"/>
    <cellStyle name="SAPBEXstdItem 14 2 2 2 3 5 3" xfId="54595"/>
    <cellStyle name="SAPBEXstdItem 14 2 2 2 3 6" xfId="54596"/>
    <cellStyle name="SAPBEXstdItem 14 2 2 2 3 6 2" xfId="54597"/>
    <cellStyle name="SAPBEXstdItem 14 2 2 2 3 7" xfId="54598"/>
    <cellStyle name="SAPBEXstdItem 14 2 2 2 3 8" xfId="54599"/>
    <cellStyle name="SAPBEXstdItem 14 2 2 2 3 9" xfId="54600"/>
    <cellStyle name="SAPBEXstdItem 14 2 2 2 4" xfId="8117"/>
    <cellStyle name="SAPBEXstdItem 14 2 2 2 4 2" xfId="54601"/>
    <cellStyle name="SAPBEXstdItem 14 2 2 2 4 2 2" xfId="54602"/>
    <cellStyle name="SAPBEXstdItem 14 2 2 2 4 3" xfId="54603"/>
    <cellStyle name="SAPBEXstdItem 14 2 2 2 5" xfId="54604"/>
    <cellStyle name="SAPBEXstdItem 14 2 2 2 5 2" xfId="54605"/>
    <cellStyle name="SAPBEXstdItem 14 2 2 2 5 3" xfId="54606"/>
    <cellStyle name="SAPBEXstdItem 14 2 2 2 6" xfId="54607"/>
    <cellStyle name="SAPBEXstdItem 14 2 2 3" xfId="8118"/>
    <cellStyle name="SAPBEXstdItem 14 2 2 3 2" xfId="8119"/>
    <cellStyle name="SAPBEXstdItem 14 2 2 3 2 2" xfId="54608"/>
    <cellStyle name="SAPBEXstdItem 14 2 2 3 2 2 2" xfId="54609"/>
    <cellStyle name="SAPBEXstdItem 14 2 2 3 2 2 2 2" xfId="54610"/>
    <cellStyle name="SAPBEXstdItem 14 2 2 3 2 2 3" xfId="54611"/>
    <cellStyle name="SAPBEXstdItem 14 2 2 3 2 3" xfId="54612"/>
    <cellStyle name="SAPBEXstdItem 14 2 2 3 2 3 2" xfId="54613"/>
    <cellStyle name="SAPBEXstdItem 14 2 2 3 2 3 2 2" xfId="54614"/>
    <cellStyle name="SAPBEXstdItem 14 2 2 3 2 3 3" xfId="54615"/>
    <cellStyle name="SAPBEXstdItem 14 2 2 3 2 4" xfId="54616"/>
    <cellStyle name="SAPBEXstdItem 14 2 2 3 2 4 2" xfId="54617"/>
    <cellStyle name="SAPBEXstdItem 14 2 2 3 2 4 3" xfId="54618"/>
    <cellStyle name="SAPBEXstdItem 14 2 2 3 2 5" xfId="54619"/>
    <cellStyle name="SAPBEXstdItem 14 2 2 3 2 5 2" xfId="54620"/>
    <cellStyle name="SAPBEXstdItem 14 2 2 3 2 6" xfId="54621"/>
    <cellStyle name="SAPBEXstdItem 14 2 2 3 2 7" xfId="54622"/>
    <cellStyle name="SAPBEXstdItem 14 2 2 3 2 8" xfId="54623"/>
    <cellStyle name="SAPBEXstdItem 14 2 2 3 2 9" xfId="54624"/>
    <cellStyle name="SAPBEXstdItem 14 2 2 3 3" xfId="8120"/>
    <cellStyle name="SAPBEXstdItem 14 2 2 3 3 2" xfId="54625"/>
    <cellStyle name="SAPBEXstdItem 14 2 2 3 3 2 2" xfId="54626"/>
    <cellStyle name="SAPBEXstdItem 14 2 2 3 3 3" xfId="54627"/>
    <cellStyle name="SAPBEXstdItem 14 2 2 3 4" xfId="8121"/>
    <cellStyle name="SAPBEXstdItem 14 2 2 3 4 2" xfId="54628"/>
    <cellStyle name="SAPBEXstdItem 14 2 2 3 4 3" xfId="54629"/>
    <cellStyle name="SAPBEXstdItem 14 2 2 3 5" xfId="54630"/>
    <cellStyle name="SAPBEXstdItem 14 2 2 3 6" xfId="54631"/>
    <cellStyle name="SAPBEXstdItem 14 2 2 4" xfId="8122"/>
    <cellStyle name="SAPBEXstdItem 14 2 2 4 10" xfId="54632"/>
    <cellStyle name="SAPBEXstdItem 14 2 2 4 11" xfId="54633"/>
    <cellStyle name="SAPBEXstdItem 14 2 2 4 2" xfId="8123"/>
    <cellStyle name="SAPBEXstdItem 14 2 2 4 2 10" xfId="54634"/>
    <cellStyle name="SAPBEXstdItem 14 2 2 4 2 2" xfId="8124"/>
    <cellStyle name="SAPBEXstdItem 14 2 2 4 2 2 2" xfId="54635"/>
    <cellStyle name="SAPBEXstdItem 14 2 2 4 2 2 2 2" xfId="54636"/>
    <cellStyle name="SAPBEXstdItem 14 2 2 4 2 2 3" xfId="54637"/>
    <cellStyle name="SAPBEXstdItem 14 2 2 4 2 3" xfId="54638"/>
    <cellStyle name="SAPBEXstdItem 14 2 2 4 2 3 2" xfId="54639"/>
    <cellStyle name="SAPBEXstdItem 14 2 2 4 2 3 2 2" xfId="54640"/>
    <cellStyle name="SAPBEXstdItem 14 2 2 4 2 3 3" xfId="54641"/>
    <cellStyle name="SAPBEXstdItem 14 2 2 4 2 4" xfId="54642"/>
    <cellStyle name="SAPBEXstdItem 14 2 2 4 2 4 2" xfId="54643"/>
    <cellStyle name="SAPBEXstdItem 14 2 2 4 2 4 3" xfId="54644"/>
    <cellStyle name="SAPBEXstdItem 14 2 2 4 2 5" xfId="54645"/>
    <cellStyle name="SAPBEXstdItem 14 2 2 4 2 5 2" xfId="54646"/>
    <cellStyle name="SAPBEXstdItem 14 2 2 4 2 5 3" xfId="54647"/>
    <cellStyle name="SAPBEXstdItem 14 2 2 4 2 6" xfId="54648"/>
    <cellStyle name="SAPBEXstdItem 14 2 2 4 2 6 2" xfId="54649"/>
    <cellStyle name="SAPBEXstdItem 14 2 2 4 2 7" xfId="54650"/>
    <cellStyle name="SAPBEXstdItem 14 2 2 4 2 8" xfId="54651"/>
    <cellStyle name="SAPBEXstdItem 14 2 2 4 2 9" xfId="54652"/>
    <cellStyle name="SAPBEXstdItem 14 2 2 4 3" xfId="8125"/>
    <cellStyle name="SAPBEXstdItem 14 2 2 4 3 2" xfId="54653"/>
    <cellStyle name="SAPBEXstdItem 14 2 2 4 3 2 2" xfId="54654"/>
    <cellStyle name="SAPBEXstdItem 14 2 2 4 3 3" xfId="54655"/>
    <cellStyle name="SAPBEXstdItem 14 2 2 4 4" xfId="54656"/>
    <cellStyle name="SAPBEXstdItem 14 2 2 4 4 2" xfId="54657"/>
    <cellStyle name="SAPBEXstdItem 14 2 2 4 4 2 2" xfId="54658"/>
    <cellStyle name="SAPBEXstdItem 14 2 2 4 4 3" xfId="54659"/>
    <cellStyle name="SAPBEXstdItem 14 2 2 4 5" xfId="54660"/>
    <cellStyle name="SAPBEXstdItem 14 2 2 4 5 2" xfId="54661"/>
    <cellStyle name="SAPBEXstdItem 14 2 2 4 5 3" xfId="54662"/>
    <cellStyle name="SAPBEXstdItem 14 2 2 4 6" xfId="54663"/>
    <cellStyle name="SAPBEXstdItem 14 2 2 4 6 2" xfId="54664"/>
    <cellStyle name="SAPBEXstdItem 14 2 2 4 6 3" xfId="54665"/>
    <cellStyle name="SAPBEXstdItem 14 2 2 4 7" xfId="54666"/>
    <cellStyle name="SAPBEXstdItem 14 2 2 4 7 2" xfId="54667"/>
    <cellStyle name="SAPBEXstdItem 14 2 2 4 8" xfId="54668"/>
    <cellStyle name="SAPBEXstdItem 14 2 2 4 9" xfId="54669"/>
    <cellStyle name="SAPBEXstdItem 14 2 2 5" xfId="8126"/>
    <cellStyle name="SAPBEXstdItem 14 2 2 5 10" xfId="54670"/>
    <cellStyle name="SAPBEXstdItem 14 2 2 5 11" xfId="54671"/>
    <cellStyle name="SAPBEXstdItem 14 2 2 5 2" xfId="8127"/>
    <cellStyle name="SAPBEXstdItem 14 2 2 5 2 10" xfId="54672"/>
    <cellStyle name="SAPBEXstdItem 14 2 2 5 2 2" xfId="8128"/>
    <cellStyle name="SAPBEXstdItem 14 2 2 5 2 2 2" xfId="54673"/>
    <cellStyle name="SAPBEXstdItem 14 2 2 5 2 2 2 2" xfId="54674"/>
    <cellStyle name="SAPBEXstdItem 14 2 2 5 2 2 3" xfId="54675"/>
    <cellStyle name="SAPBEXstdItem 14 2 2 5 2 3" xfId="8129"/>
    <cellStyle name="SAPBEXstdItem 14 2 2 5 2 3 2" xfId="54676"/>
    <cellStyle name="SAPBEXstdItem 14 2 2 5 2 3 2 2" xfId="54677"/>
    <cellStyle name="SAPBEXstdItem 14 2 2 5 2 3 3" xfId="54678"/>
    <cellStyle name="SAPBEXstdItem 14 2 2 5 2 4" xfId="54679"/>
    <cellStyle name="SAPBEXstdItem 14 2 2 5 2 4 2" xfId="54680"/>
    <cellStyle name="SAPBEXstdItem 14 2 2 5 2 4 3" xfId="54681"/>
    <cellStyle name="SAPBEXstdItem 14 2 2 5 2 5" xfId="54682"/>
    <cellStyle name="SAPBEXstdItem 14 2 2 5 2 5 2" xfId="54683"/>
    <cellStyle name="SAPBEXstdItem 14 2 2 5 2 5 3" xfId="54684"/>
    <cellStyle name="SAPBEXstdItem 14 2 2 5 2 6" xfId="54685"/>
    <cellStyle name="SAPBEXstdItem 14 2 2 5 2 6 2" xfId="54686"/>
    <cellStyle name="SAPBEXstdItem 14 2 2 5 2 6 3" xfId="54687"/>
    <cellStyle name="SAPBEXstdItem 14 2 2 5 2 7" xfId="54688"/>
    <cellStyle name="SAPBEXstdItem 14 2 2 5 2 7 2" xfId="54689"/>
    <cellStyle name="SAPBEXstdItem 14 2 2 5 2 8" xfId="54690"/>
    <cellStyle name="SAPBEXstdItem 14 2 2 5 2 9" xfId="54691"/>
    <cellStyle name="SAPBEXstdItem 14 2 2 5 3" xfId="8130"/>
    <cellStyle name="SAPBEXstdItem 14 2 2 5 3 2" xfId="54692"/>
    <cellStyle name="SAPBEXstdItem 14 2 2 5 3 2 2" xfId="54693"/>
    <cellStyle name="SAPBEXstdItem 14 2 2 5 3 3" xfId="54694"/>
    <cellStyle name="SAPBEXstdItem 14 2 2 5 4" xfId="8131"/>
    <cellStyle name="SAPBEXstdItem 14 2 2 5 4 2" xfId="54695"/>
    <cellStyle name="SAPBEXstdItem 14 2 2 5 4 2 2" xfId="54696"/>
    <cellStyle name="SAPBEXstdItem 14 2 2 5 4 3" xfId="54697"/>
    <cellStyle name="SAPBEXstdItem 14 2 2 5 5" xfId="54698"/>
    <cellStyle name="SAPBEXstdItem 14 2 2 5 5 2" xfId="54699"/>
    <cellStyle name="SAPBEXstdItem 14 2 2 5 5 3" xfId="54700"/>
    <cellStyle name="SAPBEXstdItem 14 2 2 5 6" xfId="54701"/>
    <cellStyle name="SAPBEXstdItem 14 2 2 5 6 2" xfId="54702"/>
    <cellStyle name="SAPBEXstdItem 14 2 2 5 6 3" xfId="54703"/>
    <cellStyle name="SAPBEXstdItem 14 2 2 5 7" xfId="54704"/>
    <cellStyle name="SAPBEXstdItem 14 2 2 5 7 2" xfId="54705"/>
    <cellStyle name="SAPBEXstdItem 14 2 2 5 7 3" xfId="54706"/>
    <cellStyle name="SAPBEXstdItem 14 2 2 5 8" xfId="54707"/>
    <cellStyle name="SAPBEXstdItem 14 2 2 5 8 2" xfId="54708"/>
    <cellStyle name="SAPBEXstdItem 14 2 2 5 9" xfId="54709"/>
    <cellStyle name="SAPBEXstdItem 14 2 2 6" xfId="8132"/>
    <cellStyle name="SAPBEXstdItem 14 2 2 6 2" xfId="8133"/>
    <cellStyle name="SAPBEXstdItem 14 2 2 6 2 2" xfId="8134"/>
    <cellStyle name="SAPBEXstdItem 14 2 2 6 2 2 2" xfId="54710"/>
    <cellStyle name="SAPBEXstdItem 14 2 2 6 2 2 3" xfId="54711"/>
    <cellStyle name="SAPBEXstdItem 14 2 2 6 2 3" xfId="8135"/>
    <cellStyle name="SAPBEXstdItem 14 2 2 6 2 3 2" xfId="54712"/>
    <cellStyle name="SAPBEXstdItem 14 2 2 6 2 3 3" xfId="54713"/>
    <cellStyle name="SAPBEXstdItem 14 2 2 6 2 4" xfId="54714"/>
    <cellStyle name="SAPBEXstdItem 14 2 2 6 2 5" xfId="54715"/>
    <cellStyle name="SAPBEXstdItem 14 2 2 6 3" xfId="8136"/>
    <cellStyle name="SAPBEXstdItem 14 2 2 6 3 2" xfId="54716"/>
    <cellStyle name="SAPBEXstdItem 14 2 2 6 3 3" xfId="54717"/>
    <cellStyle name="SAPBEXstdItem 14 2 2 6 4" xfId="8137"/>
    <cellStyle name="SAPBEXstdItem 14 2 2 6 4 2" xfId="54718"/>
    <cellStyle name="SAPBEXstdItem 14 2 2 6 4 3" xfId="54719"/>
    <cellStyle name="SAPBEXstdItem 14 2 2 6 5" xfId="54720"/>
    <cellStyle name="SAPBEXstdItem 14 2 2 6 5 2" xfId="54721"/>
    <cellStyle name="SAPBEXstdItem 14 2 2 6 6" xfId="54722"/>
    <cellStyle name="SAPBEXstdItem 14 2 2 6 7" xfId="54723"/>
    <cellStyle name="SAPBEXstdItem 14 2 2 7" xfId="8138"/>
    <cellStyle name="SAPBEXstdItem 14 2 2 7 2" xfId="8139"/>
    <cellStyle name="SAPBEXstdItem 14 2 2 7 2 2" xfId="8140"/>
    <cellStyle name="SAPBEXstdItem 14 2 2 7 2 2 2" xfId="54724"/>
    <cellStyle name="SAPBEXstdItem 14 2 2 7 2 2 3" xfId="54725"/>
    <cellStyle name="SAPBEXstdItem 14 2 2 7 2 3" xfId="8141"/>
    <cellStyle name="SAPBEXstdItem 14 2 2 7 2 3 2" xfId="54726"/>
    <cellStyle name="SAPBEXstdItem 14 2 2 7 2 3 3" xfId="54727"/>
    <cellStyle name="SAPBEXstdItem 14 2 2 7 2 4" xfId="54728"/>
    <cellStyle name="SAPBEXstdItem 14 2 2 7 2 5" xfId="54729"/>
    <cellStyle name="SAPBEXstdItem 14 2 2 7 3" xfId="8142"/>
    <cellStyle name="SAPBEXstdItem 14 2 2 7 3 2" xfId="54730"/>
    <cellStyle name="SAPBEXstdItem 14 2 2 7 3 3" xfId="54731"/>
    <cellStyle name="SAPBEXstdItem 14 2 2 7 4" xfId="8143"/>
    <cellStyle name="SAPBEXstdItem 14 2 2 7 4 2" xfId="54732"/>
    <cellStyle name="SAPBEXstdItem 14 2 2 7 4 3" xfId="54733"/>
    <cellStyle name="SAPBEXstdItem 14 2 2 7 5" xfId="54734"/>
    <cellStyle name="SAPBEXstdItem 14 2 2 7 6" xfId="54735"/>
    <cellStyle name="SAPBEXstdItem 14 2 2 8" xfId="8144"/>
    <cellStyle name="SAPBEXstdItem 14 2 2 8 2" xfId="8145"/>
    <cellStyle name="SAPBEXstdItem 14 2 2 8 2 2" xfId="54736"/>
    <cellStyle name="SAPBEXstdItem 14 2 2 8 2 3" xfId="54737"/>
    <cellStyle name="SAPBEXstdItem 14 2 2 8 3" xfId="8146"/>
    <cellStyle name="SAPBEXstdItem 14 2 2 8 3 2" xfId="54738"/>
    <cellStyle name="SAPBEXstdItem 14 2 2 8 3 3" xfId="54739"/>
    <cellStyle name="SAPBEXstdItem 14 2 2 8 4" xfId="54740"/>
    <cellStyle name="SAPBEXstdItem 14 2 2 8 5" xfId="54741"/>
    <cellStyle name="SAPBEXstdItem 14 2 2 9" xfId="8147"/>
    <cellStyle name="SAPBEXstdItem 14 2 2 9 2" xfId="8148"/>
    <cellStyle name="SAPBEXstdItem 14 2 2 9 2 2" xfId="54742"/>
    <cellStyle name="SAPBEXstdItem 14 2 2 9 2 3" xfId="54743"/>
    <cellStyle name="SAPBEXstdItem 14 2 2 9 3" xfId="8149"/>
    <cellStyle name="SAPBEXstdItem 14 2 2 9 3 2" xfId="54744"/>
    <cellStyle name="SAPBEXstdItem 14 2 2 9 3 3" xfId="54745"/>
    <cellStyle name="SAPBEXstdItem 14 2 2 9 4" xfId="54746"/>
    <cellStyle name="SAPBEXstdItem 14 2 2 9 5" xfId="54747"/>
    <cellStyle name="SAPBEXstdItem 14 2 3" xfId="8150"/>
    <cellStyle name="SAPBEXstdItem 14 2 3 10" xfId="8151"/>
    <cellStyle name="SAPBEXstdItem 14 2 3 10 2" xfId="8152"/>
    <cellStyle name="SAPBEXstdItem 14 2 3 10 2 2" xfId="54748"/>
    <cellStyle name="SAPBEXstdItem 14 2 3 10 2 3" xfId="54749"/>
    <cellStyle name="SAPBEXstdItem 14 2 3 10 3" xfId="8153"/>
    <cellStyle name="SAPBEXstdItem 14 2 3 10 3 2" xfId="54750"/>
    <cellStyle name="SAPBEXstdItem 14 2 3 10 3 3" xfId="54751"/>
    <cellStyle name="SAPBEXstdItem 14 2 3 10 4" xfId="54752"/>
    <cellStyle name="SAPBEXstdItem 14 2 3 10 5" xfId="54753"/>
    <cellStyle name="SAPBEXstdItem 14 2 3 11" xfId="54754"/>
    <cellStyle name="SAPBEXstdItem 14 2 3 11 2" xfId="54755"/>
    <cellStyle name="SAPBEXstdItem 14 2 3 11 3" xfId="54756"/>
    <cellStyle name="SAPBEXstdItem 14 2 3 12" xfId="54757"/>
    <cellStyle name="SAPBEXstdItem 14 2 3 2" xfId="8154"/>
    <cellStyle name="SAPBEXstdItem 14 2 3 2 2" xfId="8155"/>
    <cellStyle name="SAPBEXstdItem 14 2 3 2 2 2" xfId="8156"/>
    <cellStyle name="SAPBEXstdItem 14 2 3 2 2 2 2" xfId="54758"/>
    <cellStyle name="SAPBEXstdItem 14 2 3 2 2 2 2 2" xfId="54759"/>
    <cellStyle name="SAPBEXstdItem 14 2 3 2 2 2 2 2 2" xfId="54760"/>
    <cellStyle name="SAPBEXstdItem 14 2 3 2 2 2 2 3" xfId="54761"/>
    <cellStyle name="SAPBEXstdItem 14 2 3 2 2 2 3" xfId="54762"/>
    <cellStyle name="SAPBEXstdItem 14 2 3 2 2 2 3 2" xfId="54763"/>
    <cellStyle name="SAPBEXstdItem 14 2 3 2 2 2 3 3" xfId="54764"/>
    <cellStyle name="SAPBEXstdItem 14 2 3 2 2 2 4" xfId="54765"/>
    <cellStyle name="SAPBEXstdItem 14 2 3 2 2 2 4 2" xfId="54766"/>
    <cellStyle name="SAPBEXstdItem 14 2 3 2 2 2 4 3" xfId="54767"/>
    <cellStyle name="SAPBEXstdItem 14 2 3 2 2 2 5" xfId="54768"/>
    <cellStyle name="SAPBEXstdItem 14 2 3 2 2 2 5 2" xfId="54769"/>
    <cellStyle name="SAPBEXstdItem 14 2 3 2 2 2 6" xfId="54770"/>
    <cellStyle name="SAPBEXstdItem 14 2 3 2 2 2 7" xfId="54771"/>
    <cellStyle name="SAPBEXstdItem 14 2 3 2 2 2 8" xfId="54772"/>
    <cellStyle name="SAPBEXstdItem 14 2 3 2 2 2 9" xfId="54773"/>
    <cellStyle name="SAPBEXstdItem 14 2 3 2 2 3" xfId="54774"/>
    <cellStyle name="SAPBEXstdItem 14 2 3 2 2 3 2" xfId="54775"/>
    <cellStyle name="SAPBEXstdItem 14 2 3 2 2 3 2 2" xfId="54776"/>
    <cellStyle name="SAPBEXstdItem 14 2 3 2 2 3 3" xfId="54777"/>
    <cellStyle name="SAPBEXstdItem 14 2 3 2 2 4" xfId="54778"/>
    <cellStyle name="SAPBEXstdItem 14 2 3 2 2 4 2" xfId="54779"/>
    <cellStyle name="SAPBEXstdItem 14 2 3 2 2 4 3" xfId="54780"/>
    <cellStyle name="SAPBEXstdItem 14 2 3 2 2 5" xfId="54781"/>
    <cellStyle name="SAPBEXstdItem 14 2 3 2 2 6" xfId="54782"/>
    <cellStyle name="SAPBEXstdItem 14 2 3 2 3" xfId="8157"/>
    <cellStyle name="SAPBEXstdItem 14 2 3 2 3 2" xfId="54783"/>
    <cellStyle name="SAPBEXstdItem 14 2 3 2 3 2 2" xfId="54784"/>
    <cellStyle name="SAPBEXstdItem 14 2 3 2 3 2 2 2" xfId="54785"/>
    <cellStyle name="SAPBEXstdItem 14 2 3 2 3 2 3" xfId="54786"/>
    <cellStyle name="SAPBEXstdItem 14 2 3 2 3 3" xfId="54787"/>
    <cellStyle name="SAPBEXstdItem 14 2 3 2 3 3 2" xfId="54788"/>
    <cellStyle name="SAPBEXstdItem 14 2 3 2 3 3 3" xfId="54789"/>
    <cellStyle name="SAPBEXstdItem 14 2 3 2 3 4" xfId="54790"/>
    <cellStyle name="SAPBEXstdItem 14 2 3 2 3 4 2" xfId="54791"/>
    <cellStyle name="SAPBEXstdItem 14 2 3 2 3 4 3" xfId="54792"/>
    <cellStyle name="SAPBEXstdItem 14 2 3 2 3 5" xfId="54793"/>
    <cellStyle name="SAPBEXstdItem 14 2 3 2 3 5 2" xfId="54794"/>
    <cellStyle name="SAPBEXstdItem 14 2 3 2 3 5 3" xfId="54795"/>
    <cellStyle name="SAPBEXstdItem 14 2 3 2 3 6" xfId="54796"/>
    <cellStyle name="SAPBEXstdItem 14 2 3 2 3 6 2" xfId="54797"/>
    <cellStyle name="SAPBEXstdItem 14 2 3 2 3 7" xfId="54798"/>
    <cellStyle name="SAPBEXstdItem 14 2 3 2 3 8" xfId="54799"/>
    <cellStyle name="SAPBEXstdItem 14 2 3 2 3 9" xfId="54800"/>
    <cellStyle name="SAPBEXstdItem 14 2 3 2 4" xfId="8158"/>
    <cellStyle name="SAPBEXstdItem 14 2 3 2 4 2" xfId="54801"/>
    <cellStyle name="SAPBEXstdItem 14 2 3 2 4 2 2" xfId="54802"/>
    <cellStyle name="SAPBEXstdItem 14 2 3 2 4 3" xfId="54803"/>
    <cellStyle name="SAPBEXstdItem 14 2 3 2 5" xfId="54804"/>
    <cellStyle name="SAPBEXstdItem 14 2 3 2 5 2" xfId="54805"/>
    <cellStyle name="SAPBEXstdItem 14 2 3 2 5 3" xfId="54806"/>
    <cellStyle name="SAPBEXstdItem 14 2 3 2 6" xfId="54807"/>
    <cellStyle name="SAPBEXstdItem 14 2 3 3" xfId="8159"/>
    <cellStyle name="SAPBEXstdItem 14 2 3 3 2" xfId="8160"/>
    <cellStyle name="SAPBEXstdItem 14 2 3 3 2 2" xfId="54808"/>
    <cellStyle name="SAPBEXstdItem 14 2 3 3 2 2 2" xfId="54809"/>
    <cellStyle name="SAPBEXstdItem 14 2 3 3 2 2 2 2" xfId="54810"/>
    <cellStyle name="SAPBEXstdItem 14 2 3 3 2 2 3" xfId="54811"/>
    <cellStyle name="SAPBEXstdItem 14 2 3 3 2 3" xfId="54812"/>
    <cellStyle name="SAPBEXstdItem 14 2 3 3 2 3 2" xfId="54813"/>
    <cellStyle name="SAPBEXstdItem 14 2 3 3 2 3 2 2" xfId="54814"/>
    <cellStyle name="SAPBEXstdItem 14 2 3 3 2 3 3" xfId="54815"/>
    <cellStyle name="SAPBEXstdItem 14 2 3 3 2 4" xfId="54816"/>
    <cellStyle name="SAPBEXstdItem 14 2 3 3 2 4 2" xfId="54817"/>
    <cellStyle name="SAPBEXstdItem 14 2 3 3 2 4 3" xfId="54818"/>
    <cellStyle name="SAPBEXstdItem 14 2 3 3 2 5" xfId="54819"/>
    <cellStyle name="SAPBEXstdItem 14 2 3 3 2 5 2" xfId="54820"/>
    <cellStyle name="SAPBEXstdItem 14 2 3 3 2 6" xfId="54821"/>
    <cellStyle name="SAPBEXstdItem 14 2 3 3 2 7" xfId="54822"/>
    <cellStyle name="SAPBEXstdItem 14 2 3 3 2 8" xfId="54823"/>
    <cellStyle name="SAPBEXstdItem 14 2 3 3 2 9" xfId="54824"/>
    <cellStyle name="SAPBEXstdItem 14 2 3 3 3" xfId="8161"/>
    <cellStyle name="SAPBEXstdItem 14 2 3 3 3 2" xfId="54825"/>
    <cellStyle name="SAPBEXstdItem 14 2 3 3 3 2 2" xfId="54826"/>
    <cellStyle name="SAPBEXstdItem 14 2 3 3 3 3" xfId="54827"/>
    <cellStyle name="SAPBEXstdItem 14 2 3 3 4" xfId="8162"/>
    <cellStyle name="SAPBEXstdItem 14 2 3 3 4 2" xfId="54828"/>
    <cellStyle name="SAPBEXstdItem 14 2 3 3 4 3" xfId="54829"/>
    <cellStyle name="SAPBEXstdItem 14 2 3 3 5" xfId="54830"/>
    <cellStyle name="SAPBEXstdItem 14 2 3 3 6" xfId="54831"/>
    <cellStyle name="SAPBEXstdItem 14 2 3 4" xfId="8163"/>
    <cellStyle name="SAPBEXstdItem 14 2 3 4 10" xfId="54832"/>
    <cellStyle name="SAPBEXstdItem 14 2 3 4 11" xfId="54833"/>
    <cellStyle name="SAPBEXstdItem 14 2 3 4 2" xfId="8164"/>
    <cellStyle name="SAPBEXstdItem 14 2 3 4 2 10" xfId="54834"/>
    <cellStyle name="SAPBEXstdItem 14 2 3 4 2 2" xfId="8165"/>
    <cellStyle name="SAPBEXstdItem 14 2 3 4 2 2 2" xfId="54835"/>
    <cellStyle name="SAPBEXstdItem 14 2 3 4 2 2 2 2" xfId="54836"/>
    <cellStyle name="SAPBEXstdItem 14 2 3 4 2 2 3" xfId="54837"/>
    <cellStyle name="SAPBEXstdItem 14 2 3 4 2 3" xfId="54838"/>
    <cellStyle name="SAPBEXstdItem 14 2 3 4 2 3 2" xfId="54839"/>
    <cellStyle name="SAPBEXstdItem 14 2 3 4 2 3 2 2" xfId="54840"/>
    <cellStyle name="SAPBEXstdItem 14 2 3 4 2 3 3" xfId="54841"/>
    <cellStyle name="SAPBEXstdItem 14 2 3 4 2 4" xfId="54842"/>
    <cellStyle name="SAPBEXstdItem 14 2 3 4 2 4 2" xfId="54843"/>
    <cellStyle name="SAPBEXstdItem 14 2 3 4 2 4 3" xfId="54844"/>
    <cellStyle name="SAPBEXstdItem 14 2 3 4 2 5" xfId="54845"/>
    <cellStyle name="SAPBEXstdItem 14 2 3 4 2 5 2" xfId="54846"/>
    <cellStyle name="SAPBEXstdItem 14 2 3 4 2 5 3" xfId="54847"/>
    <cellStyle name="SAPBEXstdItem 14 2 3 4 2 6" xfId="54848"/>
    <cellStyle name="SAPBEXstdItem 14 2 3 4 2 6 2" xfId="54849"/>
    <cellStyle name="SAPBEXstdItem 14 2 3 4 2 7" xfId="54850"/>
    <cellStyle name="SAPBEXstdItem 14 2 3 4 2 8" xfId="54851"/>
    <cellStyle name="SAPBEXstdItem 14 2 3 4 2 9" xfId="54852"/>
    <cellStyle name="SAPBEXstdItem 14 2 3 4 3" xfId="8166"/>
    <cellStyle name="SAPBEXstdItem 14 2 3 4 3 2" xfId="54853"/>
    <cellStyle name="SAPBEXstdItem 14 2 3 4 3 2 2" xfId="54854"/>
    <cellStyle name="SAPBEXstdItem 14 2 3 4 3 3" xfId="54855"/>
    <cellStyle name="SAPBEXstdItem 14 2 3 4 4" xfId="54856"/>
    <cellStyle name="SAPBEXstdItem 14 2 3 4 4 2" xfId="54857"/>
    <cellStyle name="SAPBEXstdItem 14 2 3 4 4 2 2" xfId="54858"/>
    <cellStyle name="SAPBEXstdItem 14 2 3 4 4 3" xfId="54859"/>
    <cellStyle name="SAPBEXstdItem 14 2 3 4 5" xfId="54860"/>
    <cellStyle name="SAPBEXstdItem 14 2 3 4 5 2" xfId="54861"/>
    <cellStyle name="SAPBEXstdItem 14 2 3 4 5 3" xfId="54862"/>
    <cellStyle name="SAPBEXstdItem 14 2 3 4 6" xfId="54863"/>
    <cellStyle name="SAPBEXstdItem 14 2 3 4 6 2" xfId="54864"/>
    <cellStyle name="SAPBEXstdItem 14 2 3 4 6 3" xfId="54865"/>
    <cellStyle name="SAPBEXstdItem 14 2 3 4 7" xfId="54866"/>
    <cellStyle name="SAPBEXstdItem 14 2 3 4 7 2" xfId="54867"/>
    <cellStyle name="SAPBEXstdItem 14 2 3 4 8" xfId="54868"/>
    <cellStyle name="SAPBEXstdItem 14 2 3 4 9" xfId="54869"/>
    <cellStyle name="SAPBEXstdItem 14 2 3 5" xfId="8167"/>
    <cellStyle name="SAPBEXstdItem 14 2 3 5 10" xfId="54870"/>
    <cellStyle name="SAPBEXstdItem 14 2 3 5 11" xfId="54871"/>
    <cellStyle name="SAPBEXstdItem 14 2 3 5 2" xfId="8168"/>
    <cellStyle name="SAPBEXstdItem 14 2 3 5 2 10" xfId="54872"/>
    <cellStyle name="SAPBEXstdItem 14 2 3 5 2 2" xfId="8169"/>
    <cellStyle name="SAPBEXstdItem 14 2 3 5 2 2 2" xfId="54873"/>
    <cellStyle name="SAPBEXstdItem 14 2 3 5 2 2 2 2" xfId="54874"/>
    <cellStyle name="SAPBEXstdItem 14 2 3 5 2 2 3" xfId="54875"/>
    <cellStyle name="SAPBEXstdItem 14 2 3 5 2 3" xfId="8170"/>
    <cellStyle name="SAPBEXstdItem 14 2 3 5 2 3 2" xfId="54876"/>
    <cellStyle name="SAPBEXstdItem 14 2 3 5 2 3 2 2" xfId="54877"/>
    <cellStyle name="SAPBEXstdItem 14 2 3 5 2 3 3" xfId="54878"/>
    <cellStyle name="SAPBEXstdItem 14 2 3 5 2 4" xfId="54879"/>
    <cellStyle name="SAPBEXstdItem 14 2 3 5 2 4 2" xfId="54880"/>
    <cellStyle name="SAPBEXstdItem 14 2 3 5 2 4 3" xfId="54881"/>
    <cellStyle name="SAPBEXstdItem 14 2 3 5 2 5" xfId="54882"/>
    <cellStyle name="SAPBEXstdItem 14 2 3 5 2 5 2" xfId="54883"/>
    <cellStyle name="SAPBEXstdItem 14 2 3 5 2 5 3" xfId="54884"/>
    <cellStyle name="SAPBEXstdItem 14 2 3 5 2 6" xfId="54885"/>
    <cellStyle name="SAPBEXstdItem 14 2 3 5 2 6 2" xfId="54886"/>
    <cellStyle name="SAPBEXstdItem 14 2 3 5 2 6 3" xfId="54887"/>
    <cellStyle name="SAPBEXstdItem 14 2 3 5 2 7" xfId="54888"/>
    <cellStyle name="SAPBEXstdItem 14 2 3 5 2 7 2" xfId="54889"/>
    <cellStyle name="SAPBEXstdItem 14 2 3 5 2 8" xfId="54890"/>
    <cellStyle name="SAPBEXstdItem 14 2 3 5 2 9" xfId="54891"/>
    <cellStyle name="SAPBEXstdItem 14 2 3 5 3" xfId="8171"/>
    <cellStyle name="SAPBEXstdItem 14 2 3 5 3 2" xfId="54892"/>
    <cellStyle name="SAPBEXstdItem 14 2 3 5 3 2 2" xfId="54893"/>
    <cellStyle name="SAPBEXstdItem 14 2 3 5 3 3" xfId="54894"/>
    <cellStyle name="SAPBEXstdItem 14 2 3 5 4" xfId="8172"/>
    <cellStyle name="SAPBEXstdItem 14 2 3 5 4 2" xfId="54895"/>
    <cellStyle name="SAPBEXstdItem 14 2 3 5 4 2 2" xfId="54896"/>
    <cellStyle name="SAPBEXstdItem 14 2 3 5 4 3" xfId="54897"/>
    <cellStyle name="SAPBEXstdItem 14 2 3 5 5" xfId="54898"/>
    <cellStyle name="SAPBEXstdItem 14 2 3 5 5 2" xfId="54899"/>
    <cellStyle name="SAPBEXstdItem 14 2 3 5 5 3" xfId="54900"/>
    <cellStyle name="SAPBEXstdItem 14 2 3 5 6" xfId="54901"/>
    <cellStyle name="SAPBEXstdItem 14 2 3 5 6 2" xfId="54902"/>
    <cellStyle name="SAPBEXstdItem 14 2 3 5 6 3" xfId="54903"/>
    <cellStyle name="SAPBEXstdItem 14 2 3 5 7" xfId="54904"/>
    <cellStyle name="SAPBEXstdItem 14 2 3 5 7 2" xfId="54905"/>
    <cellStyle name="SAPBEXstdItem 14 2 3 5 7 3" xfId="54906"/>
    <cellStyle name="SAPBEXstdItem 14 2 3 5 8" xfId="54907"/>
    <cellStyle name="SAPBEXstdItem 14 2 3 5 8 2" xfId="54908"/>
    <cellStyle name="SAPBEXstdItem 14 2 3 5 9" xfId="54909"/>
    <cellStyle name="SAPBEXstdItem 14 2 3 6" xfId="8173"/>
    <cellStyle name="SAPBEXstdItem 14 2 3 6 2" xfId="8174"/>
    <cellStyle name="SAPBEXstdItem 14 2 3 6 2 2" xfId="8175"/>
    <cellStyle name="SAPBEXstdItem 14 2 3 6 2 2 2" xfId="54910"/>
    <cellStyle name="SAPBEXstdItem 14 2 3 6 2 2 3" xfId="54911"/>
    <cellStyle name="SAPBEXstdItem 14 2 3 6 2 3" xfId="8176"/>
    <cellStyle name="SAPBEXstdItem 14 2 3 6 2 3 2" xfId="54912"/>
    <cellStyle name="SAPBEXstdItem 14 2 3 6 2 3 3" xfId="54913"/>
    <cellStyle name="SAPBEXstdItem 14 2 3 6 2 4" xfId="54914"/>
    <cellStyle name="SAPBEXstdItem 14 2 3 6 2 5" xfId="54915"/>
    <cellStyle name="SAPBEXstdItem 14 2 3 6 3" xfId="8177"/>
    <cellStyle name="SAPBEXstdItem 14 2 3 6 3 2" xfId="54916"/>
    <cellStyle name="SAPBEXstdItem 14 2 3 6 3 3" xfId="54917"/>
    <cellStyle name="SAPBEXstdItem 14 2 3 6 4" xfId="8178"/>
    <cellStyle name="SAPBEXstdItem 14 2 3 6 4 2" xfId="54918"/>
    <cellStyle name="SAPBEXstdItem 14 2 3 6 4 3" xfId="54919"/>
    <cellStyle name="SAPBEXstdItem 14 2 3 6 5" xfId="54920"/>
    <cellStyle name="SAPBEXstdItem 14 2 3 6 5 2" xfId="54921"/>
    <cellStyle name="SAPBEXstdItem 14 2 3 6 6" xfId="54922"/>
    <cellStyle name="SAPBEXstdItem 14 2 3 6 7" xfId="54923"/>
    <cellStyle name="SAPBEXstdItem 14 2 3 7" xfId="8179"/>
    <cellStyle name="SAPBEXstdItem 14 2 3 7 2" xfId="8180"/>
    <cellStyle name="SAPBEXstdItem 14 2 3 7 2 2" xfId="8181"/>
    <cellStyle name="SAPBEXstdItem 14 2 3 7 2 2 2" xfId="54924"/>
    <cellStyle name="SAPBEXstdItem 14 2 3 7 2 2 3" xfId="54925"/>
    <cellStyle name="SAPBEXstdItem 14 2 3 7 2 3" xfId="8182"/>
    <cellStyle name="SAPBEXstdItem 14 2 3 7 2 3 2" xfId="54926"/>
    <cellStyle name="SAPBEXstdItem 14 2 3 7 2 3 3" xfId="54927"/>
    <cellStyle name="SAPBEXstdItem 14 2 3 7 2 4" xfId="54928"/>
    <cellStyle name="SAPBEXstdItem 14 2 3 7 2 5" xfId="54929"/>
    <cellStyle name="SAPBEXstdItem 14 2 3 7 3" xfId="8183"/>
    <cellStyle name="SAPBEXstdItem 14 2 3 7 3 2" xfId="54930"/>
    <cellStyle name="SAPBEXstdItem 14 2 3 7 3 3" xfId="54931"/>
    <cellStyle name="SAPBEXstdItem 14 2 3 7 4" xfId="8184"/>
    <cellStyle name="SAPBEXstdItem 14 2 3 7 4 2" xfId="54932"/>
    <cellStyle name="SAPBEXstdItem 14 2 3 7 4 3" xfId="54933"/>
    <cellStyle name="SAPBEXstdItem 14 2 3 7 5" xfId="54934"/>
    <cellStyle name="SAPBEXstdItem 14 2 3 7 6" xfId="54935"/>
    <cellStyle name="SAPBEXstdItem 14 2 3 8" xfId="8185"/>
    <cellStyle name="SAPBEXstdItem 14 2 3 8 2" xfId="8186"/>
    <cellStyle name="SAPBEXstdItem 14 2 3 8 2 2" xfId="54936"/>
    <cellStyle name="SAPBEXstdItem 14 2 3 8 2 3" xfId="54937"/>
    <cellStyle name="SAPBEXstdItem 14 2 3 8 3" xfId="8187"/>
    <cellStyle name="SAPBEXstdItem 14 2 3 8 3 2" xfId="54938"/>
    <cellStyle name="SAPBEXstdItem 14 2 3 8 3 3" xfId="54939"/>
    <cellStyle name="SAPBEXstdItem 14 2 3 8 4" xfId="54940"/>
    <cellStyle name="SAPBEXstdItem 14 2 3 8 5" xfId="54941"/>
    <cellStyle name="SAPBEXstdItem 14 2 3 9" xfId="8188"/>
    <cellStyle name="SAPBEXstdItem 14 2 3 9 2" xfId="8189"/>
    <cellStyle name="SAPBEXstdItem 14 2 3 9 2 2" xfId="54942"/>
    <cellStyle name="SAPBEXstdItem 14 2 3 9 2 3" xfId="54943"/>
    <cellStyle name="SAPBEXstdItem 14 2 3 9 3" xfId="8190"/>
    <cellStyle name="SAPBEXstdItem 14 2 3 9 3 2" xfId="54944"/>
    <cellStyle name="SAPBEXstdItem 14 2 3 9 3 3" xfId="54945"/>
    <cellStyle name="SAPBEXstdItem 14 2 3 9 4" xfId="54946"/>
    <cellStyle name="SAPBEXstdItem 14 2 3 9 5" xfId="54947"/>
    <cellStyle name="SAPBEXstdItem 14 2 4" xfId="8191"/>
    <cellStyle name="SAPBEXstdItem 14 2 4 2" xfId="8192"/>
    <cellStyle name="SAPBEXstdItem 14 2 4 2 2" xfId="8193"/>
    <cellStyle name="SAPBEXstdItem 14 2 4 2 2 2" xfId="54948"/>
    <cellStyle name="SAPBEXstdItem 14 2 4 2 2 2 2" xfId="54949"/>
    <cellStyle name="SAPBEXstdItem 14 2 4 2 2 2 2 2" xfId="54950"/>
    <cellStyle name="SAPBEXstdItem 14 2 4 2 2 2 3" xfId="54951"/>
    <cellStyle name="SAPBEXstdItem 14 2 4 2 2 3" xfId="54952"/>
    <cellStyle name="SAPBEXstdItem 14 2 4 2 2 3 2" xfId="54953"/>
    <cellStyle name="SAPBEXstdItem 14 2 4 2 2 3 3" xfId="54954"/>
    <cellStyle name="SAPBEXstdItem 14 2 4 2 2 4" xfId="54955"/>
    <cellStyle name="SAPBEXstdItem 14 2 4 2 2 4 2" xfId="54956"/>
    <cellStyle name="SAPBEXstdItem 14 2 4 2 2 4 3" xfId="54957"/>
    <cellStyle name="SAPBEXstdItem 14 2 4 2 2 5" xfId="54958"/>
    <cellStyle name="SAPBEXstdItem 14 2 4 2 2 5 2" xfId="54959"/>
    <cellStyle name="SAPBEXstdItem 14 2 4 2 2 6" xfId="54960"/>
    <cellStyle name="SAPBEXstdItem 14 2 4 2 2 7" xfId="54961"/>
    <cellStyle name="SAPBEXstdItem 14 2 4 2 2 8" xfId="54962"/>
    <cellStyle name="SAPBEXstdItem 14 2 4 2 2 9" xfId="54963"/>
    <cellStyle name="SAPBEXstdItem 14 2 4 2 3" xfId="54964"/>
    <cellStyle name="SAPBEXstdItem 14 2 4 2 3 2" xfId="54965"/>
    <cellStyle name="SAPBEXstdItem 14 2 4 2 3 2 2" xfId="54966"/>
    <cellStyle name="SAPBEXstdItem 14 2 4 2 3 3" xfId="54967"/>
    <cellStyle name="SAPBEXstdItem 14 2 4 2 4" xfId="54968"/>
    <cellStyle name="SAPBEXstdItem 14 2 4 2 4 2" xfId="54969"/>
    <cellStyle name="SAPBEXstdItem 14 2 4 2 4 3" xfId="54970"/>
    <cellStyle name="SAPBEXstdItem 14 2 4 2 5" xfId="54971"/>
    <cellStyle name="SAPBEXstdItem 14 2 4 2 6" xfId="54972"/>
    <cellStyle name="SAPBEXstdItem 14 2 4 3" xfId="8194"/>
    <cellStyle name="SAPBEXstdItem 14 2 4 3 2" xfId="54973"/>
    <cellStyle name="SAPBEXstdItem 14 2 4 3 2 2" xfId="54974"/>
    <cellStyle name="SAPBEXstdItem 14 2 4 3 2 2 2" xfId="54975"/>
    <cellStyle name="SAPBEXstdItem 14 2 4 3 2 3" xfId="54976"/>
    <cellStyle name="SAPBEXstdItem 14 2 4 3 3" xfId="54977"/>
    <cellStyle name="SAPBEXstdItem 14 2 4 3 3 2" xfId="54978"/>
    <cellStyle name="SAPBEXstdItem 14 2 4 3 3 3" xfId="54979"/>
    <cellStyle name="SAPBEXstdItem 14 2 4 3 4" xfId="54980"/>
    <cellStyle name="SAPBEXstdItem 14 2 4 3 4 2" xfId="54981"/>
    <cellStyle name="SAPBEXstdItem 14 2 4 3 4 3" xfId="54982"/>
    <cellStyle name="SAPBEXstdItem 14 2 4 3 5" xfId="54983"/>
    <cellStyle name="SAPBEXstdItem 14 2 4 3 5 2" xfId="54984"/>
    <cellStyle name="SAPBEXstdItem 14 2 4 3 5 3" xfId="54985"/>
    <cellStyle name="SAPBEXstdItem 14 2 4 3 6" xfId="54986"/>
    <cellStyle name="SAPBEXstdItem 14 2 4 3 6 2" xfId="54987"/>
    <cellStyle name="SAPBEXstdItem 14 2 4 3 7" xfId="54988"/>
    <cellStyle name="SAPBEXstdItem 14 2 4 3 8" xfId="54989"/>
    <cellStyle name="SAPBEXstdItem 14 2 4 3 9" xfId="54990"/>
    <cellStyle name="SAPBEXstdItem 14 2 4 4" xfId="8195"/>
    <cellStyle name="SAPBEXstdItem 14 2 4 4 2" xfId="54991"/>
    <cellStyle name="SAPBEXstdItem 14 2 4 4 2 2" xfId="54992"/>
    <cellStyle name="SAPBEXstdItem 14 2 4 4 3" xfId="54993"/>
    <cellStyle name="SAPBEXstdItem 14 2 4 5" xfId="54994"/>
    <cellStyle name="SAPBEXstdItem 14 2 4 5 2" xfId="54995"/>
    <cellStyle name="SAPBEXstdItem 14 2 4 5 3" xfId="54996"/>
    <cellStyle name="SAPBEXstdItem 14 2 4 6" xfId="54997"/>
    <cellStyle name="SAPBEXstdItem 14 2 5" xfId="8196"/>
    <cellStyle name="SAPBEXstdItem 14 2 5 2" xfId="8197"/>
    <cellStyle name="SAPBEXstdItem 14 2 5 2 2" xfId="54998"/>
    <cellStyle name="SAPBEXstdItem 14 2 5 2 2 2" xfId="54999"/>
    <cellStyle name="SAPBEXstdItem 14 2 5 2 2 2 2" xfId="55000"/>
    <cellStyle name="SAPBEXstdItem 14 2 5 2 2 3" xfId="55001"/>
    <cellStyle name="SAPBEXstdItem 14 2 5 2 3" xfId="55002"/>
    <cellStyle name="SAPBEXstdItem 14 2 5 2 3 2" xfId="55003"/>
    <cellStyle name="SAPBEXstdItem 14 2 5 2 3 2 2" xfId="55004"/>
    <cellStyle name="SAPBEXstdItem 14 2 5 2 3 3" xfId="55005"/>
    <cellStyle name="SAPBEXstdItem 14 2 5 2 4" xfId="55006"/>
    <cellStyle name="SAPBEXstdItem 14 2 5 2 4 2" xfId="55007"/>
    <cellStyle name="SAPBEXstdItem 14 2 5 2 4 3" xfId="55008"/>
    <cellStyle name="SAPBEXstdItem 14 2 5 2 5" xfId="55009"/>
    <cellStyle name="SAPBEXstdItem 14 2 5 2 5 2" xfId="55010"/>
    <cellStyle name="SAPBEXstdItem 14 2 5 2 6" xfId="55011"/>
    <cellStyle name="SAPBEXstdItem 14 2 5 2 7" xfId="55012"/>
    <cellStyle name="SAPBEXstdItem 14 2 5 2 8" xfId="55013"/>
    <cellStyle name="SAPBEXstdItem 14 2 5 2 9" xfId="55014"/>
    <cellStyle name="SAPBEXstdItem 14 2 5 3" xfId="8198"/>
    <cellStyle name="SAPBEXstdItem 14 2 5 3 2" xfId="55015"/>
    <cellStyle name="SAPBEXstdItem 14 2 5 3 2 2" xfId="55016"/>
    <cellStyle name="SAPBEXstdItem 14 2 5 3 3" xfId="55017"/>
    <cellStyle name="SAPBEXstdItem 14 2 5 4" xfId="8199"/>
    <cellStyle name="SAPBEXstdItem 14 2 5 4 2" xfId="55018"/>
    <cellStyle name="SAPBEXstdItem 14 2 5 4 3" xfId="55019"/>
    <cellStyle name="SAPBEXstdItem 14 2 5 5" xfId="55020"/>
    <cellStyle name="SAPBEXstdItem 14 2 5 6" xfId="55021"/>
    <cellStyle name="SAPBEXstdItem 14 2 6" xfId="8200"/>
    <cellStyle name="SAPBEXstdItem 14 2 6 10" xfId="55022"/>
    <cellStyle name="SAPBEXstdItem 14 2 6 11" xfId="55023"/>
    <cellStyle name="SAPBEXstdItem 14 2 6 2" xfId="8201"/>
    <cellStyle name="SAPBEXstdItem 14 2 6 2 10" xfId="55024"/>
    <cellStyle name="SAPBEXstdItem 14 2 6 2 2" xfId="8202"/>
    <cellStyle name="SAPBEXstdItem 14 2 6 2 2 2" xfId="55025"/>
    <cellStyle name="SAPBEXstdItem 14 2 6 2 2 2 2" xfId="55026"/>
    <cellStyle name="SAPBEXstdItem 14 2 6 2 2 3" xfId="55027"/>
    <cellStyle name="SAPBEXstdItem 14 2 6 2 3" xfId="55028"/>
    <cellStyle name="SAPBEXstdItem 14 2 6 2 3 2" xfId="55029"/>
    <cellStyle name="SAPBEXstdItem 14 2 6 2 3 2 2" xfId="55030"/>
    <cellStyle name="SAPBEXstdItem 14 2 6 2 3 3" xfId="55031"/>
    <cellStyle name="SAPBEXstdItem 14 2 6 2 4" xfId="55032"/>
    <cellStyle name="SAPBEXstdItem 14 2 6 2 4 2" xfId="55033"/>
    <cellStyle name="SAPBEXstdItem 14 2 6 2 4 3" xfId="55034"/>
    <cellStyle name="SAPBEXstdItem 14 2 6 2 5" xfId="55035"/>
    <cellStyle name="SAPBEXstdItem 14 2 6 2 5 2" xfId="55036"/>
    <cellStyle name="SAPBEXstdItem 14 2 6 2 5 3" xfId="55037"/>
    <cellStyle name="SAPBEXstdItem 14 2 6 2 6" xfId="55038"/>
    <cellStyle name="SAPBEXstdItem 14 2 6 2 6 2" xfId="55039"/>
    <cellStyle name="SAPBEXstdItem 14 2 6 2 7" xfId="55040"/>
    <cellStyle name="SAPBEXstdItem 14 2 6 2 8" xfId="55041"/>
    <cellStyle name="SAPBEXstdItem 14 2 6 2 9" xfId="55042"/>
    <cellStyle name="SAPBEXstdItem 14 2 6 3" xfId="8203"/>
    <cellStyle name="SAPBEXstdItem 14 2 6 3 2" xfId="55043"/>
    <cellStyle name="SAPBEXstdItem 14 2 6 3 2 2" xfId="55044"/>
    <cellStyle name="SAPBEXstdItem 14 2 6 3 3" xfId="55045"/>
    <cellStyle name="SAPBEXstdItem 14 2 6 4" xfId="55046"/>
    <cellStyle name="SAPBEXstdItem 14 2 6 4 2" xfId="55047"/>
    <cellStyle name="SAPBEXstdItem 14 2 6 4 2 2" xfId="55048"/>
    <cellStyle name="SAPBEXstdItem 14 2 6 4 3" xfId="55049"/>
    <cellStyle name="SAPBEXstdItem 14 2 6 5" xfId="55050"/>
    <cellStyle name="SAPBEXstdItem 14 2 6 5 2" xfId="55051"/>
    <cellStyle name="SAPBEXstdItem 14 2 6 5 3" xfId="55052"/>
    <cellStyle name="SAPBEXstdItem 14 2 6 6" xfId="55053"/>
    <cellStyle name="SAPBEXstdItem 14 2 6 6 2" xfId="55054"/>
    <cellStyle name="SAPBEXstdItem 14 2 6 6 3" xfId="55055"/>
    <cellStyle name="SAPBEXstdItem 14 2 6 7" xfId="55056"/>
    <cellStyle name="SAPBEXstdItem 14 2 6 7 2" xfId="55057"/>
    <cellStyle name="SAPBEXstdItem 14 2 6 8" xfId="55058"/>
    <cellStyle name="SAPBEXstdItem 14 2 6 9" xfId="55059"/>
    <cellStyle name="SAPBEXstdItem 14 2 7" xfId="8204"/>
    <cellStyle name="SAPBEXstdItem 14 2 7 10" xfId="55060"/>
    <cellStyle name="SAPBEXstdItem 14 2 7 11" xfId="55061"/>
    <cellStyle name="SAPBEXstdItem 14 2 7 2" xfId="8205"/>
    <cellStyle name="SAPBEXstdItem 14 2 7 2 10" xfId="55062"/>
    <cellStyle name="SAPBEXstdItem 14 2 7 2 2" xfId="8206"/>
    <cellStyle name="SAPBEXstdItem 14 2 7 2 2 2" xfId="55063"/>
    <cellStyle name="SAPBEXstdItem 14 2 7 2 2 2 2" xfId="55064"/>
    <cellStyle name="SAPBEXstdItem 14 2 7 2 2 3" xfId="55065"/>
    <cellStyle name="SAPBEXstdItem 14 2 7 2 3" xfId="8207"/>
    <cellStyle name="SAPBEXstdItem 14 2 7 2 3 2" xfId="55066"/>
    <cellStyle name="SAPBEXstdItem 14 2 7 2 3 2 2" xfId="55067"/>
    <cellStyle name="SAPBEXstdItem 14 2 7 2 3 3" xfId="55068"/>
    <cellStyle name="SAPBEXstdItem 14 2 7 2 4" xfId="55069"/>
    <cellStyle name="SAPBEXstdItem 14 2 7 2 4 2" xfId="55070"/>
    <cellStyle name="SAPBEXstdItem 14 2 7 2 4 3" xfId="55071"/>
    <cellStyle name="SAPBEXstdItem 14 2 7 2 5" xfId="55072"/>
    <cellStyle name="SAPBEXstdItem 14 2 7 2 5 2" xfId="55073"/>
    <cellStyle name="SAPBEXstdItem 14 2 7 2 5 3" xfId="55074"/>
    <cellStyle name="SAPBEXstdItem 14 2 7 2 6" xfId="55075"/>
    <cellStyle name="SAPBEXstdItem 14 2 7 2 6 2" xfId="55076"/>
    <cellStyle name="SAPBEXstdItem 14 2 7 2 6 3" xfId="55077"/>
    <cellStyle name="SAPBEXstdItem 14 2 7 2 7" xfId="55078"/>
    <cellStyle name="SAPBEXstdItem 14 2 7 2 7 2" xfId="55079"/>
    <cellStyle name="SAPBEXstdItem 14 2 7 2 8" xfId="55080"/>
    <cellStyle name="SAPBEXstdItem 14 2 7 2 9" xfId="55081"/>
    <cellStyle name="SAPBEXstdItem 14 2 7 3" xfId="8208"/>
    <cellStyle name="SAPBEXstdItem 14 2 7 3 2" xfId="55082"/>
    <cellStyle name="SAPBEXstdItem 14 2 7 3 2 2" xfId="55083"/>
    <cellStyle name="SAPBEXstdItem 14 2 7 3 3" xfId="55084"/>
    <cellStyle name="SAPBEXstdItem 14 2 7 4" xfId="8209"/>
    <cellStyle name="SAPBEXstdItem 14 2 7 4 2" xfId="55085"/>
    <cellStyle name="SAPBEXstdItem 14 2 7 4 2 2" xfId="55086"/>
    <cellStyle name="SAPBEXstdItem 14 2 7 4 3" xfId="55087"/>
    <cellStyle name="SAPBEXstdItem 14 2 7 5" xfId="55088"/>
    <cellStyle name="SAPBEXstdItem 14 2 7 5 2" xfId="55089"/>
    <cellStyle name="SAPBEXstdItem 14 2 7 5 3" xfId="55090"/>
    <cellStyle name="SAPBEXstdItem 14 2 7 6" xfId="55091"/>
    <cellStyle name="SAPBEXstdItem 14 2 7 6 2" xfId="55092"/>
    <cellStyle name="SAPBEXstdItem 14 2 7 6 3" xfId="55093"/>
    <cellStyle name="SAPBEXstdItem 14 2 7 7" xfId="55094"/>
    <cellStyle name="SAPBEXstdItem 14 2 7 7 2" xfId="55095"/>
    <cellStyle name="SAPBEXstdItem 14 2 7 7 3" xfId="55096"/>
    <cellStyle name="SAPBEXstdItem 14 2 7 8" xfId="55097"/>
    <cellStyle name="SAPBEXstdItem 14 2 7 8 2" xfId="55098"/>
    <cellStyle name="SAPBEXstdItem 14 2 7 9" xfId="55099"/>
    <cellStyle name="SAPBEXstdItem 14 2 8" xfId="8210"/>
    <cellStyle name="SAPBEXstdItem 14 2 8 2" xfId="8211"/>
    <cellStyle name="SAPBEXstdItem 14 2 8 2 2" xfId="8212"/>
    <cellStyle name="SAPBEXstdItem 14 2 8 2 2 2" xfId="55100"/>
    <cellStyle name="SAPBEXstdItem 14 2 8 2 2 3" xfId="55101"/>
    <cellStyle name="SAPBEXstdItem 14 2 8 2 3" xfId="8213"/>
    <cellStyle name="SAPBEXstdItem 14 2 8 2 3 2" xfId="55102"/>
    <cellStyle name="SAPBEXstdItem 14 2 8 2 3 3" xfId="55103"/>
    <cellStyle name="SAPBEXstdItem 14 2 8 2 4" xfId="55104"/>
    <cellStyle name="SAPBEXstdItem 14 2 8 2 5" xfId="55105"/>
    <cellStyle name="SAPBEXstdItem 14 2 8 3" xfId="8214"/>
    <cellStyle name="SAPBEXstdItem 14 2 8 3 2" xfId="55106"/>
    <cellStyle name="SAPBEXstdItem 14 2 8 3 3" xfId="55107"/>
    <cellStyle name="SAPBEXstdItem 14 2 8 4" xfId="8215"/>
    <cellStyle name="SAPBEXstdItem 14 2 8 4 2" xfId="55108"/>
    <cellStyle name="SAPBEXstdItem 14 2 8 4 3" xfId="55109"/>
    <cellStyle name="SAPBEXstdItem 14 2 8 5" xfId="55110"/>
    <cellStyle name="SAPBEXstdItem 14 2 8 5 2" xfId="55111"/>
    <cellStyle name="SAPBEXstdItem 14 2 8 6" xfId="55112"/>
    <cellStyle name="SAPBEXstdItem 14 2 8 7" xfId="55113"/>
    <cellStyle name="SAPBEXstdItem 14 2 9" xfId="8216"/>
    <cellStyle name="SAPBEXstdItem 14 2 9 2" xfId="8217"/>
    <cellStyle name="SAPBEXstdItem 14 2 9 2 2" xfId="8218"/>
    <cellStyle name="SAPBEXstdItem 14 2 9 2 2 2" xfId="55114"/>
    <cellStyle name="SAPBEXstdItem 14 2 9 2 2 3" xfId="55115"/>
    <cellStyle name="SAPBEXstdItem 14 2 9 2 3" xfId="8219"/>
    <cellStyle name="SAPBEXstdItem 14 2 9 2 3 2" xfId="55116"/>
    <cellStyle name="SAPBEXstdItem 14 2 9 2 3 3" xfId="55117"/>
    <cellStyle name="SAPBEXstdItem 14 2 9 2 4" xfId="55118"/>
    <cellStyle name="SAPBEXstdItem 14 2 9 2 5" xfId="55119"/>
    <cellStyle name="SAPBEXstdItem 14 2 9 3" xfId="8220"/>
    <cellStyle name="SAPBEXstdItem 14 2 9 3 2" xfId="55120"/>
    <cellStyle name="SAPBEXstdItem 14 2 9 3 3" xfId="55121"/>
    <cellStyle name="SAPBEXstdItem 14 2 9 4" xfId="8221"/>
    <cellStyle name="SAPBEXstdItem 14 2 9 4 2" xfId="55122"/>
    <cellStyle name="SAPBEXstdItem 14 2 9 4 3" xfId="55123"/>
    <cellStyle name="SAPBEXstdItem 14 2 9 5" xfId="55124"/>
    <cellStyle name="SAPBEXstdItem 14 2 9 6" xfId="55125"/>
    <cellStyle name="SAPBEXstdItem 14 3" xfId="55126"/>
    <cellStyle name="SAPBEXstdItem 14 3 2" xfId="55127"/>
    <cellStyle name="SAPBEXstdItem 14 3 3" xfId="55128"/>
    <cellStyle name="SAPBEXstdItem 14 4" xfId="55129"/>
    <cellStyle name="SAPBEXstdItem 15" xfId="8222"/>
    <cellStyle name="SAPBEXstdItem 15 10" xfId="8223"/>
    <cellStyle name="SAPBEXstdItem 15 10 2" xfId="8224"/>
    <cellStyle name="SAPBEXstdItem 15 10 2 2" xfId="55130"/>
    <cellStyle name="SAPBEXstdItem 15 10 2 3" xfId="55131"/>
    <cellStyle name="SAPBEXstdItem 15 10 3" xfId="8225"/>
    <cellStyle name="SAPBEXstdItem 15 10 3 2" xfId="55132"/>
    <cellStyle name="SAPBEXstdItem 15 10 3 3" xfId="55133"/>
    <cellStyle name="SAPBEXstdItem 15 10 4" xfId="55134"/>
    <cellStyle name="SAPBEXstdItem 15 10 5" xfId="55135"/>
    <cellStyle name="SAPBEXstdItem 15 11" xfId="8226"/>
    <cellStyle name="SAPBEXstdItem 15 11 2" xfId="8227"/>
    <cellStyle name="SAPBEXstdItem 15 11 2 2" xfId="55136"/>
    <cellStyle name="SAPBEXstdItem 15 11 2 3" xfId="55137"/>
    <cellStyle name="SAPBEXstdItem 15 11 3" xfId="8228"/>
    <cellStyle name="SAPBEXstdItem 15 11 3 2" xfId="55138"/>
    <cellStyle name="SAPBEXstdItem 15 11 3 3" xfId="55139"/>
    <cellStyle name="SAPBEXstdItem 15 11 4" xfId="55140"/>
    <cellStyle name="SAPBEXstdItem 15 11 5" xfId="55141"/>
    <cellStyle name="SAPBEXstdItem 15 12" xfId="8229"/>
    <cellStyle name="SAPBEXstdItem 15 12 2" xfId="8230"/>
    <cellStyle name="SAPBEXstdItem 15 12 2 2" xfId="55142"/>
    <cellStyle name="SAPBEXstdItem 15 12 2 3" xfId="55143"/>
    <cellStyle name="SAPBEXstdItem 15 12 3" xfId="8231"/>
    <cellStyle name="SAPBEXstdItem 15 12 3 2" xfId="55144"/>
    <cellStyle name="SAPBEXstdItem 15 12 3 3" xfId="55145"/>
    <cellStyle name="SAPBEXstdItem 15 12 4" xfId="55146"/>
    <cellStyle name="SAPBEXstdItem 15 12 5" xfId="55147"/>
    <cellStyle name="SAPBEXstdItem 15 13" xfId="55148"/>
    <cellStyle name="SAPBEXstdItem 15 13 2" xfId="55149"/>
    <cellStyle name="SAPBEXstdItem 15 13 3" xfId="55150"/>
    <cellStyle name="SAPBEXstdItem 15 14" xfId="55151"/>
    <cellStyle name="SAPBEXstdItem 15 2" xfId="8232"/>
    <cellStyle name="SAPBEXstdItem 15 2 10" xfId="8233"/>
    <cellStyle name="SAPBEXstdItem 15 2 10 2" xfId="8234"/>
    <cellStyle name="SAPBEXstdItem 15 2 10 2 2" xfId="55152"/>
    <cellStyle name="SAPBEXstdItem 15 2 10 2 3" xfId="55153"/>
    <cellStyle name="SAPBEXstdItem 15 2 10 3" xfId="8235"/>
    <cellStyle name="SAPBEXstdItem 15 2 10 3 2" xfId="55154"/>
    <cellStyle name="SAPBEXstdItem 15 2 10 3 3" xfId="55155"/>
    <cellStyle name="SAPBEXstdItem 15 2 10 4" xfId="55156"/>
    <cellStyle name="SAPBEXstdItem 15 2 10 5" xfId="55157"/>
    <cellStyle name="SAPBEXstdItem 15 2 11" xfId="55158"/>
    <cellStyle name="SAPBEXstdItem 15 2 11 2" xfId="55159"/>
    <cellStyle name="SAPBEXstdItem 15 2 11 3" xfId="55160"/>
    <cellStyle name="SAPBEXstdItem 15 2 12" xfId="55161"/>
    <cellStyle name="SAPBEXstdItem 15 2 2" xfId="8236"/>
    <cellStyle name="SAPBEXstdItem 15 2 2 2" xfId="8237"/>
    <cellStyle name="SAPBEXstdItem 15 2 2 2 2" xfId="8238"/>
    <cellStyle name="SAPBEXstdItem 15 2 2 2 2 2" xfId="55162"/>
    <cellStyle name="SAPBEXstdItem 15 2 2 2 2 2 2" xfId="55163"/>
    <cellStyle name="SAPBEXstdItem 15 2 2 2 2 2 2 2" xfId="55164"/>
    <cellStyle name="SAPBEXstdItem 15 2 2 2 2 2 3" xfId="55165"/>
    <cellStyle name="SAPBEXstdItem 15 2 2 2 2 3" xfId="55166"/>
    <cellStyle name="SAPBEXstdItem 15 2 2 2 2 3 2" xfId="55167"/>
    <cellStyle name="SAPBEXstdItem 15 2 2 2 2 3 3" xfId="55168"/>
    <cellStyle name="SAPBEXstdItem 15 2 2 2 2 4" xfId="55169"/>
    <cellStyle name="SAPBEXstdItem 15 2 2 2 2 4 2" xfId="55170"/>
    <cellStyle name="SAPBEXstdItem 15 2 2 2 2 4 3" xfId="55171"/>
    <cellStyle name="SAPBEXstdItem 15 2 2 2 2 5" xfId="55172"/>
    <cellStyle name="SAPBEXstdItem 15 2 2 2 2 5 2" xfId="55173"/>
    <cellStyle name="SAPBEXstdItem 15 2 2 2 2 6" xfId="55174"/>
    <cellStyle name="SAPBEXstdItem 15 2 2 2 2 7" xfId="55175"/>
    <cellStyle name="SAPBEXstdItem 15 2 2 2 2 8" xfId="55176"/>
    <cellStyle name="SAPBEXstdItem 15 2 2 2 2 9" xfId="55177"/>
    <cellStyle name="SAPBEXstdItem 15 2 2 2 3" xfId="55178"/>
    <cellStyle name="SAPBEXstdItem 15 2 2 2 3 2" xfId="55179"/>
    <cellStyle name="SAPBEXstdItem 15 2 2 2 3 2 2" xfId="55180"/>
    <cellStyle name="SAPBEXstdItem 15 2 2 2 3 3" xfId="55181"/>
    <cellStyle name="SAPBEXstdItem 15 2 2 2 4" xfId="55182"/>
    <cellStyle name="SAPBEXstdItem 15 2 2 2 4 2" xfId="55183"/>
    <cellStyle name="SAPBEXstdItem 15 2 2 2 4 3" xfId="55184"/>
    <cellStyle name="SAPBEXstdItem 15 2 2 2 5" xfId="55185"/>
    <cellStyle name="SAPBEXstdItem 15 2 2 2 6" xfId="55186"/>
    <cellStyle name="SAPBEXstdItem 15 2 2 3" xfId="8239"/>
    <cellStyle name="SAPBEXstdItem 15 2 2 3 2" xfId="55187"/>
    <cellStyle name="SAPBEXstdItem 15 2 2 3 2 2" xfId="55188"/>
    <cellStyle name="SAPBEXstdItem 15 2 2 3 2 2 2" xfId="55189"/>
    <cellStyle name="SAPBEXstdItem 15 2 2 3 2 3" xfId="55190"/>
    <cellStyle name="SAPBEXstdItem 15 2 2 3 3" xfId="55191"/>
    <cellStyle name="SAPBEXstdItem 15 2 2 3 3 2" xfId="55192"/>
    <cellStyle name="SAPBEXstdItem 15 2 2 3 3 3" xfId="55193"/>
    <cellStyle name="SAPBEXstdItem 15 2 2 3 4" xfId="55194"/>
    <cellStyle name="SAPBEXstdItem 15 2 2 3 4 2" xfId="55195"/>
    <cellStyle name="SAPBEXstdItem 15 2 2 3 4 3" xfId="55196"/>
    <cellStyle name="SAPBEXstdItem 15 2 2 3 5" xfId="55197"/>
    <cellStyle name="SAPBEXstdItem 15 2 2 3 5 2" xfId="55198"/>
    <cellStyle name="SAPBEXstdItem 15 2 2 3 5 3" xfId="55199"/>
    <cellStyle name="SAPBEXstdItem 15 2 2 3 6" xfId="55200"/>
    <cellStyle name="SAPBEXstdItem 15 2 2 3 6 2" xfId="55201"/>
    <cellStyle name="SAPBEXstdItem 15 2 2 3 7" xfId="55202"/>
    <cellStyle name="SAPBEXstdItem 15 2 2 3 8" xfId="55203"/>
    <cellStyle name="SAPBEXstdItem 15 2 2 3 9" xfId="55204"/>
    <cellStyle name="SAPBEXstdItem 15 2 2 4" xfId="8240"/>
    <cellStyle name="SAPBEXstdItem 15 2 2 4 2" xfId="55205"/>
    <cellStyle name="SAPBEXstdItem 15 2 2 4 2 2" xfId="55206"/>
    <cellStyle name="SAPBEXstdItem 15 2 2 4 3" xfId="55207"/>
    <cellStyle name="SAPBEXstdItem 15 2 2 5" xfId="55208"/>
    <cellStyle name="SAPBEXstdItem 15 2 2 5 2" xfId="55209"/>
    <cellStyle name="SAPBEXstdItem 15 2 2 5 3" xfId="55210"/>
    <cellStyle name="SAPBEXstdItem 15 2 2 6" xfId="55211"/>
    <cellStyle name="SAPBEXstdItem 15 2 3" xfId="8241"/>
    <cellStyle name="SAPBEXstdItem 15 2 3 2" xfId="8242"/>
    <cellStyle name="SAPBEXstdItem 15 2 3 2 2" xfId="55212"/>
    <cellStyle name="SAPBEXstdItem 15 2 3 2 2 2" xfId="55213"/>
    <cellStyle name="SAPBEXstdItem 15 2 3 2 2 2 2" xfId="55214"/>
    <cellStyle name="SAPBEXstdItem 15 2 3 2 2 3" xfId="55215"/>
    <cellStyle name="SAPBEXstdItem 15 2 3 2 3" xfId="55216"/>
    <cellStyle name="SAPBEXstdItem 15 2 3 2 3 2" xfId="55217"/>
    <cellStyle name="SAPBEXstdItem 15 2 3 2 3 2 2" xfId="55218"/>
    <cellStyle name="SAPBEXstdItem 15 2 3 2 3 3" xfId="55219"/>
    <cellStyle name="SAPBEXstdItem 15 2 3 2 4" xfId="55220"/>
    <cellStyle name="SAPBEXstdItem 15 2 3 2 4 2" xfId="55221"/>
    <cellStyle name="SAPBEXstdItem 15 2 3 2 4 3" xfId="55222"/>
    <cellStyle name="SAPBEXstdItem 15 2 3 2 5" xfId="55223"/>
    <cellStyle name="SAPBEXstdItem 15 2 3 2 5 2" xfId="55224"/>
    <cellStyle name="SAPBEXstdItem 15 2 3 2 6" xfId="55225"/>
    <cellStyle name="SAPBEXstdItem 15 2 3 2 7" xfId="55226"/>
    <cellStyle name="SAPBEXstdItem 15 2 3 2 8" xfId="55227"/>
    <cellStyle name="SAPBEXstdItem 15 2 3 2 9" xfId="55228"/>
    <cellStyle name="SAPBEXstdItem 15 2 3 3" xfId="8243"/>
    <cellStyle name="SAPBEXstdItem 15 2 3 3 2" xfId="55229"/>
    <cellStyle name="SAPBEXstdItem 15 2 3 3 2 2" xfId="55230"/>
    <cellStyle name="SAPBEXstdItem 15 2 3 3 3" xfId="55231"/>
    <cellStyle name="SAPBEXstdItem 15 2 3 4" xfId="8244"/>
    <cellStyle name="SAPBEXstdItem 15 2 3 4 2" xfId="55232"/>
    <cellStyle name="SAPBEXstdItem 15 2 3 4 3" xfId="55233"/>
    <cellStyle name="SAPBEXstdItem 15 2 3 5" xfId="55234"/>
    <cellStyle name="SAPBEXstdItem 15 2 3 6" xfId="55235"/>
    <cellStyle name="SAPBEXstdItem 15 2 4" xfId="8245"/>
    <cellStyle name="SAPBEXstdItem 15 2 4 10" xfId="55236"/>
    <cellStyle name="SAPBEXstdItem 15 2 4 11" xfId="55237"/>
    <cellStyle name="SAPBEXstdItem 15 2 4 2" xfId="8246"/>
    <cellStyle name="SAPBEXstdItem 15 2 4 2 10" xfId="55238"/>
    <cellStyle name="SAPBEXstdItem 15 2 4 2 2" xfId="8247"/>
    <cellStyle name="SAPBEXstdItem 15 2 4 2 2 2" xfId="55239"/>
    <cellStyle name="SAPBEXstdItem 15 2 4 2 2 2 2" xfId="55240"/>
    <cellStyle name="SAPBEXstdItem 15 2 4 2 2 3" xfId="55241"/>
    <cellStyle name="SAPBEXstdItem 15 2 4 2 3" xfId="55242"/>
    <cellStyle name="SAPBEXstdItem 15 2 4 2 3 2" xfId="55243"/>
    <cellStyle name="SAPBEXstdItem 15 2 4 2 3 2 2" xfId="55244"/>
    <cellStyle name="SAPBEXstdItem 15 2 4 2 3 3" xfId="55245"/>
    <cellStyle name="SAPBEXstdItem 15 2 4 2 4" xfId="55246"/>
    <cellStyle name="SAPBEXstdItem 15 2 4 2 4 2" xfId="55247"/>
    <cellStyle name="SAPBEXstdItem 15 2 4 2 4 3" xfId="55248"/>
    <cellStyle name="SAPBEXstdItem 15 2 4 2 5" xfId="55249"/>
    <cellStyle name="SAPBEXstdItem 15 2 4 2 5 2" xfId="55250"/>
    <cellStyle name="SAPBEXstdItem 15 2 4 2 5 3" xfId="55251"/>
    <cellStyle name="SAPBEXstdItem 15 2 4 2 6" xfId="55252"/>
    <cellStyle name="SAPBEXstdItem 15 2 4 2 6 2" xfId="55253"/>
    <cellStyle name="SAPBEXstdItem 15 2 4 2 7" xfId="55254"/>
    <cellStyle name="SAPBEXstdItem 15 2 4 2 8" xfId="55255"/>
    <cellStyle name="SAPBEXstdItem 15 2 4 2 9" xfId="55256"/>
    <cellStyle name="SAPBEXstdItem 15 2 4 3" xfId="8248"/>
    <cellStyle name="SAPBEXstdItem 15 2 4 3 2" xfId="55257"/>
    <cellStyle name="SAPBEXstdItem 15 2 4 3 2 2" xfId="55258"/>
    <cellStyle name="SAPBEXstdItem 15 2 4 3 3" xfId="55259"/>
    <cellStyle name="SAPBEXstdItem 15 2 4 4" xfId="55260"/>
    <cellStyle name="SAPBEXstdItem 15 2 4 4 2" xfId="55261"/>
    <cellStyle name="SAPBEXstdItem 15 2 4 4 2 2" xfId="55262"/>
    <cellStyle name="SAPBEXstdItem 15 2 4 4 3" xfId="55263"/>
    <cellStyle name="SAPBEXstdItem 15 2 4 5" xfId="55264"/>
    <cellStyle name="SAPBEXstdItem 15 2 4 5 2" xfId="55265"/>
    <cellStyle name="SAPBEXstdItem 15 2 4 5 3" xfId="55266"/>
    <cellStyle name="SAPBEXstdItem 15 2 4 6" xfId="55267"/>
    <cellStyle name="SAPBEXstdItem 15 2 4 6 2" xfId="55268"/>
    <cellStyle name="SAPBEXstdItem 15 2 4 6 3" xfId="55269"/>
    <cellStyle name="SAPBEXstdItem 15 2 4 7" xfId="55270"/>
    <cellStyle name="SAPBEXstdItem 15 2 4 7 2" xfId="55271"/>
    <cellStyle name="SAPBEXstdItem 15 2 4 8" xfId="55272"/>
    <cellStyle name="SAPBEXstdItem 15 2 4 9" xfId="55273"/>
    <cellStyle name="SAPBEXstdItem 15 2 5" xfId="8249"/>
    <cellStyle name="SAPBEXstdItem 15 2 5 10" xfId="55274"/>
    <cellStyle name="SAPBEXstdItem 15 2 5 11" xfId="55275"/>
    <cellStyle name="SAPBEXstdItem 15 2 5 2" xfId="8250"/>
    <cellStyle name="SAPBEXstdItem 15 2 5 2 10" xfId="55276"/>
    <cellStyle name="SAPBEXstdItem 15 2 5 2 2" xfId="8251"/>
    <cellStyle name="SAPBEXstdItem 15 2 5 2 2 2" xfId="55277"/>
    <cellStyle name="SAPBEXstdItem 15 2 5 2 2 2 2" xfId="55278"/>
    <cellStyle name="SAPBEXstdItem 15 2 5 2 2 3" xfId="55279"/>
    <cellStyle name="SAPBEXstdItem 15 2 5 2 3" xfId="8252"/>
    <cellStyle name="SAPBEXstdItem 15 2 5 2 3 2" xfId="55280"/>
    <cellStyle name="SAPBEXstdItem 15 2 5 2 3 2 2" xfId="55281"/>
    <cellStyle name="SAPBEXstdItem 15 2 5 2 3 3" xfId="55282"/>
    <cellStyle name="SAPBEXstdItem 15 2 5 2 4" xfId="55283"/>
    <cellStyle name="SAPBEXstdItem 15 2 5 2 4 2" xfId="55284"/>
    <cellStyle name="SAPBEXstdItem 15 2 5 2 4 3" xfId="55285"/>
    <cellStyle name="SAPBEXstdItem 15 2 5 2 5" xfId="55286"/>
    <cellStyle name="SAPBEXstdItem 15 2 5 2 5 2" xfId="55287"/>
    <cellStyle name="SAPBEXstdItem 15 2 5 2 5 3" xfId="55288"/>
    <cellStyle name="SAPBEXstdItem 15 2 5 2 6" xfId="55289"/>
    <cellStyle name="SAPBEXstdItem 15 2 5 2 6 2" xfId="55290"/>
    <cellStyle name="SAPBEXstdItem 15 2 5 2 6 3" xfId="55291"/>
    <cellStyle name="SAPBEXstdItem 15 2 5 2 7" xfId="55292"/>
    <cellStyle name="SAPBEXstdItem 15 2 5 2 7 2" xfId="55293"/>
    <cellStyle name="SAPBEXstdItem 15 2 5 2 8" xfId="55294"/>
    <cellStyle name="SAPBEXstdItem 15 2 5 2 9" xfId="55295"/>
    <cellStyle name="SAPBEXstdItem 15 2 5 3" xfId="8253"/>
    <cellStyle name="SAPBEXstdItem 15 2 5 3 2" xfId="55296"/>
    <cellStyle name="SAPBEXstdItem 15 2 5 3 2 2" xfId="55297"/>
    <cellStyle name="SAPBEXstdItem 15 2 5 3 3" xfId="55298"/>
    <cellStyle name="SAPBEXstdItem 15 2 5 4" xfId="8254"/>
    <cellStyle name="SAPBEXstdItem 15 2 5 4 2" xfId="55299"/>
    <cellStyle name="SAPBEXstdItem 15 2 5 4 2 2" xfId="55300"/>
    <cellStyle name="SAPBEXstdItem 15 2 5 4 3" xfId="55301"/>
    <cellStyle name="SAPBEXstdItem 15 2 5 5" xfId="55302"/>
    <cellStyle name="SAPBEXstdItem 15 2 5 5 2" xfId="55303"/>
    <cellStyle name="SAPBEXstdItem 15 2 5 5 3" xfId="55304"/>
    <cellStyle name="SAPBEXstdItem 15 2 5 6" xfId="55305"/>
    <cellStyle name="SAPBEXstdItem 15 2 5 6 2" xfId="55306"/>
    <cellStyle name="SAPBEXstdItem 15 2 5 6 3" xfId="55307"/>
    <cellStyle name="SAPBEXstdItem 15 2 5 7" xfId="55308"/>
    <cellStyle name="SAPBEXstdItem 15 2 5 7 2" xfId="55309"/>
    <cellStyle name="SAPBEXstdItem 15 2 5 7 3" xfId="55310"/>
    <cellStyle name="SAPBEXstdItem 15 2 5 8" xfId="55311"/>
    <cellStyle name="SAPBEXstdItem 15 2 5 8 2" xfId="55312"/>
    <cellStyle name="SAPBEXstdItem 15 2 5 9" xfId="55313"/>
    <cellStyle name="SAPBEXstdItem 15 2 6" xfId="8255"/>
    <cellStyle name="SAPBEXstdItem 15 2 6 2" xfId="8256"/>
    <cellStyle name="SAPBEXstdItem 15 2 6 2 2" xfId="8257"/>
    <cellStyle name="SAPBEXstdItem 15 2 6 2 2 2" xfId="55314"/>
    <cellStyle name="SAPBEXstdItem 15 2 6 2 2 3" xfId="55315"/>
    <cellStyle name="SAPBEXstdItem 15 2 6 2 3" xfId="8258"/>
    <cellStyle name="SAPBEXstdItem 15 2 6 2 3 2" xfId="55316"/>
    <cellStyle name="SAPBEXstdItem 15 2 6 2 3 3" xfId="55317"/>
    <cellStyle name="SAPBEXstdItem 15 2 6 2 4" xfId="55318"/>
    <cellStyle name="SAPBEXstdItem 15 2 6 2 5" xfId="55319"/>
    <cellStyle name="SAPBEXstdItem 15 2 6 3" xfId="8259"/>
    <cellStyle name="SAPBEXstdItem 15 2 6 3 2" xfId="55320"/>
    <cellStyle name="SAPBEXstdItem 15 2 6 3 3" xfId="55321"/>
    <cellStyle name="SAPBEXstdItem 15 2 6 4" xfId="8260"/>
    <cellStyle name="SAPBEXstdItem 15 2 6 4 2" xfId="55322"/>
    <cellStyle name="SAPBEXstdItem 15 2 6 4 3" xfId="55323"/>
    <cellStyle name="SAPBEXstdItem 15 2 6 5" xfId="55324"/>
    <cellStyle name="SAPBEXstdItem 15 2 6 5 2" xfId="55325"/>
    <cellStyle name="SAPBEXstdItem 15 2 6 6" xfId="55326"/>
    <cellStyle name="SAPBEXstdItem 15 2 6 7" xfId="55327"/>
    <cellStyle name="SAPBEXstdItem 15 2 7" xfId="8261"/>
    <cellStyle name="SAPBEXstdItem 15 2 7 2" xfId="8262"/>
    <cellStyle name="SAPBEXstdItem 15 2 7 2 2" xfId="8263"/>
    <cellStyle name="SAPBEXstdItem 15 2 7 2 2 2" xfId="55328"/>
    <cellStyle name="SAPBEXstdItem 15 2 7 2 2 3" xfId="55329"/>
    <cellStyle name="SAPBEXstdItem 15 2 7 2 3" xfId="8264"/>
    <cellStyle name="SAPBEXstdItem 15 2 7 2 3 2" xfId="55330"/>
    <cellStyle name="SAPBEXstdItem 15 2 7 2 3 3" xfId="55331"/>
    <cellStyle name="SAPBEXstdItem 15 2 7 2 4" xfId="55332"/>
    <cellStyle name="SAPBEXstdItem 15 2 7 2 5" xfId="55333"/>
    <cellStyle name="SAPBEXstdItem 15 2 7 3" xfId="8265"/>
    <cellStyle name="SAPBEXstdItem 15 2 7 3 2" xfId="55334"/>
    <cellStyle name="SAPBEXstdItem 15 2 7 3 3" xfId="55335"/>
    <cellStyle name="SAPBEXstdItem 15 2 7 4" xfId="8266"/>
    <cellStyle name="SAPBEXstdItem 15 2 7 4 2" xfId="55336"/>
    <cellStyle name="SAPBEXstdItem 15 2 7 4 3" xfId="55337"/>
    <cellStyle name="SAPBEXstdItem 15 2 7 5" xfId="55338"/>
    <cellStyle name="SAPBEXstdItem 15 2 7 6" xfId="55339"/>
    <cellStyle name="SAPBEXstdItem 15 2 8" xfId="8267"/>
    <cellStyle name="SAPBEXstdItem 15 2 8 2" xfId="8268"/>
    <cellStyle name="SAPBEXstdItem 15 2 8 2 2" xfId="55340"/>
    <cellStyle name="SAPBEXstdItem 15 2 8 2 3" xfId="55341"/>
    <cellStyle name="SAPBEXstdItem 15 2 8 3" xfId="8269"/>
    <cellStyle name="SAPBEXstdItem 15 2 8 3 2" xfId="55342"/>
    <cellStyle name="SAPBEXstdItem 15 2 8 3 3" xfId="55343"/>
    <cellStyle name="SAPBEXstdItem 15 2 8 4" xfId="55344"/>
    <cellStyle name="SAPBEXstdItem 15 2 8 5" xfId="55345"/>
    <cellStyle name="SAPBEXstdItem 15 2 9" xfId="8270"/>
    <cellStyle name="SAPBEXstdItem 15 2 9 2" xfId="8271"/>
    <cellStyle name="SAPBEXstdItem 15 2 9 2 2" xfId="55346"/>
    <cellStyle name="SAPBEXstdItem 15 2 9 2 3" xfId="55347"/>
    <cellStyle name="SAPBEXstdItem 15 2 9 3" xfId="8272"/>
    <cellStyle name="SAPBEXstdItem 15 2 9 3 2" xfId="55348"/>
    <cellStyle name="SAPBEXstdItem 15 2 9 3 3" xfId="55349"/>
    <cellStyle name="SAPBEXstdItem 15 2 9 4" xfId="55350"/>
    <cellStyle name="SAPBEXstdItem 15 2 9 5" xfId="55351"/>
    <cellStyle name="SAPBEXstdItem 15 3" xfId="8273"/>
    <cellStyle name="SAPBEXstdItem 15 3 10" xfId="8274"/>
    <cellStyle name="SAPBEXstdItem 15 3 10 2" xfId="8275"/>
    <cellStyle name="SAPBEXstdItem 15 3 10 2 2" xfId="55352"/>
    <cellStyle name="SAPBEXstdItem 15 3 10 2 3" xfId="55353"/>
    <cellStyle name="SAPBEXstdItem 15 3 10 3" xfId="8276"/>
    <cellStyle name="SAPBEXstdItem 15 3 10 3 2" xfId="55354"/>
    <cellStyle name="SAPBEXstdItem 15 3 10 3 3" xfId="55355"/>
    <cellStyle name="SAPBEXstdItem 15 3 10 4" xfId="55356"/>
    <cellStyle name="SAPBEXstdItem 15 3 10 5" xfId="55357"/>
    <cellStyle name="SAPBEXstdItem 15 3 11" xfId="55358"/>
    <cellStyle name="SAPBEXstdItem 15 3 11 2" xfId="55359"/>
    <cellStyle name="SAPBEXstdItem 15 3 11 3" xfId="55360"/>
    <cellStyle name="SAPBEXstdItem 15 3 12" xfId="55361"/>
    <cellStyle name="SAPBEXstdItem 15 3 2" xfId="8277"/>
    <cellStyle name="SAPBEXstdItem 15 3 2 2" xfId="8278"/>
    <cellStyle name="SAPBEXstdItem 15 3 2 2 2" xfId="8279"/>
    <cellStyle name="SAPBEXstdItem 15 3 2 2 2 2" xfId="55362"/>
    <cellStyle name="SAPBEXstdItem 15 3 2 2 2 2 2" xfId="55363"/>
    <cellStyle name="SAPBEXstdItem 15 3 2 2 2 2 2 2" xfId="55364"/>
    <cellStyle name="SAPBEXstdItem 15 3 2 2 2 2 3" xfId="55365"/>
    <cellStyle name="SAPBEXstdItem 15 3 2 2 2 3" xfId="55366"/>
    <cellStyle name="SAPBEXstdItem 15 3 2 2 2 3 2" xfId="55367"/>
    <cellStyle name="SAPBEXstdItem 15 3 2 2 2 3 3" xfId="55368"/>
    <cellStyle name="SAPBEXstdItem 15 3 2 2 2 4" xfId="55369"/>
    <cellStyle name="SAPBEXstdItem 15 3 2 2 2 4 2" xfId="55370"/>
    <cellStyle name="SAPBEXstdItem 15 3 2 2 2 4 3" xfId="55371"/>
    <cellStyle name="SAPBEXstdItem 15 3 2 2 2 5" xfId="55372"/>
    <cellStyle name="SAPBEXstdItem 15 3 2 2 2 5 2" xfId="55373"/>
    <cellStyle name="SAPBEXstdItem 15 3 2 2 2 6" xfId="55374"/>
    <cellStyle name="SAPBEXstdItem 15 3 2 2 2 7" xfId="55375"/>
    <cellStyle name="SAPBEXstdItem 15 3 2 2 2 8" xfId="55376"/>
    <cellStyle name="SAPBEXstdItem 15 3 2 2 2 9" xfId="55377"/>
    <cellStyle name="SAPBEXstdItem 15 3 2 2 3" xfId="55378"/>
    <cellStyle name="SAPBEXstdItem 15 3 2 2 3 2" xfId="55379"/>
    <cellStyle name="SAPBEXstdItem 15 3 2 2 3 2 2" xfId="55380"/>
    <cellStyle name="SAPBEXstdItem 15 3 2 2 3 3" xfId="55381"/>
    <cellStyle name="SAPBEXstdItem 15 3 2 2 4" xfId="55382"/>
    <cellStyle name="SAPBEXstdItem 15 3 2 2 4 2" xfId="55383"/>
    <cellStyle name="SAPBEXstdItem 15 3 2 2 4 3" xfId="55384"/>
    <cellStyle name="SAPBEXstdItem 15 3 2 2 5" xfId="55385"/>
    <cellStyle name="SAPBEXstdItem 15 3 2 2 6" xfId="55386"/>
    <cellStyle name="SAPBEXstdItem 15 3 2 3" xfId="8280"/>
    <cellStyle name="SAPBEXstdItem 15 3 2 3 2" xfId="55387"/>
    <cellStyle name="SAPBEXstdItem 15 3 2 3 2 2" xfId="55388"/>
    <cellStyle name="SAPBEXstdItem 15 3 2 3 2 2 2" xfId="55389"/>
    <cellStyle name="SAPBEXstdItem 15 3 2 3 2 3" xfId="55390"/>
    <cellStyle name="SAPBEXstdItem 15 3 2 3 3" xfId="55391"/>
    <cellStyle name="SAPBEXstdItem 15 3 2 3 3 2" xfId="55392"/>
    <cellStyle name="SAPBEXstdItem 15 3 2 3 3 3" xfId="55393"/>
    <cellStyle name="SAPBEXstdItem 15 3 2 3 4" xfId="55394"/>
    <cellStyle name="SAPBEXstdItem 15 3 2 3 4 2" xfId="55395"/>
    <cellStyle name="SAPBEXstdItem 15 3 2 3 4 3" xfId="55396"/>
    <cellStyle name="SAPBEXstdItem 15 3 2 3 5" xfId="55397"/>
    <cellStyle name="SAPBEXstdItem 15 3 2 3 5 2" xfId="55398"/>
    <cellStyle name="SAPBEXstdItem 15 3 2 3 5 3" xfId="55399"/>
    <cellStyle name="SAPBEXstdItem 15 3 2 3 6" xfId="55400"/>
    <cellStyle name="SAPBEXstdItem 15 3 2 3 6 2" xfId="55401"/>
    <cellStyle name="SAPBEXstdItem 15 3 2 3 7" xfId="55402"/>
    <cellStyle name="SAPBEXstdItem 15 3 2 3 8" xfId="55403"/>
    <cellStyle name="SAPBEXstdItem 15 3 2 3 9" xfId="55404"/>
    <cellStyle name="SAPBEXstdItem 15 3 2 4" xfId="8281"/>
    <cellStyle name="SAPBEXstdItem 15 3 2 4 2" xfId="55405"/>
    <cellStyle name="SAPBEXstdItem 15 3 2 4 2 2" xfId="55406"/>
    <cellStyle name="SAPBEXstdItem 15 3 2 4 3" xfId="55407"/>
    <cellStyle name="SAPBEXstdItem 15 3 2 5" xfId="55408"/>
    <cellStyle name="SAPBEXstdItem 15 3 2 5 2" xfId="55409"/>
    <cellStyle name="SAPBEXstdItem 15 3 2 5 3" xfId="55410"/>
    <cellStyle name="SAPBEXstdItem 15 3 2 6" xfId="55411"/>
    <cellStyle name="SAPBEXstdItem 15 3 3" xfId="8282"/>
    <cellStyle name="SAPBEXstdItem 15 3 3 2" xfId="8283"/>
    <cellStyle name="SAPBEXstdItem 15 3 3 2 2" xfId="55412"/>
    <cellStyle name="SAPBEXstdItem 15 3 3 2 2 2" xfId="55413"/>
    <cellStyle name="SAPBEXstdItem 15 3 3 2 2 2 2" xfId="55414"/>
    <cellStyle name="SAPBEXstdItem 15 3 3 2 2 3" xfId="55415"/>
    <cellStyle name="SAPBEXstdItem 15 3 3 2 3" xfId="55416"/>
    <cellStyle name="SAPBEXstdItem 15 3 3 2 3 2" xfId="55417"/>
    <cellStyle name="SAPBEXstdItem 15 3 3 2 3 2 2" xfId="55418"/>
    <cellStyle name="SAPBEXstdItem 15 3 3 2 3 3" xfId="55419"/>
    <cellStyle name="SAPBEXstdItem 15 3 3 2 4" xfId="55420"/>
    <cellStyle name="SAPBEXstdItem 15 3 3 2 4 2" xfId="55421"/>
    <cellStyle name="SAPBEXstdItem 15 3 3 2 4 3" xfId="55422"/>
    <cellStyle name="SAPBEXstdItem 15 3 3 2 5" xfId="55423"/>
    <cellStyle name="SAPBEXstdItem 15 3 3 2 5 2" xfId="55424"/>
    <cellStyle name="SAPBEXstdItem 15 3 3 2 6" xfId="55425"/>
    <cellStyle name="SAPBEXstdItem 15 3 3 2 7" xfId="55426"/>
    <cellStyle name="SAPBEXstdItem 15 3 3 2 8" xfId="55427"/>
    <cellStyle name="SAPBEXstdItem 15 3 3 2 9" xfId="55428"/>
    <cellStyle name="SAPBEXstdItem 15 3 3 3" xfId="8284"/>
    <cellStyle name="SAPBEXstdItem 15 3 3 3 2" xfId="55429"/>
    <cellStyle name="SAPBEXstdItem 15 3 3 3 2 2" xfId="55430"/>
    <cellStyle name="SAPBEXstdItem 15 3 3 3 3" xfId="55431"/>
    <cellStyle name="SAPBEXstdItem 15 3 3 4" xfId="8285"/>
    <cellStyle name="SAPBEXstdItem 15 3 3 4 2" xfId="55432"/>
    <cellStyle name="SAPBEXstdItem 15 3 3 4 3" xfId="55433"/>
    <cellStyle name="SAPBEXstdItem 15 3 3 5" xfId="55434"/>
    <cellStyle name="SAPBEXstdItem 15 3 3 6" xfId="55435"/>
    <cellStyle name="SAPBEXstdItem 15 3 4" xfId="8286"/>
    <cellStyle name="SAPBEXstdItem 15 3 4 10" xfId="55436"/>
    <cellStyle name="SAPBEXstdItem 15 3 4 11" xfId="55437"/>
    <cellStyle name="SAPBEXstdItem 15 3 4 2" xfId="8287"/>
    <cellStyle name="SAPBEXstdItem 15 3 4 2 10" xfId="55438"/>
    <cellStyle name="SAPBEXstdItem 15 3 4 2 2" xfId="8288"/>
    <cellStyle name="SAPBEXstdItem 15 3 4 2 2 2" xfId="55439"/>
    <cellStyle name="SAPBEXstdItem 15 3 4 2 2 2 2" xfId="55440"/>
    <cellStyle name="SAPBEXstdItem 15 3 4 2 2 3" xfId="55441"/>
    <cellStyle name="SAPBEXstdItem 15 3 4 2 3" xfId="55442"/>
    <cellStyle name="SAPBEXstdItem 15 3 4 2 3 2" xfId="55443"/>
    <cellStyle name="SAPBEXstdItem 15 3 4 2 3 2 2" xfId="55444"/>
    <cellStyle name="SAPBEXstdItem 15 3 4 2 3 3" xfId="55445"/>
    <cellStyle name="SAPBEXstdItem 15 3 4 2 4" xfId="55446"/>
    <cellStyle name="SAPBEXstdItem 15 3 4 2 4 2" xfId="55447"/>
    <cellStyle name="SAPBEXstdItem 15 3 4 2 4 3" xfId="55448"/>
    <cellStyle name="SAPBEXstdItem 15 3 4 2 5" xfId="55449"/>
    <cellStyle name="SAPBEXstdItem 15 3 4 2 5 2" xfId="55450"/>
    <cellStyle name="SAPBEXstdItem 15 3 4 2 5 3" xfId="55451"/>
    <cellStyle name="SAPBEXstdItem 15 3 4 2 6" xfId="55452"/>
    <cellStyle name="SAPBEXstdItem 15 3 4 2 6 2" xfId="55453"/>
    <cellStyle name="SAPBEXstdItem 15 3 4 2 7" xfId="55454"/>
    <cellStyle name="SAPBEXstdItem 15 3 4 2 8" xfId="55455"/>
    <cellStyle name="SAPBEXstdItem 15 3 4 2 9" xfId="55456"/>
    <cellStyle name="SAPBEXstdItem 15 3 4 3" xfId="8289"/>
    <cellStyle name="SAPBEXstdItem 15 3 4 3 2" xfId="55457"/>
    <cellStyle name="SAPBEXstdItem 15 3 4 3 2 2" xfId="55458"/>
    <cellStyle name="SAPBEXstdItem 15 3 4 3 3" xfId="55459"/>
    <cellStyle name="SAPBEXstdItem 15 3 4 4" xfId="55460"/>
    <cellStyle name="SAPBEXstdItem 15 3 4 4 2" xfId="55461"/>
    <cellStyle name="SAPBEXstdItem 15 3 4 4 2 2" xfId="55462"/>
    <cellStyle name="SAPBEXstdItem 15 3 4 4 3" xfId="55463"/>
    <cellStyle name="SAPBEXstdItem 15 3 4 5" xfId="55464"/>
    <cellStyle name="SAPBEXstdItem 15 3 4 5 2" xfId="55465"/>
    <cellStyle name="SAPBEXstdItem 15 3 4 5 3" xfId="55466"/>
    <cellStyle name="SAPBEXstdItem 15 3 4 6" xfId="55467"/>
    <cellStyle name="SAPBEXstdItem 15 3 4 6 2" xfId="55468"/>
    <cellStyle name="SAPBEXstdItem 15 3 4 6 3" xfId="55469"/>
    <cellStyle name="SAPBEXstdItem 15 3 4 7" xfId="55470"/>
    <cellStyle name="SAPBEXstdItem 15 3 4 7 2" xfId="55471"/>
    <cellStyle name="SAPBEXstdItem 15 3 4 8" xfId="55472"/>
    <cellStyle name="SAPBEXstdItem 15 3 4 9" xfId="55473"/>
    <cellStyle name="SAPBEXstdItem 15 3 5" xfId="8290"/>
    <cellStyle name="SAPBEXstdItem 15 3 5 10" xfId="55474"/>
    <cellStyle name="SAPBEXstdItem 15 3 5 11" xfId="55475"/>
    <cellStyle name="SAPBEXstdItem 15 3 5 2" xfId="8291"/>
    <cellStyle name="SAPBEXstdItem 15 3 5 2 10" xfId="55476"/>
    <cellStyle name="SAPBEXstdItem 15 3 5 2 2" xfId="8292"/>
    <cellStyle name="SAPBEXstdItem 15 3 5 2 2 2" xfId="55477"/>
    <cellStyle name="SAPBEXstdItem 15 3 5 2 2 2 2" xfId="55478"/>
    <cellStyle name="SAPBEXstdItem 15 3 5 2 2 3" xfId="55479"/>
    <cellStyle name="SAPBEXstdItem 15 3 5 2 3" xfId="8293"/>
    <cellStyle name="SAPBEXstdItem 15 3 5 2 3 2" xfId="55480"/>
    <cellStyle name="SAPBEXstdItem 15 3 5 2 3 2 2" xfId="55481"/>
    <cellStyle name="SAPBEXstdItem 15 3 5 2 3 3" xfId="55482"/>
    <cellStyle name="SAPBEXstdItem 15 3 5 2 4" xfId="55483"/>
    <cellStyle name="SAPBEXstdItem 15 3 5 2 4 2" xfId="55484"/>
    <cellStyle name="SAPBEXstdItem 15 3 5 2 4 3" xfId="55485"/>
    <cellStyle name="SAPBEXstdItem 15 3 5 2 5" xfId="55486"/>
    <cellStyle name="SAPBEXstdItem 15 3 5 2 5 2" xfId="55487"/>
    <cellStyle name="SAPBEXstdItem 15 3 5 2 5 3" xfId="55488"/>
    <cellStyle name="SAPBEXstdItem 15 3 5 2 6" xfId="55489"/>
    <cellStyle name="SAPBEXstdItem 15 3 5 2 6 2" xfId="55490"/>
    <cellStyle name="SAPBEXstdItem 15 3 5 2 6 3" xfId="55491"/>
    <cellStyle name="SAPBEXstdItem 15 3 5 2 7" xfId="55492"/>
    <cellStyle name="SAPBEXstdItem 15 3 5 2 7 2" xfId="55493"/>
    <cellStyle name="SAPBEXstdItem 15 3 5 2 8" xfId="55494"/>
    <cellStyle name="SAPBEXstdItem 15 3 5 2 9" xfId="55495"/>
    <cellStyle name="SAPBEXstdItem 15 3 5 3" xfId="8294"/>
    <cellStyle name="SAPBEXstdItem 15 3 5 3 2" xfId="55496"/>
    <cellStyle name="SAPBEXstdItem 15 3 5 3 2 2" xfId="55497"/>
    <cellStyle name="SAPBEXstdItem 15 3 5 3 3" xfId="55498"/>
    <cellStyle name="SAPBEXstdItem 15 3 5 4" xfId="8295"/>
    <cellStyle name="SAPBEXstdItem 15 3 5 4 2" xfId="55499"/>
    <cellStyle name="SAPBEXstdItem 15 3 5 4 2 2" xfId="55500"/>
    <cellStyle name="SAPBEXstdItem 15 3 5 4 3" xfId="55501"/>
    <cellStyle name="SAPBEXstdItem 15 3 5 5" xfId="55502"/>
    <cellStyle name="SAPBEXstdItem 15 3 5 5 2" xfId="55503"/>
    <cellStyle name="SAPBEXstdItem 15 3 5 5 3" xfId="55504"/>
    <cellStyle name="SAPBEXstdItem 15 3 5 6" xfId="55505"/>
    <cellStyle name="SAPBEXstdItem 15 3 5 6 2" xfId="55506"/>
    <cellStyle name="SAPBEXstdItem 15 3 5 6 3" xfId="55507"/>
    <cellStyle name="SAPBEXstdItem 15 3 5 7" xfId="55508"/>
    <cellStyle name="SAPBEXstdItem 15 3 5 7 2" xfId="55509"/>
    <cellStyle name="SAPBEXstdItem 15 3 5 7 3" xfId="55510"/>
    <cellStyle name="SAPBEXstdItem 15 3 5 8" xfId="55511"/>
    <cellStyle name="SAPBEXstdItem 15 3 5 8 2" xfId="55512"/>
    <cellStyle name="SAPBEXstdItem 15 3 5 9" xfId="55513"/>
    <cellStyle name="SAPBEXstdItem 15 3 6" xfId="8296"/>
    <cellStyle name="SAPBEXstdItem 15 3 6 2" xfId="8297"/>
    <cellStyle name="SAPBEXstdItem 15 3 6 2 2" xfId="8298"/>
    <cellStyle name="SAPBEXstdItem 15 3 6 2 2 2" xfId="55514"/>
    <cellStyle name="SAPBEXstdItem 15 3 6 2 2 3" xfId="55515"/>
    <cellStyle name="SAPBEXstdItem 15 3 6 2 3" xfId="8299"/>
    <cellStyle name="SAPBEXstdItem 15 3 6 2 3 2" xfId="55516"/>
    <cellStyle name="SAPBEXstdItem 15 3 6 2 3 3" xfId="55517"/>
    <cellStyle name="SAPBEXstdItem 15 3 6 2 4" xfId="55518"/>
    <cellStyle name="SAPBEXstdItem 15 3 6 2 5" xfId="55519"/>
    <cellStyle name="SAPBEXstdItem 15 3 6 3" xfId="8300"/>
    <cellStyle name="SAPBEXstdItem 15 3 6 3 2" xfId="55520"/>
    <cellStyle name="SAPBEXstdItem 15 3 6 3 3" xfId="55521"/>
    <cellStyle name="SAPBEXstdItem 15 3 6 4" xfId="8301"/>
    <cellStyle name="SAPBEXstdItem 15 3 6 4 2" xfId="55522"/>
    <cellStyle name="SAPBEXstdItem 15 3 6 4 3" xfId="55523"/>
    <cellStyle name="SAPBEXstdItem 15 3 6 5" xfId="55524"/>
    <cellStyle name="SAPBEXstdItem 15 3 6 5 2" xfId="55525"/>
    <cellStyle name="SAPBEXstdItem 15 3 6 6" xfId="55526"/>
    <cellStyle name="SAPBEXstdItem 15 3 6 7" xfId="55527"/>
    <cellStyle name="SAPBEXstdItem 15 3 7" xfId="8302"/>
    <cellStyle name="SAPBEXstdItem 15 3 7 2" xfId="8303"/>
    <cellStyle name="SAPBEXstdItem 15 3 7 2 2" xfId="8304"/>
    <cellStyle name="SAPBEXstdItem 15 3 7 2 2 2" xfId="55528"/>
    <cellStyle name="SAPBEXstdItem 15 3 7 2 2 3" xfId="55529"/>
    <cellStyle name="SAPBEXstdItem 15 3 7 2 3" xfId="8305"/>
    <cellStyle name="SAPBEXstdItem 15 3 7 2 3 2" xfId="55530"/>
    <cellStyle name="SAPBEXstdItem 15 3 7 2 3 3" xfId="55531"/>
    <cellStyle name="SAPBEXstdItem 15 3 7 2 4" xfId="55532"/>
    <cellStyle name="SAPBEXstdItem 15 3 7 2 5" xfId="55533"/>
    <cellStyle name="SAPBEXstdItem 15 3 7 3" xfId="8306"/>
    <cellStyle name="SAPBEXstdItem 15 3 7 3 2" xfId="55534"/>
    <cellStyle name="SAPBEXstdItem 15 3 7 3 3" xfId="55535"/>
    <cellStyle name="SAPBEXstdItem 15 3 7 4" xfId="8307"/>
    <cellStyle name="SAPBEXstdItem 15 3 7 4 2" xfId="55536"/>
    <cellStyle name="SAPBEXstdItem 15 3 7 4 3" xfId="55537"/>
    <cellStyle name="SAPBEXstdItem 15 3 7 5" xfId="55538"/>
    <cellStyle name="SAPBEXstdItem 15 3 7 6" xfId="55539"/>
    <cellStyle name="SAPBEXstdItem 15 3 8" xfId="8308"/>
    <cellStyle name="SAPBEXstdItem 15 3 8 2" xfId="8309"/>
    <cellStyle name="SAPBEXstdItem 15 3 8 2 2" xfId="55540"/>
    <cellStyle name="SAPBEXstdItem 15 3 8 2 3" xfId="55541"/>
    <cellStyle name="SAPBEXstdItem 15 3 8 3" xfId="8310"/>
    <cellStyle name="SAPBEXstdItem 15 3 8 3 2" xfId="55542"/>
    <cellStyle name="SAPBEXstdItem 15 3 8 3 3" xfId="55543"/>
    <cellStyle name="SAPBEXstdItem 15 3 8 4" xfId="55544"/>
    <cellStyle name="SAPBEXstdItem 15 3 8 5" xfId="55545"/>
    <cellStyle name="SAPBEXstdItem 15 3 9" xfId="8311"/>
    <cellStyle name="SAPBEXstdItem 15 3 9 2" xfId="8312"/>
    <cellStyle name="SAPBEXstdItem 15 3 9 2 2" xfId="55546"/>
    <cellStyle name="SAPBEXstdItem 15 3 9 2 3" xfId="55547"/>
    <cellStyle name="SAPBEXstdItem 15 3 9 3" xfId="8313"/>
    <cellStyle name="SAPBEXstdItem 15 3 9 3 2" xfId="55548"/>
    <cellStyle name="SAPBEXstdItem 15 3 9 3 3" xfId="55549"/>
    <cellStyle name="SAPBEXstdItem 15 3 9 4" xfId="55550"/>
    <cellStyle name="SAPBEXstdItem 15 3 9 5" xfId="55551"/>
    <cellStyle name="SAPBEXstdItem 15 4" xfId="8314"/>
    <cellStyle name="SAPBEXstdItem 15 4 2" xfId="8315"/>
    <cellStyle name="SAPBEXstdItem 15 4 2 2" xfId="8316"/>
    <cellStyle name="SAPBEXstdItem 15 4 2 2 2" xfId="55552"/>
    <cellStyle name="SAPBEXstdItem 15 4 2 2 2 2" xfId="55553"/>
    <cellStyle name="SAPBEXstdItem 15 4 2 2 2 2 2" xfId="55554"/>
    <cellStyle name="SAPBEXstdItem 15 4 2 2 2 3" xfId="55555"/>
    <cellStyle name="SAPBEXstdItem 15 4 2 2 3" xfId="55556"/>
    <cellStyle name="SAPBEXstdItem 15 4 2 2 3 2" xfId="55557"/>
    <cellStyle name="SAPBEXstdItem 15 4 2 2 3 3" xfId="55558"/>
    <cellStyle name="SAPBEXstdItem 15 4 2 2 4" xfId="55559"/>
    <cellStyle name="SAPBEXstdItem 15 4 2 2 4 2" xfId="55560"/>
    <cellStyle name="SAPBEXstdItem 15 4 2 2 4 3" xfId="55561"/>
    <cellStyle name="SAPBEXstdItem 15 4 2 2 5" xfId="55562"/>
    <cellStyle name="SAPBEXstdItem 15 4 2 2 5 2" xfId="55563"/>
    <cellStyle name="SAPBEXstdItem 15 4 2 2 6" xfId="55564"/>
    <cellStyle name="SAPBEXstdItem 15 4 2 2 7" xfId="55565"/>
    <cellStyle name="SAPBEXstdItem 15 4 2 2 8" xfId="55566"/>
    <cellStyle name="SAPBEXstdItem 15 4 2 2 9" xfId="55567"/>
    <cellStyle name="SAPBEXstdItem 15 4 2 3" xfId="55568"/>
    <cellStyle name="SAPBEXstdItem 15 4 2 3 2" xfId="55569"/>
    <cellStyle name="SAPBEXstdItem 15 4 2 3 2 2" xfId="55570"/>
    <cellStyle name="SAPBEXstdItem 15 4 2 3 3" xfId="55571"/>
    <cellStyle name="SAPBEXstdItem 15 4 2 4" xfId="55572"/>
    <cellStyle name="SAPBEXstdItem 15 4 2 4 2" xfId="55573"/>
    <cellStyle name="SAPBEXstdItem 15 4 2 4 3" xfId="55574"/>
    <cellStyle name="SAPBEXstdItem 15 4 2 5" xfId="55575"/>
    <cellStyle name="SAPBEXstdItem 15 4 2 6" xfId="55576"/>
    <cellStyle name="SAPBEXstdItem 15 4 3" xfId="8317"/>
    <cellStyle name="SAPBEXstdItem 15 4 3 2" xfId="55577"/>
    <cellStyle name="SAPBEXstdItem 15 4 3 2 2" xfId="55578"/>
    <cellStyle name="SAPBEXstdItem 15 4 3 2 2 2" xfId="55579"/>
    <cellStyle name="SAPBEXstdItem 15 4 3 2 3" xfId="55580"/>
    <cellStyle name="SAPBEXstdItem 15 4 3 3" xfId="55581"/>
    <cellStyle name="SAPBEXstdItem 15 4 3 3 2" xfId="55582"/>
    <cellStyle name="SAPBEXstdItem 15 4 3 3 3" xfId="55583"/>
    <cellStyle name="SAPBEXstdItem 15 4 3 4" xfId="55584"/>
    <cellStyle name="SAPBEXstdItem 15 4 3 4 2" xfId="55585"/>
    <cellStyle name="SAPBEXstdItem 15 4 3 4 3" xfId="55586"/>
    <cellStyle name="SAPBEXstdItem 15 4 3 5" xfId="55587"/>
    <cellStyle name="SAPBEXstdItem 15 4 3 5 2" xfId="55588"/>
    <cellStyle name="SAPBEXstdItem 15 4 3 5 3" xfId="55589"/>
    <cellStyle name="SAPBEXstdItem 15 4 3 6" xfId="55590"/>
    <cellStyle name="SAPBEXstdItem 15 4 3 6 2" xfId="55591"/>
    <cellStyle name="SAPBEXstdItem 15 4 3 7" xfId="55592"/>
    <cellStyle name="SAPBEXstdItem 15 4 3 8" xfId="55593"/>
    <cellStyle name="SAPBEXstdItem 15 4 3 9" xfId="55594"/>
    <cellStyle name="SAPBEXstdItem 15 4 4" xfId="8318"/>
    <cellStyle name="SAPBEXstdItem 15 4 4 2" xfId="55595"/>
    <cellStyle name="SAPBEXstdItem 15 4 4 2 2" xfId="55596"/>
    <cellStyle name="SAPBEXstdItem 15 4 4 3" xfId="55597"/>
    <cellStyle name="SAPBEXstdItem 15 4 5" xfId="55598"/>
    <cellStyle name="SAPBEXstdItem 15 4 5 2" xfId="55599"/>
    <cellStyle name="SAPBEXstdItem 15 4 5 3" xfId="55600"/>
    <cellStyle name="SAPBEXstdItem 15 4 6" xfId="55601"/>
    <cellStyle name="SAPBEXstdItem 15 5" xfId="8319"/>
    <cellStyle name="SAPBEXstdItem 15 5 2" xfId="8320"/>
    <cellStyle name="SAPBEXstdItem 15 5 2 2" xfId="55602"/>
    <cellStyle name="SAPBEXstdItem 15 5 2 2 2" xfId="55603"/>
    <cellStyle name="SAPBEXstdItem 15 5 2 2 2 2" xfId="55604"/>
    <cellStyle name="SAPBEXstdItem 15 5 2 2 3" xfId="55605"/>
    <cellStyle name="SAPBEXstdItem 15 5 2 3" xfId="55606"/>
    <cellStyle name="SAPBEXstdItem 15 5 2 3 2" xfId="55607"/>
    <cellStyle name="SAPBEXstdItem 15 5 2 3 2 2" xfId="55608"/>
    <cellStyle name="SAPBEXstdItem 15 5 2 3 3" xfId="55609"/>
    <cellStyle name="SAPBEXstdItem 15 5 2 4" xfId="55610"/>
    <cellStyle name="SAPBEXstdItem 15 5 2 4 2" xfId="55611"/>
    <cellStyle name="SAPBEXstdItem 15 5 2 4 3" xfId="55612"/>
    <cellStyle name="SAPBEXstdItem 15 5 2 5" xfId="55613"/>
    <cellStyle name="SAPBEXstdItem 15 5 2 5 2" xfId="55614"/>
    <cellStyle name="SAPBEXstdItem 15 5 2 6" xfId="55615"/>
    <cellStyle name="SAPBEXstdItem 15 5 2 7" xfId="55616"/>
    <cellStyle name="SAPBEXstdItem 15 5 2 8" xfId="55617"/>
    <cellStyle name="SAPBEXstdItem 15 5 2 9" xfId="55618"/>
    <cellStyle name="SAPBEXstdItem 15 5 3" xfId="8321"/>
    <cellStyle name="SAPBEXstdItem 15 5 3 2" xfId="55619"/>
    <cellStyle name="SAPBEXstdItem 15 5 3 2 2" xfId="55620"/>
    <cellStyle name="SAPBEXstdItem 15 5 3 3" xfId="55621"/>
    <cellStyle name="SAPBEXstdItem 15 5 4" xfId="8322"/>
    <cellStyle name="SAPBEXstdItem 15 5 4 2" xfId="55622"/>
    <cellStyle name="SAPBEXstdItem 15 5 4 3" xfId="55623"/>
    <cellStyle name="SAPBEXstdItem 15 5 5" xfId="55624"/>
    <cellStyle name="SAPBEXstdItem 15 5 6" xfId="55625"/>
    <cellStyle name="SAPBEXstdItem 15 6" xfId="8323"/>
    <cellStyle name="SAPBEXstdItem 15 6 10" xfId="55626"/>
    <cellStyle name="SAPBEXstdItem 15 6 11" xfId="55627"/>
    <cellStyle name="SAPBEXstdItem 15 6 2" xfId="8324"/>
    <cellStyle name="SAPBEXstdItem 15 6 2 10" xfId="55628"/>
    <cellStyle name="SAPBEXstdItem 15 6 2 2" xfId="8325"/>
    <cellStyle name="SAPBEXstdItem 15 6 2 2 2" xfId="55629"/>
    <cellStyle name="SAPBEXstdItem 15 6 2 2 2 2" xfId="55630"/>
    <cellStyle name="SAPBEXstdItem 15 6 2 2 3" xfId="55631"/>
    <cellStyle name="SAPBEXstdItem 15 6 2 3" xfId="55632"/>
    <cellStyle name="SAPBEXstdItem 15 6 2 3 2" xfId="55633"/>
    <cellStyle name="SAPBEXstdItem 15 6 2 3 2 2" xfId="55634"/>
    <cellStyle name="SAPBEXstdItem 15 6 2 3 3" xfId="55635"/>
    <cellStyle name="SAPBEXstdItem 15 6 2 4" xfId="55636"/>
    <cellStyle name="SAPBEXstdItem 15 6 2 4 2" xfId="55637"/>
    <cellStyle name="SAPBEXstdItem 15 6 2 4 3" xfId="55638"/>
    <cellStyle name="SAPBEXstdItem 15 6 2 5" xfId="55639"/>
    <cellStyle name="SAPBEXstdItem 15 6 2 5 2" xfId="55640"/>
    <cellStyle name="SAPBEXstdItem 15 6 2 5 3" xfId="55641"/>
    <cellStyle name="SAPBEXstdItem 15 6 2 6" xfId="55642"/>
    <cellStyle name="SAPBEXstdItem 15 6 2 6 2" xfId="55643"/>
    <cellStyle name="SAPBEXstdItem 15 6 2 7" xfId="55644"/>
    <cellStyle name="SAPBEXstdItem 15 6 2 8" xfId="55645"/>
    <cellStyle name="SAPBEXstdItem 15 6 2 9" xfId="55646"/>
    <cellStyle name="SAPBEXstdItem 15 6 3" xfId="8326"/>
    <cellStyle name="SAPBEXstdItem 15 6 3 2" xfId="55647"/>
    <cellStyle name="SAPBEXstdItem 15 6 3 2 2" xfId="55648"/>
    <cellStyle name="SAPBEXstdItem 15 6 3 3" xfId="55649"/>
    <cellStyle name="SAPBEXstdItem 15 6 4" xfId="55650"/>
    <cellStyle name="SAPBEXstdItem 15 6 4 2" xfId="55651"/>
    <cellStyle name="SAPBEXstdItem 15 6 4 2 2" xfId="55652"/>
    <cellStyle name="SAPBEXstdItem 15 6 4 3" xfId="55653"/>
    <cellStyle name="SAPBEXstdItem 15 6 5" xfId="55654"/>
    <cellStyle name="SAPBEXstdItem 15 6 5 2" xfId="55655"/>
    <cellStyle name="SAPBEXstdItem 15 6 5 3" xfId="55656"/>
    <cellStyle name="SAPBEXstdItem 15 6 6" xfId="55657"/>
    <cellStyle name="SAPBEXstdItem 15 6 6 2" xfId="55658"/>
    <cellStyle name="SAPBEXstdItem 15 6 6 3" xfId="55659"/>
    <cellStyle name="SAPBEXstdItem 15 6 7" xfId="55660"/>
    <cellStyle name="SAPBEXstdItem 15 6 7 2" xfId="55661"/>
    <cellStyle name="SAPBEXstdItem 15 6 8" xfId="55662"/>
    <cellStyle name="SAPBEXstdItem 15 6 9" xfId="55663"/>
    <cellStyle name="SAPBEXstdItem 15 7" xfId="8327"/>
    <cellStyle name="SAPBEXstdItem 15 7 10" xfId="55664"/>
    <cellStyle name="SAPBEXstdItem 15 7 11" xfId="55665"/>
    <cellStyle name="SAPBEXstdItem 15 7 2" xfId="8328"/>
    <cellStyle name="SAPBEXstdItem 15 7 2 10" xfId="55666"/>
    <cellStyle name="SAPBEXstdItem 15 7 2 2" xfId="8329"/>
    <cellStyle name="SAPBEXstdItem 15 7 2 2 2" xfId="55667"/>
    <cellStyle name="SAPBEXstdItem 15 7 2 2 2 2" xfId="55668"/>
    <cellStyle name="SAPBEXstdItem 15 7 2 2 3" xfId="55669"/>
    <cellStyle name="SAPBEXstdItem 15 7 2 3" xfId="8330"/>
    <cellStyle name="SAPBEXstdItem 15 7 2 3 2" xfId="55670"/>
    <cellStyle name="SAPBEXstdItem 15 7 2 3 2 2" xfId="55671"/>
    <cellStyle name="SAPBEXstdItem 15 7 2 3 3" xfId="55672"/>
    <cellStyle name="SAPBEXstdItem 15 7 2 4" xfId="55673"/>
    <cellStyle name="SAPBEXstdItem 15 7 2 4 2" xfId="55674"/>
    <cellStyle name="SAPBEXstdItem 15 7 2 4 3" xfId="55675"/>
    <cellStyle name="SAPBEXstdItem 15 7 2 5" xfId="55676"/>
    <cellStyle name="SAPBEXstdItem 15 7 2 5 2" xfId="55677"/>
    <cellStyle name="SAPBEXstdItem 15 7 2 5 3" xfId="55678"/>
    <cellStyle name="SAPBEXstdItem 15 7 2 6" xfId="55679"/>
    <cellStyle name="SAPBEXstdItem 15 7 2 6 2" xfId="55680"/>
    <cellStyle name="SAPBEXstdItem 15 7 2 6 3" xfId="55681"/>
    <cellStyle name="SAPBEXstdItem 15 7 2 7" xfId="55682"/>
    <cellStyle name="SAPBEXstdItem 15 7 2 7 2" xfId="55683"/>
    <cellStyle name="SAPBEXstdItem 15 7 2 8" xfId="55684"/>
    <cellStyle name="SAPBEXstdItem 15 7 2 9" xfId="55685"/>
    <cellStyle name="SAPBEXstdItem 15 7 3" xfId="8331"/>
    <cellStyle name="SAPBEXstdItem 15 7 3 2" xfId="55686"/>
    <cellStyle name="SAPBEXstdItem 15 7 3 2 2" xfId="55687"/>
    <cellStyle name="SAPBEXstdItem 15 7 3 3" xfId="55688"/>
    <cellStyle name="SAPBEXstdItem 15 7 4" xfId="8332"/>
    <cellStyle name="SAPBEXstdItem 15 7 4 2" xfId="55689"/>
    <cellStyle name="SAPBEXstdItem 15 7 4 2 2" xfId="55690"/>
    <cellStyle name="SAPBEXstdItem 15 7 4 3" xfId="55691"/>
    <cellStyle name="SAPBEXstdItem 15 7 5" xfId="55692"/>
    <cellStyle name="SAPBEXstdItem 15 7 5 2" xfId="55693"/>
    <cellStyle name="SAPBEXstdItem 15 7 5 3" xfId="55694"/>
    <cellStyle name="SAPBEXstdItem 15 7 6" xfId="55695"/>
    <cellStyle name="SAPBEXstdItem 15 7 6 2" xfId="55696"/>
    <cellStyle name="SAPBEXstdItem 15 7 6 3" xfId="55697"/>
    <cellStyle name="SAPBEXstdItem 15 7 7" xfId="55698"/>
    <cellStyle name="SAPBEXstdItem 15 7 7 2" xfId="55699"/>
    <cellStyle name="SAPBEXstdItem 15 7 7 3" xfId="55700"/>
    <cellStyle name="SAPBEXstdItem 15 7 8" xfId="55701"/>
    <cellStyle name="SAPBEXstdItem 15 7 8 2" xfId="55702"/>
    <cellStyle name="SAPBEXstdItem 15 7 9" xfId="55703"/>
    <cellStyle name="SAPBEXstdItem 15 8" xfId="8333"/>
    <cellStyle name="SAPBEXstdItem 15 8 2" xfId="8334"/>
    <cellStyle name="SAPBEXstdItem 15 8 2 2" xfId="8335"/>
    <cellStyle name="SAPBEXstdItem 15 8 2 2 2" xfId="55704"/>
    <cellStyle name="SAPBEXstdItem 15 8 2 2 3" xfId="55705"/>
    <cellStyle name="SAPBEXstdItem 15 8 2 3" xfId="8336"/>
    <cellStyle name="SAPBEXstdItem 15 8 2 3 2" xfId="55706"/>
    <cellStyle name="SAPBEXstdItem 15 8 2 3 3" xfId="55707"/>
    <cellStyle name="SAPBEXstdItem 15 8 2 4" xfId="55708"/>
    <cellStyle name="SAPBEXstdItem 15 8 2 5" xfId="55709"/>
    <cellStyle name="SAPBEXstdItem 15 8 3" xfId="8337"/>
    <cellStyle name="SAPBEXstdItem 15 8 3 2" xfId="55710"/>
    <cellStyle name="SAPBEXstdItem 15 8 3 3" xfId="55711"/>
    <cellStyle name="SAPBEXstdItem 15 8 4" xfId="8338"/>
    <cellStyle name="SAPBEXstdItem 15 8 4 2" xfId="55712"/>
    <cellStyle name="SAPBEXstdItem 15 8 4 3" xfId="55713"/>
    <cellStyle name="SAPBEXstdItem 15 8 5" xfId="55714"/>
    <cellStyle name="SAPBEXstdItem 15 8 5 2" xfId="55715"/>
    <cellStyle name="SAPBEXstdItem 15 8 6" xfId="55716"/>
    <cellStyle name="SAPBEXstdItem 15 8 7" xfId="55717"/>
    <cellStyle name="SAPBEXstdItem 15 9" xfId="8339"/>
    <cellStyle name="SAPBEXstdItem 15 9 2" xfId="8340"/>
    <cellStyle name="SAPBEXstdItem 15 9 2 2" xfId="8341"/>
    <cellStyle name="SAPBEXstdItem 15 9 2 2 2" xfId="55718"/>
    <cellStyle name="SAPBEXstdItem 15 9 2 2 3" xfId="55719"/>
    <cellStyle name="SAPBEXstdItem 15 9 2 3" xfId="8342"/>
    <cellStyle name="SAPBEXstdItem 15 9 2 3 2" xfId="55720"/>
    <cellStyle name="SAPBEXstdItem 15 9 2 3 3" xfId="55721"/>
    <cellStyle name="SAPBEXstdItem 15 9 2 4" xfId="55722"/>
    <cellStyle name="SAPBEXstdItem 15 9 2 5" xfId="55723"/>
    <cellStyle name="SAPBEXstdItem 15 9 3" xfId="8343"/>
    <cellStyle name="SAPBEXstdItem 15 9 3 2" xfId="55724"/>
    <cellStyle name="SAPBEXstdItem 15 9 3 3" xfId="55725"/>
    <cellStyle name="SAPBEXstdItem 15 9 4" xfId="8344"/>
    <cellStyle name="SAPBEXstdItem 15 9 4 2" xfId="55726"/>
    <cellStyle name="SAPBEXstdItem 15 9 4 3" xfId="55727"/>
    <cellStyle name="SAPBEXstdItem 15 9 5" xfId="55728"/>
    <cellStyle name="SAPBEXstdItem 15 9 6" xfId="55729"/>
    <cellStyle name="SAPBEXstdItem 16" xfId="55730"/>
    <cellStyle name="SAPBEXstdItem 16 2" xfId="55731"/>
    <cellStyle name="SAPBEXstdItem 16 3" xfId="55732"/>
    <cellStyle name="SAPBEXstdItem 17" xfId="55733"/>
    <cellStyle name="SAPBEXstdItem 2" xfId="8345"/>
    <cellStyle name="SAPBEXstdItem 2 2" xfId="8346"/>
    <cellStyle name="SAPBEXstdItem 2 2 10" xfId="8347"/>
    <cellStyle name="SAPBEXstdItem 2 2 10 2" xfId="8348"/>
    <cellStyle name="SAPBEXstdItem 2 2 10 2 2" xfId="55734"/>
    <cellStyle name="SAPBEXstdItem 2 2 10 2 3" xfId="55735"/>
    <cellStyle name="SAPBEXstdItem 2 2 10 3" xfId="8349"/>
    <cellStyle name="SAPBEXstdItem 2 2 10 3 2" xfId="55736"/>
    <cellStyle name="SAPBEXstdItem 2 2 10 3 3" xfId="55737"/>
    <cellStyle name="SAPBEXstdItem 2 2 10 4" xfId="55738"/>
    <cellStyle name="SAPBEXstdItem 2 2 10 5" xfId="55739"/>
    <cellStyle name="SAPBEXstdItem 2 2 11" xfId="8350"/>
    <cellStyle name="SAPBEXstdItem 2 2 11 2" xfId="8351"/>
    <cellStyle name="SAPBEXstdItem 2 2 11 2 2" xfId="55740"/>
    <cellStyle name="SAPBEXstdItem 2 2 11 2 3" xfId="55741"/>
    <cellStyle name="SAPBEXstdItem 2 2 11 3" xfId="8352"/>
    <cellStyle name="SAPBEXstdItem 2 2 11 3 2" xfId="55742"/>
    <cellStyle name="SAPBEXstdItem 2 2 11 3 3" xfId="55743"/>
    <cellStyle name="SAPBEXstdItem 2 2 11 4" xfId="55744"/>
    <cellStyle name="SAPBEXstdItem 2 2 11 5" xfId="55745"/>
    <cellStyle name="SAPBEXstdItem 2 2 12" xfId="8353"/>
    <cellStyle name="SAPBEXstdItem 2 2 12 2" xfId="8354"/>
    <cellStyle name="SAPBEXstdItem 2 2 12 2 2" xfId="55746"/>
    <cellStyle name="SAPBEXstdItem 2 2 12 2 3" xfId="55747"/>
    <cellStyle name="SAPBEXstdItem 2 2 12 3" xfId="8355"/>
    <cellStyle name="SAPBEXstdItem 2 2 12 3 2" xfId="55748"/>
    <cellStyle name="SAPBEXstdItem 2 2 12 3 3" xfId="55749"/>
    <cellStyle name="SAPBEXstdItem 2 2 12 4" xfId="55750"/>
    <cellStyle name="SAPBEXstdItem 2 2 12 5" xfId="55751"/>
    <cellStyle name="SAPBEXstdItem 2 2 13" xfId="55752"/>
    <cellStyle name="SAPBEXstdItem 2 2 13 2" xfId="55753"/>
    <cellStyle name="SAPBEXstdItem 2 2 13 3" xfId="55754"/>
    <cellStyle name="SAPBEXstdItem 2 2 14" xfId="55755"/>
    <cellStyle name="SAPBEXstdItem 2 2 2" xfId="8356"/>
    <cellStyle name="SAPBEXstdItem 2 2 2 10" xfId="8357"/>
    <cellStyle name="SAPBEXstdItem 2 2 2 10 2" xfId="8358"/>
    <cellStyle name="SAPBEXstdItem 2 2 2 10 2 2" xfId="55756"/>
    <cellStyle name="SAPBEXstdItem 2 2 2 10 2 3" xfId="55757"/>
    <cellStyle name="SAPBEXstdItem 2 2 2 10 3" xfId="8359"/>
    <cellStyle name="SAPBEXstdItem 2 2 2 10 3 2" xfId="55758"/>
    <cellStyle name="SAPBEXstdItem 2 2 2 10 3 3" xfId="55759"/>
    <cellStyle name="SAPBEXstdItem 2 2 2 10 4" xfId="55760"/>
    <cellStyle name="SAPBEXstdItem 2 2 2 10 5" xfId="55761"/>
    <cellStyle name="SAPBEXstdItem 2 2 2 11" xfId="55762"/>
    <cellStyle name="SAPBEXstdItem 2 2 2 11 2" xfId="55763"/>
    <cellStyle name="SAPBEXstdItem 2 2 2 11 3" xfId="55764"/>
    <cellStyle name="SAPBEXstdItem 2 2 2 12" xfId="55765"/>
    <cellStyle name="SAPBEXstdItem 2 2 2 2" xfId="8360"/>
    <cellStyle name="SAPBEXstdItem 2 2 2 2 2" xfId="8361"/>
    <cellStyle name="SAPBEXstdItem 2 2 2 2 2 2" xfId="8362"/>
    <cellStyle name="SAPBEXstdItem 2 2 2 2 2 2 2" xfId="55766"/>
    <cellStyle name="SAPBEXstdItem 2 2 2 2 2 2 2 2" xfId="55767"/>
    <cellStyle name="SAPBEXstdItem 2 2 2 2 2 2 2 2 2" xfId="55768"/>
    <cellStyle name="SAPBEXstdItem 2 2 2 2 2 2 2 3" xfId="55769"/>
    <cellStyle name="SAPBEXstdItem 2 2 2 2 2 2 3" xfId="55770"/>
    <cellStyle name="SAPBEXstdItem 2 2 2 2 2 2 3 2" xfId="55771"/>
    <cellStyle name="SAPBEXstdItem 2 2 2 2 2 2 3 3" xfId="55772"/>
    <cellStyle name="SAPBEXstdItem 2 2 2 2 2 2 4" xfId="55773"/>
    <cellStyle name="SAPBEXstdItem 2 2 2 2 2 2 4 2" xfId="55774"/>
    <cellStyle name="SAPBEXstdItem 2 2 2 2 2 2 4 3" xfId="55775"/>
    <cellStyle name="SAPBEXstdItem 2 2 2 2 2 2 5" xfId="55776"/>
    <cellStyle name="SAPBEXstdItem 2 2 2 2 2 2 5 2" xfId="55777"/>
    <cellStyle name="SAPBEXstdItem 2 2 2 2 2 2 6" xfId="55778"/>
    <cellStyle name="SAPBEXstdItem 2 2 2 2 2 2 7" xfId="55779"/>
    <cellStyle name="SAPBEXstdItem 2 2 2 2 2 2 8" xfId="55780"/>
    <cellStyle name="SAPBEXstdItem 2 2 2 2 2 2 9" xfId="55781"/>
    <cellStyle name="SAPBEXstdItem 2 2 2 2 2 3" xfId="55782"/>
    <cellStyle name="SAPBEXstdItem 2 2 2 2 2 3 2" xfId="55783"/>
    <cellStyle name="SAPBEXstdItem 2 2 2 2 2 3 2 2" xfId="55784"/>
    <cellStyle name="SAPBEXstdItem 2 2 2 2 2 3 3" xfId="55785"/>
    <cellStyle name="SAPBEXstdItem 2 2 2 2 2 4" xfId="55786"/>
    <cellStyle name="SAPBEXstdItem 2 2 2 2 2 4 2" xfId="55787"/>
    <cellStyle name="SAPBEXstdItem 2 2 2 2 2 4 3" xfId="55788"/>
    <cellStyle name="SAPBEXstdItem 2 2 2 2 2 5" xfId="55789"/>
    <cellStyle name="SAPBEXstdItem 2 2 2 2 2 6" xfId="55790"/>
    <cellStyle name="SAPBEXstdItem 2 2 2 2 3" xfId="8363"/>
    <cellStyle name="SAPBEXstdItem 2 2 2 2 3 2" xfId="55791"/>
    <cellStyle name="SAPBEXstdItem 2 2 2 2 3 2 2" xfId="55792"/>
    <cellStyle name="SAPBEXstdItem 2 2 2 2 3 2 2 2" xfId="55793"/>
    <cellStyle name="SAPBEXstdItem 2 2 2 2 3 2 3" xfId="55794"/>
    <cellStyle name="SAPBEXstdItem 2 2 2 2 3 3" xfId="55795"/>
    <cellStyle name="SAPBEXstdItem 2 2 2 2 3 3 2" xfId="55796"/>
    <cellStyle name="SAPBEXstdItem 2 2 2 2 3 3 3" xfId="55797"/>
    <cellStyle name="SAPBEXstdItem 2 2 2 2 3 4" xfId="55798"/>
    <cellStyle name="SAPBEXstdItem 2 2 2 2 3 4 2" xfId="55799"/>
    <cellStyle name="SAPBEXstdItem 2 2 2 2 3 4 3" xfId="55800"/>
    <cellStyle name="SAPBEXstdItem 2 2 2 2 3 5" xfId="55801"/>
    <cellStyle name="SAPBEXstdItem 2 2 2 2 3 5 2" xfId="55802"/>
    <cellStyle name="SAPBEXstdItem 2 2 2 2 3 5 3" xfId="55803"/>
    <cellStyle name="SAPBEXstdItem 2 2 2 2 3 6" xfId="55804"/>
    <cellStyle name="SAPBEXstdItem 2 2 2 2 3 6 2" xfId="55805"/>
    <cellStyle name="SAPBEXstdItem 2 2 2 2 3 7" xfId="55806"/>
    <cellStyle name="SAPBEXstdItem 2 2 2 2 3 8" xfId="55807"/>
    <cellStyle name="SAPBEXstdItem 2 2 2 2 3 9" xfId="55808"/>
    <cellStyle name="SAPBEXstdItem 2 2 2 2 4" xfId="8364"/>
    <cellStyle name="SAPBEXstdItem 2 2 2 2 4 2" xfId="55809"/>
    <cellStyle name="SAPBEXstdItem 2 2 2 2 4 2 2" xfId="55810"/>
    <cellStyle name="SAPBEXstdItem 2 2 2 2 4 3" xfId="55811"/>
    <cellStyle name="SAPBEXstdItem 2 2 2 2 5" xfId="55812"/>
    <cellStyle name="SAPBEXstdItem 2 2 2 2 5 2" xfId="55813"/>
    <cellStyle name="SAPBEXstdItem 2 2 2 2 5 3" xfId="55814"/>
    <cellStyle name="SAPBEXstdItem 2 2 2 2 6" xfId="55815"/>
    <cellStyle name="SAPBEXstdItem 2 2 2 3" xfId="8365"/>
    <cellStyle name="SAPBEXstdItem 2 2 2 3 2" xfId="8366"/>
    <cellStyle name="SAPBEXstdItem 2 2 2 3 2 2" xfId="55816"/>
    <cellStyle name="SAPBEXstdItem 2 2 2 3 2 2 2" xfId="55817"/>
    <cellStyle name="SAPBEXstdItem 2 2 2 3 2 2 2 2" xfId="55818"/>
    <cellStyle name="SAPBEXstdItem 2 2 2 3 2 2 3" xfId="55819"/>
    <cellStyle name="SAPBEXstdItem 2 2 2 3 2 3" xfId="55820"/>
    <cellStyle name="SAPBEXstdItem 2 2 2 3 2 3 2" xfId="55821"/>
    <cellStyle name="SAPBEXstdItem 2 2 2 3 2 3 2 2" xfId="55822"/>
    <cellStyle name="SAPBEXstdItem 2 2 2 3 2 3 3" xfId="55823"/>
    <cellStyle name="SAPBEXstdItem 2 2 2 3 2 4" xfId="55824"/>
    <cellStyle name="SAPBEXstdItem 2 2 2 3 2 4 2" xfId="55825"/>
    <cellStyle name="SAPBEXstdItem 2 2 2 3 2 4 3" xfId="55826"/>
    <cellStyle name="SAPBEXstdItem 2 2 2 3 2 5" xfId="55827"/>
    <cellStyle name="SAPBEXstdItem 2 2 2 3 2 5 2" xfId="55828"/>
    <cellStyle name="SAPBEXstdItem 2 2 2 3 2 6" xfId="55829"/>
    <cellStyle name="SAPBEXstdItem 2 2 2 3 2 7" xfId="55830"/>
    <cellStyle name="SAPBEXstdItem 2 2 2 3 2 8" xfId="55831"/>
    <cellStyle name="SAPBEXstdItem 2 2 2 3 2 9" xfId="55832"/>
    <cellStyle name="SAPBEXstdItem 2 2 2 3 3" xfId="8367"/>
    <cellStyle name="SAPBEXstdItem 2 2 2 3 3 2" xfId="55833"/>
    <cellStyle name="SAPBEXstdItem 2 2 2 3 3 2 2" xfId="55834"/>
    <cellStyle name="SAPBEXstdItem 2 2 2 3 3 3" xfId="55835"/>
    <cellStyle name="SAPBEXstdItem 2 2 2 3 4" xfId="8368"/>
    <cellStyle name="SAPBEXstdItem 2 2 2 3 4 2" xfId="55836"/>
    <cellStyle name="SAPBEXstdItem 2 2 2 3 4 3" xfId="55837"/>
    <cellStyle name="SAPBEXstdItem 2 2 2 3 5" xfId="55838"/>
    <cellStyle name="SAPBEXstdItem 2 2 2 3 6" xfId="55839"/>
    <cellStyle name="SAPBEXstdItem 2 2 2 4" xfId="8369"/>
    <cellStyle name="SAPBEXstdItem 2 2 2 4 10" xfId="55840"/>
    <cellStyle name="SAPBEXstdItem 2 2 2 4 11" xfId="55841"/>
    <cellStyle name="SAPBEXstdItem 2 2 2 4 2" xfId="8370"/>
    <cellStyle name="SAPBEXstdItem 2 2 2 4 2 10" xfId="55842"/>
    <cellStyle name="SAPBEXstdItem 2 2 2 4 2 2" xfId="8371"/>
    <cellStyle name="SAPBEXstdItem 2 2 2 4 2 2 2" xfId="55843"/>
    <cellStyle name="SAPBEXstdItem 2 2 2 4 2 2 2 2" xfId="55844"/>
    <cellStyle name="SAPBEXstdItem 2 2 2 4 2 2 3" xfId="55845"/>
    <cellStyle name="SAPBEXstdItem 2 2 2 4 2 3" xfId="55846"/>
    <cellStyle name="SAPBEXstdItem 2 2 2 4 2 3 2" xfId="55847"/>
    <cellStyle name="SAPBEXstdItem 2 2 2 4 2 3 2 2" xfId="55848"/>
    <cellStyle name="SAPBEXstdItem 2 2 2 4 2 3 3" xfId="55849"/>
    <cellStyle name="SAPBEXstdItem 2 2 2 4 2 4" xfId="55850"/>
    <cellStyle name="SAPBEXstdItem 2 2 2 4 2 4 2" xfId="55851"/>
    <cellStyle name="SAPBEXstdItem 2 2 2 4 2 4 3" xfId="55852"/>
    <cellStyle name="SAPBEXstdItem 2 2 2 4 2 5" xfId="55853"/>
    <cellStyle name="SAPBEXstdItem 2 2 2 4 2 5 2" xfId="55854"/>
    <cellStyle name="SAPBEXstdItem 2 2 2 4 2 5 3" xfId="55855"/>
    <cellStyle name="SAPBEXstdItem 2 2 2 4 2 6" xfId="55856"/>
    <cellStyle name="SAPBEXstdItem 2 2 2 4 2 6 2" xfId="55857"/>
    <cellStyle name="SAPBEXstdItem 2 2 2 4 2 7" xfId="55858"/>
    <cellStyle name="SAPBEXstdItem 2 2 2 4 2 8" xfId="55859"/>
    <cellStyle name="SAPBEXstdItem 2 2 2 4 2 9" xfId="55860"/>
    <cellStyle name="SAPBEXstdItem 2 2 2 4 3" xfId="8372"/>
    <cellStyle name="SAPBEXstdItem 2 2 2 4 3 2" xfId="55861"/>
    <cellStyle name="SAPBEXstdItem 2 2 2 4 3 2 2" xfId="55862"/>
    <cellStyle name="SAPBEXstdItem 2 2 2 4 3 3" xfId="55863"/>
    <cellStyle name="SAPBEXstdItem 2 2 2 4 4" xfId="55864"/>
    <cellStyle name="SAPBEXstdItem 2 2 2 4 4 2" xfId="55865"/>
    <cellStyle name="SAPBEXstdItem 2 2 2 4 4 2 2" xfId="55866"/>
    <cellStyle name="SAPBEXstdItem 2 2 2 4 4 3" xfId="55867"/>
    <cellStyle name="SAPBEXstdItem 2 2 2 4 5" xfId="55868"/>
    <cellStyle name="SAPBEXstdItem 2 2 2 4 5 2" xfId="55869"/>
    <cellStyle name="SAPBEXstdItem 2 2 2 4 5 3" xfId="55870"/>
    <cellStyle name="SAPBEXstdItem 2 2 2 4 6" xfId="55871"/>
    <cellStyle name="SAPBEXstdItem 2 2 2 4 6 2" xfId="55872"/>
    <cellStyle name="SAPBEXstdItem 2 2 2 4 6 3" xfId="55873"/>
    <cellStyle name="SAPBEXstdItem 2 2 2 4 7" xfId="55874"/>
    <cellStyle name="SAPBEXstdItem 2 2 2 4 7 2" xfId="55875"/>
    <cellStyle name="SAPBEXstdItem 2 2 2 4 8" xfId="55876"/>
    <cellStyle name="SAPBEXstdItem 2 2 2 4 9" xfId="55877"/>
    <cellStyle name="SAPBEXstdItem 2 2 2 5" xfId="8373"/>
    <cellStyle name="SAPBEXstdItem 2 2 2 5 10" xfId="55878"/>
    <cellStyle name="SAPBEXstdItem 2 2 2 5 11" xfId="55879"/>
    <cellStyle name="SAPBEXstdItem 2 2 2 5 2" xfId="8374"/>
    <cellStyle name="SAPBEXstdItem 2 2 2 5 2 10" xfId="55880"/>
    <cellStyle name="SAPBEXstdItem 2 2 2 5 2 2" xfId="8375"/>
    <cellStyle name="SAPBEXstdItem 2 2 2 5 2 2 2" xfId="55881"/>
    <cellStyle name="SAPBEXstdItem 2 2 2 5 2 2 2 2" xfId="55882"/>
    <cellStyle name="SAPBEXstdItem 2 2 2 5 2 2 3" xfId="55883"/>
    <cellStyle name="SAPBEXstdItem 2 2 2 5 2 3" xfId="8376"/>
    <cellStyle name="SAPBEXstdItem 2 2 2 5 2 3 2" xfId="55884"/>
    <cellStyle name="SAPBEXstdItem 2 2 2 5 2 3 2 2" xfId="55885"/>
    <cellStyle name="SAPBEXstdItem 2 2 2 5 2 3 3" xfId="55886"/>
    <cellStyle name="SAPBEXstdItem 2 2 2 5 2 4" xfId="55887"/>
    <cellStyle name="SAPBEXstdItem 2 2 2 5 2 4 2" xfId="55888"/>
    <cellStyle name="SAPBEXstdItem 2 2 2 5 2 4 3" xfId="55889"/>
    <cellStyle name="SAPBEXstdItem 2 2 2 5 2 5" xfId="55890"/>
    <cellStyle name="SAPBEXstdItem 2 2 2 5 2 5 2" xfId="55891"/>
    <cellStyle name="SAPBEXstdItem 2 2 2 5 2 5 3" xfId="55892"/>
    <cellStyle name="SAPBEXstdItem 2 2 2 5 2 6" xfId="55893"/>
    <cellStyle name="SAPBEXstdItem 2 2 2 5 2 6 2" xfId="55894"/>
    <cellStyle name="SAPBEXstdItem 2 2 2 5 2 6 3" xfId="55895"/>
    <cellStyle name="SAPBEXstdItem 2 2 2 5 2 7" xfId="55896"/>
    <cellStyle name="SAPBEXstdItem 2 2 2 5 2 7 2" xfId="55897"/>
    <cellStyle name="SAPBEXstdItem 2 2 2 5 2 8" xfId="55898"/>
    <cellStyle name="SAPBEXstdItem 2 2 2 5 2 9" xfId="55899"/>
    <cellStyle name="SAPBEXstdItem 2 2 2 5 3" xfId="8377"/>
    <cellStyle name="SAPBEXstdItem 2 2 2 5 3 2" xfId="55900"/>
    <cellStyle name="SAPBEXstdItem 2 2 2 5 3 2 2" xfId="55901"/>
    <cellStyle name="SAPBEXstdItem 2 2 2 5 3 3" xfId="55902"/>
    <cellStyle name="SAPBEXstdItem 2 2 2 5 4" xfId="8378"/>
    <cellStyle name="SAPBEXstdItem 2 2 2 5 4 2" xfId="55903"/>
    <cellStyle name="SAPBEXstdItem 2 2 2 5 4 2 2" xfId="55904"/>
    <cellStyle name="SAPBEXstdItem 2 2 2 5 4 3" xfId="55905"/>
    <cellStyle name="SAPBEXstdItem 2 2 2 5 5" xfId="55906"/>
    <cellStyle name="SAPBEXstdItem 2 2 2 5 5 2" xfId="55907"/>
    <cellStyle name="SAPBEXstdItem 2 2 2 5 5 3" xfId="55908"/>
    <cellStyle name="SAPBEXstdItem 2 2 2 5 6" xfId="55909"/>
    <cellStyle name="SAPBEXstdItem 2 2 2 5 6 2" xfId="55910"/>
    <cellStyle name="SAPBEXstdItem 2 2 2 5 6 3" xfId="55911"/>
    <cellStyle name="SAPBEXstdItem 2 2 2 5 7" xfId="55912"/>
    <cellStyle name="SAPBEXstdItem 2 2 2 5 7 2" xfId="55913"/>
    <cellStyle name="SAPBEXstdItem 2 2 2 5 7 3" xfId="55914"/>
    <cellStyle name="SAPBEXstdItem 2 2 2 5 8" xfId="55915"/>
    <cellStyle name="SAPBEXstdItem 2 2 2 5 8 2" xfId="55916"/>
    <cellStyle name="SAPBEXstdItem 2 2 2 5 9" xfId="55917"/>
    <cellStyle name="SAPBEXstdItem 2 2 2 6" xfId="8379"/>
    <cellStyle name="SAPBEXstdItem 2 2 2 6 2" xfId="8380"/>
    <cellStyle name="SAPBEXstdItem 2 2 2 6 2 2" xfId="8381"/>
    <cellStyle name="SAPBEXstdItem 2 2 2 6 2 2 2" xfId="55918"/>
    <cellStyle name="SAPBEXstdItem 2 2 2 6 2 2 3" xfId="55919"/>
    <cellStyle name="SAPBEXstdItem 2 2 2 6 2 3" xfId="8382"/>
    <cellStyle name="SAPBEXstdItem 2 2 2 6 2 3 2" xfId="55920"/>
    <cellStyle name="SAPBEXstdItem 2 2 2 6 2 3 3" xfId="55921"/>
    <cellStyle name="SAPBEXstdItem 2 2 2 6 2 4" xfId="55922"/>
    <cellStyle name="SAPBEXstdItem 2 2 2 6 2 5" xfId="55923"/>
    <cellStyle name="SAPBEXstdItem 2 2 2 6 3" xfId="8383"/>
    <cellStyle name="SAPBEXstdItem 2 2 2 6 3 2" xfId="55924"/>
    <cellStyle name="SAPBEXstdItem 2 2 2 6 3 3" xfId="55925"/>
    <cellStyle name="SAPBEXstdItem 2 2 2 6 4" xfId="8384"/>
    <cellStyle name="SAPBEXstdItem 2 2 2 6 4 2" xfId="55926"/>
    <cellStyle name="SAPBEXstdItem 2 2 2 6 4 3" xfId="55927"/>
    <cellStyle name="SAPBEXstdItem 2 2 2 6 5" xfId="55928"/>
    <cellStyle name="SAPBEXstdItem 2 2 2 6 5 2" xfId="55929"/>
    <cellStyle name="SAPBEXstdItem 2 2 2 6 6" xfId="55930"/>
    <cellStyle name="SAPBEXstdItem 2 2 2 6 7" xfId="55931"/>
    <cellStyle name="SAPBEXstdItem 2 2 2 7" xfId="8385"/>
    <cellStyle name="SAPBEXstdItem 2 2 2 7 2" xfId="8386"/>
    <cellStyle name="SAPBEXstdItem 2 2 2 7 2 2" xfId="8387"/>
    <cellStyle name="SAPBEXstdItem 2 2 2 7 2 2 2" xfId="55932"/>
    <cellStyle name="SAPBEXstdItem 2 2 2 7 2 2 3" xfId="55933"/>
    <cellStyle name="SAPBEXstdItem 2 2 2 7 2 3" xfId="8388"/>
    <cellStyle name="SAPBEXstdItem 2 2 2 7 2 3 2" xfId="55934"/>
    <cellStyle name="SAPBEXstdItem 2 2 2 7 2 3 3" xfId="55935"/>
    <cellStyle name="SAPBEXstdItem 2 2 2 7 2 4" xfId="55936"/>
    <cellStyle name="SAPBEXstdItem 2 2 2 7 2 5" xfId="55937"/>
    <cellStyle name="SAPBEXstdItem 2 2 2 7 3" xfId="8389"/>
    <cellStyle name="SAPBEXstdItem 2 2 2 7 3 2" xfId="55938"/>
    <cellStyle name="SAPBEXstdItem 2 2 2 7 3 3" xfId="55939"/>
    <cellStyle name="SAPBEXstdItem 2 2 2 7 4" xfId="8390"/>
    <cellStyle name="SAPBEXstdItem 2 2 2 7 4 2" xfId="55940"/>
    <cellStyle name="SAPBEXstdItem 2 2 2 7 4 3" xfId="55941"/>
    <cellStyle name="SAPBEXstdItem 2 2 2 7 5" xfId="55942"/>
    <cellStyle name="SAPBEXstdItem 2 2 2 7 6" xfId="55943"/>
    <cellStyle name="SAPBEXstdItem 2 2 2 8" xfId="8391"/>
    <cellStyle name="SAPBEXstdItem 2 2 2 8 2" xfId="8392"/>
    <cellStyle name="SAPBEXstdItem 2 2 2 8 2 2" xfId="55944"/>
    <cellStyle name="SAPBEXstdItem 2 2 2 8 2 3" xfId="55945"/>
    <cellStyle name="SAPBEXstdItem 2 2 2 8 3" xfId="8393"/>
    <cellStyle name="SAPBEXstdItem 2 2 2 8 3 2" xfId="55946"/>
    <cellStyle name="SAPBEXstdItem 2 2 2 8 3 3" xfId="55947"/>
    <cellStyle name="SAPBEXstdItem 2 2 2 8 4" xfId="55948"/>
    <cellStyle name="SAPBEXstdItem 2 2 2 8 5" xfId="55949"/>
    <cellStyle name="SAPBEXstdItem 2 2 2 9" xfId="8394"/>
    <cellStyle name="SAPBEXstdItem 2 2 2 9 2" xfId="8395"/>
    <cellStyle name="SAPBEXstdItem 2 2 2 9 2 2" xfId="55950"/>
    <cellStyle name="SAPBEXstdItem 2 2 2 9 2 3" xfId="55951"/>
    <cellStyle name="SAPBEXstdItem 2 2 2 9 3" xfId="8396"/>
    <cellStyle name="SAPBEXstdItem 2 2 2 9 3 2" xfId="55952"/>
    <cellStyle name="SAPBEXstdItem 2 2 2 9 3 3" xfId="55953"/>
    <cellStyle name="SAPBEXstdItem 2 2 2 9 4" xfId="55954"/>
    <cellStyle name="SAPBEXstdItem 2 2 2 9 5" xfId="55955"/>
    <cellStyle name="SAPBEXstdItem 2 2 3" xfId="8397"/>
    <cellStyle name="SAPBEXstdItem 2 2 3 10" xfId="8398"/>
    <cellStyle name="SAPBEXstdItem 2 2 3 10 2" xfId="8399"/>
    <cellStyle name="SAPBEXstdItem 2 2 3 10 2 2" xfId="55956"/>
    <cellStyle name="SAPBEXstdItem 2 2 3 10 2 3" xfId="55957"/>
    <cellStyle name="SAPBEXstdItem 2 2 3 10 3" xfId="8400"/>
    <cellStyle name="SAPBEXstdItem 2 2 3 10 3 2" xfId="55958"/>
    <cellStyle name="SAPBEXstdItem 2 2 3 10 3 3" xfId="55959"/>
    <cellStyle name="SAPBEXstdItem 2 2 3 10 4" xfId="55960"/>
    <cellStyle name="SAPBEXstdItem 2 2 3 10 5" xfId="55961"/>
    <cellStyle name="SAPBEXstdItem 2 2 3 11" xfId="55962"/>
    <cellStyle name="SAPBEXstdItem 2 2 3 11 2" xfId="55963"/>
    <cellStyle name="SAPBEXstdItem 2 2 3 11 3" xfId="55964"/>
    <cellStyle name="SAPBEXstdItem 2 2 3 12" xfId="55965"/>
    <cellStyle name="SAPBEXstdItem 2 2 3 2" xfId="8401"/>
    <cellStyle name="SAPBEXstdItem 2 2 3 2 2" xfId="8402"/>
    <cellStyle name="SAPBEXstdItem 2 2 3 2 2 2" xfId="8403"/>
    <cellStyle name="SAPBEXstdItem 2 2 3 2 2 2 2" xfId="55966"/>
    <cellStyle name="SAPBEXstdItem 2 2 3 2 2 2 2 2" xfId="55967"/>
    <cellStyle name="SAPBEXstdItem 2 2 3 2 2 2 2 2 2" xfId="55968"/>
    <cellStyle name="SAPBEXstdItem 2 2 3 2 2 2 2 3" xfId="55969"/>
    <cellStyle name="SAPBEXstdItem 2 2 3 2 2 2 3" xfId="55970"/>
    <cellStyle name="SAPBEXstdItem 2 2 3 2 2 2 3 2" xfId="55971"/>
    <cellStyle name="SAPBEXstdItem 2 2 3 2 2 2 3 3" xfId="55972"/>
    <cellStyle name="SAPBEXstdItem 2 2 3 2 2 2 4" xfId="55973"/>
    <cellStyle name="SAPBEXstdItem 2 2 3 2 2 2 4 2" xfId="55974"/>
    <cellStyle name="SAPBEXstdItem 2 2 3 2 2 2 4 3" xfId="55975"/>
    <cellStyle name="SAPBEXstdItem 2 2 3 2 2 2 5" xfId="55976"/>
    <cellStyle name="SAPBEXstdItem 2 2 3 2 2 2 5 2" xfId="55977"/>
    <cellStyle name="SAPBEXstdItem 2 2 3 2 2 2 6" xfId="55978"/>
    <cellStyle name="SAPBEXstdItem 2 2 3 2 2 2 7" xfId="55979"/>
    <cellStyle name="SAPBEXstdItem 2 2 3 2 2 2 8" xfId="55980"/>
    <cellStyle name="SAPBEXstdItem 2 2 3 2 2 2 9" xfId="55981"/>
    <cellStyle name="SAPBEXstdItem 2 2 3 2 2 3" xfId="55982"/>
    <cellStyle name="SAPBEXstdItem 2 2 3 2 2 3 2" xfId="55983"/>
    <cellStyle name="SAPBEXstdItem 2 2 3 2 2 3 2 2" xfId="55984"/>
    <cellStyle name="SAPBEXstdItem 2 2 3 2 2 3 3" xfId="55985"/>
    <cellStyle name="SAPBEXstdItem 2 2 3 2 2 4" xfId="55986"/>
    <cellStyle name="SAPBEXstdItem 2 2 3 2 2 4 2" xfId="55987"/>
    <cellStyle name="SAPBEXstdItem 2 2 3 2 2 4 3" xfId="55988"/>
    <cellStyle name="SAPBEXstdItem 2 2 3 2 2 5" xfId="55989"/>
    <cellStyle name="SAPBEXstdItem 2 2 3 2 2 6" xfId="55990"/>
    <cellStyle name="SAPBEXstdItem 2 2 3 2 3" xfId="8404"/>
    <cellStyle name="SAPBEXstdItem 2 2 3 2 3 2" xfId="55991"/>
    <cellStyle name="SAPBEXstdItem 2 2 3 2 3 2 2" xfId="55992"/>
    <cellStyle name="SAPBEXstdItem 2 2 3 2 3 2 2 2" xfId="55993"/>
    <cellStyle name="SAPBEXstdItem 2 2 3 2 3 2 3" xfId="55994"/>
    <cellStyle name="SAPBEXstdItem 2 2 3 2 3 3" xfId="55995"/>
    <cellStyle name="SAPBEXstdItem 2 2 3 2 3 3 2" xfId="55996"/>
    <cellStyle name="SAPBEXstdItem 2 2 3 2 3 3 3" xfId="55997"/>
    <cellStyle name="SAPBEXstdItem 2 2 3 2 3 4" xfId="55998"/>
    <cellStyle name="SAPBEXstdItem 2 2 3 2 3 4 2" xfId="55999"/>
    <cellStyle name="SAPBEXstdItem 2 2 3 2 3 4 3" xfId="56000"/>
    <cellStyle name="SAPBEXstdItem 2 2 3 2 3 5" xfId="56001"/>
    <cellStyle name="SAPBEXstdItem 2 2 3 2 3 5 2" xfId="56002"/>
    <cellStyle name="SAPBEXstdItem 2 2 3 2 3 5 3" xfId="56003"/>
    <cellStyle name="SAPBEXstdItem 2 2 3 2 3 6" xfId="56004"/>
    <cellStyle name="SAPBEXstdItem 2 2 3 2 3 6 2" xfId="56005"/>
    <cellStyle name="SAPBEXstdItem 2 2 3 2 3 7" xfId="56006"/>
    <cellStyle name="SAPBEXstdItem 2 2 3 2 3 8" xfId="56007"/>
    <cellStyle name="SAPBEXstdItem 2 2 3 2 3 9" xfId="56008"/>
    <cellStyle name="SAPBEXstdItem 2 2 3 2 4" xfId="8405"/>
    <cellStyle name="SAPBEXstdItem 2 2 3 2 4 2" xfId="56009"/>
    <cellStyle name="SAPBEXstdItem 2 2 3 2 4 2 2" xfId="56010"/>
    <cellStyle name="SAPBEXstdItem 2 2 3 2 4 3" xfId="56011"/>
    <cellStyle name="SAPBEXstdItem 2 2 3 2 5" xfId="56012"/>
    <cellStyle name="SAPBEXstdItem 2 2 3 2 5 2" xfId="56013"/>
    <cellStyle name="SAPBEXstdItem 2 2 3 2 5 3" xfId="56014"/>
    <cellStyle name="SAPBEXstdItem 2 2 3 2 6" xfId="56015"/>
    <cellStyle name="SAPBEXstdItem 2 2 3 3" xfId="8406"/>
    <cellStyle name="SAPBEXstdItem 2 2 3 3 2" xfId="8407"/>
    <cellStyle name="SAPBEXstdItem 2 2 3 3 2 2" xfId="56016"/>
    <cellStyle name="SAPBEXstdItem 2 2 3 3 2 2 2" xfId="56017"/>
    <cellStyle name="SAPBEXstdItem 2 2 3 3 2 2 2 2" xfId="56018"/>
    <cellStyle name="SAPBEXstdItem 2 2 3 3 2 2 3" xfId="56019"/>
    <cellStyle name="SAPBEXstdItem 2 2 3 3 2 3" xfId="56020"/>
    <cellStyle name="SAPBEXstdItem 2 2 3 3 2 3 2" xfId="56021"/>
    <cellStyle name="SAPBEXstdItem 2 2 3 3 2 3 2 2" xfId="56022"/>
    <cellStyle name="SAPBEXstdItem 2 2 3 3 2 3 3" xfId="56023"/>
    <cellStyle name="SAPBEXstdItem 2 2 3 3 2 4" xfId="56024"/>
    <cellStyle name="SAPBEXstdItem 2 2 3 3 2 4 2" xfId="56025"/>
    <cellStyle name="SAPBEXstdItem 2 2 3 3 2 4 3" xfId="56026"/>
    <cellStyle name="SAPBEXstdItem 2 2 3 3 2 5" xfId="56027"/>
    <cellStyle name="SAPBEXstdItem 2 2 3 3 2 5 2" xfId="56028"/>
    <cellStyle name="SAPBEXstdItem 2 2 3 3 2 6" xfId="56029"/>
    <cellStyle name="SAPBEXstdItem 2 2 3 3 2 7" xfId="56030"/>
    <cellStyle name="SAPBEXstdItem 2 2 3 3 2 8" xfId="56031"/>
    <cellStyle name="SAPBEXstdItem 2 2 3 3 2 9" xfId="56032"/>
    <cellStyle name="SAPBEXstdItem 2 2 3 3 3" xfId="8408"/>
    <cellStyle name="SAPBEXstdItem 2 2 3 3 3 2" xfId="56033"/>
    <cellStyle name="SAPBEXstdItem 2 2 3 3 3 2 2" xfId="56034"/>
    <cellStyle name="SAPBEXstdItem 2 2 3 3 3 3" xfId="56035"/>
    <cellStyle name="SAPBEXstdItem 2 2 3 3 4" xfId="8409"/>
    <cellStyle name="SAPBEXstdItem 2 2 3 3 4 2" xfId="56036"/>
    <cellStyle name="SAPBEXstdItem 2 2 3 3 4 3" xfId="56037"/>
    <cellStyle name="SAPBEXstdItem 2 2 3 3 5" xfId="56038"/>
    <cellStyle name="SAPBEXstdItem 2 2 3 3 6" xfId="56039"/>
    <cellStyle name="SAPBEXstdItem 2 2 3 4" xfId="8410"/>
    <cellStyle name="SAPBEXstdItem 2 2 3 4 10" xfId="56040"/>
    <cellStyle name="SAPBEXstdItem 2 2 3 4 11" xfId="56041"/>
    <cellStyle name="SAPBEXstdItem 2 2 3 4 2" xfId="8411"/>
    <cellStyle name="SAPBEXstdItem 2 2 3 4 2 10" xfId="56042"/>
    <cellStyle name="SAPBEXstdItem 2 2 3 4 2 2" xfId="8412"/>
    <cellStyle name="SAPBEXstdItem 2 2 3 4 2 2 2" xfId="56043"/>
    <cellStyle name="SAPBEXstdItem 2 2 3 4 2 2 2 2" xfId="56044"/>
    <cellStyle name="SAPBEXstdItem 2 2 3 4 2 2 3" xfId="56045"/>
    <cellStyle name="SAPBEXstdItem 2 2 3 4 2 3" xfId="56046"/>
    <cellStyle name="SAPBEXstdItem 2 2 3 4 2 3 2" xfId="56047"/>
    <cellStyle name="SAPBEXstdItem 2 2 3 4 2 3 2 2" xfId="56048"/>
    <cellStyle name="SAPBEXstdItem 2 2 3 4 2 3 3" xfId="56049"/>
    <cellStyle name="SAPBEXstdItem 2 2 3 4 2 4" xfId="56050"/>
    <cellStyle name="SAPBEXstdItem 2 2 3 4 2 4 2" xfId="56051"/>
    <cellStyle name="SAPBEXstdItem 2 2 3 4 2 4 3" xfId="56052"/>
    <cellStyle name="SAPBEXstdItem 2 2 3 4 2 5" xfId="56053"/>
    <cellStyle name="SAPBEXstdItem 2 2 3 4 2 5 2" xfId="56054"/>
    <cellStyle name="SAPBEXstdItem 2 2 3 4 2 5 3" xfId="56055"/>
    <cellStyle name="SAPBEXstdItem 2 2 3 4 2 6" xfId="56056"/>
    <cellStyle name="SAPBEXstdItem 2 2 3 4 2 6 2" xfId="56057"/>
    <cellStyle name="SAPBEXstdItem 2 2 3 4 2 7" xfId="56058"/>
    <cellStyle name="SAPBEXstdItem 2 2 3 4 2 8" xfId="56059"/>
    <cellStyle name="SAPBEXstdItem 2 2 3 4 2 9" xfId="56060"/>
    <cellStyle name="SAPBEXstdItem 2 2 3 4 3" xfId="8413"/>
    <cellStyle name="SAPBEXstdItem 2 2 3 4 3 2" xfId="56061"/>
    <cellStyle name="SAPBEXstdItem 2 2 3 4 3 2 2" xfId="56062"/>
    <cellStyle name="SAPBEXstdItem 2 2 3 4 3 3" xfId="56063"/>
    <cellStyle name="SAPBEXstdItem 2 2 3 4 4" xfId="56064"/>
    <cellStyle name="SAPBEXstdItem 2 2 3 4 4 2" xfId="56065"/>
    <cellStyle name="SAPBEXstdItem 2 2 3 4 4 2 2" xfId="56066"/>
    <cellStyle name="SAPBEXstdItem 2 2 3 4 4 3" xfId="56067"/>
    <cellStyle name="SAPBEXstdItem 2 2 3 4 5" xfId="56068"/>
    <cellStyle name="SAPBEXstdItem 2 2 3 4 5 2" xfId="56069"/>
    <cellStyle name="SAPBEXstdItem 2 2 3 4 5 3" xfId="56070"/>
    <cellStyle name="SAPBEXstdItem 2 2 3 4 6" xfId="56071"/>
    <cellStyle name="SAPBEXstdItem 2 2 3 4 6 2" xfId="56072"/>
    <cellStyle name="SAPBEXstdItem 2 2 3 4 6 3" xfId="56073"/>
    <cellStyle name="SAPBEXstdItem 2 2 3 4 7" xfId="56074"/>
    <cellStyle name="SAPBEXstdItem 2 2 3 4 7 2" xfId="56075"/>
    <cellStyle name="SAPBEXstdItem 2 2 3 4 8" xfId="56076"/>
    <cellStyle name="SAPBEXstdItem 2 2 3 4 9" xfId="56077"/>
    <cellStyle name="SAPBEXstdItem 2 2 3 5" xfId="8414"/>
    <cellStyle name="SAPBEXstdItem 2 2 3 5 10" xfId="56078"/>
    <cellStyle name="SAPBEXstdItem 2 2 3 5 11" xfId="56079"/>
    <cellStyle name="SAPBEXstdItem 2 2 3 5 2" xfId="8415"/>
    <cellStyle name="SAPBEXstdItem 2 2 3 5 2 10" xfId="56080"/>
    <cellStyle name="SAPBEXstdItem 2 2 3 5 2 2" xfId="8416"/>
    <cellStyle name="SAPBEXstdItem 2 2 3 5 2 2 2" xfId="56081"/>
    <cellStyle name="SAPBEXstdItem 2 2 3 5 2 2 2 2" xfId="56082"/>
    <cellStyle name="SAPBEXstdItem 2 2 3 5 2 2 3" xfId="56083"/>
    <cellStyle name="SAPBEXstdItem 2 2 3 5 2 3" xfId="8417"/>
    <cellStyle name="SAPBEXstdItem 2 2 3 5 2 3 2" xfId="56084"/>
    <cellStyle name="SAPBEXstdItem 2 2 3 5 2 3 2 2" xfId="56085"/>
    <cellStyle name="SAPBEXstdItem 2 2 3 5 2 3 3" xfId="56086"/>
    <cellStyle name="SAPBEXstdItem 2 2 3 5 2 4" xfId="56087"/>
    <cellStyle name="SAPBEXstdItem 2 2 3 5 2 4 2" xfId="56088"/>
    <cellStyle name="SAPBEXstdItem 2 2 3 5 2 4 3" xfId="56089"/>
    <cellStyle name="SAPBEXstdItem 2 2 3 5 2 5" xfId="56090"/>
    <cellStyle name="SAPBEXstdItem 2 2 3 5 2 5 2" xfId="56091"/>
    <cellStyle name="SAPBEXstdItem 2 2 3 5 2 5 3" xfId="56092"/>
    <cellStyle name="SAPBEXstdItem 2 2 3 5 2 6" xfId="56093"/>
    <cellStyle name="SAPBEXstdItem 2 2 3 5 2 6 2" xfId="56094"/>
    <cellStyle name="SAPBEXstdItem 2 2 3 5 2 6 3" xfId="56095"/>
    <cellStyle name="SAPBEXstdItem 2 2 3 5 2 7" xfId="56096"/>
    <cellStyle name="SAPBEXstdItem 2 2 3 5 2 7 2" xfId="56097"/>
    <cellStyle name="SAPBEXstdItem 2 2 3 5 2 8" xfId="56098"/>
    <cellStyle name="SAPBEXstdItem 2 2 3 5 2 9" xfId="56099"/>
    <cellStyle name="SAPBEXstdItem 2 2 3 5 3" xfId="8418"/>
    <cellStyle name="SAPBEXstdItem 2 2 3 5 3 2" xfId="56100"/>
    <cellStyle name="SAPBEXstdItem 2 2 3 5 3 2 2" xfId="56101"/>
    <cellStyle name="SAPBEXstdItem 2 2 3 5 3 3" xfId="56102"/>
    <cellStyle name="SAPBEXstdItem 2 2 3 5 4" xfId="8419"/>
    <cellStyle name="SAPBEXstdItem 2 2 3 5 4 2" xfId="56103"/>
    <cellStyle name="SAPBEXstdItem 2 2 3 5 4 2 2" xfId="56104"/>
    <cellStyle name="SAPBEXstdItem 2 2 3 5 4 3" xfId="56105"/>
    <cellStyle name="SAPBEXstdItem 2 2 3 5 5" xfId="56106"/>
    <cellStyle name="SAPBEXstdItem 2 2 3 5 5 2" xfId="56107"/>
    <cellStyle name="SAPBEXstdItem 2 2 3 5 5 3" xfId="56108"/>
    <cellStyle name="SAPBEXstdItem 2 2 3 5 6" xfId="56109"/>
    <cellStyle name="SAPBEXstdItem 2 2 3 5 6 2" xfId="56110"/>
    <cellStyle name="SAPBEXstdItem 2 2 3 5 6 3" xfId="56111"/>
    <cellStyle name="SAPBEXstdItem 2 2 3 5 7" xfId="56112"/>
    <cellStyle name="SAPBEXstdItem 2 2 3 5 7 2" xfId="56113"/>
    <cellStyle name="SAPBEXstdItem 2 2 3 5 7 3" xfId="56114"/>
    <cellStyle name="SAPBEXstdItem 2 2 3 5 8" xfId="56115"/>
    <cellStyle name="SAPBEXstdItem 2 2 3 5 8 2" xfId="56116"/>
    <cellStyle name="SAPBEXstdItem 2 2 3 5 9" xfId="56117"/>
    <cellStyle name="SAPBEXstdItem 2 2 3 6" xfId="8420"/>
    <cellStyle name="SAPBEXstdItem 2 2 3 6 2" xfId="8421"/>
    <cellStyle name="SAPBEXstdItem 2 2 3 6 2 2" xfId="8422"/>
    <cellStyle name="SAPBEXstdItem 2 2 3 6 2 2 2" xfId="56118"/>
    <cellStyle name="SAPBEXstdItem 2 2 3 6 2 2 3" xfId="56119"/>
    <cellStyle name="SAPBEXstdItem 2 2 3 6 2 3" xfId="8423"/>
    <cellStyle name="SAPBEXstdItem 2 2 3 6 2 3 2" xfId="56120"/>
    <cellStyle name="SAPBEXstdItem 2 2 3 6 2 3 3" xfId="56121"/>
    <cellStyle name="SAPBEXstdItem 2 2 3 6 2 4" xfId="56122"/>
    <cellStyle name="SAPBEXstdItem 2 2 3 6 2 5" xfId="56123"/>
    <cellStyle name="SAPBEXstdItem 2 2 3 6 3" xfId="8424"/>
    <cellStyle name="SAPBEXstdItem 2 2 3 6 3 2" xfId="56124"/>
    <cellStyle name="SAPBEXstdItem 2 2 3 6 3 3" xfId="56125"/>
    <cellStyle name="SAPBEXstdItem 2 2 3 6 4" xfId="8425"/>
    <cellStyle name="SAPBEXstdItem 2 2 3 6 4 2" xfId="56126"/>
    <cellStyle name="SAPBEXstdItem 2 2 3 6 4 3" xfId="56127"/>
    <cellStyle name="SAPBEXstdItem 2 2 3 6 5" xfId="56128"/>
    <cellStyle name="SAPBEXstdItem 2 2 3 6 5 2" xfId="56129"/>
    <cellStyle name="SAPBEXstdItem 2 2 3 6 6" xfId="56130"/>
    <cellStyle name="SAPBEXstdItem 2 2 3 6 7" xfId="56131"/>
    <cellStyle name="SAPBEXstdItem 2 2 3 7" xfId="8426"/>
    <cellStyle name="SAPBEXstdItem 2 2 3 7 2" xfId="8427"/>
    <cellStyle name="SAPBEXstdItem 2 2 3 7 2 2" xfId="8428"/>
    <cellStyle name="SAPBEXstdItem 2 2 3 7 2 2 2" xfId="56132"/>
    <cellStyle name="SAPBEXstdItem 2 2 3 7 2 2 3" xfId="56133"/>
    <cellStyle name="SAPBEXstdItem 2 2 3 7 2 3" xfId="8429"/>
    <cellStyle name="SAPBEXstdItem 2 2 3 7 2 3 2" xfId="56134"/>
    <cellStyle name="SAPBEXstdItem 2 2 3 7 2 3 3" xfId="56135"/>
    <cellStyle name="SAPBEXstdItem 2 2 3 7 2 4" xfId="56136"/>
    <cellStyle name="SAPBEXstdItem 2 2 3 7 2 5" xfId="56137"/>
    <cellStyle name="SAPBEXstdItem 2 2 3 7 3" xfId="8430"/>
    <cellStyle name="SAPBEXstdItem 2 2 3 7 3 2" xfId="56138"/>
    <cellStyle name="SAPBEXstdItem 2 2 3 7 3 3" xfId="56139"/>
    <cellStyle name="SAPBEXstdItem 2 2 3 7 4" xfId="8431"/>
    <cellStyle name="SAPBEXstdItem 2 2 3 7 4 2" xfId="56140"/>
    <cellStyle name="SAPBEXstdItem 2 2 3 7 4 3" xfId="56141"/>
    <cellStyle name="SAPBEXstdItem 2 2 3 7 5" xfId="56142"/>
    <cellStyle name="SAPBEXstdItem 2 2 3 7 6" xfId="56143"/>
    <cellStyle name="SAPBEXstdItem 2 2 3 8" xfId="8432"/>
    <cellStyle name="SAPBEXstdItem 2 2 3 8 2" xfId="8433"/>
    <cellStyle name="SAPBEXstdItem 2 2 3 8 2 2" xfId="56144"/>
    <cellStyle name="SAPBEXstdItem 2 2 3 8 2 3" xfId="56145"/>
    <cellStyle name="SAPBEXstdItem 2 2 3 8 3" xfId="8434"/>
    <cellStyle name="SAPBEXstdItem 2 2 3 8 3 2" xfId="56146"/>
    <cellStyle name="SAPBEXstdItem 2 2 3 8 3 3" xfId="56147"/>
    <cellStyle name="SAPBEXstdItem 2 2 3 8 4" xfId="56148"/>
    <cellStyle name="SAPBEXstdItem 2 2 3 8 5" xfId="56149"/>
    <cellStyle name="SAPBEXstdItem 2 2 3 9" xfId="8435"/>
    <cellStyle name="SAPBEXstdItem 2 2 3 9 2" xfId="8436"/>
    <cellStyle name="SAPBEXstdItem 2 2 3 9 2 2" xfId="56150"/>
    <cellStyle name="SAPBEXstdItem 2 2 3 9 2 3" xfId="56151"/>
    <cellStyle name="SAPBEXstdItem 2 2 3 9 3" xfId="8437"/>
    <cellStyle name="SAPBEXstdItem 2 2 3 9 3 2" xfId="56152"/>
    <cellStyle name="SAPBEXstdItem 2 2 3 9 3 3" xfId="56153"/>
    <cellStyle name="SAPBEXstdItem 2 2 3 9 4" xfId="56154"/>
    <cellStyle name="SAPBEXstdItem 2 2 3 9 5" xfId="56155"/>
    <cellStyle name="SAPBEXstdItem 2 2 4" xfId="8438"/>
    <cellStyle name="SAPBEXstdItem 2 2 4 2" xfId="8439"/>
    <cellStyle name="SAPBEXstdItem 2 2 4 2 2" xfId="8440"/>
    <cellStyle name="SAPBEXstdItem 2 2 4 2 2 2" xfId="56156"/>
    <cellStyle name="SAPBEXstdItem 2 2 4 2 2 2 2" xfId="56157"/>
    <cellStyle name="SAPBEXstdItem 2 2 4 2 2 2 2 2" xfId="56158"/>
    <cellStyle name="SAPBEXstdItem 2 2 4 2 2 2 3" xfId="56159"/>
    <cellStyle name="SAPBEXstdItem 2 2 4 2 2 3" xfId="56160"/>
    <cellStyle name="SAPBEXstdItem 2 2 4 2 2 3 2" xfId="56161"/>
    <cellStyle name="SAPBEXstdItem 2 2 4 2 2 3 3" xfId="56162"/>
    <cellStyle name="SAPBEXstdItem 2 2 4 2 2 4" xfId="56163"/>
    <cellStyle name="SAPBEXstdItem 2 2 4 2 2 4 2" xfId="56164"/>
    <cellStyle name="SAPBEXstdItem 2 2 4 2 2 4 3" xfId="56165"/>
    <cellStyle name="SAPBEXstdItem 2 2 4 2 2 5" xfId="56166"/>
    <cellStyle name="SAPBEXstdItem 2 2 4 2 2 5 2" xfId="56167"/>
    <cellStyle name="SAPBEXstdItem 2 2 4 2 2 6" xfId="56168"/>
    <cellStyle name="SAPBEXstdItem 2 2 4 2 2 7" xfId="56169"/>
    <cellStyle name="SAPBEXstdItem 2 2 4 2 2 8" xfId="56170"/>
    <cellStyle name="SAPBEXstdItem 2 2 4 2 2 9" xfId="56171"/>
    <cellStyle name="SAPBEXstdItem 2 2 4 2 3" xfId="56172"/>
    <cellStyle name="SAPBEXstdItem 2 2 4 2 3 2" xfId="56173"/>
    <cellStyle name="SAPBEXstdItem 2 2 4 2 3 2 2" xfId="56174"/>
    <cellStyle name="SAPBEXstdItem 2 2 4 2 3 3" xfId="56175"/>
    <cellStyle name="SAPBEXstdItem 2 2 4 2 4" xfId="56176"/>
    <cellStyle name="SAPBEXstdItem 2 2 4 2 4 2" xfId="56177"/>
    <cellStyle name="SAPBEXstdItem 2 2 4 2 4 3" xfId="56178"/>
    <cellStyle name="SAPBEXstdItem 2 2 4 2 5" xfId="56179"/>
    <cellStyle name="SAPBEXstdItem 2 2 4 2 6" xfId="56180"/>
    <cellStyle name="SAPBEXstdItem 2 2 4 3" xfId="8441"/>
    <cellStyle name="SAPBEXstdItem 2 2 4 3 2" xfId="56181"/>
    <cellStyle name="SAPBEXstdItem 2 2 4 3 2 2" xfId="56182"/>
    <cellStyle name="SAPBEXstdItem 2 2 4 3 2 2 2" xfId="56183"/>
    <cellStyle name="SAPBEXstdItem 2 2 4 3 2 3" xfId="56184"/>
    <cellStyle name="SAPBEXstdItem 2 2 4 3 3" xfId="56185"/>
    <cellStyle name="SAPBEXstdItem 2 2 4 3 3 2" xfId="56186"/>
    <cellStyle name="SAPBEXstdItem 2 2 4 3 3 3" xfId="56187"/>
    <cellStyle name="SAPBEXstdItem 2 2 4 3 4" xfId="56188"/>
    <cellStyle name="SAPBEXstdItem 2 2 4 3 4 2" xfId="56189"/>
    <cellStyle name="SAPBEXstdItem 2 2 4 3 4 3" xfId="56190"/>
    <cellStyle name="SAPBEXstdItem 2 2 4 3 5" xfId="56191"/>
    <cellStyle name="SAPBEXstdItem 2 2 4 3 5 2" xfId="56192"/>
    <cellStyle name="SAPBEXstdItem 2 2 4 3 5 3" xfId="56193"/>
    <cellStyle name="SAPBEXstdItem 2 2 4 3 6" xfId="56194"/>
    <cellStyle name="SAPBEXstdItem 2 2 4 3 6 2" xfId="56195"/>
    <cellStyle name="SAPBEXstdItem 2 2 4 3 7" xfId="56196"/>
    <cellStyle name="SAPBEXstdItem 2 2 4 3 8" xfId="56197"/>
    <cellStyle name="SAPBEXstdItem 2 2 4 3 9" xfId="56198"/>
    <cellStyle name="SAPBEXstdItem 2 2 4 4" xfId="8442"/>
    <cellStyle name="SAPBEXstdItem 2 2 4 4 2" xfId="56199"/>
    <cellStyle name="SAPBEXstdItem 2 2 4 4 2 2" xfId="56200"/>
    <cellStyle name="SAPBEXstdItem 2 2 4 4 3" xfId="56201"/>
    <cellStyle name="SAPBEXstdItem 2 2 4 5" xfId="56202"/>
    <cellStyle name="SAPBEXstdItem 2 2 4 5 2" xfId="56203"/>
    <cellStyle name="SAPBEXstdItem 2 2 4 5 3" xfId="56204"/>
    <cellStyle name="SAPBEXstdItem 2 2 4 6" xfId="56205"/>
    <cellStyle name="SAPBEXstdItem 2 2 5" xfId="8443"/>
    <cellStyle name="SAPBEXstdItem 2 2 5 2" xfId="8444"/>
    <cellStyle name="SAPBEXstdItem 2 2 5 2 2" xfId="56206"/>
    <cellStyle name="SAPBEXstdItem 2 2 5 2 2 2" xfId="56207"/>
    <cellStyle name="SAPBEXstdItem 2 2 5 2 2 2 2" xfId="56208"/>
    <cellStyle name="SAPBEXstdItem 2 2 5 2 2 3" xfId="56209"/>
    <cellStyle name="SAPBEXstdItem 2 2 5 2 3" xfId="56210"/>
    <cellStyle name="SAPBEXstdItem 2 2 5 2 3 2" xfId="56211"/>
    <cellStyle name="SAPBEXstdItem 2 2 5 2 3 2 2" xfId="56212"/>
    <cellStyle name="SAPBEXstdItem 2 2 5 2 3 3" xfId="56213"/>
    <cellStyle name="SAPBEXstdItem 2 2 5 2 4" xfId="56214"/>
    <cellStyle name="SAPBEXstdItem 2 2 5 2 4 2" xfId="56215"/>
    <cellStyle name="SAPBEXstdItem 2 2 5 2 4 3" xfId="56216"/>
    <cellStyle name="SAPBEXstdItem 2 2 5 2 5" xfId="56217"/>
    <cellStyle name="SAPBEXstdItem 2 2 5 2 5 2" xfId="56218"/>
    <cellStyle name="SAPBEXstdItem 2 2 5 2 6" xfId="56219"/>
    <cellStyle name="SAPBEXstdItem 2 2 5 2 7" xfId="56220"/>
    <cellStyle name="SAPBEXstdItem 2 2 5 2 8" xfId="56221"/>
    <cellStyle name="SAPBEXstdItem 2 2 5 2 9" xfId="56222"/>
    <cellStyle name="SAPBEXstdItem 2 2 5 3" xfId="8445"/>
    <cellStyle name="SAPBEXstdItem 2 2 5 3 2" xfId="56223"/>
    <cellStyle name="SAPBEXstdItem 2 2 5 3 2 2" xfId="56224"/>
    <cellStyle name="SAPBEXstdItem 2 2 5 3 3" xfId="56225"/>
    <cellStyle name="SAPBEXstdItem 2 2 5 4" xfId="8446"/>
    <cellStyle name="SAPBEXstdItem 2 2 5 4 2" xfId="56226"/>
    <cellStyle name="SAPBEXstdItem 2 2 5 4 3" xfId="56227"/>
    <cellStyle name="SAPBEXstdItem 2 2 5 5" xfId="56228"/>
    <cellStyle name="SAPBEXstdItem 2 2 5 6" xfId="56229"/>
    <cellStyle name="SAPBEXstdItem 2 2 6" xfId="8447"/>
    <cellStyle name="SAPBEXstdItem 2 2 6 10" xfId="56230"/>
    <cellStyle name="SAPBEXstdItem 2 2 6 11" xfId="56231"/>
    <cellStyle name="SAPBEXstdItem 2 2 6 2" xfId="8448"/>
    <cellStyle name="SAPBEXstdItem 2 2 6 2 10" xfId="56232"/>
    <cellStyle name="SAPBEXstdItem 2 2 6 2 2" xfId="8449"/>
    <cellStyle name="SAPBEXstdItem 2 2 6 2 2 2" xfId="56233"/>
    <cellStyle name="SAPBEXstdItem 2 2 6 2 2 2 2" xfId="56234"/>
    <cellStyle name="SAPBEXstdItem 2 2 6 2 2 3" xfId="56235"/>
    <cellStyle name="SAPBEXstdItem 2 2 6 2 3" xfId="56236"/>
    <cellStyle name="SAPBEXstdItem 2 2 6 2 3 2" xfId="56237"/>
    <cellStyle name="SAPBEXstdItem 2 2 6 2 3 2 2" xfId="56238"/>
    <cellStyle name="SAPBEXstdItem 2 2 6 2 3 3" xfId="56239"/>
    <cellStyle name="SAPBEXstdItem 2 2 6 2 4" xfId="56240"/>
    <cellStyle name="SAPBEXstdItem 2 2 6 2 4 2" xfId="56241"/>
    <cellStyle name="SAPBEXstdItem 2 2 6 2 4 3" xfId="56242"/>
    <cellStyle name="SAPBEXstdItem 2 2 6 2 5" xfId="56243"/>
    <cellStyle name="SAPBEXstdItem 2 2 6 2 5 2" xfId="56244"/>
    <cellStyle name="SAPBEXstdItem 2 2 6 2 5 3" xfId="56245"/>
    <cellStyle name="SAPBEXstdItem 2 2 6 2 6" xfId="56246"/>
    <cellStyle name="SAPBEXstdItem 2 2 6 2 6 2" xfId="56247"/>
    <cellStyle name="SAPBEXstdItem 2 2 6 2 7" xfId="56248"/>
    <cellStyle name="SAPBEXstdItem 2 2 6 2 8" xfId="56249"/>
    <cellStyle name="SAPBEXstdItem 2 2 6 2 9" xfId="56250"/>
    <cellStyle name="SAPBEXstdItem 2 2 6 3" xfId="8450"/>
    <cellStyle name="SAPBEXstdItem 2 2 6 3 2" xfId="56251"/>
    <cellStyle name="SAPBEXstdItem 2 2 6 3 2 2" xfId="56252"/>
    <cellStyle name="SAPBEXstdItem 2 2 6 3 3" xfId="56253"/>
    <cellStyle name="SAPBEXstdItem 2 2 6 4" xfId="56254"/>
    <cellStyle name="SAPBEXstdItem 2 2 6 4 2" xfId="56255"/>
    <cellStyle name="SAPBEXstdItem 2 2 6 4 2 2" xfId="56256"/>
    <cellStyle name="SAPBEXstdItem 2 2 6 4 3" xfId="56257"/>
    <cellStyle name="SAPBEXstdItem 2 2 6 5" xfId="56258"/>
    <cellStyle name="SAPBEXstdItem 2 2 6 5 2" xfId="56259"/>
    <cellStyle name="SAPBEXstdItem 2 2 6 5 3" xfId="56260"/>
    <cellStyle name="SAPBEXstdItem 2 2 6 6" xfId="56261"/>
    <cellStyle name="SAPBEXstdItem 2 2 6 6 2" xfId="56262"/>
    <cellStyle name="SAPBEXstdItem 2 2 6 6 3" xfId="56263"/>
    <cellStyle name="SAPBEXstdItem 2 2 6 7" xfId="56264"/>
    <cellStyle name="SAPBEXstdItem 2 2 6 7 2" xfId="56265"/>
    <cellStyle name="SAPBEXstdItem 2 2 6 8" xfId="56266"/>
    <cellStyle name="SAPBEXstdItem 2 2 6 9" xfId="56267"/>
    <cellStyle name="SAPBEXstdItem 2 2 7" xfId="8451"/>
    <cellStyle name="SAPBEXstdItem 2 2 7 10" xfId="56268"/>
    <cellStyle name="SAPBEXstdItem 2 2 7 11" xfId="56269"/>
    <cellStyle name="SAPBEXstdItem 2 2 7 2" xfId="8452"/>
    <cellStyle name="SAPBEXstdItem 2 2 7 2 10" xfId="56270"/>
    <cellStyle name="SAPBEXstdItem 2 2 7 2 2" xfId="8453"/>
    <cellStyle name="SAPBEXstdItem 2 2 7 2 2 2" xfId="56271"/>
    <cellStyle name="SAPBEXstdItem 2 2 7 2 2 2 2" xfId="56272"/>
    <cellStyle name="SAPBEXstdItem 2 2 7 2 2 3" xfId="56273"/>
    <cellStyle name="SAPBEXstdItem 2 2 7 2 3" xfId="8454"/>
    <cellStyle name="SAPBEXstdItem 2 2 7 2 3 2" xfId="56274"/>
    <cellStyle name="SAPBEXstdItem 2 2 7 2 3 2 2" xfId="56275"/>
    <cellStyle name="SAPBEXstdItem 2 2 7 2 3 3" xfId="56276"/>
    <cellStyle name="SAPBEXstdItem 2 2 7 2 4" xfId="56277"/>
    <cellStyle name="SAPBEXstdItem 2 2 7 2 4 2" xfId="56278"/>
    <cellStyle name="SAPBEXstdItem 2 2 7 2 4 3" xfId="56279"/>
    <cellStyle name="SAPBEXstdItem 2 2 7 2 5" xfId="56280"/>
    <cellStyle name="SAPBEXstdItem 2 2 7 2 5 2" xfId="56281"/>
    <cellStyle name="SAPBEXstdItem 2 2 7 2 5 3" xfId="56282"/>
    <cellStyle name="SAPBEXstdItem 2 2 7 2 6" xfId="56283"/>
    <cellStyle name="SAPBEXstdItem 2 2 7 2 6 2" xfId="56284"/>
    <cellStyle name="SAPBEXstdItem 2 2 7 2 6 3" xfId="56285"/>
    <cellStyle name="SAPBEXstdItem 2 2 7 2 7" xfId="56286"/>
    <cellStyle name="SAPBEXstdItem 2 2 7 2 7 2" xfId="56287"/>
    <cellStyle name="SAPBEXstdItem 2 2 7 2 8" xfId="56288"/>
    <cellStyle name="SAPBEXstdItem 2 2 7 2 9" xfId="56289"/>
    <cellStyle name="SAPBEXstdItem 2 2 7 3" xfId="8455"/>
    <cellStyle name="SAPBEXstdItem 2 2 7 3 2" xfId="56290"/>
    <cellStyle name="SAPBEXstdItem 2 2 7 3 2 2" xfId="56291"/>
    <cellStyle name="SAPBEXstdItem 2 2 7 3 3" xfId="56292"/>
    <cellStyle name="SAPBEXstdItem 2 2 7 4" xfId="8456"/>
    <cellStyle name="SAPBEXstdItem 2 2 7 4 2" xfId="56293"/>
    <cellStyle name="SAPBEXstdItem 2 2 7 4 2 2" xfId="56294"/>
    <cellStyle name="SAPBEXstdItem 2 2 7 4 3" xfId="56295"/>
    <cellStyle name="SAPBEXstdItem 2 2 7 5" xfId="56296"/>
    <cellStyle name="SAPBEXstdItem 2 2 7 5 2" xfId="56297"/>
    <cellStyle name="SAPBEXstdItem 2 2 7 5 3" xfId="56298"/>
    <cellStyle name="SAPBEXstdItem 2 2 7 6" xfId="56299"/>
    <cellStyle name="SAPBEXstdItem 2 2 7 6 2" xfId="56300"/>
    <cellStyle name="SAPBEXstdItem 2 2 7 6 3" xfId="56301"/>
    <cellStyle name="SAPBEXstdItem 2 2 7 7" xfId="56302"/>
    <cellStyle name="SAPBEXstdItem 2 2 7 7 2" xfId="56303"/>
    <cellStyle name="SAPBEXstdItem 2 2 7 7 3" xfId="56304"/>
    <cellStyle name="SAPBEXstdItem 2 2 7 8" xfId="56305"/>
    <cellStyle name="SAPBEXstdItem 2 2 7 8 2" xfId="56306"/>
    <cellStyle name="SAPBEXstdItem 2 2 7 9" xfId="56307"/>
    <cellStyle name="SAPBEXstdItem 2 2 8" xfId="8457"/>
    <cellStyle name="SAPBEXstdItem 2 2 8 2" xfId="8458"/>
    <cellStyle name="SAPBEXstdItem 2 2 8 2 2" xfId="8459"/>
    <cellStyle name="SAPBEXstdItem 2 2 8 2 2 2" xfId="56308"/>
    <cellStyle name="SAPBEXstdItem 2 2 8 2 2 3" xfId="56309"/>
    <cellStyle name="SAPBEXstdItem 2 2 8 2 3" xfId="8460"/>
    <cellStyle name="SAPBEXstdItem 2 2 8 2 3 2" xfId="56310"/>
    <cellStyle name="SAPBEXstdItem 2 2 8 2 3 3" xfId="56311"/>
    <cellStyle name="SAPBEXstdItem 2 2 8 2 4" xfId="56312"/>
    <cellStyle name="SAPBEXstdItem 2 2 8 2 5" xfId="56313"/>
    <cellStyle name="SAPBEXstdItem 2 2 8 3" xfId="8461"/>
    <cellStyle name="SAPBEXstdItem 2 2 8 3 2" xfId="56314"/>
    <cellStyle name="SAPBEXstdItem 2 2 8 3 3" xfId="56315"/>
    <cellStyle name="SAPBEXstdItem 2 2 8 4" xfId="8462"/>
    <cellStyle name="SAPBEXstdItem 2 2 8 4 2" xfId="56316"/>
    <cellStyle name="SAPBEXstdItem 2 2 8 4 3" xfId="56317"/>
    <cellStyle name="SAPBEXstdItem 2 2 8 5" xfId="56318"/>
    <cellStyle name="SAPBEXstdItem 2 2 8 5 2" xfId="56319"/>
    <cellStyle name="SAPBEXstdItem 2 2 8 6" xfId="56320"/>
    <cellStyle name="SAPBEXstdItem 2 2 8 7" xfId="56321"/>
    <cellStyle name="SAPBEXstdItem 2 2 9" xfId="8463"/>
    <cellStyle name="SAPBEXstdItem 2 2 9 2" xfId="8464"/>
    <cellStyle name="SAPBEXstdItem 2 2 9 2 2" xfId="8465"/>
    <cellStyle name="SAPBEXstdItem 2 2 9 2 2 2" xfId="56322"/>
    <cellStyle name="SAPBEXstdItem 2 2 9 2 2 3" xfId="56323"/>
    <cellStyle name="SAPBEXstdItem 2 2 9 2 3" xfId="8466"/>
    <cellStyle name="SAPBEXstdItem 2 2 9 2 3 2" xfId="56324"/>
    <cellStyle name="SAPBEXstdItem 2 2 9 2 3 3" xfId="56325"/>
    <cellStyle name="SAPBEXstdItem 2 2 9 2 4" xfId="56326"/>
    <cellStyle name="SAPBEXstdItem 2 2 9 2 5" xfId="56327"/>
    <cellStyle name="SAPBEXstdItem 2 2 9 3" xfId="8467"/>
    <cellStyle name="SAPBEXstdItem 2 2 9 3 2" xfId="56328"/>
    <cellStyle name="SAPBEXstdItem 2 2 9 3 3" xfId="56329"/>
    <cellStyle name="SAPBEXstdItem 2 2 9 4" xfId="8468"/>
    <cellStyle name="SAPBEXstdItem 2 2 9 4 2" xfId="56330"/>
    <cellStyle name="SAPBEXstdItem 2 2 9 4 3" xfId="56331"/>
    <cellStyle name="SAPBEXstdItem 2 2 9 5" xfId="56332"/>
    <cellStyle name="SAPBEXstdItem 2 2 9 6" xfId="56333"/>
    <cellStyle name="SAPBEXstdItem 2 3" xfId="56334"/>
    <cellStyle name="SAPBEXstdItem 2 3 2" xfId="56335"/>
    <cellStyle name="SAPBEXstdItem 2 3 3" xfId="56336"/>
    <cellStyle name="SAPBEXstdItem 2 4" xfId="56337"/>
    <cellStyle name="SAPBEXstdItem 3" xfId="8469"/>
    <cellStyle name="SAPBEXstdItem 3 2" xfId="8470"/>
    <cellStyle name="SAPBEXstdItem 3 2 10" xfId="8471"/>
    <cellStyle name="SAPBEXstdItem 3 2 10 2" xfId="8472"/>
    <cellStyle name="SAPBEXstdItem 3 2 10 2 2" xfId="56338"/>
    <cellStyle name="SAPBEXstdItem 3 2 10 2 3" xfId="56339"/>
    <cellStyle name="SAPBEXstdItem 3 2 10 3" xfId="8473"/>
    <cellStyle name="SAPBEXstdItem 3 2 10 3 2" xfId="56340"/>
    <cellStyle name="SAPBEXstdItem 3 2 10 3 3" xfId="56341"/>
    <cellStyle name="SAPBEXstdItem 3 2 10 4" xfId="56342"/>
    <cellStyle name="SAPBEXstdItem 3 2 10 5" xfId="56343"/>
    <cellStyle name="SAPBEXstdItem 3 2 11" xfId="8474"/>
    <cellStyle name="SAPBEXstdItem 3 2 11 2" xfId="8475"/>
    <cellStyle name="SAPBEXstdItem 3 2 11 2 2" xfId="56344"/>
    <cellStyle name="SAPBEXstdItem 3 2 11 2 3" xfId="56345"/>
    <cellStyle name="SAPBEXstdItem 3 2 11 3" xfId="8476"/>
    <cellStyle name="SAPBEXstdItem 3 2 11 3 2" xfId="56346"/>
    <cellStyle name="SAPBEXstdItem 3 2 11 3 3" xfId="56347"/>
    <cellStyle name="SAPBEXstdItem 3 2 11 4" xfId="56348"/>
    <cellStyle name="SAPBEXstdItem 3 2 11 5" xfId="56349"/>
    <cellStyle name="SAPBEXstdItem 3 2 12" xfId="8477"/>
    <cellStyle name="SAPBEXstdItem 3 2 12 2" xfId="8478"/>
    <cellStyle name="SAPBEXstdItem 3 2 12 2 2" xfId="56350"/>
    <cellStyle name="SAPBEXstdItem 3 2 12 2 3" xfId="56351"/>
    <cellStyle name="SAPBEXstdItem 3 2 12 3" xfId="8479"/>
    <cellStyle name="SAPBEXstdItem 3 2 12 3 2" xfId="56352"/>
    <cellStyle name="SAPBEXstdItem 3 2 12 3 3" xfId="56353"/>
    <cellStyle name="SAPBEXstdItem 3 2 12 4" xfId="56354"/>
    <cellStyle name="SAPBEXstdItem 3 2 12 5" xfId="56355"/>
    <cellStyle name="SAPBEXstdItem 3 2 13" xfId="56356"/>
    <cellStyle name="SAPBEXstdItem 3 2 13 2" xfId="56357"/>
    <cellStyle name="SAPBEXstdItem 3 2 13 3" xfId="56358"/>
    <cellStyle name="SAPBEXstdItem 3 2 14" xfId="56359"/>
    <cellStyle name="SAPBEXstdItem 3 2 2" xfId="8480"/>
    <cellStyle name="SAPBEXstdItem 3 2 2 10" xfId="8481"/>
    <cellStyle name="SAPBEXstdItem 3 2 2 10 2" xfId="8482"/>
    <cellStyle name="SAPBEXstdItem 3 2 2 10 2 2" xfId="56360"/>
    <cellStyle name="SAPBEXstdItem 3 2 2 10 2 3" xfId="56361"/>
    <cellStyle name="SAPBEXstdItem 3 2 2 10 3" xfId="8483"/>
    <cellStyle name="SAPBEXstdItem 3 2 2 10 3 2" xfId="56362"/>
    <cellStyle name="SAPBEXstdItem 3 2 2 10 3 3" xfId="56363"/>
    <cellStyle name="SAPBEXstdItem 3 2 2 10 4" xfId="56364"/>
    <cellStyle name="SAPBEXstdItem 3 2 2 10 5" xfId="56365"/>
    <cellStyle name="SAPBEXstdItem 3 2 2 11" xfId="56366"/>
    <cellStyle name="SAPBEXstdItem 3 2 2 11 2" xfId="56367"/>
    <cellStyle name="SAPBEXstdItem 3 2 2 11 3" xfId="56368"/>
    <cellStyle name="SAPBEXstdItem 3 2 2 12" xfId="56369"/>
    <cellStyle name="SAPBEXstdItem 3 2 2 2" xfId="8484"/>
    <cellStyle name="SAPBEXstdItem 3 2 2 2 2" xfId="8485"/>
    <cellStyle name="SAPBEXstdItem 3 2 2 2 2 2" xfId="8486"/>
    <cellStyle name="SAPBEXstdItem 3 2 2 2 2 2 2" xfId="56370"/>
    <cellStyle name="SAPBEXstdItem 3 2 2 2 2 2 2 2" xfId="56371"/>
    <cellStyle name="SAPBEXstdItem 3 2 2 2 2 2 2 2 2" xfId="56372"/>
    <cellStyle name="SAPBEXstdItem 3 2 2 2 2 2 2 3" xfId="56373"/>
    <cellStyle name="SAPBEXstdItem 3 2 2 2 2 2 3" xfId="56374"/>
    <cellStyle name="SAPBEXstdItem 3 2 2 2 2 2 3 2" xfId="56375"/>
    <cellStyle name="SAPBEXstdItem 3 2 2 2 2 2 3 3" xfId="56376"/>
    <cellStyle name="SAPBEXstdItem 3 2 2 2 2 2 4" xfId="56377"/>
    <cellStyle name="SAPBEXstdItem 3 2 2 2 2 2 4 2" xfId="56378"/>
    <cellStyle name="SAPBEXstdItem 3 2 2 2 2 2 4 3" xfId="56379"/>
    <cellStyle name="SAPBEXstdItem 3 2 2 2 2 2 5" xfId="56380"/>
    <cellStyle name="SAPBEXstdItem 3 2 2 2 2 2 5 2" xfId="56381"/>
    <cellStyle name="SAPBEXstdItem 3 2 2 2 2 2 6" xfId="56382"/>
    <cellStyle name="SAPBEXstdItem 3 2 2 2 2 2 7" xfId="56383"/>
    <cellStyle name="SAPBEXstdItem 3 2 2 2 2 2 8" xfId="56384"/>
    <cellStyle name="SAPBEXstdItem 3 2 2 2 2 2 9" xfId="56385"/>
    <cellStyle name="SAPBEXstdItem 3 2 2 2 2 3" xfId="56386"/>
    <cellStyle name="SAPBEXstdItem 3 2 2 2 2 3 2" xfId="56387"/>
    <cellStyle name="SAPBEXstdItem 3 2 2 2 2 3 2 2" xfId="56388"/>
    <cellStyle name="SAPBEXstdItem 3 2 2 2 2 3 3" xfId="56389"/>
    <cellStyle name="SAPBEXstdItem 3 2 2 2 2 4" xfId="56390"/>
    <cellStyle name="SAPBEXstdItem 3 2 2 2 2 4 2" xfId="56391"/>
    <cellStyle name="SAPBEXstdItem 3 2 2 2 2 4 3" xfId="56392"/>
    <cellStyle name="SAPBEXstdItem 3 2 2 2 2 5" xfId="56393"/>
    <cellStyle name="SAPBEXstdItem 3 2 2 2 2 6" xfId="56394"/>
    <cellStyle name="SAPBEXstdItem 3 2 2 2 3" xfId="8487"/>
    <cellStyle name="SAPBEXstdItem 3 2 2 2 3 2" xfId="56395"/>
    <cellStyle name="SAPBEXstdItem 3 2 2 2 3 2 2" xfId="56396"/>
    <cellStyle name="SAPBEXstdItem 3 2 2 2 3 2 2 2" xfId="56397"/>
    <cellStyle name="SAPBEXstdItem 3 2 2 2 3 2 3" xfId="56398"/>
    <cellStyle name="SAPBEXstdItem 3 2 2 2 3 3" xfId="56399"/>
    <cellStyle name="SAPBEXstdItem 3 2 2 2 3 3 2" xfId="56400"/>
    <cellStyle name="SAPBEXstdItem 3 2 2 2 3 3 3" xfId="56401"/>
    <cellStyle name="SAPBEXstdItem 3 2 2 2 3 4" xfId="56402"/>
    <cellStyle name="SAPBEXstdItem 3 2 2 2 3 4 2" xfId="56403"/>
    <cellStyle name="SAPBEXstdItem 3 2 2 2 3 4 3" xfId="56404"/>
    <cellStyle name="SAPBEXstdItem 3 2 2 2 3 5" xfId="56405"/>
    <cellStyle name="SAPBEXstdItem 3 2 2 2 3 5 2" xfId="56406"/>
    <cellStyle name="SAPBEXstdItem 3 2 2 2 3 5 3" xfId="56407"/>
    <cellStyle name="SAPBEXstdItem 3 2 2 2 3 6" xfId="56408"/>
    <cellStyle name="SAPBEXstdItem 3 2 2 2 3 6 2" xfId="56409"/>
    <cellStyle name="SAPBEXstdItem 3 2 2 2 3 7" xfId="56410"/>
    <cellStyle name="SAPBEXstdItem 3 2 2 2 3 8" xfId="56411"/>
    <cellStyle name="SAPBEXstdItem 3 2 2 2 3 9" xfId="56412"/>
    <cellStyle name="SAPBEXstdItem 3 2 2 2 4" xfId="8488"/>
    <cellStyle name="SAPBEXstdItem 3 2 2 2 4 2" xfId="56413"/>
    <cellStyle name="SAPBEXstdItem 3 2 2 2 4 2 2" xfId="56414"/>
    <cellStyle name="SAPBEXstdItem 3 2 2 2 4 3" xfId="56415"/>
    <cellStyle name="SAPBEXstdItem 3 2 2 2 5" xfId="56416"/>
    <cellStyle name="SAPBEXstdItem 3 2 2 2 5 2" xfId="56417"/>
    <cellStyle name="SAPBEXstdItem 3 2 2 2 5 3" xfId="56418"/>
    <cellStyle name="SAPBEXstdItem 3 2 2 2 6" xfId="56419"/>
    <cellStyle name="SAPBEXstdItem 3 2 2 3" xfId="8489"/>
    <cellStyle name="SAPBEXstdItem 3 2 2 3 2" xfId="8490"/>
    <cellStyle name="SAPBEXstdItem 3 2 2 3 2 2" xfId="56420"/>
    <cellStyle name="SAPBEXstdItem 3 2 2 3 2 2 2" xfId="56421"/>
    <cellStyle name="SAPBEXstdItem 3 2 2 3 2 2 2 2" xfId="56422"/>
    <cellStyle name="SAPBEXstdItem 3 2 2 3 2 2 3" xfId="56423"/>
    <cellStyle name="SAPBEXstdItem 3 2 2 3 2 3" xfId="56424"/>
    <cellStyle name="SAPBEXstdItem 3 2 2 3 2 3 2" xfId="56425"/>
    <cellStyle name="SAPBEXstdItem 3 2 2 3 2 3 2 2" xfId="56426"/>
    <cellStyle name="SAPBEXstdItem 3 2 2 3 2 3 3" xfId="56427"/>
    <cellStyle name="SAPBEXstdItem 3 2 2 3 2 4" xfId="56428"/>
    <cellStyle name="SAPBEXstdItem 3 2 2 3 2 4 2" xfId="56429"/>
    <cellStyle name="SAPBEXstdItem 3 2 2 3 2 4 3" xfId="56430"/>
    <cellStyle name="SAPBEXstdItem 3 2 2 3 2 5" xfId="56431"/>
    <cellStyle name="SAPBEXstdItem 3 2 2 3 2 5 2" xfId="56432"/>
    <cellStyle name="SAPBEXstdItem 3 2 2 3 2 6" xfId="56433"/>
    <cellStyle name="SAPBEXstdItem 3 2 2 3 2 7" xfId="56434"/>
    <cellStyle name="SAPBEXstdItem 3 2 2 3 2 8" xfId="56435"/>
    <cellStyle name="SAPBEXstdItem 3 2 2 3 2 9" xfId="56436"/>
    <cellStyle name="SAPBEXstdItem 3 2 2 3 3" xfId="8491"/>
    <cellStyle name="SAPBEXstdItem 3 2 2 3 3 2" xfId="56437"/>
    <cellStyle name="SAPBEXstdItem 3 2 2 3 3 2 2" xfId="56438"/>
    <cellStyle name="SAPBEXstdItem 3 2 2 3 3 3" xfId="56439"/>
    <cellStyle name="SAPBEXstdItem 3 2 2 3 4" xfId="8492"/>
    <cellStyle name="SAPBEXstdItem 3 2 2 3 4 2" xfId="56440"/>
    <cellStyle name="SAPBEXstdItem 3 2 2 3 4 3" xfId="56441"/>
    <cellStyle name="SAPBEXstdItem 3 2 2 3 5" xfId="56442"/>
    <cellStyle name="SAPBEXstdItem 3 2 2 3 6" xfId="56443"/>
    <cellStyle name="SAPBEXstdItem 3 2 2 4" xfId="8493"/>
    <cellStyle name="SAPBEXstdItem 3 2 2 4 10" xfId="56444"/>
    <cellStyle name="SAPBEXstdItem 3 2 2 4 11" xfId="56445"/>
    <cellStyle name="SAPBEXstdItem 3 2 2 4 2" xfId="8494"/>
    <cellStyle name="SAPBEXstdItem 3 2 2 4 2 10" xfId="56446"/>
    <cellStyle name="SAPBEXstdItem 3 2 2 4 2 2" xfId="8495"/>
    <cellStyle name="SAPBEXstdItem 3 2 2 4 2 2 2" xfId="56447"/>
    <cellStyle name="SAPBEXstdItem 3 2 2 4 2 2 2 2" xfId="56448"/>
    <cellStyle name="SAPBEXstdItem 3 2 2 4 2 2 3" xfId="56449"/>
    <cellStyle name="SAPBEXstdItem 3 2 2 4 2 3" xfId="56450"/>
    <cellStyle name="SAPBEXstdItem 3 2 2 4 2 3 2" xfId="56451"/>
    <cellStyle name="SAPBEXstdItem 3 2 2 4 2 3 2 2" xfId="56452"/>
    <cellStyle name="SAPBEXstdItem 3 2 2 4 2 3 3" xfId="56453"/>
    <cellStyle name="SAPBEXstdItem 3 2 2 4 2 4" xfId="56454"/>
    <cellStyle name="SAPBEXstdItem 3 2 2 4 2 4 2" xfId="56455"/>
    <cellStyle name="SAPBEXstdItem 3 2 2 4 2 4 3" xfId="56456"/>
    <cellStyle name="SAPBEXstdItem 3 2 2 4 2 5" xfId="56457"/>
    <cellStyle name="SAPBEXstdItem 3 2 2 4 2 5 2" xfId="56458"/>
    <cellStyle name="SAPBEXstdItem 3 2 2 4 2 5 3" xfId="56459"/>
    <cellStyle name="SAPBEXstdItem 3 2 2 4 2 6" xfId="56460"/>
    <cellStyle name="SAPBEXstdItem 3 2 2 4 2 6 2" xfId="56461"/>
    <cellStyle name="SAPBEXstdItem 3 2 2 4 2 7" xfId="56462"/>
    <cellStyle name="SAPBEXstdItem 3 2 2 4 2 8" xfId="56463"/>
    <cellStyle name="SAPBEXstdItem 3 2 2 4 2 9" xfId="56464"/>
    <cellStyle name="SAPBEXstdItem 3 2 2 4 3" xfId="8496"/>
    <cellStyle name="SAPBEXstdItem 3 2 2 4 3 2" xfId="56465"/>
    <cellStyle name="SAPBEXstdItem 3 2 2 4 3 2 2" xfId="56466"/>
    <cellStyle name="SAPBEXstdItem 3 2 2 4 3 3" xfId="56467"/>
    <cellStyle name="SAPBEXstdItem 3 2 2 4 4" xfId="56468"/>
    <cellStyle name="SAPBEXstdItem 3 2 2 4 4 2" xfId="56469"/>
    <cellStyle name="SAPBEXstdItem 3 2 2 4 4 2 2" xfId="56470"/>
    <cellStyle name="SAPBEXstdItem 3 2 2 4 4 3" xfId="56471"/>
    <cellStyle name="SAPBEXstdItem 3 2 2 4 5" xfId="56472"/>
    <cellStyle name="SAPBEXstdItem 3 2 2 4 5 2" xfId="56473"/>
    <cellStyle name="SAPBEXstdItem 3 2 2 4 5 3" xfId="56474"/>
    <cellStyle name="SAPBEXstdItem 3 2 2 4 6" xfId="56475"/>
    <cellStyle name="SAPBEXstdItem 3 2 2 4 6 2" xfId="56476"/>
    <cellStyle name="SAPBEXstdItem 3 2 2 4 6 3" xfId="56477"/>
    <cellStyle name="SAPBEXstdItem 3 2 2 4 7" xfId="56478"/>
    <cellStyle name="SAPBEXstdItem 3 2 2 4 7 2" xfId="56479"/>
    <cellStyle name="SAPBEXstdItem 3 2 2 4 8" xfId="56480"/>
    <cellStyle name="SAPBEXstdItem 3 2 2 4 9" xfId="56481"/>
    <cellStyle name="SAPBEXstdItem 3 2 2 5" xfId="8497"/>
    <cellStyle name="SAPBEXstdItem 3 2 2 5 10" xfId="56482"/>
    <cellStyle name="SAPBEXstdItem 3 2 2 5 11" xfId="56483"/>
    <cellStyle name="SAPBEXstdItem 3 2 2 5 2" xfId="8498"/>
    <cellStyle name="SAPBEXstdItem 3 2 2 5 2 10" xfId="56484"/>
    <cellStyle name="SAPBEXstdItem 3 2 2 5 2 2" xfId="8499"/>
    <cellStyle name="SAPBEXstdItem 3 2 2 5 2 2 2" xfId="56485"/>
    <cellStyle name="SAPBEXstdItem 3 2 2 5 2 2 2 2" xfId="56486"/>
    <cellStyle name="SAPBEXstdItem 3 2 2 5 2 2 3" xfId="56487"/>
    <cellStyle name="SAPBEXstdItem 3 2 2 5 2 3" xfId="8500"/>
    <cellStyle name="SAPBEXstdItem 3 2 2 5 2 3 2" xfId="56488"/>
    <cellStyle name="SAPBEXstdItem 3 2 2 5 2 3 2 2" xfId="56489"/>
    <cellStyle name="SAPBEXstdItem 3 2 2 5 2 3 3" xfId="56490"/>
    <cellStyle name="SAPBEXstdItem 3 2 2 5 2 4" xfId="56491"/>
    <cellStyle name="SAPBEXstdItem 3 2 2 5 2 4 2" xfId="56492"/>
    <cellStyle name="SAPBEXstdItem 3 2 2 5 2 4 3" xfId="56493"/>
    <cellStyle name="SAPBEXstdItem 3 2 2 5 2 5" xfId="56494"/>
    <cellStyle name="SAPBEXstdItem 3 2 2 5 2 5 2" xfId="56495"/>
    <cellStyle name="SAPBEXstdItem 3 2 2 5 2 5 3" xfId="56496"/>
    <cellStyle name="SAPBEXstdItem 3 2 2 5 2 6" xfId="56497"/>
    <cellStyle name="SAPBEXstdItem 3 2 2 5 2 6 2" xfId="56498"/>
    <cellStyle name="SAPBEXstdItem 3 2 2 5 2 6 3" xfId="56499"/>
    <cellStyle name="SAPBEXstdItem 3 2 2 5 2 7" xfId="56500"/>
    <cellStyle name="SAPBEXstdItem 3 2 2 5 2 7 2" xfId="56501"/>
    <cellStyle name="SAPBEXstdItem 3 2 2 5 2 8" xfId="56502"/>
    <cellStyle name="SAPBEXstdItem 3 2 2 5 2 9" xfId="56503"/>
    <cellStyle name="SAPBEXstdItem 3 2 2 5 3" xfId="8501"/>
    <cellStyle name="SAPBEXstdItem 3 2 2 5 3 2" xfId="56504"/>
    <cellStyle name="SAPBEXstdItem 3 2 2 5 3 2 2" xfId="56505"/>
    <cellStyle name="SAPBEXstdItem 3 2 2 5 3 3" xfId="56506"/>
    <cellStyle name="SAPBEXstdItem 3 2 2 5 4" xfId="8502"/>
    <cellStyle name="SAPBEXstdItem 3 2 2 5 4 2" xfId="56507"/>
    <cellStyle name="SAPBEXstdItem 3 2 2 5 4 2 2" xfId="56508"/>
    <cellStyle name="SAPBEXstdItem 3 2 2 5 4 3" xfId="56509"/>
    <cellStyle name="SAPBEXstdItem 3 2 2 5 5" xfId="56510"/>
    <cellStyle name="SAPBEXstdItem 3 2 2 5 5 2" xfId="56511"/>
    <cellStyle name="SAPBEXstdItem 3 2 2 5 5 3" xfId="56512"/>
    <cellStyle name="SAPBEXstdItem 3 2 2 5 6" xfId="56513"/>
    <cellStyle name="SAPBEXstdItem 3 2 2 5 6 2" xfId="56514"/>
    <cellStyle name="SAPBEXstdItem 3 2 2 5 6 3" xfId="56515"/>
    <cellStyle name="SAPBEXstdItem 3 2 2 5 7" xfId="56516"/>
    <cellStyle name="SAPBEXstdItem 3 2 2 5 7 2" xfId="56517"/>
    <cellStyle name="SAPBEXstdItem 3 2 2 5 7 3" xfId="56518"/>
    <cellStyle name="SAPBEXstdItem 3 2 2 5 8" xfId="56519"/>
    <cellStyle name="SAPBEXstdItem 3 2 2 5 8 2" xfId="56520"/>
    <cellStyle name="SAPBEXstdItem 3 2 2 5 9" xfId="56521"/>
    <cellStyle name="SAPBEXstdItem 3 2 2 6" xfId="8503"/>
    <cellStyle name="SAPBEXstdItem 3 2 2 6 2" xfId="8504"/>
    <cellStyle name="SAPBEXstdItem 3 2 2 6 2 2" xfId="8505"/>
    <cellStyle name="SAPBEXstdItem 3 2 2 6 2 2 2" xfId="56522"/>
    <cellStyle name="SAPBEXstdItem 3 2 2 6 2 2 3" xfId="56523"/>
    <cellStyle name="SAPBEXstdItem 3 2 2 6 2 3" xfId="8506"/>
    <cellStyle name="SAPBEXstdItem 3 2 2 6 2 3 2" xfId="56524"/>
    <cellStyle name="SAPBEXstdItem 3 2 2 6 2 3 3" xfId="56525"/>
    <cellStyle name="SAPBEXstdItem 3 2 2 6 2 4" xfId="56526"/>
    <cellStyle name="SAPBEXstdItem 3 2 2 6 2 5" xfId="56527"/>
    <cellStyle name="SAPBEXstdItem 3 2 2 6 3" xfId="8507"/>
    <cellStyle name="SAPBEXstdItem 3 2 2 6 3 2" xfId="56528"/>
    <cellStyle name="SAPBEXstdItem 3 2 2 6 3 3" xfId="56529"/>
    <cellStyle name="SAPBEXstdItem 3 2 2 6 4" xfId="8508"/>
    <cellStyle name="SAPBEXstdItem 3 2 2 6 4 2" xfId="56530"/>
    <cellStyle name="SAPBEXstdItem 3 2 2 6 4 3" xfId="56531"/>
    <cellStyle name="SAPBEXstdItem 3 2 2 6 5" xfId="56532"/>
    <cellStyle name="SAPBEXstdItem 3 2 2 6 5 2" xfId="56533"/>
    <cellStyle name="SAPBEXstdItem 3 2 2 6 6" xfId="56534"/>
    <cellStyle name="SAPBEXstdItem 3 2 2 6 7" xfId="56535"/>
    <cellStyle name="SAPBEXstdItem 3 2 2 7" xfId="8509"/>
    <cellStyle name="SAPBEXstdItem 3 2 2 7 2" xfId="8510"/>
    <cellStyle name="SAPBEXstdItem 3 2 2 7 2 2" xfId="8511"/>
    <cellStyle name="SAPBEXstdItem 3 2 2 7 2 2 2" xfId="56536"/>
    <cellStyle name="SAPBEXstdItem 3 2 2 7 2 2 3" xfId="56537"/>
    <cellStyle name="SAPBEXstdItem 3 2 2 7 2 3" xfId="8512"/>
    <cellStyle name="SAPBEXstdItem 3 2 2 7 2 3 2" xfId="56538"/>
    <cellStyle name="SAPBEXstdItem 3 2 2 7 2 3 3" xfId="56539"/>
    <cellStyle name="SAPBEXstdItem 3 2 2 7 2 4" xfId="56540"/>
    <cellStyle name="SAPBEXstdItem 3 2 2 7 2 5" xfId="56541"/>
    <cellStyle name="SAPBEXstdItem 3 2 2 7 3" xfId="8513"/>
    <cellStyle name="SAPBEXstdItem 3 2 2 7 3 2" xfId="56542"/>
    <cellStyle name="SAPBEXstdItem 3 2 2 7 3 3" xfId="56543"/>
    <cellStyle name="SAPBEXstdItem 3 2 2 7 4" xfId="8514"/>
    <cellStyle name="SAPBEXstdItem 3 2 2 7 4 2" xfId="56544"/>
    <cellStyle name="SAPBEXstdItem 3 2 2 7 4 3" xfId="56545"/>
    <cellStyle name="SAPBEXstdItem 3 2 2 7 5" xfId="56546"/>
    <cellStyle name="SAPBEXstdItem 3 2 2 7 6" xfId="56547"/>
    <cellStyle name="SAPBEXstdItem 3 2 2 8" xfId="8515"/>
    <cellStyle name="SAPBEXstdItem 3 2 2 8 2" xfId="8516"/>
    <cellStyle name="SAPBEXstdItem 3 2 2 8 2 2" xfId="56548"/>
    <cellStyle name="SAPBEXstdItem 3 2 2 8 2 3" xfId="56549"/>
    <cellStyle name="SAPBEXstdItem 3 2 2 8 3" xfId="8517"/>
    <cellStyle name="SAPBEXstdItem 3 2 2 8 3 2" xfId="56550"/>
    <cellStyle name="SAPBEXstdItem 3 2 2 8 3 3" xfId="56551"/>
    <cellStyle name="SAPBEXstdItem 3 2 2 8 4" xfId="56552"/>
    <cellStyle name="SAPBEXstdItem 3 2 2 8 5" xfId="56553"/>
    <cellStyle name="SAPBEXstdItem 3 2 2 9" xfId="8518"/>
    <cellStyle name="SAPBEXstdItem 3 2 2 9 2" xfId="8519"/>
    <cellStyle name="SAPBEXstdItem 3 2 2 9 2 2" xfId="56554"/>
    <cellStyle name="SAPBEXstdItem 3 2 2 9 2 3" xfId="56555"/>
    <cellStyle name="SAPBEXstdItem 3 2 2 9 3" xfId="8520"/>
    <cellStyle name="SAPBEXstdItem 3 2 2 9 3 2" xfId="56556"/>
    <cellStyle name="SAPBEXstdItem 3 2 2 9 3 3" xfId="56557"/>
    <cellStyle name="SAPBEXstdItem 3 2 2 9 4" xfId="56558"/>
    <cellStyle name="SAPBEXstdItem 3 2 2 9 5" xfId="56559"/>
    <cellStyle name="SAPBEXstdItem 3 2 3" xfId="8521"/>
    <cellStyle name="SAPBEXstdItem 3 2 3 10" xfId="8522"/>
    <cellStyle name="SAPBEXstdItem 3 2 3 10 2" xfId="8523"/>
    <cellStyle name="SAPBEXstdItem 3 2 3 10 2 2" xfId="56560"/>
    <cellStyle name="SAPBEXstdItem 3 2 3 10 2 3" xfId="56561"/>
    <cellStyle name="SAPBEXstdItem 3 2 3 10 3" xfId="8524"/>
    <cellStyle name="SAPBEXstdItem 3 2 3 10 3 2" xfId="56562"/>
    <cellStyle name="SAPBEXstdItem 3 2 3 10 3 3" xfId="56563"/>
    <cellStyle name="SAPBEXstdItem 3 2 3 10 4" xfId="56564"/>
    <cellStyle name="SAPBEXstdItem 3 2 3 10 5" xfId="56565"/>
    <cellStyle name="SAPBEXstdItem 3 2 3 11" xfId="56566"/>
    <cellStyle name="SAPBEXstdItem 3 2 3 11 2" xfId="56567"/>
    <cellStyle name="SAPBEXstdItem 3 2 3 11 3" xfId="56568"/>
    <cellStyle name="SAPBEXstdItem 3 2 3 12" xfId="56569"/>
    <cellStyle name="SAPBEXstdItem 3 2 3 2" xfId="8525"/>
    <cellStyle name="SAPBEXstdItem 3 2 3 2 2" xfId="8526"/>
    <cellStyle name="SAPBEXstdItem 3 2 3 2 2 2" xfId="8527"/>
    <cellStyle name="SAPBEXstdItem 3 2 3 2 2 2 2" xfId="56570"/>
    <cellStyle name="SAPBEXstdItem 3 2 3 2 2 2 2 2" xfId="56571"/>
    <cellStyle name="SAPBEXstdItem 3 2 3 2 2 2 2 2 2" xfId="56572"/>
    <cellStyle name="SAPBEXstdItem 3 2 3 2 2 2 2 3" xfId="56573"/>
    <cellStyle name="SAPBEXstdItem 3 2 3 2 2 2 3" xfId="56574"/>
    <cellStyle name="SAPBEXstdItem 3 2 3 2 2 2 3 2" xfId="56575"/>
    <cellStyle name="SAPBEXstdItem 3 2 3 2 2 2 3 3" xfId="56576"/>
    <cellStyle name="SAPBEXstdItem 3 2 3 2 2 2 4" xfId="56577"/>
    <cellStyle name="SAPBEXstdItem 3 2 3 2 2 2 4 2" xfId="56578"/>
    <cellStyle name="SAPBEXstdItem 3 2 3 2 2 2 4 3" xfId="56579"/>
    <cellStyle name="SAPBEXstdItem 3 2 3 2 2 2 5" xfId="56580"/>
    <cellStyle name="SAPBEXstdItem 3 2 3 2 2 2 5 2" xfId="56581"/>
    <cellStyle name="SAPBEXstdItem 3 2 3 2 2 2 6" xfId="56582"/>
    <cellStyle name="SAPBEXstdItem 3 2 3 2 2 2 7" xfId="56583"/>
    <cellStyle name="SAPBEXstdItem 3 2 3 2 2 2 8" xfId="56584"/>
    <cellStyle name="SAPBEXstdItem 3 2 3 2 2 2 9" xfId="56585"/>
    <cellStyle name="SAPBEXstdItem 3 2 3 2 2 3" xfId="56586"/>
    <cellStyle name="SAPBEXstdItem 3 2 3 2 2 3 2" xfId="56587"/>
    <cellStyle name="SAPBEXstdItem 3 2 3 2 2 3 2 2" xfId="56588"/>
    <cellStyle name="SAPBEXstdItem 3 2 3 2 2 3 3" xfId="56589"/>
    <cellStyle name="SAPBEXstdItem 3 2 3 2 2 4" xfId="56590"/>
    <cellStyle name="SAPBEXstdItem 3 2 3 2 2 4 2" xfId="56591"/>
    <cellStyle name="SAPBEXstdItem 3 2 3 2 2 4 3" xfId="56592"/>
    <cellStyle name="SAPBEXstdItem 3 2 3 2 2 5" xfId="56593"/>
    <cellStyle name="SAPBEXstdItem 3 2 3 2 2 6" xfId="56594"/>
    <cellStyle name="SAPBEXstdItem 3 2 3 2 3" xfId="8528"/>
    <cellStyle name="SAPBEXstdItem 3 2 3 2 3 2" xfId="56595"/>
    <cellStyle name="SAPBEXstdItem 3 2 3 2 3 2 2" xfId="56596"/>
    <cellStyle name="SAPBEXstdItem 3 2 3 2 3 2 2 2" xfId="56597"/>
    <cellStyle name="SAPBEXstdItem 3 2 3 2 3 2 3" xfId="56598"/>
    <cellStyle name="SAPBEXstdItem 3 2 3 2 3 3" xfId="56599"/>
    <cellStyle name="SAPBEXstdItem 3 2 3 2 3 3 2" xfId="56600"/>
    <cellStyle name="SAPBEXstdItem 3 2 3 2 3 3 3" xfId="56601"/>
    <cellStyle name="SAPBEXstdItem 3 2 3 2 3 4" xfId="56602"/>
    <cellStyle name="SAPBEXstdItem 3 2 3 2 3 4 2" xfId="56603"/>
    <cellStyle name="SAPBEXstdItem 3 2 3 2 3 4 3" xfId="56604"/>
    <cellStyle name="SAPBEXstdItem 3 2 3 2 3 5" xfId="56605"/>
    <cellStyle name="SAPBEXstdItem 3 2 3 2 3 5 2" xfId="56606"/>
    <cellStyle name="SAPBEXstdItem 3 2 3 2 3 5 3" xfId="56607"/>
    <cellStyle name="SAPBEXstdItem 3 2 3 2 3 6" xfId="56608"/>
    <cellStyle name="SAPBEXstdItem 3 2 3 2 3 6 2" xfId="56609"/>
    <cellStyle name="SAPBEXstdItem 3 2 3 2 3 7" xfId="56610"/>
    <cellStyle name="SAPBEXstdItem 3 2 3 2 3 8" xfId="56611"/>
    <cellStyle name="SAPBEXstdItem 3 2 3 2 3 9" xfId="56612"/>
    <cellStyle name="SAPBEXstdItem 3 2 3 2 4" xfId="8529"/>
    <cellStyle name="SAPBEXstdItem 3 2 3 2 4 2" xfId="56613"/>
    <cellStyle name="SAPBEXstdItem 3 2 3 2 4 2 2" xfId="56614"/>
    <cellStyle name="SAPBEXstdItem 3 2 3 2 4 3" xfId="56615"/>
    <cellStyle name="SAPBEXstdItem 3 2 3 2 5" xfId="56616"/>
    <cellStyle name="SAPBEXstdItem 3 2 3 2 5 2" xfId="56617"/>
    <cellStyle name="SAPBEXstdItem 3 2 3 2 5 3" xfId="56618"/>
    <cellStyle name="SAPBEXstdItem 3 2 3 2 6" xfId="56619"/>
    <cellStyle name="SAPBEXstdItem 3 2 3 3" xfId="8530"/>
    <cellStyle name="SAPBEXstdItem 3 2 3 3 2" xfId="8531"/>
    <cellStyle name="SAPBEXstdItem 3 2 3 3 2 2" xfId="56620"/>
    <cellStyle name="SAPBEXstdItem 3 2 3 3 2 2 2" xfId="56621"/>
    <cellStyle name="SAPBEXstdItem 3 2 3 3 2 2 2 2" xfId="56622"/>
    <cellStyle name="SAPBEXstdItem 3 2 3 3 2 2 3" xfId="56623"/>
    <cellStyle name="SAPBEXstdItem 3 2 3 3 2 3" xfId="56624"/>
    <cellStyle name="SAPBEXstdItem 3 2 3 3 2 3 2" xfId="56625"/>
    <cellStyle name="SAPBEXstdItem 3 2 3 3 2 3 2 2" xfId="56626"/>
    <cellStyle name="SAPBEXstdItem 3 2 3 3 2 3 3" xfId="56627"/>
    <cellStyle name="SAPBEXstdItem 3 2 3 3 2 4" xfId="56628"/>
    <cellStyle name="SAPBEXstdItem 3 2 3 3 2 4 2" xfId="56629"/>
    <cellStyle name="SAPBEXstdItem 3 2 3 3 2 4 3" xfId="56630"/>
    <cellStyle name="SAPBEXstdItem 3 2 3 3 2 5" xfId="56631"/>
    <cellStyle name="SAPBEXstdItem 3 2 3 3 2 5 2" xfId="56632"/>
    <cellStyle name="SAPBEXstdItem 3 2 3 3 2 6" xfId="56633"/>
    <cellStyle name="SAPBEXstdItem 3 2 3 3 2 7" xfId="56634"/>
    <cellStyle name="SAPBEXstdItem 3 2 3 3 2 8" xfId="56635"/>
    <cellStyle name="SAPBEXstdItem 3 2 3 3 2 9" xfId="56636"/>
    <cellStyle name="SAPBEXstdItem 3 2 3 3 3" xfId="8532"/>
    <cellStyle name="SAPBEXstdItem 3 2 3 3 3 2" xfId="56637"/>
    <cellStyle name="SAPBEXstdItem 3 2 3 3 3 2 2" xfId="56638"/>
    <cellStyle name="SAPBEXstdItem 3 2 3 3 3 3" xfId="56639"/>
    <cellStyle name="SAPBEXstdItem 3 2 3 3 4" xfId="8533"/>
    <cellStyle name="SAPBEXstdItem 3 2 3 3 4 2" xfId="56640"/>
    <cellStyle name="SAPBEXstdItem 3 2 3 3 4 3" xfId="56641"/>
    <cellStyle name="SAPBEXstdItem 3 2 3 3 5" xfId="56642"/>
    <cellStyle name="SAPBEXstdItem 3 2 3 3 6" xfId="56643"/>
    <cellStyle name="SAPBEXstdItem 3 2 3 4" xfId="8534"/>
    <cellStyle name="SAPBEXstdItem 3 2 3 4 10" xfId="56644"/>
    <cellStyle name="SAPBEXstdItem 3 2 3 4 11" xfId="56645"/>
    <cellStyle name="SAPBEXstdItem 3 2 3 4 2" xfId="8535"/>
    <cellStyle name="SAPBEXstdItem 3 2 3 4 2 10" xfId="56646"/>
    <cellStyle name="SAPBEXstdItem 3 2 3 4 2 2" xfId="8536"/>
    <cellStyle name="SAPBEXstdItem 3 2 3 4 2 2 2" xfId="56647"/>
    <cellStyle name="SAPBEXstdItem 3 2 3 4 2 2 2 2" xfId="56648"/>
    <cellStyle name="SAPBEXstdItem 3 2 3 4 2 2 3" xfId="56649"/>
    <cellStyle name="SAPBEXstdItem 3 2 3 4 2 3" xfId="56650"/>
    <cellStyle name="SAPBEXstdItem 3 2 3 4 2 3 2" xfId="56651"/>
    <cellStyle name="SAPBEXstdItem 3 2 3 4 2 3 2 2" xfId="56652"/>
    <cellStyle name="SAPBEXstdItem 3 2 3 4 2 3 3" xfId="56653"/>
    <cellStyle name="SAPBEXstdItem 3 2 3 4 2 4" xfId="56654"/>
    <cellStyle name="SAPBEXstdItem 3 2 3 4 2 4 2" xfId="56655"/>
    <cellStyle name="SAPBEXstdItem 3 2 3 4 2 4 3" xfId="56656"/>
    <cellStyle name="SAPBEXstdItem 3 2 3 4 2 5" xfId="56657"/>
    <cellStyle name="SAPBEXstdItem 3 2 3 4 2 5 2" xfId="56658"/>
    <cellStyle name="SAPBEXstdItem 3 2 3 4 2 5 3" xfId="56659"/>
    <cellStyle name="SAPBEXstdItem 3 2 3 4 2 6" xfId="56660"/>
    <cellStyle name="SAPBEXstdItem 3 2 3 4 2 6 2" xfId="56661"/>
    <cellStyle name="SAPBEXstdItem 3 2 3 4 2 7" xfId="56662"/>
    <cellStyle name="SAPBEXstdItem 3 2 3 4 2 8" xfId="56663"/>
    <cellStyle name="SAPBEXstdItem 3 2 3 4 2 9" xfId="56664"/>
    <cellStyle name="SAPBEXstdItem 3 2 3 4 3" xfId="8537"/>
    <cellStyle name="SAPBEXstdItem 3 2 3 4 3 2" xfId="56665"/>
    <cellStyle name="SAPBEXstdItem 3 2 3 4 3 2 2" xfId="56666"/>
    <cellStyle name="SAPBEXstdItem 3 2 3 4 3 3" xfId="56667"/>
    <cellStyle name="SAPBEXstdItem 3 2 3 4 4" xfId="56668"/>
    <cellStyle name="SAPBEXstdItem 3 2 3 4 4 2" xfId="56669"/>
    <cellStyle name="SAPBEXstdItem 3 2 3 4 4 2 2" xfId="56670"/>
    <cellStyle name="SAPBEXstdItem 3 2 3 4 4 3" xfId="56671"/>
    <cellStyle name="SAPBEXstdItem 3 2 3 4 5" xfId="56672"/>
    <cellStyle name="SAPBEXstdItem 3 2 3 4 5 2" xfId="56673"/>
    <cellStyle name="SAPBEXstdItem 3 2 3 4 5 3" xfId="56674"/>
    <cellStyle name="SAPBEXstdItem 3 2 3 4 6" xfId="56675"/>
    <cellStyle name="SAPBEXstdItem 3 2 3 4 6 2" xfId="56676"/>
    <cellStyle name="SAPBEXstdItem 3 2 3 4 6 3" xfId="56677"/>
    <cellStyle name="SAPBEXstdItem 3 2 3 4 7" xfId="56678"/>
    <cellStyle name="SAPBEXstdItem 3 2 3 4 7 2" xfId="56679"/>
    <cellStyle name="SAPBEXstdItem 3 2 3 4 8" xfId="56680"/>
    <cellStyle name="SAPBEXstdItem 3 2 3 4 9" xfId="56681"/>
    <cellStyle name="SAPBEXstdItem 3 2 3 5" xfId="8538"/>
    <cellStyle name="SAPBEXstdItem 3 2 3 5 10" xfId="56682"/>
    <cellStyle name="SAPBEXstdItem 3 2 3 5 11" xfId="56683"/>
    <cellStyle name="SAPBEXstdItem 3 2 3 5 2" xfId="8539"/>
    <cellStyle name="SAPBEXstdItem 3 2 3 5 2 10" xfId="56684"/>
    <cellStyle name="SAPBEXstdItem 3 2 3 5 2 2" xfId="8540"/>
    <cellStyle name="SAPBEXstdItem 3 2 3 5 2 2 2" xfId="56685"/>
    <cellStyle name="SAPBEXstdItem 3 2 3 5 2 2 2 2" xfId="56686"/>
    <cellStyle name="SAPBEXstdItem 3 2 3 5 2 2 3" xfId="56687"/>
    <cellStyle name="SAPBEXstdItem 3 2 3 5 2 3" xfId="8541"/>
    <cellStyle name="SAPBEXstdItem 3 2 3 5 2 3 2" xfId="56688"/>
    <cellStyle name="SAPBEXstdItem 3 2 3 5 2 3 2 2" xfId="56689"/>
    <cellStyle name="SAPBEXstdItem 3 2 3 5 2 3 3" xfId="56690"/>
    <cellStyle name="SAPBEXstdItem 3 2 3 5 2 4" xfId="56691"/>
    <cellStyle name="SAPBEXstdItem 3 2 3 5 2 4 2" xfId="56692"/>
    <cellStyle name="SAPBEXstdItem 3 2 3 5 2 4 3" xfId="56693"/>
    <cellStyle name="SAPBEXstdItem 3 2 3 5 2 5" xfId="56694"/>
    <cellStyle name="SAPBEXstdItem 3 2 3 5 2 5 2" xfId="56695"/>
    <cellStyle name="SAPBEXstdItem 3 2 3 5 2 5 3" xfId="56696"/>
    <cellStyle name="SAPBEXstdItem 3 2 3 5 2 6" xfId="56697"/>
    <cellStyle name="SAPBEXstdItem 3 2 3 5 2 6 2" xfId="56698"/>
    <cellStyle name="SAPBEXstdItem 3 2 3 5 2 6 3" xfId="56699"/>
    <cellStyle name="SAPBEXstdItem 3 2 3 5 2 7" xfId="56700"/>
    <cellStyle name="SAPBEXstdItem 3 2 3 5 2 7 2" xfId="56701"/>
    <cellStyle name="SAPBEXstdItem 3 2 3 5 2 8" xfId="56702"/>
    <cellStyle name="SAPBEXstdItem 3 2 3 5 2 9" xfId="56703"/>
    <cellStyle name="SAPBEXstdItem 3 2 3 5 3" xfId="8542"/>
    <cellStyle name="SAPBEXstdItem 3 2 3 5 3 2" xfId="56704"/>
    <cellStyle name="SAPBEXstdItem 3 2 3 5 3 2 2" xfId="56705"/>
    <cellStyle name="SAPBEXstdItem 3 2 3 5 3 3" xfId="56706"/>
    <cellStyle name="SAPBEXstdItem 3 2 3 5 4" xfId="8543"/>
    <cellStyle name="SAPBEXstdItem 3 2 3 5 4 2" xfId="56707"/>
    <cellStyle name="SAPBEXstdItem 3 2 3 5 4 2 2" xfId="56708"/>
    <cellStyle name="SAPBEXstdItem 3 2 3 5 4 3" xfId="56709"/>
    <cellStyle name="SAPBEXstdItem 3 2 3 5 5" xfId="56710"/>
    <cellStyle name="SAPBEXstdItem 3 2 3 5 5 2" xfId="56711"/>
    <cellStyle name="SAPBEXstdItem 3 2 3 5 5 3" xfId="56712"/>
    <cellStyle name="SAPBEXstdItem 3 2 3 5 6" xfId="56713"/>
    <cellStyle name="SAPBEXstdItem 3 2 3 5 6 2" xfId="56714"/>
    <cellStyle name="SAPBEXstdItem 3 2 3 5 6 3" xfId="56715"/>
    <cellStyle name="SAPBEXstdItem 3 2 3 5 7" xfId="56716"/>
    <cellStyle name="SAPBEXstdItem 3 2 3 5 7 2" xfId="56717"/>
    <cellStyle name="SAPBEXstdItem 3 2 3 5 7 3" xfId="56718"/>
    <cellStyle name="SAPBEXstdItem 3 2 3 5 8" xfId="56719"/>
    <cellStyle name="SAPBEXstdItem 3 2 3 5 8 2" xfId="56720"/>
    <cellStyle name="SAPBEXstdItem 3 2 3 5 9" xfId="56721"/>
    <cellStyle name="SAPBEXstdItem 3 2 3 6" xfId="8544"/>
    <cellStyle name="SAPBEXstdItem 3 2 3 6 2" xfId="8545"/>
    <cellStyle name="SAPBEXstdItem 3 2 3 6 2 2" xfId="8546"/>
    <cellStyle name="SAPBEXstdItem 3 2 3 6 2 2 2" xfId="56722"/>
    <cellStyle name="SAPBEXstdItem 3 2 3 6 2 2 3" xfId="56723"/>
    <cellStyle name="SAPBEXstdItem 3 2 3 6 2 3" xfId="8547"/>
    <cellStyle name="SAPBEXstdItem 3 2 3 6 2 3 2" xfId="56724"/>
    <cellStyle name="SAPBEXstdItem 3 2 3 6 2 3 3" xfId="56725"/>
    <cellStyle name="SAPBEXstdItem 3 2 3 6 2 4" xfId="56726"/>
    <cellStyle name="SAPBEXstdItem 3 2 3 6 2 5" xfId="56727"/>
    <cellStyle name="SAPBEXstdItem 3 2 3 6 3" xfId="8548"/>
    <cellStyle name="SAPBEXstdItem 3 2 3 6 3 2" xfId="56728"/>
    <cellStyle name="SAPBEXstdItem 3 2 3 6 3 3" xfId="56729"/>
    <cellStyle name="SAPBEXstdItem 3 2 3 6 4" xfId="8549"/>
    <cellStyle name="SAPBEXstdItem 3 2 3 6 4 2" xfId="56730"/>
    <cellStyle name="SAPBEXstdItem 3 2 3 6 4 3" xfId="56731"/>
    <cellStyle name="SAPBEXstdItem 3 2 3 6 5" xfId="56732"/>
    <cellStyle name="SAPBEXstdItem 3 2 3 6 5 2" xfId="56733"/>
    <cellStyle name="SAPBEXstdItem 3 2 3 6 6" xfId="56734"/>
    <cellStyle name="SAPBEXstdItem 3 2 3 6 7" xfId="56735"/>
    <cellStyle name="SAPBEXstdItem 3 2 3 7" xfId="8550"/>
    <cellStyle name="SAPBEXstdItem 3 2 3 7 2" xfId="8551"/>
    <cellStyle name="SAPBEXstdItem 3 2 3 7 2 2" xfId="8552"/>
    <cellStyle name="SAPBEXstdItem 3 2 3 7 2 2 2" xfId="56736"/>
    <cellStyle name="SAPBEXstdItem 3 2 3 7 2 2 3" xfId="56737"/>
    <cellStyle name="SAPBEXstdItem 3 2 3 7 2 3" xfId="8553"/>
    <cellStyle name="SAPBEXstdItem 3 2 3 7 2 3 2" xfId="56738"/>
    <cellStyle name="SAPBEXstdItem 3 2 3 7 2 3 3" xfId="56739"/>
    <cellStyle name="SAPBEXstdItem 3 2 3 7 2 4" xfId="56740"/>
    <cellStyle name="SAPBEXstdItem 3 2 3 7 2 5" xfId="56741"/>
    <cellStyle name="SAPBEXstdItem 3 2 3 7 3" xfId="8554"/>
    <cellStyle name="SAPBEXstdItem 3 2 3 7 3 2" xfId="56742"/>
    <cellStyle name="SAPBEXstdItem 3 2 3 7 3 3" xfId="56743"/>
    <cellStyle name="SAPBEXstdItem 3 2 3 7 4" xfId="8555"/>
    <cellStyle name="SAPBEXstdItem 3 2 3 7 4 2" xfId="56744"/>
    <cellStyle name="SAPBEXstdItem 3 2 3 7 4 3" xfId="56745"/>
    <cellStyle name="SAPBEXstdItem 3 2 3 7 5" xfId="56746"/>
    <cellStyle name="SAPBEXstdItem 3 2 3 7 6" xfId="56747"/>
    <cellStyle name="SAPBEXstdItem 3 2 3 8" xfId="8556"/>
    <cellStyle name="SAPBEXstdItem 3 2 3 8 2" xfId="8557"/>
    <cellStyle name="SAPBEXstdItem 3 2 3 8 2 2" xfId="56748"/>
    <cellStyle name="SAPBEXstdItem 3 2 3 8 2 3" xfId="56749"/>
    <cellStyle name="SAPBEXstdItem 3 2 3 8 3" xfId="8558"/>
    <cellStyle name="SAPBEXstdItem 3 2 3 8 3 2" xfId="56750"/>
    <cellStyle name="SAPBEXstdItem 3 2 3 8 3 3" xfId="56751"/>
    <cellStyle name="SAPBEXstdItem 3 2 3 8 4" xfId="56752"/>
    <cellStyle name="SAPBEXstdItem 3 2 3 8 5" xfId="56753"/>
    <cellStyle name="SAPBEXstdItem 3 2 3 9" xfId="8559"/>
    <cellStyle name="SAPBEXstdItem 3 2 3 9 2" xfId="8560"/>
    <cellStyle name="SAPBEXstdItem 3 2 3 9 2 2" xfId="56754"/>
    <cellStyle name="SAPBEXstdItem 3 2 3 9 2 3" xfId="56755"/>
    <cellStyle name="SAPBEXstdItem 3 2 3 9 3" xfId="8561"/>
    <cellStyle name="SAPBEXstdItem 3 2 3 9 3 2" xfId="56756"/>
    <cellStyle name="SAPBEXstdItem 3 2 3 9 3 3" xfId="56757"/>
    <cellStyle name="SAPBEXstdItem 3 2 3 9 4" xfId="56758"/>
    <cellStyle name="SAPBEXstdItem 3 2 3 9 5" xfId="56759"/>
    <cellStyle name="SAPBEXstdItem 3 2 4" xfId="8562"/>
    <cellStyle name="SAPBEXstdItem 3 2 4 2" xfId="8563"/>
    <cellStyle name="SAPBEXstdItem 3 2 4 2 2" xfId="8564"/>
    <cellStyle name="SAPBEXstdItem 3 2 4 2 2 2" xfId="56760"/>
    <cellStyle name="SAPBEXstdItem 3 2 4 2 2 2 2" xfId="56761"/>
    <cellStyle name="SAPBEXstdItem 3 2 4 2 2 2 2 2" xfId="56762"/>
    <cellStyle name="SAPBEXstdItem 3 2 4 2 2 2 3" xfId="56763"/>
    <cellStyle name="SAPBEXstdItem 3 2 4 2 2 3" xfId="56764"/>
    <cellStyle name="SAPBEXstdItem 3 2 4 2 2 3 2" xfId="56765"/>
    <cellStyle name="SAPBEXstdItem 3 2 4 2 2 3 3" xfId="56766"/>
    <cellStyle name="SAPBEXstdItem 3 2 4 2 2 4" xfId="56767"/>
    <cellStyle name="SAPBEXstdItem 3 2 4 2 2 4 2" xfId="56768"/>
    <cellStyle name="SAPBEXstdItem 3 2 4 2 2 4 3" xfId="56769"/>
    <cellStyle name="SAPBEXstdItem 3 2 4 2 2 5" xfId="56770"/>
    <cellStyle name="SAPBEXstdItem 3 2 4 2 2 5 2" xfId="56771"/>
    <cellStyle name="SAPBEXstdItem 3 2 4 2 2 6" xfId="56772"/>
    <cellStyle name="SAPBEXstdItem 3 2 4 2 2 7" xfId="56773"/>
    <cellStyle name="SAPBEXstdItem 3 2 4 2 2 8" xfId="56774"/>
    <cellStyle name="SAPBEXstdItem 3 2 4 2 2 9" xfId="56775"/>
    <cellStyle name="SAPBEXstdItem 3 2 4 2 3" xfId="56776"/>
    <cellStyle name="SAPBEXstdItem 3 2 4 2 3 2" xfId="56777"/>
    <cellStyle name="SAPBEXstdItem 3 2 4 2 3 2 2" xfId="56778"/>
    <cellStyle name="SAPBEXstdItem 3 2 4 2 3 3" xfId="56779"/>
    <cellStyle name="SAPBEXstdItem 3 2 4 2 4" xfId="56780"/>
    <cellStyle name="SAPBEXstdItem 3 2 4 2 4 2" xfId="56781"/>
    <cellStyle name="SAPBEXstdItem 3 2 4 2 4 3" xfId="56782"/>
    <cellStyle name="SAPBEXstdItem 3 2 4 2 5" xfId="56783"/>
    <cellStyle name="SAPBEXstdItem 3 2 4 2 6" xfId="56784"/>
    <cellStyle name="SAPBEXstdItem 3 2 4 3" xfId="8565"/>
    <cellStyle name="SAPBEXstdItem 3 2 4 3 2" xfId="56785"/>
    <cellStyle name="SAPBEXstdItem 3 2 4 3 2 2" xfId="56786"/>
    <cellStyle name="SAPBEXstdItem 3 2 4 3 2 2 2" xfId="56787"/>
    <cellStyle name="SAPBEXstdItem 3 2 4 3 2 3" xfId="56788"/>
    <cellStyle name="SAPBEXstdItem 3 2 4 3 3" xfId="56789"/>
    <cellStyle name="SAPBEXstdItem 3 2 4 3 3 2" xfId="56790"/>
    <cellStyle name="SAPBEXstdItem 3 2 4 3 3 3" xfId="56791"/>
    <cellStyle name="SAPBEXstdItem 3 2 4 3 4" xfId="56792"/>
    <cellStyle name="SAPBEXstdItem 3 2 4 3 4 2" xfId="56793"/>
    <cellStyle name="SAPBEXstdItem 3 2 4 3 4 3" xfId="56794"/>
    <cellStyle name="SAPBEXstdItem 3 2 4 3 5" xfId="56795"/>
    <cellStyle name="SAPBEXstdItem 3 2 4 3 5 2" xfId="56796"/>
    <cellStyle name="SAPBEXstdItem 3 2 4 3 5 3" xfId="56797"/>
    <cellStyle name="SAPBEXstdItem 3 2 4 3 6" xfId="56798"/>
    <cellStyle name="SAPBEXstdItem 3 2 4 3 6 2" xfId="56799"/>
    <cellStyle name="SAPBEXstdItem 3 2 4 3 7" xfId="56800"/>
    <cellStyle name="SAPBEXstdItem 3 2 4 3 8" xfId="56801"/>
    <cellStyle name="SAPBEXstdItem 3 2 4 3 9" xfId="56802"/>
    <cellStyle name="SAPBEXstdItem 3 2 4 4" xfId="8566"/>
    <cellStyle name="SAPBEXstdItem 3 2 4 4 2" xfId="56803"/>
    <cellStyle name="SAPBEXstdItem 3 2 4 4 2 2" xfId="56804"/>
    <cellStyle name="SAPBEXstdItem 3 2 4 4 3" xfId="56805"/>
    <cellStyle name="SAPBEXstdItem 3 2 4 5" xfId="56806"/>
    <cellStyle name="SAPBEXstdItem 3 2 4 5 2" xfId="56807"/>
    <cellStyle name="SAPBEXstdItem 3 2 4 5 3" xfId="56808"/>
    <cellStyle name="SAPBEXstdItem 3 2 4 6" xfId="56809"/>
    <cellStyle name="SAPBEXstdItem 3 2 5" xfId="8567"/>
    <cellStyle name="SAPBEXstdItem 3 2 5 2" xfId="8568"/>
    <cellStyle name="SAPBEXstdItem 3 2 5 2 2" xfId="56810"/>
    <cellStyle name="SAPBEXstdItem 3 2 5 2 2 2" xfId="56811"/>
    <cellStyle name="SAPBEXstdItem 3 2 5 2 2 2 2" xfId="56812"/>
    <cellStyle name="SAPBEXstdItem 3 2 5 2 2 3" xfId="56813"/>
    <cellStyle name="SAPBEXstdItem 3 2 5 2 3" xfId="56814"/>
    <cellStyle name="SAPBEXstdItem 3 2 5 2 3 2" xfId="56815"/>
    <cellStyle name="SAPBEXstdItem 3 2 5 2 3 2 2" xfId="56816"/>
    <cellStyle name="SAPBEXstdItem 3 2 5 2 3 3" xfId="56817"/>
    <cellStyle name="SAPBEXstdItem 3 2 5 2 4" xfId="56818"/>
    <cellStyle name="SAPBEXstdItem 3 2 5 2 4 2" xfId="56819"/>
    <cellStyle name="SAPBEXstdItem 3 2 5 2 4 3" xfId="56820"/>
    <cellStyle name="SAPBEXstdItem 3 2 5 2 5" xfId="56821"/>
    <cellStyle name="SAPBEXstdItem 3 2 5 2 5 2" xfId="56822"/>
    <cellStyle name="SAPBEXstdItem 3 2 5 2 6" xfId="56823"/>
    <cellStyle name="SAPBEXstdItem 3 2 5 2 7" xfId="56824"/>
    <cellStyle name="SAPBEXstdItem 3 2 5 2 8" xfId="56825"/>
    <cellStyle name="SAPBEXstdItem 3 2 5 2 9" xfId="56826"/>
    <cellStyle name="SAPBEXstdItem 3 2 5 3" xfId="8569"/>
    <cellStyle name="SAPBEXstdItem 3 2 5 3 2" xfId="56827"/>
    <cellStyle name="SAPBEXstdItem 3 2 5 3 2 2" xfId="56828"/>
    <cellStyle name="SAPBEXstdItem 3 2 5 3 3" xfId="56829"/>
    <cellStyle name="SAPBEXstdItem 3 2 5 4" xfId="8570"/>
    <cellStyle name="SAPBEXstdItem 3 2 5 4 2" xfId="56830"/>
    <cellStyle name="SAPBEXstdItem 3 2 5 4 3" xfId="56831"/>
    <cellStyle name="SAPBEXstdItem 3 2 5 5" xfId="56832"/>
    <cellStyle name="SAPBEXstdItem 3 2 5 6" xfId="56833"/>
    <cellStyle name="SAPBEXstdItem 3 2 6" xfId="8571"/>
    <cellStyle name="SAPBEXstdItem 3 2 6 10" xfId="56834"/>
    <cellStyle name="SAPBEXstdItem 3 2 6 11" xfId="56835"/>
    <cellStyle name="SAPBEXstdItem 3 2 6 2" xfId="8572"/>
    <cellStyle name="SAPBEXstdItem 3 2 6 2 10" xfId="56836"/>
    <cellStyle name="SAPBEXstdItem 3 2 6 2 2" xfId="8573"/>
    <cellStyle name="SAPBEXstdItem 3 2 6 2 2 2" xfId="56837"/>
    <cellStyle name="SAPBEXstdItem 3 2 6 2 2 2 2" xfId="56838"/>
    <cellStyle name="SAPBEXstdItem 3 2 6 2 2 3" xfId="56839"/>
    <cellStyle name="SAPBEXstdItem 3 2 6 2 3" xfId="56840"/>
    <cellStyle name="SAPBEXstdItem 3 2 6 2 3 2" xfId="56841"/>
    <cellStyle name="SAPBEXstdItem 3 2 6 2 3 2 2" xfId="56842"/>
    <cellStyle name="SAPBEXstdItem 3 2 6 2 3 3" xfId="56843"/>
    <cellStyle name="SAPBEXstdItem 3 2 6 2 4" xfId="56844"/>
    <cellStyle name="SAPBEXstdItem 3 2 6 2 4 2" xfId="56845"/>
    <cellStyle name="SAPBEXstdItem 3 2 6 2 4 3" xfId="56846"/>
    <cellStyle name="SAPBEXstdItem 3 2 6 2 5" xfId="56847"/>
    <cellStyle name="SAPBEXstdItem 3 2 6 2 5 2" xfId="56848"/>
    <cellStyle name="SAPBEXstdItem 3 2 6 2 5 3" xfId="56849"/>
    <cellStyle name="SAPBEXstdItem 3 2 6 2 6" xfId="56850"/>
    <cellStyle name="SAPBEXstdItem 3 2 6 2 6 2" xfId="56851"/>
    <cellStyle name="SAPBEXstdItem 3 2 6 2 7" xfId="56852"/>
    <cellStyle name="SAPBEXstdItem 3 2 6 2 8" xfId="56853"/>
    <cellStyle name="SAPBEXstdItem 3 2 6 2 9" xfId="56854"/>
    <cellStyle name="SAPBEXstdItem 3 2 6 3" xfId="8574"/>
    <cellStyle name="SAPBEXstdItem 3 2 6 3 2" xfId="56855"/>
    <cellStyle name="SAPBEXstdItem 3 2 6 3 2 2" xfId="56856"/>
    <cellStyle name="SAPBEXstdItem 3 2 6 3 3" xfId="56857"/>
    <cellStyle name="SAPBEXstdItem 3 2 6 4" xfId="56858"/>
    <cellStyle name="SAPBEXstdItem 3 2 6 4 2" xfId="56859"/>
    <cellStyle name="SAPBEXstdItem 3 2 6 4 2 2" xfId="56860"/>
    <cellStyle name="SAPBEXstdItem 3 2 6 4 3" xfId="56861"/>
    <cellStyle name="SAPBEXstdItem 3 2 6 5" xfId="56862"/>
    <cellStyle name="SAPBEXstdItem 3 2 6 5 2" xfId="56863"/>
    <cellStyle name="SAPBEXstdItem 3 2 6 5 3" xfId="56864"/>
    <cellStyle name="SAPBEXstdItem 3 2 6 6" xfId="56865"/>
    <cellStyle name="SAPBEXstdItem 3 2 6 6 2" xfId="56866"/>
    <cellStyle name="SAPBEXstdItem 3 2 6 6 3" xfId="56867"/>
    <cellStyle name="SAPBEXstdItem 3 2 6 7" xfId="56868"/>
    <cellStyle name="SAPBEXstdItem 3 2 6 7 2" xfId="56869"/>
    <cellStyle name="SAPBEXstdItem 3 2 6 8" xfId="56870"/>
    <cellStyle name="SAPBEXstdItem 3 2 6 9" xfId="56871"/>
    <cellStyle name="SAPBEXstdItem 3 2 7" xfId="8575"/>
    <cellStyle name="SAPBEXstdItem 3 2 7 10" xfId="56872"/>
    <cellStyle name="SAPBEXstdItem 3 2 7 11" xfId="56873"/>
    <cellStyle name="SAPBEXstdItem 3 2 7 2" xfId="8576"/>
    <cellStyle name="SAPBEXstdItem 3 2 7 2 10" xfId="56874"/>
    <cellStyle name="SAPBEXstdItem 3 2 7 2 2" xfId="8577"/>
    <cellStyle name="SAPBEXstdItem 3 2 7 2 2 2" xfId="56875"/>
    <cellStyle name="SAPBEXstdItem 3 2 7 2 2 2 2" xfId="56876"/>
    <cellStyle name="SAPBEXstdItem 3 2 7 2 2 3" xfId="56877"/>
    <cellStyle name="SAPBEXstdItem 3 2 7 2 3" xfId="8578"/>
    <cellStyle name="SAPBEXstdItem 3 2 7 2 3 2" xfId="56878"/>
    <cellStyle name="SAPBEXstdItem 3 2 7 2 3 2 2" xfId="56879"/>
    <cellStyle name="SAPBEXstdItem 3 2 7 2 3 3" xfId="56880"/>
    <cellStyle name="SAPBEXstdItem 3 2 7 2 4" xfId="56881"/>
    <cellStyle name="SAPBEXstdItem 3 2 7 2 4 2" xfId="56882"/>
    <cellStyle name="SAPBEXstdItem 3 2 7 2 4 3" xfId="56883"/>
    <cellStyle name="SAPBEXstdItem 3 2 7 2 5" xfId="56884"/>
    <cellStyle name="SAPBEXstdItem 3 2 7 2 5 2" xfId="56885"/>
    <cellStyle name="SAPBEXstdItem 3 2 7 2 5 3" xfId="56886"/>
    <cellStyle name="SAPBEXstdItem 3 2 7 2 6" xfId="56887"/>
    <cellStyle name="SAPBEXstdItem 3 2 7 2 6 2" xfId="56888"/>
    <cellStyle name="SAPBEXstdItem 3 2 7 2 6 3" xfId="56889"/>
    <cellStyle name="SAPBEXstdItem 3 2 7 2 7" xfId="56890"/>
    <cellStyle name="SAPBEXstdItem 3 2 7 2 7 2" xfId="56891"/>
    <cellStyle name="SAPBEXstdItem 3 2 7 2 8" xfId="56892"/>
    <cellStyle name="SAPBEXstdItem 3 2 7 2 9" xfId="56893"/>
    <cellStyle name="SAPBEXstdItem 3 2 7 3" xfId="8579"/>
    <cellStyle name="SAPBEXstdItem 3 2 7 3 2" xfId="56894"/>
    <cellStyle name="SAPBEXstdItem 3 2 7 3 2 2" xfId="56895"/>
    <cellStyle name="SAPBEXstdItem 3 2 7 3 3" xfId="56896"/>
    <cellStyle name="SAPBEXstdItem 3 2 7 4" xfId="8580"/>
    <cellStyle name="SAPBEXstdItem 3 2 7 4 2" xfId="56897"/>
    <cellStyle name="SAPBEXstdItem 3 2 7 4 2 2" xfId="56898"/>
    <cellStyle name="SAPBEXstdItem 3 2 7 4 3" xfId="56899"/>
    <cellStyle name="SAPBEXstdItem 3 2 7 5" xfId="56900"/>
    <cellStyle name="SAPBEXstdItem 3 2 7 5 2" xfId="56901"/>
    <cellStyle name="SAPBEXstdItem 3 2 7 5 3" xfId="56902"/>
    <cellStyle name="SAPBEXstdItem 3 2 7 6" xfId="56903"/>
    <cellStyle name="SAPBEXstdItem 3 2 7 6 2" xfId="56904"/>
    <cellStyle name="SAPBEXstdItem 3 2 7 6 3" xfId="56905"/>
    <cellStyle name="SAPBEXstdItem 3 2 7 7" xfId="56906"/>
    <cellStyle name="SAPBEXstdItem 3 2 7 7 2" xfId="56907"/>
    <cellStyle name="SAPBEXstdItem 3 2 7 7 3" xfId="56908"/>
    <cellStyle name="SAPBEXstdItem 3 2 7 8" xfId="56909"/>
    <cellStyle name="SAPBEXstdItem 3 2 7 8 2" xfId="56910"/>
    <cellStyle name="SAPBEXstdItem 3 2 7 9" xfId="56911"/>
    <cellStyle name="SAPBEXstdItem 3 2 8" xfId="8581"/>
    <cellStyle name="SAPBEXstdItem 3 2 8 2" xfId="8582"/>
    <cellStyle name="SAPBEXstdItem 3 2 8 2 2" xfId="8583"/>
    <cellStyle name="SAPBEXstdItem 3 2 8 2 2 2" xfId="56912"/>
    <cellStyle name="SAPBEXstdItem 3 2 8 2 2 3" xfId="56913"/>
    <cellStyle name="SAPBEXstdItem 3 2 8 2 3" xfId="8584"/>
    <cellStyle name="SAPBEXstdItem 3 2 8 2 3 2" xfId="56914"/>
    <cellStyle name="SAPBEXstdItem 3 2 8 2 3 3" xfId="56915"/>
    <cellStyle name="SAPBEXstdItem 3 2 8 2 4" xfId="56916"/>
    <cellStyle name="SAPBEXstdItem 3 2 8 2 5" xfId="56917"/>
    <cellStyle name="SAPBEXstdItem 3 2 8 3" xfId="8585"/>
    <cellStyle name="SAPBEXstdItem 3 2 8 3 2" xfId="56918"/>
    <cellStyle name="SAPBEXstdItem 3 2 8 3 3" xfId="56919"/>
    <cellStyle name="SAPBEXstdItem 3 2 8 4" xfId="8586"/>
    <cellStyle name="SAPBEXstdItem 3 2 8 4 2" xfId="56920"/>
    <cellStyle name="SAPBEXstdItem 3 2 8 4 3" xfId="56921"/>
    <cellStyle name="SAPBEXstdItem 3 2 8 5" xfId="56922"/>
    <cellStyle name="SAPBEXstdItem 3 2 8 5 2" xfId="56923"/>
    <cellStyle name="SAPBEXstdItem 3 2 8 6" xfId="56924"/>
    <cellStyle name="SAPBEXstdItem 3 2 8 7" xfId="56925"/>
    <cellStyle name="SAPBEXstdItem 3 2 9" xfId="8587"/>
    <cellStyle name="SAPBEXstdItem 3 2 9 2" xfId="8588"/>
    <cellStyle name="SAPBEXstdItem 3 2 9 2 2" xfId="8589"/>
    <cellStyle name="SAPBEXstdItem 3 2 9 2 2 2" xfId="56926"/>
    <cellStyle name="SAPBEXstdItem 3 2 9 2 2 3" xfId="56927"/>
    <cellStyle name="SAPBEXstdItem 3 2 9 2 3" xfId="8590"/>
    <cellStyle name="SAPBEXstdItem 3 2 9 2 3 2" xfId="56928"/>
    <cellStyle name="SAPBEXstdItem 3 2 9 2 3 3" xfId="56929"/>
    <cellStyle name="SAPBEXstdItem 3 2 9 2 4" xfId="56930"/>
    <cellStyle name="SAPBEXstdItem 3 2 9 2 5" xfId="56931"/>
    <cellStyle name="SAPBEXstdItem 3 2 9 3" xfId="8591"/>
    <cellStyle name="SAPBEXstdItem 3 2 9 3 2" xfId="56932"/>
    <cellStyle name="SAPBEXstdItem 3 2 9 3 3" xfId="56933"/>
    <cellStyle name="SAPBEXstdItem 3 2 9 4" xfId="8592"/>
    <cellStyle name="SAPBEXstdItem 3 2 9 4 2" xfId="56934"/>
    <cellStyle name="SAPBEXstdItem 3 2 9 4 3" xfId="56935"/>
    <cellStyle name="SAPBEXstdItem 3 2 9 5" xfId="56936"/>
    <cellStyle name="SAPBEXstdItem 3 2 9 6" xfId="56937"/>
    <cellStyle name="SAPBEXstdItem 3 3" xfId="56938"/>
    <cellStyle name="SAPBEXstdItem 3 3 2" xfId="56939"/>
    <cellStyle name="SAPBEXstdItem 3 3 3" xfId="56940"/>
    <cellStyle name="SAPBEXstdItem 3 4" xfId="56941"/>
    <cellStyle name="SAPBEXstdItem 4" xfId="8593"/>
    <cellStyle name="SAPBEXstdItem 4 2" xfId="8594"/>
    <cellStyle name="SAPBEXstdItem 4 2 10" xfId="8595"/>
    <cellStyle name="SAPBEXstdItem 4 2 10 2" xfId="8596"/>
    <cellStyle name="SAPBEXstdItem 4 2 10 2 2" xfId="56942"/>
    <cellStyle name="SAPBEXstdItem 4 2 10 2 3" xfId="56943"/>
    <cellStyle name="SAPBEXstdItem 4 2 10 3" xfId="8597"/>
    <cellStyle name="SAPBEXstdItem 4 2 10 3 2" xfId="56944"/>
    <cellStyle name="SAPBEXstdItem 4 2 10 3 3" xfId="56945"/>
    <cellStyle name="SAPBEXstdItem 4 2 10 4" xfId="56946"/>
    <cellStyle name="SAPBEXstdItem 4 2 10 5" xfId="56947"/>
    <cellStyle name="SAPBEXstdItem 4 2 11" xfId="8598"/>
    <cellStyle name="SAPBEXstdItem 4 2 11 2" xfId="8599"/>
    <cellStyle name="SAPBEXstdItem 4 2 11 2 2" xfId="56948"/>
    <cellStyle name="SAPBEXstdItem 4 2 11 2 3" xfId="56949"/>
    <cellStyle name="SAPBEXstdItem 4 2 11 3" xfId="8600"/>
    <cellStyle name="SAPBEXstdItem 4 2 11 3 2" xfId="56950"/>
    <cellStyle name="SAPBEXstdItem 4 2 11 3 3" xfId="56951"/>
    <cellStyle name="SAPBEXstdItem 4 2 11 4" xfId="56952"/>
    <cellStyle name="SAPBEXstdItem 4 2 11 5" xfId="56953"/>
    <cellStyle name="SAPBEXstdItem 4 2 12" xfId="8601"/>
    <cellStyle name="SAPBEXstdItem 4 2 12 2" xfId="8602"/>
    <cellStyle name="SAPBEXstdItem 4 2 12 2 2" xfId="56954"/>
    <cellStyle name="SAPBEXstdItem 4 2 12 2 3" xfId="56955"/>
    <cellStyle name="SAPBEXstdItem 4 2 12 3" xfId="8603"/>
    <cellStyle name="SAPBEXstdItem 4 2 12 3 2" xfId="56956"/>
    <cellStyle name="SAPBEXstdItem 4 2 12 3 3" xfId="56957"/>
    <cellStyle name="SAPBEXstdItem 4 2 12 4" xfId="56958"/>
    <cellStyle name="SAPBEXstdItem 4 2 12 5" xfId="56959"/>
    <cellStyle name="SAPBEXstdItem 4 2 13" xfId="56960"/>
    <cellStyle name="SAPBEXstdItem 4 2 13 2" xfId="56961"/>
    <cellStyle name="SAPBEXstdItem 4 2 13 3" xfId="56962"/>
    <cellStyle name="SAPBEXstdItem 4 2 14" xfId="56963"/>
    <cellStyle name="SAPBEXstdItem 4 2 2" xfId="8604"/>
    <cellStyle name="SAPBEXstdItem 4 2 2 10" xfId="8605"/>
    <cellStyle name="SAPBEXstdItem 4 2 2 10 2" xfId="8606"/>
    <cellStyle name="SAPBEXstdItem 4 2 2 10 2 2" xfId="56964"/>
    <cellStyle name="SAPBEXstdItem 4 2 2 10 2 3" xfId="56965"/>
    <cellStyle name="SAPBEXstdItem 4 2 2 10 3" xfId="8607"/>
    <cellStyle name="SAPBEXstdItem 4 2 2 10 3 2" xfId="56966"/>
    <cellStyle name="SAPBEXstdItem 4 2 2 10 3 3" xfId="56967"/>
    <cellStyle name="SAPBEXstdItem 4 2 2 10 4" xfId="56968"/>
    <cellStyle name="SAPBEXstdItem 4 2 2 10 5" xfId="56969"/>
    <cellStyle name="SAPBEXstdItem 4 2 2 11" xfId="56970"/>
    <cellStyle name="SAPBEXstdItem 4 2 2 11 2" xfId="56971"/>
    <cellStyle name="SAPBEXstdItem 4 2 2 11 3" xfId="56972"/>
    <cellStyle name="SAPBEXstdItem 4 2 2 12" xfId="56973"/>
    <cellStyle name="SAPBEXstdItem 4 2 2 2" xfId="8608"/>
    <cellStyle name="SAPBEXstdItem 4 2 2 2 2" xfId="8609"/>
    <cellStyle name="SAPBEXstdItem 4 2 2 2 2 2" xfId="8610"/>
    <cellStyle name="SAPBEXstdItem 4 2 2 2 2 2 2" xfId="56974"/>
    <cellStyle name="SAPBEXstdItem 4 2 2 2 2 2 2 2" xfId="56975"/>
    <cellStyle name="SAPBEXstdItem 4 2 2 2 2 2 2 2 2" xfId="56976"/>
    <cellStyle name="SAPBEXstdItem 4 2 2 2 2 2 2 3" xfId="56977"/>
    <cellStyle name="SAPBEXstdItem 4 2 2 2 2 2 3" xfId="56978"/>
    <cellStyle name="SAPBEXstdItem 4 2 2 2 2 2 3 2" xfId="56979"/>
    <cellStyle name="SAPBEXstdItem 4 2 2 2 2 2 3 3" xfId="56980"/>
    <cellStyle name="SAPBEXstdItem 4 2 2 2 2 2 4" xfId="56981"/>
    <cellStyle name="SAPBEXstdItem 4 2 2 2 2 2 4 2" xfId="56982"/>
    <cellStyle name="SAPBEXstdItem 4 2 2 2 2 2 4 3" xfId="56983"/>
    <cellStyle name="SAPBEXstdItem 4 2 2 2 2 2 5" xfId="56984"/>
    <cellStyle name="SAPBEXstdItem 4 2 2 2 2 2 5 2" xfId="56985"/>
    <cellStyle name="SAPBEXstdItem 4 2 2 2 2 2 6" xfId="56986"/>
    <cellStyle name="SAPBEXstdItem 4 2 2 2 2 2 7" xfId="56987"/>
    <cellStyle name="SAPBEXstdItem 4 2 2 2 2 2 8" xfId="56988"/>
    <cellStyle name="SAPBEXstdItem 4 2 2 2 2 2 9" xfId="56989"/>
    <cellStyle name="SAPBEXstdItem 4 2 2 2 2 3" xfId="56990"/>
    <cellStyle name="SAPBEXstdItem 4 2 2 2 2 3 2" xfId="56991"/>
    <cellStyle name="SAPBEXstdItem 4 2 2 2 2 3 2 2" xfId="56992"/>
    <cellStyle name="SAPBEXstdItem 4 2 2 2 2 3 3" xfId="56993"/>
    <cellStyle name="SAPBEXstdItem 4 2 2 2 2 4" xfId="56994"/>
    <cellStyle name="SAPBEXstdItem 4 2 2 2 2 4 2" xfId="56995"/>
    <cellStyle name="SAPBEXstdItem 4 2 2 2 2 4 3" xfId="56996"/>
    <cellStyle name="SAPBEXstdItem 4 2 2 2 2 5" xfId="56997"/>
    <cellStyle name="SAPBEXstdItem 4 2 2 2 2 6" xfId="56998"/>
    <cellStyle name="SAPBEXstdItem 4 2 2 2 3" xfId="8611"/>
    <cellStyle name="SAPBEXstdItem 4 2 2 2 3 2" xfId="56999"/>
    <cellStyle name="SAPBEXstdItem 4 2 2 2 3 2 2" xfId="57000"/>
    <cellStyle name="SAPBEXstdItem 4 2 2 2 3 2 2 2" xfId="57001"/>
    <cellStyle name="SAPBEXstdItem 4 2 2 2 3 2 3" xfId="57002"/>
    <cellStyle name="SAPBEXstdItem 4 2 2 2 3 3" xfId="57003"/>
    <cellStyle name="SAPBEXstdItem 4 2 2 2 3 3 2" xfId="57004"/>
    <cellStyle name="SAPBEXstdItem 4 2 2 2 3 3 3" xfId="57005"/>
    <cellStyle name="SAPBEXstdItem 4 2 2 2 3 4" xfId="57006"/>
    <cellStyle name="SAPBEXstdItem 4 2 2 2 3 4 2" xfId="57007"/>
    <cellStyle name="SAPBEXstdItem 4 2 2 2 3 4 3" xfId="57008"/>
    <cellStyle name="SAPBEXstdItem 4 2 2 2 3 5" xfId="57009"/>
    <cellStyle name="SAPBEXstdItem 4 2 2 2 3 5 2" xfId="57010"/>
    <cellStyle name="SAPBEXstdItem 4 2 2 2 3 5 3" xfId="57011"/>
    <cellStyle name="SAPBEXstdItem 4 2 2 2 3 6" xfId="57012"/>
    <cellStyle name="SAPBEXstdItem 4 2 2 2 3 6 2" xfId="57013"/>
    <cellStyle name="SAPBEXstdItem 4 2 2 2 3 7" xfId="57014"/>
    <cellStyle name="SAPBEXstdItem 4 2 2 2 3 8" xfId="57015"/>
    <cellStyle name="SAPBEXstdItem 4 2 2 2 3 9" xfId="57016"/>
    <cellStyle name="SAPBEXstdItem 4 2 2 2 4" xfId="8612"/>
    <cellStyle name="SAPBEXstdItem 4 2 2 2 4 2" xfId="57017"/>
    <cellStyle name="SAPBEXstdItem 4 2 2 2 4 2 2" xfId="57018"/>
    <cellStyle name="SAPBEXstdItem 4 2 2 2 4 3" xfId="57019"/>
    <cellStyle name="SAPBEXstdItem 4 2 2 2 5" xfId="57020"/>
    <cellStyle name="SAPBEXstdItem 4 2 2 2 5 2" xfId="57021"/>
    <cellStyle name="SAPBEXstdItem 4 2 2 2 5 3" xfId="57022"/>
    <cellStyle name="SAPBEXstdItem 4 2 2 2 6" xfId="57023"/>
    <cellStyle name="SAPBEXstdItem 4 2 2 3" xfId="8613"/>
    <cellStyle name="SAPBEXstdItem 4 2 2 3 2" xfId="8614"/>
    <cellStyle name="SAPBEXstdItem 4 2 2 3 2 2" xfId="57024"/>
    <cellStyle name="SAPBEXstdItem 4 2 2 3 2 2 2" xfId="57025"/>
    <cellStyle name="SAPBEXstdItem 4 2 2 3 2 2 2 2" xfId="57026"/>
    <cellStyle name="SAPBEXstdItem 4 2 2 3 2 2 3" xfId="57027"/>
    <cellStyle name="SAPBEXstdItem 4 2 2 3 2 3" xfId="57028"/>
    <cellStyle name="SAPBEXstdItem 4 2 2 3 2 3 2" xfId="57029"/>
    <cellStyle name="SAPBEXstdItem 4 2 2 3 2 3 2 2" xfId="57030"/>
    <cellStyle name="SAPBEXstdItem 4 2 2 3 2 3 3" xfId="57031"/>
    <cellStyle name="SAPBEXstdItem 4 2 2 3 2 4" xfId="57032"/>
    <cellStyle name="SAPBEXstdItem 4 2 2 3 2 4 2" xfId="57033"/>
    <cellStyle name="SAPBEXstdItem 4 2 2 3 2 4 3" xfId="57034"/>
    <cellStyle name="SAPBEXstdItem 4 2 2 3 2 5" xfId="57035"/>
    <cellStyle name="SAPBEXstdItem 4 2 2 3 2 5 2" xfId="57036"/>
    <cellStyle name="SAPBEXstdItem 4 2 2 3 2 6" xfId="57037"/>
    <cellStyle name="SAPBEXstdItem 4 2 2 3 2 7" xfId="57038"/>
    <cellStyle name="SAPBEXstdItem 4 2 2 3 2 8" xfId="57039"/>
    <cellStyle name="SAPBEXstdItem 4 2 2 3 2 9" xfId="57040"/>
    <cellStyle name="SAPBEXstdItem 4 2 2 3 3" xfId="8615"/>
    <cellStyle name="SAPBEXstdItem 4 2 2 3 3 2" xfId="57041"/>
    <cellStyle name="SAPBEXstdItem 4 2 2 3 3 2 2" xfId="57042"/>
    <cellStyle name="SAPBEXstdItem 4 2 2 3 3 3" xfId="57043"/>
    <cellStyle name="SAPBEXstdItem 4 2 2 3 4" xfId="8616"/>
    <cellStyle name="SAPBEXstdItem 4 2 2 3 4 2" xfId="57044"/>
    <cellStyle name="SAPBEXstdItem 4 2 2 3 4 3" xfId="57045"/>
    <cellStyle name="SAPBEXstdItem 4 2 2 3 5" xfId="57046"/>
    <cellStyle name="SAPBEXstdItem 4 2 2 3 6" xfId="57047"/>
    <cellStyle name="SAPBEXstdItem 4 2 2 4" xfId="8617"/>
    <cellStyle name="SAPBEXstdItem 4 2 2 4 10" xfId="57048"/>
    <cellStyle name="SAPBEXstdItem 4 2 2 4 11" xfId="57049"/>
    <cellStyle name="SAPBEXstdItem 4 2 2 4 2" xfId="8618"/>
    <cellStyle name="SAPBEXstdItem 4 2 2 4 2 10" xfId="57050"/>
    <cellStyle name="SAPBEXstdItem 4 2 2 4 2 2" xfId="8619"/>
    <cellStyle name="SAPBEXstdItem 4 2 2 4 2 2 2" xfId="57051"/>
    <cellStyle name="SAPBEXstdItem 4 2 2 4 2 2 2 2" xfId="57052"/>
    <cellStyle name="SAPBEXstdItem 4 2 2 4 2 2 3" xfId="57053"/>
    <cellStyle name="SAPBEXstdItem 4 2 2 4 2 3" xfId="57054"/>
    <cellStyle name="SAPBEXstdItem 4 2 2 4 2 3 2" xfId="57055"/>
    <cellStyle name="SAPBEXstdItem 4 2 2 4 2 3 2 2" xfId="57056"/>
    <cellStyle name="SAPBEXstdItem 4 2 2 4 2 3 3" xfId="57057"/>
    <cellStyle name="SAPBEXstdItem 4 2 2 4 2 4" xfId="57058"/>
    <cellStyle name="SAPBEXstdItem 4 2 2 4 2 4 2" xfId="57059"/>
    <cellStyle name="SAPBEXstdItem 4 2 2 4 2 4 3" xfId="57060"/>
    <cellStyle name="SAPBEXstdItem 4 2 2 4 2 5" xfId="57061"/>
    <cellStyle name="SAPBEXstdItem 4 2 2 4 2 5 2" xfId="57062"/>
    <cellStyle name="SAPBEXstdItem 4 2 2 4 2 5 3" xfId="57063"/>
    <cellStyle name="SAPBEXstdItem 4 2 2 4 2 6" xfId="57064"/>
    <cellStyle name="SAPBEXstdItem 4 2 2 4 2 6 2" xfId="57065"/>
    <cellStyle name="SAPBEXstdItem 4 2 2 4 2 7" xfId="57066"/>
    <cellStyle name="SAPBEXstdItem 4 2 2 4 2 8" xfId="57067"/>
    <cellStyle name="SAPBEXstdItem 4 2 2 4 2 9" xfId="57068"/>
    <cellStyle name="SAPBEXstdItem 4 2 2 4 3" xfId="8620"/>
    <cellStyle name="SAPBEXstdItem 4 2 2 4 3 2" xfId="57069"/>
    <cellStyle name="SAPBEXstdItem 4 2 2 4 3 2 2" xfId="57070"/>
    <cellStyle name="SAPBEXstdItem 4 2 2 4 3 3" xfId="57071"/>
    <cellStyle name="SAPBEXstdItem 4 2 2 4 4" xfId="57072"/>
    <cellStyle name="SAPBEXstdItem 4 2 2 4 4 2" xfId="57073"/>
    <cellStyle name="SAPBEXstdItem 4 2 2 4 4 2 2" xfId="57074"/>
    <cellStyle name="SAPBEXstdItem 4 2 2 4 4 3" xfId="57075"/>
    <cellStyle name="SAPBEXstdItem 4 2 2 4 5" xfId="57076"/>
    <cellStyle name="SAPBEXstdItem 4 2 2 4 5 2" xfId="57077"/>
    <cellStyle name="SAPBEXstdItem 4 2 2 4 5 3" xfId="57078"/>
    <cellStyle name="SAPBEXstdItem 4 2 2 4 6" xfId="57079"/>
    <cellStyle name="SAPBEXstdItem 4 2 2 4 6 2" xfId="57080"/>
    <cellStyle name="SAPBEXstdItem 4 2 2 4 6 3" xfId="57081"/>
    <cellStyle name="SAPBEXstdItem 4 2 2 4 7" xfId="57082"/>
    <cellStyle name="SAPBEXstdItem 4 2 2 4 7 2" xfId="57083"/>
    <cellStyle name="SAPBEXstdItem 4 2 2 4 8" xfId="57084"/>
    <cellStyle name="SAPBEXstdItem 4 2 2 4 9" xfId="57085"/>
    <cellStyle name="SAPBEXstdItem 4 2 2 5" xfId="8621"/>
    <cellStyle name="SAPBEXstdItem 4 2 2 5 10" xfId="57086"/>
    <cellStyle name="SAPBEXstdItem 4 2 2 5 11" xfId="57087"/>
    <cellStyle name="SAPBEXstdItem 4 2 2 5 2" xfId="8622"/>
    <cellStyle name="SAPBEXstdItem 4 2 2 5 2 10" xfId="57088"/>
    <cellStyle name="SAPBEXstdItem 4 2 2 5 2 2" xfId="8623"/>
    <cellStyle name="SAPBEXstdItem 4 2 2 5 2 2 2" xfId="57089"/>
    <cellStyle name="SAPBEXstdItem 4 2 2 5 2 2 2 2" xfId="57090"/>
    <cellStyle name="SAPBEXstdItem 4 2 2 5 2 2 3" xfId="57091"/>
    <cellStyle name="SAPBEXstdItem 4 2 2 5 2 3" xfId="8624"/>
    <cellStyle name="SAPBEXstdItem 4 2 2 5 2 3 2" xfId="57092"/>
    <cellStyle name="SAPBEXstdItem 4 2 2 5 2 3 2 2" xfId="57093"/>
    <cellStyle name="SAPBEXstdItem 4 2 2 5 2 3 3" xfId="57094"/>
    <cellStyle name="SAPBEXstdItem 4 2 2 5 2 4" xfId="57095"/>
    <cellStyle name="SAPBEXstdItem 4 2 2 5 2 4 2" xfId="57096"/>
    <cellStyle name="SAPBEXstdItem 4 2 2 5 2 4 3" xfId="57097"/>
    <cellStyle name="SAPBEXstdItem 4 2 2 5 2 5" xfId="57098"/>
    <cellStyle name="SAPBEXstdItem 4 2 2 5 2 5 2" xfId="57099"/>
    <cellStyle name="SAPBEXstdItem 4 2 2 5 2 5 3" xfId="57100"/>
    <cellStyle name="SAPBEXstdItem 4 2 2 5 2 6" xfId="57101"/>
    <cellStyle name="SAPBEXstdItem 4 2 2 5 2 6 2" xfId="57102"/>
    <cellStyle name="SAPBEXstdItem 4 2 2 5 2 6 3" xfId="57103"/>
    <cellStyle name="SAPBEXstdItem 4 2 2 5 2 7" xfId="57104"/>
    <cellStyle name="SAPBEXstdItem 4 2 2 5 2 7 2" xfId="57105"/>
    <cellStyle name="SAPBEXstdItem 4 2 2 5 2 8" xfId="57106"/>
    <cellStyle name="SAPBEXstdItem 4 2 2 5 2 9" xfId="57107"/>
    <cellStyle name="SAPBEXstdItem 4 2 2 5 3" xfId="8625"/>
    <cellStyle name="SAPBEXstdItem 4 2 2 5 3 2" xfId="57108"/>
    <cellStyle name="SAPBEXstdItem 4 2 2 5 3 2 2" xfId="57109"/>
    <cellStyle name="SAPBEXstdItem 4 2 2 5 3 3" xfId="57110"/>
    <cellStyle name="SAPBEXstdItem 4 2 2 5 4" xfId="8626"/>
    <cellStyle name="SAPBEXstdItem 4 2 2 5 4 2" xfId="57111"/>
    <cellStyle name="SAPBEXstdItem 4 2 2 5 4 2 2" xfId="57112"/>
    <cellStyle name="SAPBEXstdItem 4 2 2 5 4 3" xfId="57113"/>
    <cellStyle name="SAPBEXstdItem 4 2 2 5 5" xfId="57114"/>
    <cellStyle name="SAPBEXstdItem 4 2 2 5 5 2" xfId="57115"/>
    <cellStyle name="SAPBEXstdItem 4 2 2 5 5 3" xfId="57116"/>
    <cellStyle name="SAPBEXstdItem 4 2 2 5 6" xfId="57117"/>
    <cellStyle name="SAPBEXstdItem 4 2 2 5 6 2" xfId="57118"/>
    <cellStyle name="SAPBEXstdItem 4 2 2 5 6 3" xfId="57119"/>
    <cellStyle name="SAPBEXstdItem 4 2 2 5 7" xfId="57120"/>
    <cellStyle name="SAPBEXstdItem 4 2 2 5 7 2" xfId="57121"/>
    <cellStyle name="SAPBEXstdItem 4 2 2 5 7 3" xfId="57122"/>
    <cellStyle name="SAPBEXstdItem 4 2 2 5 8" xfId="57123"/>
    <cellStyle name="SAPBEXstdItem 4 2 2 5 8 2" xfId="57124"/>
    <cellStyle name="SAPBEXstdItem 4 2 2 5 9" xfId="57125"/>
    <cellStyle name="SAPBEXstdItem 4 2 2 6" xfId="8627"/>
    <cellStyle name="SAPBEXstdItem 4 2 2 6 2" xfId="8628"/>
    <cellStyle name="SAPBEXstdItem 4 2 2 6 2 2" xfId="8629"/>
    <cellStyle name="SAPBEXstdItem 4 2 2 6 2 2 2" xfId="57126"/>
    <cellStyle name="SAPBEXstdItem 4 2 2 6 2 2 3" xfId="57127"/>
    <cellStyle name="SAPBEXstdItem 4 2 2 6 2 3" xfId="8630"/>
    <cellStyle name="SAPBEXstdItem 4 2 2 6 2 3 2" xfId="57128"/>
    <cellStyle name="SAPBEXstdItem 4 2 2 6 2 3 3" xfId="57129"/>
    <cellStyle name="SAPBEXstdItem 4 2 2 6 2 4" xfId="57130"/>
    <cellStyle name="SAPBEXstdItem 4 2 2 6 2 5" xfId="57131"/>
    <cellStyle name="SAPBEXstdItem 4 2 2 6 3" xfId="8631"/>
    <cellStyle name="SAPBEXstdItem 4 2 2 6 3 2" xfId="57132"/>
    <cellStyle name="SAPBEXstdItem 4 2 2 6 3 3" xfId="57133"/>
    <cellStyle name="SAPBEXstdItem 4 2 2 6 4" xfId="8632"/>
    <cellStyle name="SAPBEXstdItem 4 2 2 6 4 2" xfId="57134"/>
    <cellStyle name="SAPBEXstdItem 4 2 2 6 4 3" xfId="57135"/>
    <cellStyle name="SAPBEXstdItem 4 2 2 6 5" xfId="57136"/>
    <cellStyle name="SAPBEXstdItem 4 2 2 6 5 2" xfId="57137"/>
    <cellStyle name="SAPBEXstdItem 4 2 2 6 6" xfId="57138"/>
    <cellStyle name="SAPBEXstdItem 4 2 2 6 7" xfId="57139"/>
    <cellStyle name="SAPBEXstdItem 4 2 2 7" xfId="8633"/>
    <cellStyle name="SAPBEXstdItem 4 2 2 7 2" xfId="8634"/>
    <cellStyle name="SAPBEXstdItem 4 2 2 7 2 2" xfId="8635"/>
    <cellStyle name="SAPBEXstdItem 4 2 2 7 2 2 2" xfId="57140"/>
    <cellStyle name="SAPBEXstdItem 4 2 2 7 2 2 3" xfId="57141"/>
    <cellStyle name="SAPBEXstdItem 4 2 2 7 2 3" xfId="8636"/>
    <cellStyle name="SAPBEXstdItem 4 2 2 7 2 3 2" xfId="57142"/>
    <cellStyle name="SAPBEXstdItem 4 2 2 7 2 3 3" xfId="57143"/>
    <cellStyle name="SAPBEXstdItem 4 2 2 7 2 4" xfId="57144"/>
    <cellStyle name="SAPBEXstdItem 4 2 2 7 2 5" xfId="57145"/>
    <cellStyle name="SAPBEXstdItem 4 2 2 7 3" xfId="8637"/>
    <cellStyle name="SAPBEXstdItem 4 2 2 7 3 2" xfId="57146"/>
    <cellStyle name="SAPBEXstdItem 4 2 2 7 3 3" xfId="57147"/>
    <cellStyle name="SAPBEXstdItem 4 2 2 7 4" xfId="8638"/>
    <cellStyle name="SAPBEXstdItem 4 2 2 7 4 2" xfId="57148"/>
    <cellStyle name="SAPBEXstdItem 4 2 2 7 4 3" xfId="57149"/>
    <cellStyle name="SAPBEXstdItem 4 2 2 7 5" xfId="57150"/>
    <cellStyle name="SAPBEXstdItem 4 2 2 7 6" xfId="57151"/>
    <cellStyle name="SAPBEXstdItem 4 2 2 8" xfId="8639"/>
    <cellStyle name="SAPBEXstdItem 4 2 2 8 2" xfId="8640"/>
    <cellStyle name="SAPBEXstdItem 4 2 2 8 2 2" xfId="57152"/>
    <cellStyle name="SAPBEXstdItem 4 2 2 8 2 3" xfId="57153"/>
    <cellStyle name="SAPBEXstdItem 4 2 2 8 3" xfId="8641"/>
    <cellStyle name="SAPBEXstdItem 4 2 2 8 3 2" xfId="57154"/>
    <cellStyle name="SAPBEXstdItem 4 2 2 8 3 3" xfId="57155"/>
    <cellStyle name="SAPBEXstdItem 4 2 2 8 4" xfId="57156"/>
    <cellStyle name="SAPBEXstdItem 4 2 2 8 5" xfId="57157"/>
    <cellStyle name="SAPBEXstdItem 4 2 2 9" xfId="8642"/>
    <cellStyle name="SAPBEXstdItem 4 2 2 9 2" xfId="8643"/>
    <cellStyle name="SAPBEXstdItem 4 2 2 9 2 2" xfId="57158"/>
    <cellStyle name="SAPBEXstdItem 4 2 2 9 2 3" xfId="57159"/>
    <cellStyle name="SAPBEXstdItem 4 2 2 9 3" xfId="8644"/>
    <cellStyle name="SAPBEXstdItem 4 2 2 9 3 2" xfId="57160"/>
    <cellStyle name="SAPBEXstdItem 4 2 2 9 3 3" xfId="57161"/>
    <cellStyle name="SAPBEXstdItem 4 2 2 9 4" xfId="57162"/>
    <cellStyle name="SAPBEXstdItem 4 2 2 9 5" xfId="57163"/>
    <cellStyle name="SAPBEXstdItem 4 2 3" xfId="8645"/>
    <cellStyle name="SAPBEXstdItem 4 2 3 10" xfId="8646"/>
    <cellStyle name="SAPBEXstdItem 4 2 3 10 2" xfId="8647"/>
    <cellStyle name="SAPBEXstdItem 4 2 3 10 2 2" xfId="57164"/>
    <cellStyle name="SAPBEXstdItem 4 2 3 10 2 3" xfId="57165"/>
    <cellStyle name="SAPBEXstdItem 4 2 3 10 3" xfId="8648"/>
    <cellStyle name="SAPBEXstdItem 4 2 3 10 3 2" xfId="57166"/>
    <cellStyle name="SAPBEXstdItem 4 2 3 10 3 3" xfId="57167"/>
    <cellStyle name="SAPBEXstdItem 4 2 3 10 4" xfId="57168"/>
    <cellStyle name="SAPBEXstdItem 4 2 3 10 5" xfId="57169"/>
    <cellStyle name="SAPBEXstdItem 4 2 3 11" xfId="57170"/>
    <cellStyle name="SAPBEXstdItem 4 2 3 11 2" xfId="57171"/>
    <cellStyle name="SAPBEXstdItem 4 2 3 11 3" xfId="57172"/>
    <cellStyle name="SAPBEXstdItem 4 2 3 12" xfId="57173"/>
    <cellStyle name="SAPBEXstdItem 4 2 3 2" xfId="8649"/>
    <cellStyle name="SAPBEXstdItem 4 2 3 2 2" xfId="8650"/>
    <cellStyle name="SAPBEXstdItem 4 2 3 2 2 2" xfId="8651"/>
    <cellStyle name="SAPBEXstdItem 4 2 3 2 2 2 2" xfId="57174"/>
    <cellStyle name="SAPBEXstdItem 4 2 3 2 2 2 2 2" xfId="57175"/>
    <cellStyle name="SAPBEXstdItem 4 2 3 2 2 2 2 2 2" xfId="57176"/>
    <cellStyle name="SAPBEXstdItem 4 2 3 2 2 2 2 3" xfId="57177"/>
    <cellStyle name="SAPBEXstdItem 4 2 3 2 2 2 3" xfId="57178"/>
    <cellStyle name="SAPBEXstdItem 4 2 3 2 2 2 3 2" xfId="57179"/>
    <cellStyle name="SAPBEXstdItem 4 2 3 2 2 2 3 3" xfId="57180"/>
    <cellStyle name="SAPBEXstdItem 4 2 3 2 2 2 4" xfId="57181"/>
    <cellStyle name="SAPBEXstdItem 4 2 3 2 2 2 4 2" xfId="57182"/>
    <cellStyle name="SAPBEXstdItem 4 2 3 2 2 2 4 3" xfId="57183"/>
    <cellStyle name="SAPBEXstdItem 4 2 3 2 2 2 5" xfId="57184"/>
    <cellStyle name="SAPBEXstdItem 4 2 3 2 2 2 5 2" xfId="57185"/>
    <cellStyle name="SAPBEXstdItem 4 2 3 2 2 2 6" xfId="57186"/>
    <cellStyle name="SAPBEXstdItem 4 2 3 2 2 2 7" xfId="57187"/>
    <cellStyle name="SAPBEXstdItem 4 2 3 2 2 2 8" xfId="57188"/>
    <cellStyle name="SAPBEXstdItem 4 2 3 2 2 2 9" xfId="57189"/>
    <cellStyle name="SAPBEXstdItem 4 2 3 2 2 3" xfId="57190"/>
    <cellStyle name="SAPBEXstdItem 4 2 3 2 2 3 2" xfId="57191"/>
    <cellStyle name="SAPBEXstdItem 4 2 3 2 2 3 2 2" xfId="57192"/>
    <cellStyle name="SAPBEXstdItem 4 2 3 2 2 3 3" xfId="57193"/>
    <cellStyle name="SAPBEXstdItem 4 2 3 2 2 4" xfId="57194"/>
    <cellStyle name="SAPBEXstdItem 4 2 3 2 2 4 2" xfId="57195"/>
    <cellStyle name="SAPBEXstdItem 4 2 3 2 2 4 3" xfId="57196"/>
    <cellStyle name="SAPBEXstdItem 4 2 3 2 2 5" xfId="57197"/>
    <cellStyle name="SAPBEXstdItem 4 2 3 2 2 6" xfId="57198"/>
    <cellStyle name="SAPBEXstdItem 4 2 3 2 3" xfId="8652"/>
    <cellStyle name="SAPBEXstdItem 4 2 3 2 3 2" xfId="57199"/>
    <cellStyle name="SAPBEXstdItem 4 2 3 2 3 2 2" xfId="57200"/>
    <cellStyle name="SAPBEXstdItem 4 2 3 2 3 2 2 2" xfId="57201"/>
    <cellStyle name="SAPBEXstdItem 4 2 3 2 3 2 3" xfId="57202"/>
    <cellStyle name="SAPBEXstdItem 4 2 3 2 3 3" xfId="57203"/>
    <cellStyle name="SAPBEXstdItem 4 2 3 2 3 3 2" xfId="57204"/>
    <cellStyle name="SAPBEXstdItem 4 2 3 2 3 3 3" xfId="57205"/>
    <cellStyle name="SAPBEXstdItem 4 2 3 2 3 4" xfId="57206"/>
    <cellStyle name="SAPBEXstdItem 4 2 3 2 3 4 2" xfId="57207"/>
    <cellStyle name="SAPBEXstdItem 4 2 3 2 3 4 3" xfId="57208"/>
    <cellStyle name="SAPBEXstdItem 4 2 3 2 3 5" xfId="57209"/>
    <cellStyle name="SAPBEXstdItem 4 2 3 2 3 5 2" xfId="57210"/>
    <cellStyle name="SAPBEXstdItem 4 2 3 2 3 5 3" xfId="57211"/>
    <cellStyle name="SAPBEXstdItem 4 2 3 2 3 6" xfId="57212"/>
    <cellStyle name="SAPBEXstdItem 4 2 3 2 3 6 2" xfId="57213"/>
    <cellStyle name="SAPBEXstdItem 4 2 3 2 3 7" xfId="57214"/>
    <cellStyle name="SAPBEXstdItem 4 2 3 2 3 8" xfId="57215"/>
    <cellStyle name="SAPBEXstdItem 4 2 3 2 3 9" xfId="57216"/>
    <cellStyle name="SAPBEXstdItem 4 2 3 2 4" xfId="8653"/>
    <cellStyle name="SAPBEXstdItem 4 2 3 2 4 2" xfId="57217"/>
    <cellStyle name="SAPBEXstdItem 4 2 3 2 4 2 2" xfId="57218"/>
    <cellStyle name="SAPBEXstdItem 4 2 3 2 4 3" xfId="57219"/>
    <cellStyle name="SAPBEXstdItem 4 2 3 2 5" xfId="57220"/>
    <cellStyle name="SAPBEXstdItem 4 2 3 2 5 2" xfId="57221"/>
    <cellStyle name="SAPBEXstdItem 4 2 3 2 5 3" xfId="57222"/>
    <cellStyle name="SAPBEXstdItem 4 2 3 2 6" xfId="57223"/>
    <cellStyle name="SAPBEXstdItem 4 2 3 3" xfId="8654"/>
    <cellStyle name="SAPBEXstdItem 4 2 3 3 2" xfId="8655"/>
    <cellStyle name="SAPBEXstdItem 4 2 3 3 2 2" xfId="57224"/>
    <cellStyle name="SAPBEXstdItem 4 2 3 3 2 2 2" xfId="57225"/>
    <cellStyle name="SAPBEXstdItem 4 2 3 3 2 2 2 2" xfId="57226"/>
    <cellStyle name="SAPBEXstdItem 4 2 3 3 2 2 3" xfId="57227"/>
    <cellStyle name="SAPBEXstdItem 4 2 3 3 2 3" xfId="57228"/>
    <cellStyle name="SAPBEXstdItem 4 2 3 3 2 3 2" xfId="57229"/>
    <cellStyle name="SAPBEXstdItem 4 2 3 3 2 3 2 2" xfId="57230"/>
    <cellStyle name="SAPBEXstdItem 4 2 3 3 2 3 3" xfId="57231"/>
    <cellStyle name="SAPBEXstdItem 4 2 3 3 2 4" xfId="57232"/>
    <cellStyle name="SAPBEXstdItem 4 2 3 3 2 4 2" xfId="57233"/>
    <cellStyle name="SAPBEXstdItem 4 2 3 3 2 4 3" xfId="57234"/>
    <cellStyle name="SAPBEXstdItem 4 2 3 3 2 5" xfId="57235"/>
    <cellStyle name="SAPBEXstdItem 4 2 3 3 2 5 2" xfId="57236"/>
    <cellStyle name="SAPBEXstdItem 4 2 3 3 2 6" xfId="57237"/>
    <cellStyle name="SAPBEXstdItem 4 2 3 3 2 7" xfId="57238"/>
    <cellStyle name="SAPBEXstdItem 4 2 3 3 2 8" xfId="57239"/>
    <cellStyle name="SAPBEXstdItem 4 2 3 3 2 9" xfId="57240"/>
    <cellStyle name="SAPBEXstdItem 4 2 3 3 3" xfId="8656"/>
    <cellStyle name="SAPBEXstdItem 4 2 3 3 3 2" xfId="57241"/>
    <cellStyle name="SAPBEXstdItem 4 2 3 3 3 2 2" xfId="57242"/>
    <cellStyle name="SAPBEXstdItem 4 2 3 3 3 3" xfId="57243"/>
    <cellStyle name="SAPBEXstdItem 4 2 3 3 4" xfId="8657"/>
    <cellStyle name="SAPBEXstdItem 4 2 3 3 4 2" xfId="57244"/>
    <cellStyle name="SAPBEXstdItem 4 2 3 3 4 3" xfId="57245"/>
    <cellStyle name="SAPBEXstdItem 4 2 3 3 5" xfId="57246"/>
    <cellStyle name="SAPBEXstdItem 4 2 3 3 6" xfId="57247"/>
    <cellStyle name="SAPBEXstdItem 4 2 3 4" xfId="8658"/>
    <cellStyle name="SAPBEXstdItem 4 2 3 4 10" xfId="57248"/>
    <cellStyle name="SAPBEXstdItem 4 2 3 4 11" xfId="57249"/>
    <cellStyle name="SAPBEXstdItem 4 2 3 4 2" xfId="8659"/>
    <cellStyle name="SAPBEXstdItem 4 2 3 4 2 10" xfId="57250"/>
    <cellStyle name="SAPBEXstdItem 4 2 3 4 2 2" xfId="8660"/>
    <cellStyle name="SAPBEXstdItem 4 2 3 4 2 2 2" xfId="57251"/>
    <cellStyle name="SAPBEXstdItem 4 2 3 4 2 2 2 2" xfId="57252"/>
    <cellStyle name="SAPBEXstdItem 4 2 3 4 2 2 3" xfId="57253"/>
    <cellStyle name="SAPBEXstdItem 4 2 3 4 2 3" xfId="57254"/>
    <cellStyle name="SAPBEXstdItem 4 2 3 4 2 3 2" xfId="57255"/>
    <cellStyle name="SAPBEXstdItem 4 2 3 4 2 3 2 2" xfId="57256"/>
    <cellStyle name="SAPBEXstdItem 4 2 3 4 2 3 3" xfId="57257"/>
    <cellStyle name="SAPBEXstdItem 4 2 3 4 2 4" xfId="57258"/>
    <cellStyle name="SAPBEXstdItem 4 2 3 4 2 4 2" xfId="57259"/>
    <cellStyle name="SAPBEXstdItem 4 2 3 4 2 4 3" xfId="57260"/>
    <cellStyle name="SAPBEXstdItem 4 2 3 4 2 5" xfId="57261"/>
    <cellStyle name="SAPBEXstdItem 4 2 3 4 2 5 2" xfId="57262"/>
    <cellStyle name="SAPBEXstdItem 4 2 3 4 2 5 3" xfId="57263"/>
    <cellStyle name="SAPBEXstdItem 4 2 3 4 2 6" xfId="57264"/>
    <cellStyle name="SAPBEXstdItem 4 2 3 4 2 6 2" xfId="57265"/>
    <cellStyle name="SAPBEXstdItem 4 2 3 4 2 7" xfId="57266"/>
    <cellStyle name="SAPBEXstdItem 4 2 3 4 2 8" xfId="57267"/>
    <cellStyle name="SAPBEXstdItem 4 2 3 4 2 9" xfId="57268"/>
    <cellStyle name="SAPBEXstdItem 4 2 3 4 3" xfId="8661"/>
    <cellStyle name="SAPBEXstdItem 4 2 3 4 3 2" xfId="57269"/>
    <cellStyle name="SAPBEXstdItem 4 2 3 4 3 2 2" xfId="57270"/>
    <cellStyle name="SAPBEXstdItem 4 2 3 4 3 3" xfId="57271"/>
    <cellStyle name="SAPBEXstdItem 4 2 3 4 4" xfId="57272"/>
    <cellStyle name="SAPBEXstdItem 4 2 3 4 4 2" xfId="57273"/>
    <cellStyle name="SAPBEXstdItem 4 2 3 4 4 2 2" xfId="57274"/>
    <cellStyle name="SAPBEXstdItem 4 2 3 4 4 3" xfId="57275"/>
    <cellStyle name="SAPBEXstdItem 4 2 3 4 5" xfId="57276"/>
    <cellStyle name="SAPBEXstdItem 4 2 3 4 5 2" xfId="57277"/>
    <cellStyle name="SAPBEXstdItem 4 2 3 4 5 3" xfId="57278"/>
    <cellStyle name="SAPBEXstdItem 4 2 3 4 6" xfId="57279"/>
    <cellStyle name="SAPBEXstdItem 4 2 3 4 6 2" xfId="57280"/>
    <cellStyle name="SAPBEXstdItem 4 2 3 4 6 3" xfId="57281"/>
    <cellStyle name="SAPBEXstdItem 4 2 3 4 7" xfId="57282"/>
    <cellStyle name="SAPBEXstdItem 4 2 3 4 7 2" xfId="57283"/>
    <cellStyle name="SAPBEXstdItem 4 2 3 4 8" xfId="57284"/>
    <cellStyle name="SAPBEXstdItem 4 2 3 4 9" xfId="57285"/>
    <cellStyle name="SAPBEXstdItem 4 2 3 5" xfId="8662"/>
    <cellStyle name="SAPBEXstdItem 4 2 3 5 10" xfId="57286"/>
    <cellStyle name="SAPBEXstdItem 4 2 3 5 11" xfId="57287"/>
    <cellStyle name="SAPBEXstdItem 4 2 3 5 2" xfId="8663"/>
    <cellStyle name="SAPBEXstdItem 4 2 3 5 2 10" xfId="57288"/>
    <cellStyle name="SAPBEXstdItem 4 2 3 5 2 2" xfId="8664"/>
    <cellStyle name="SAPBEXstdItem 4 2 3 5 2 2 2" xfId="57289"/>
    <cellStyle name="SAPBEXstdItem 4 2 3 5 2 2 2 2" xfId="57290"/>
    <cellStyle name="SAPBEXstdItem 4 2 3 5 2 2 3" xfId="57291"/>
    <cellStyle name="SAPBEXstdItem 4 2 3 5 2 3" xfId="8665"/>
    <cellStyle name="SAPBEXstdItem 4 2 3 5 2 3 2" xfId="57292"/>
    <cellStyle name="SAPBEXstdItem 4 2 3 5 2 3 2 2" xfId="57293"/>
    <cellStyle name="SAPBEXstdItem 4 2 3 5 2 3 3" xfId="57294"/>
    <cellStyle name="SAPBEXstdItem 4 2 3 5 2 4" xfId="57295"/>
    <cellStyle name="SAPBEXstdItem 4 2 3 5 2 4 2" xfId="57296"/>
    <cellStyle name="SAPBEXstdItem 4 2 3 5 2 4 3" xfId="57297"/>
    <cellStyle name="SAPBEXstdItem 4 2 3 5 2 5" xfId="57298"/>
    <cellStyle name="SAPBEXstdItem 4 2 3 5 2 5 2" xfId="57299"/>
    <cellStyle name="SAPBEXstdItem 4 2 3 5 2 5 3" xfId="57300"/>
    <cellStyle name="SAPBEXstdItem 4 2 3 5 2 6" xfId="57301"/>
    <cellStyle name="SAPBEXstdItem 4 2 3 5 2 6 2" xfId="57302"/>
    <cellStyle name="SAPBEXstdItem 4 2 3 5 2 6 3" xfId="57303"/>
    <cellStyle name="SAPBEXstdItem 4 2 3 5 2 7" xfId="57304"/>
    <cellStyle name="SAPBEXstdItem 4 2 3 5 2 7 2" xfId="57305"/>
    <cellStyle name="SAPBEXstdItem 4 2 3 5 2 8" xfId="57306"/>
    <cellStyle name="SAPBEXstdItem 4 2 3 5 2 9" xfId="57307"/>
    <cellStyle name="SAPBEXstdItem 4 2 3 5 3" xfId="8666"/>
    <cellStyle name="SAPBEXstdItem 4 2 3 5 3 2" xfId="57308"/>
    <cellStyle name="SAPBEXstdItem 4 2 3 5 3 2 2" xfId="57309"/>
    <cellStyle name="SAPBEXstdItem 4 2 3 5 3 3" xfId="57310"/>
    <cellStyle name="SAPBEXstdItem 4 2 3 5 4" xfId="8667"/>
    <cellStyle name="SAPBEXstdItem 4 2 3 5 4 2" xfId="57311"/>
    <cellStyle name="SAPBEXstdItem 4 2 3 5 4 2 2" xfId="57312"/>
    <cellStyle name="SAPBEXstdItem 4 2 3 5 4 3" xfId="57313"/>
    <cellStyle name="SAPBEXstdItem 4 2 3 5 5" xfId="57314"/>
    <cellStyle name="SAPBEXstdItem 4 2 3 5 5 2" xfId="57315"/>
    <cellStyle name="SAPBEXstdItem 4 2 3 5 5 3" xfId="57316"/>
    <cellStyle name="SAPBEXstdItem 4 2 3 5 6" xfId="57317"/>
    <cellStyle name="SAPBEXstdItem 4 2 3 5 6 2" xfId="57318"/>
    <cellStyle name="SAPBEXstdItem 4 2 3 5 6 3" xfId="57319"/>
    <cellStyle name="SAPBEXstdItem 4 2 3 5 7" xfId="57320"/>
    <cellStyle name="SAPBEXstdItem 4 2 3 5 7 2" xfId="57321"/>
    <cellStyle name="SAPBEXstdItem 4 2 3 5 7 3" xfId="57322"/>
    <cellStyle name="SAPBEXstdItem 4 2 3 5 8" xfId="57323"/>
    <cellStyle name="SAPBEXstdItem 4 2 3 5 8 2" xfId="57324"/>
    <cellStyle name="SAPBEXstdItem 4 2 3 5 9" xfId="57325"/>
    <cellStyle name="SAPBEXstdItem 4 2 3 6" xfId="8668"/>
    <cellStyle name="SAPBEXstdItem 4 2 3 6 2" xfId="8669"/>
    <cellStyle name="SAPBEXstdItem 4 2 3 6 2 2" xfId="8670"/>
    <cellStyle name="SAPBEXstdItem 4 2 3 6 2 2 2" xfId="57326"/>
    <cellStyle name="SAPBEXstdItem 4 2 3 6 2 2 3" xfId="57327"/>
    <cellStyle name="SAPBEXstdItem 4 2 3 6 2 3" xfId="8671"/>
    <cellStyle name="SAPBEXstdItem 4 2 3 6 2 3 2" xfId="57328"/>
    <cellStyle name="SAPBEXstdItem 4 2 3 6 2 3 3" xfId="57329"/>
    <cellStyle name="SAPBEXstdItem 4 2 3 6 2 4" xfId="57330"/>
    <cellStyle name="SAPBEXstdItem 4 2 3 6 2 5" xfId="57331"/>
    <cellStyle name="SAPBEXstdItem 4 2 3 6 3" xfId="8672"/>
    <cellStyle name="SAPBEXstdItem 4 2 3 6 3 2" xfId="57332"/>
    <cellStyle name="SAPBEXstdItem 4 2 3 6 3 3" xfId="57333"/>
    <cellStyle name="SAPBEXstdItem 4 2 3 6 4" xfId="8673"/>
    <cellStyle name="SAPBEXstdItem 4 2 3 6 4 2" xfId="57334"/>
    <cellStyle name="SAPBEXstdItem 4 2 3 6 4 3" xfId="57335"/>
    <cellStyle name="SAPBEXstdItem 4 2 3 6 5" xfId="57336"/>
    <cellStyle name="SAPBEXstdItem 4 2 3 6 5 2" xfId="57337"/>
    <cellStyle name="SAPBEXstdItem 4 2 3 6 6" xfId="57338"/>
    <cellStyle name="SAPBEXstdItem 4 2 3 6 7" xfId="57339"/>
    <cellStyle name="SAPBEXstdItem 4 2 3 7" xfId="8674"/>
    <cellStyle name="SAPBEXstdItem 4 2 3 7 2" xfId="8675"/>
    <cellStyle name="SAPBEXstdItem 4 2 3 7 2 2" xfId="8676"/>
    <cellStyle name="SAPBEXstdItem 4 2 3 7 2 2 2" xfId="57340"/>
    <cellStyle name="SAPBEXstdItem 4 2 3 7 2 2 3" xfId="57341"/>
    <cellStyle name="SAPBEXstdItem 4 2 3 7 2 3" xfId="8677"/>
    <cellStyle name="SAPBEXstdItem 4 2 3 7 2 3 2" xfId="57342"/>
    <cellStyle name="SAPBEXstdItem 4 2 3 7 2 3 3" xfId="57343"/>
    <cellStyle name="SAPBEXstdItem 4 2 3 7 2 4" xfId="57344"/>
    <cellStyle name="SAPBEXstdItem 4 2 3 7 2 5" xfId="57345"/>
    <cellStyle name="SAPBEXstdItem 4 2 3 7 3" xfId="8678"/>
    <cellStyle name="SAPBEXstdItem 4 2 3 7 3 2" xfId="57346"/>
    <cellStyle name="SAPBEXstdItem 4 2 3 7 3 3" xfId="57347"/>
    <cellStyle name="SAPBEXstdItem 4 2 3 7 4" xfId="8679"/>
    <cellStyle name="SAPBEXstdItem 4 2 3 7 4 2" xfId="57348"/>
    <cellStyle name="SAPBEXstdItem 4 2 3 7 4 3" xfId="57349"/>
    <cellStyle name="SAPBEXstdItem 4 2 3 7 5" xfId="57350"/>
    <cellStyle name="SAPBEXstdItem 4 2 3 7 6" xfId="57351"/>
    <cellStyle name="SAPBEXstdItem 4 2 3 8" xfId="8680"/>
    <cellStyle name="SAPBEXstdItem 4 2 3 8 2" xfId="8681"/>
    <cellStyle name="SAPBEXstdItem 4 2 3 8 2 2" xfId="57352"/>
    <cellStyle name="SAPBEXstdItem 4 2 3 8 2 3" xfId="57353"/>
    <cellStyle name="SAPBEXstdItem 4 2 3 8 3" xfId="8682"/>
    <cellStyle name="SAPBEXstdItem 4 2 3 8 3 2" xfId="57354"/>
    <cellStyle name="SAPBEXstdItem 4 2 3 8 3 3" xfId="57355"/>
    <cellStyle name="SAPBEXstdItem 4 2 3 8 4" xfId="57356"/>
    <cellStyle name="SAPBEXstdItem 4 2 3 8 5" xfId="57357"/>
    <cellStyle name="SAPBEXstdItem 4 2 3 9" xfId="8683"/>
    <cellStyle name="SAPBEXstdItem 4 2 3 9 2" xfId="8684"/>
    <cellStyle name="SAPBEXstdItem 4 2 3 9 2 2" xfId="57358"/>
    <cellStyle name="SAPBEXstdItem 4 2 3 9 2 3" xfId="57359"/>
    <cellStyle name="SAPBEXstdItem 4 2 3 9 3" xfId="8685"/>
    <cellStyle name="SAPBEXstdItem 4 2 3 9 3 2" xfId="57360"/>
    <cellStyle name="SAPBEXstdItem 4 2 3 9 3 3" xfId="57361"/>
    <cellStyle name="SAPBEXstdItem 4 2 3 9 4" xfId="57362"/>
    <cellStyle name="SAPBEXstdItem 4 2 3 9 5" xfId="57363"/>
    <cellStyle name="SAPBEXstdItem 4 2 4" xfId="8686"/>
    <cellStyle name="SAPBEXstdItem 4 2 4 2" xfId="8687"/>
    <cellStyle name="SAPBEXstdItem 4 2 4 2 2" xfId="8688"/>
    <cellStyle name="SAPBEXstdItem 4 2 4 2 2 2" xfId="57364"/>
    <cellStyle name="SAPBEXstdItem 4 2 4 2 2 2 2" xfId="57365"/>
    <cellStyle name="SAPBEXstdItem 4 2 4 2 2 2 2 2" xfId="57366"/>
    <cellStyle name="SAPBEXstdItem 4 2 4 2 2 2 3" xfId="57367"/>
    <cellStyle name="SAPBEXstdItem 4 2 4 2 2 3" xfId="57368"/>
    <cellStyle name="SAPBEXstdItem 4 2 4 2 2 3 2" xfId="57369"/>
    <cellStyle name="SAPBEXstdItem 4 2 4 2 2 3 3" xfId="57370"/>
    <cellStyle name="SAPBEXstdItem 4 2 4 2 2 4" xfId="57371"/>
    <cellStyle name="SAPBEXstdItem 4 2 4 2 2 4 2" xfId="57372"/>
    <cellStyle name="SAPBEXstdItem 4 2 4 2 2 4 3" xfId="57373"/>
    <cellStyle name="SAPBEXstdItem 4 2 4 2 2 5" xfId="57374"/>
    <cellStyle name="SAPBEXstdItem 4 2 4 2 2 5 2" xfId="57375"/>
    <cellStyle name="SAPBEXstdItem 4 2 4 2 2 6" xfId="57376"/>
    <cellStyle name="SAPBEXstdItem 4 2 4 2 2 7" xfId="57377"/>
    <cellStyle name="SAPBEXstdItem 4 2 4 2 2 8" xfId="57378"/>
    <cellStyle name="SAPBEXstdItem 4 2 4 2 2 9" xfId="57379"/>
    <cellStyle name="SAPBEXstdItem 4 2 4 2 3" xfId="57380"/>
    <cellStyle name="SAPBEXstdItem 4 2 4 2 3 2" xfId="57381"/>
    <cellStyle name="SAPBEXstdItem 4 2 4 2 3 2 2" xfId="57382"/>
    <cellStyle name="SAPBEXstdItem 4 2 4 2 3 3" xfId="57383"/>
    <cellStyle name="SAPBEXstdItem 4 2 4 2 4" xfId="57384"/>
    <cellStyle name="SAPBEXstdItem 4 2 4 2 4 2" xfId="57385"/>
    <cellStyle name="SAPBEXstdItem 4 2 4 2 4 3" xfId="57386"/>
    <cellStyle name="SAPBEXstdItem 4 2 4 2 5" xfId="57387"/>
    <cellStyle name="SAPBEXstdItem 4 2 4 2 6" xfId="57388"/>
    <cellStyle name="SAPBEXstdItem 4 2 4 3" xfId="8689"/>
    <cellStyle name="SAPBEXstdItem 4 2 4 3 2" xfId="57389"/>
    <cellStyle name="SAPBEXstdItem 4 2 4 3 2 2" xfId="57390"/>
    <cellStyle name="SAPBEXstdItem 4 2 4 3 2 2 2" xfId="57391"/>
    <cellStyle name="SAPBEXstdItem 4 2 4 3 2 3" xfId="57392"/>
    <cellStyle name="SAPBEXstdItem 4 2 4 3 3" xfId="57393"/>
    <cellStyle name="SAPBEXstdItem 4 2 4 3 3 2" xfId="57394"/>
    <cellStyle name="SAPBEXstdItem 4 2 4 3 3 3" xfId="57395"/>
    <cellStyle name="SAPBEXstdItem 4 2 4 3 4" xfId="57396"/>
    <cellStyle name="SAPBEXstdItem 4 2 4 3 4 2" xfId="57397"/>
    <cellStyle name="SAPBEXstdItem 4 2 4 3 4 3" xfId="57398"/>
    <cellStyle name="SAPBEXstdItem 4 2 4 3 5" xfId="57399"/>
    <cellStyle name="SAPBEXstdItem 4 2 4 3 5 2" xfId="57400"/>
    <cellStyle name="SAPBEXstdItem 4 2 4 3 5 3" xfId="57401"/>
    <cellStyle name="SAPBEXstdItem 4 2 4 3 6" xfId="57402"/>
    <cellStyle name="SAPBEXstdItem 4 2 4 3 6 2" xfId="57403"/>
    <cellStyle name="SAPBEXstdItem 4 2 4 3 7" xfId="57404"/>
    <cellStyle name="SAPBEXstdItem 4 2 4 3 8" xfId="57405"/>
    <cellStyle name="SAPBEXstdItem 4 2 4 3 9" xfId="57406"/>
    <cellStyle name="SAPBEXstdItem 4 2 4 4" xfId="8690"/>
    <cellStyle name="SAPBEXstdItem 4 2 4 4 2" xfId="57407"/>
    <cellStyle name="SAPBEXstdItem 4 2 4 4 2 2" xfId="57408"/>
    <cellStyle name="SAPBEXstdItem 4 2 4 4 3" xfId="57409"/>
    <cellStyle name="SAPBEXstdItem 4 2 4 5" xfId="57410"/>
    <cellStyle name="SAPBEXstdItem 4 2 4 5 2" xfId="57411"/>
    <cellStyle name="SAPBEXstdItem 4 2 4 5 3" xfId="57412"/>
    <cellStyle name="SAPBEXstdItem 4 2 4 6" xfId="57413"/>
    <cellStyle name="SAPBEXstdItem 4 2 5" xfId="8691"/>
    <cellStyle name="SAPBEXstdItem 4 2 5 2" xfId="8692"/>
    <cellStyle name="SAPBEXstdItem 4 2 5 2 2" xfId="57414"/>
    <cellStyle name="SAPBEXstdItem 4 2 5 2 2 2" xfId="57415"/>
    <cellStyle name="SAPBEXstdItem 4 2 5 2 2 2 2" xfId="57416"/>
    <cellStyle name="SAPBEXstdItem 4 2 5 2 2 3" xfId="57417"/>
    <cellStyle name="SAPBEXstdItem 4 2 5 2 3" xfId="57418"/>
    <cellStyle name="SAPBEXstdItem 4 2 5 2 3 2" xfId="57419"/>
    <cellStyle name="SAPBEXstdItem 4 2 5 2 3 2 2" xfId="57420"/>
    <cellStyle name="SAPBEXstdItem 4 2 5 2 3 3" xfId="57421"/>
    <cellStyle name="SAPBEXstdItem 4 2 5 2 4" xfId="57422"/>
    <cellStyle name="SAPBEXstdItem 4 2 5 2 4 2" xfId="57423"/>
    <cellStyle name="SAPBEXstdItem 4 2 5 2 4 3" xfId="57424"/>
    <cellStyle name="SAPBEXstdItem 4 2 5 2 5" xfId="57425"/>
    <cellStyle name="SAPBEXstdItem 4 2 5 2 5 2" xfId="57426"/>
    <cellStyle name="SAPBEXstdItem 4 2 5 2 6" xfId="57427"/>
    <cellStyle name="SAPBEXstdItem 4 2 5 2 7" xfId="57428"/>
    <cellStyle name="SAPBEXstdItem 4 2 5 2 8" xfId="57429"/>
    <cellStyle name="SAPBEXstdItem 4 2 5 2 9" xfId="57430"/>
    <cellStyle name="SAPBEXstdItem 4 2 5 3" xfId="8693"/>
    <cellStyle name="SAPBEXstdItem 4 2 5 3 2" xfId="57431"/>
    <cellStyle name="SAPBEXstdItem 4 2 5 3 2 2" xfId="57432"/>
    <cellStyle name="SAPBEXstdItem 4 2 5 3 3" xfId="57433"/>
    <cellStyle name="SAPBEXstdItem 4 2 5 4" xfId="8694"/>
    <cellStyle name="SAPBEXstdItem 4 2 5 4 2" xfId="57434"/>
    <cellStyle name="SAPBEXstdItem 4 2 5 4 3" xfId="57435"/>
    <cellStyle name="SAPBEXstdItem 4 2 5 5" xfId="57436"/>
    <cellStyle name="SAPBEXstdItem 4 2 5 6" xfId="57437"/>
    <cellStyle name="SAPBEXstdItem 4 2 6" xfId="8695"/>
    <cellStyle name="SAPBEXstdItem 4 2 6 10" xfId="57438"/>
    <cellStyle name="SAPBEXstdItem 4 2 6 11" xfId="57439"/>
    <cellStyle name="SAPBEXstdItem 4 2 6 2" xfId="8696"/>
    <cellStyle name="SAPBEXstdItem 4 2 6 2 10" xfId="57440"/>
    <cellStyle name="SAPBEXstdItem 4 2 6 2 2" xfId="8697"/>
    <cellStyle name="SAPBEXstdItem 4 2 6 2 2 2" xfId="57441"/>
    <cellStyle name="SAPBEXstdItem 4 2 6 2 2 2 2" xfId="57442"/>
    <cellStyle name="SAPBEXstdItem 4 2 6 2 2 3" xfId="57443"/>
    <cellStyle name="SAPBEXstdItem 4 2 6 2 3" xfId="57444"/>
    <cellStyle name="SAPBEXstdItem 4 2 6 2 3 2" xfId="57445"/>
    <cellStyle name="SAPBEXstdItem 4 2 6 2 3 2 2" xfId="57446"/>
    <cellStyle name="SAPBEXstdItem 4 2 6 2 3 3" xfId="57447"/>
    <cellStyle name="SAPBEXstdItem 4 2 6 2 4" xfId="57448"/>
    <cellStyle name="SAPBEXstdItem 4 2 6 2 4 2" xfId="57449"/>
    <cellStyle name="SAPBEXstdItem 4 2 6 2 4 3" xfId="57450"/>
    <cellStyle name="SAPBEXstdItem 4 2 6 2 5" xfId="57451"/>
    <cellStyle name="SAPBEXstdItem 4 2 6 2 5 2" xfId="57452"/>
    <cellStyle name="SAPBEXstdItem 4 2 6 2 5 3" xfId="57453"/>
    <cellStyle name="SAPBEXstdItem 4 2 6 2 6" xfId="57454"/>
    <cellStyle name="SAPBEXstdItem 4 2 6 2 6 2" xfId="57455"/>
    <cellStyle name="SAPBEXstdItem 4 2 6 2 7" xfId="57456"/>
    <cellStyle name="SAPBEXstdItem 4 2 6 2 8" xfId="57457"/>
    <cellStyle name="SAPBEXstdItem 4 2 6 2 9" xfId="57458"/>
    <cellStyle name="SAPBEXstdItem 4 2 6 3" xfId="8698"/>
    <cellStyle name="SAPBEXstdItem 4 2 6 3 2" xfId="57459"/>
    <cellStyle name="SAPBEXstdItem 4 2 6 3 2 2" xfId="57460"/>
    <cellStyle name="SAPBEXstdItem 4 2 6 3 3" xfId="57461"/>
    <cellStyle name="SAPBEXstdItem 4 2 6 4" xfId="57462"/>
    <cellStyle name="SAPBEXstdItem 4 2 6 4 2" xfId="57463"/>
    <cellStyle name="SAPBEXstdItem 4 2 6 4 2 2" xfId="57464"/>
    <cellStyle name="SAPBEXstdItem 4 2 6 4 3" xfId="57465"/>
    <cellStyle name="SAPBEXstdItem 4 2 6 5" xfId="57466"/>
    <cellStyle name="SAPBEXstdItem 4 2 6 5 2" xfId="57467"/>
    <cellStyle name="SAPBEXstdItem 4 2 6 5 3" xfId="57468"/>
    <cellStyle name="SAPBEXstdItem 4 2 6 6" xfId="57469"/>
    <cellStyle name="SAPBEXstdItem 4 2 6 6 2" xfId="57470"/>
    <cellStyle name="SAPBEXstdItem 4 2 6 6 3" xfId="57471"/>
    <cellStyle name="SAPBEXstdItem 4 2 6 7" xfId="57472"/>
    <cellStyle name="SAPBEXstdItem 4 2 6 7 2" xfId="57473"/>
    <cellStyle name="SAPBEXstdItem 4 2 6 8" xfId="57474"/>
    <cellStyle name="SAPBEXstdItem 4 2 6 9" xfId="57475"/>
    <cellStyle name="SAPBEXstdItem 4 2 7" xfId="8699"/>
    <cellStyle name="SAPBEXstdItem 4 2 7 10" xfId="57476"/>
    <cellStyle name="SAPBEXstdItem 4 2 7 11" xfId="57477"/>
    <cellStyle name="SAPBEXstdItem 4 2 7 2" xfId="8700"/>
    <cellStyle name="SAPBEXstdItem 4 2 7 2 10" xfId="57478"/>
    <cellStyle name="SAPBEXstdItem 4 2 7 2 2" xfId="8701"/>
    <cellStyle name="SAPBEXstdItem 4 2 7 2 2 2" xfId="57479"/>
    <cellStyle name="SAPBEXstdItem 4 2 7 2 2 2 2" xfId="57480"/>
    <cellStyle name="SAPBEXstdItem 4 2 7 2 2 3" xfId="57481"/>
    <cellStyle name="SAPBEXstdItem 4 2 7 2 3" xfId="8702"/>
    <cellStyle name="SAPBEXstdItem 4 2 7 2 3 2" xfId="57482"/>
    <cellStyle name="SAPBEXstdItem 4 2 7 2 3 2 2" xfId="57483"/>
    <cellStyle name="SAPBEXstdItem 4 2 7 2 3 3" xfId="57484"/>
    <cellStyle name="SAPBEXstdItem 4 2 7 2 4" xfId="57485"/>
    <cellStyle name="SAPBEXstdItem 4 2 7 2 4 2" xfId="57486"/>
    <cellStyle name="SAPBEXstdItem 4 2 7 2 4 3" xfId="57487"/>
    <cellStyle name="SAPBEXstdItem 4 2 7 2 5" xfId="57488"/>
    <cellStyle name="SAPBEXstdItem 4 2 7 2 5 2" xfId="57489"/>
    <cellStyle name="SAPBEXstdItem 4 2 7 2 5 3" xfId="57490"/>
    <cellStyle name="SAPBEXstdItem 4 2 7 2 6" xfId="57491"/>
    <cellStyle name="SAPBEXstdItem 4 2 7 2 6 2" xfId="57492"/>
    <cellStyle name="SAPBEXstdItem 4 2 7 2 6 3" xfId="57493"/>
    <cellStyle name="SAPBEXstdItem 4 2 7 2 7" xfId="57494"/>
    <cellStyle name="SAPBEXstdItem 4 2 7 2 7 2" xfId="57495"/>
    <cellStyle name="SAPBEXstdItem 4 2 7 2 8" xfId="57496"/>
    <cellStyle name="SAPBEXstdItem 4 2 7 2 9" xfId="57497"/>
    <cellStyle name="SAPBEXstdItem 4 2 7 3" xfId="8703"/>
    <cellStyle name="SAPBEXstdItem 4 2 7 3 2" xfId="57498"/>
    <cellStyle name="SAPBEXstdItem 4 2 7 3 2 2" xfId="57499"/>
    <cellStyle name="SAPBEXstdItem 4 2 7 3 3" xfId="57500"/>
    <cellStyle name="SAPBEXstdItem 4 2 7 4" xfId="8704"/>
    <cellStyle name="SAPBEXstdItem 4 2 7 4 2" xfId="57501"/>
    <cellStyle name="SAPBEXstdItem 4 2 7 4 2 2" xfId="57502"/>
    <cellStyle name="SAPBEXstdItem 4 2 7 4 3" xfId="57503"/>
    <cellStyle name="SAPBEXstdItem 4 2 7 5" xfId="57504"/>
    <cellStyle name="SAPBEXstdItem 4 2 7 5 2" xfId="57505"/>
    <cellStyle name="SAPBEXstdItem 4 2 7 5 3" xfId="57506"/>
    <cellStyle name="SAPBEXstdItem 4 2 7 6" xfId="57507"/>
    <cellStyle name="SAPBEXstdItem 4 2 7 6 2" xfId="57508"/>
    <cellStyle name="SAPBEXstdItem 4 2 7 6 3" xfId="57509"/>
    <cellStyle name="SAPBEXstdItem 4 2 7 7" xfId="57510"/>
    <cellStyle name="SAPBEXstdItem 4 2 7 7 2" xfId="57511"/>
    <cellStyle name="SAPBEXstdItem 4 2 7 7 3" xfId="57512"/>
    <cellStyle name="SAPBEXstdItem 4 2 7 8" xfId="57513"/>
    <cellStyle name="SAPBEXstdItem 4 2 7 8 2" xfId="57514"/>
    <cellStyle name="SAPBEXstdItem 4 2 7 9" xfId="57515"/>
    <cellStyle name="SAPBEXstdItem 4 2 8" xfId="8705"/>
    <cellStyle name="SAPBEXstdItem 4 2 8 2" xfId="8706"/>
    <cellStyle name="SAPBEXstdItem 4 2 8 2 2" xfId="8707"/>
    <cellStyle name="SAPBEXstdItem 4 2 8 2 2 2" xfId="57516"/>
    <cellStyle name="SAPBEXstdItem 4 2 8 2 2 3" xfId="57517"/>
    <cellStyle name="SAPBEXstdItem 4 2 8 2 3" xfId="8708"/>
    <cellStyle name="SAPBEXstdItem 4 2 8 2 3 2" xfId="57518"/>
    <cellStyle name="SAPBEXstdItem 4 2 8 2 3 3" xfId="57519"/>
    <cellStyle name="SAPBEXstdItem 4 2 8 2 4" xfId="57520"/>
    <cellStyle name="SAPBEXstdItem 4 2 8 2 5" xfId="57521"/>
    <cellStyle name="SAPBEXstdItem 4 2 8 3" xfId="8709"/>
    <cellStyle name="SAPBEXstdItem 4 2 8 3 2" xfId="57522"/>
    <cellStyle name="SAPBEXstdItem 4 2 8 3 3" xfId="57523"/>
    <cellStyle name="SAPBEXstdItem 4 2 8 4" xfId="8710"/>
    <cellStyle name="SAPBEXstdItem 4 2 8 4 2" xfId="57524"/>
    <cellStyle name="SAPBEXstdItem 4 2 8 4 3" xfId="57525"/>
    <cellStyle name="SAPBEXstdItem 4 2 8 5" xfId="57526"/>
    <cellStyle name="SAPBEXstdItem 4 2 8 5 2" xfId="57527"/>
    <cellStyle name="SAPBEXstdItem 4 2 8 6" xfId="57528"/>
    <cellStyle name="SAPBEXstdItem 4 2 8 7" xfId="57529"/>
    <cellStyle name="SAPBEXstdItem 4 2 9" xfId="8711"/>
    <cellStyle name="SAPBEXstdItem 4 2 9 2" xfId="8712"/>
    <cellStyle name="SAPBEXstdItem 4 2 9 2 2" xfId="8713"/>
    <cellStyle name="SAPBEXstdItem 4 2 9 2 2 2" xfId="57530"/>
    <cellStyle name="SAPBEXstdItem 4 2 9 2 2 3" xfId="57531"/>
    <cellStyle name="SAPBEXstdItem 4 2 9 2 3" xfId="8714"/>
    <cellStyle name="SAPBEXstdItem 4 2 9 2 3 2" xfId="57532"/>
    <cellStyle name="SAPBEXstdItem 4 2 9 2 3 3" xfId="57533"/>
    <cellStyle name="SAPBEXstdItem 4 2 9 2 4" xfId="57534"/>
    <cellStyle name="SAPBEXstdItem 4 2 9 2 5" xfId="57535"/>
    <cellStyle name="SAPBEXstdItem 4 2 9 3" xfId="8715"/>
    <cellStyle name="SAPBEXstdItem 4 2 9 3 2" xfId="57536"/>
    <cellStyle name="SAPBEXstdItem 4 2 9 3 3" xfId="57537"/>
    <cellStyle name="SAPBEXstdItem 4 2 9 4" xfId="8716"/>
    <cellStyle name="SAPBEXstdItem 4 2 9 4 2" xfId="57538"/>
    <cellStyle name="SAPBEXstdItem 4 2 9 4 3" xfId="57539"/>
    <cellStyle name="SAPBEXstdItem 4 2 9 5" xfId="57540"/>
    <cellStyle name="SAPBEXstdItem 4 2 9 6" xfId="57541"/>
    <cellStyle name="SAPBEXstdItem 4 3" xfId="57542"/>
    <cellStyle name="SAPBEXstdItem 4 3 2" xfId="57543"/>
    <cellStyle name="SAPBEXstdItem 4 3 3" xfId="57544"/>
    <cellStyle name="SAPBEXstdItem 4 4" xfId="57545"/>
    <cellStyle name="SAPBEXstdItem 5" xfId="8717"/>
    <cellStyle name="SAPBEXstdItem 5 2" xfId="8718"/>
    <cellStyle name="SAPBEXstdItem 5 2 10" xfId="8719"/>
    <cellStyle name="SAPBEXstdItem 5 2 10 2" xfId="8720"/>
    <cellStyle name="SAPBEXstdItem 5 2 10 2 2" xfId="57546"/>
    <cellStyle name="SAPBEXstdItem 5 2 10 2 3" xfId="57547"/>
    <cellStyle name="SAPBEXstdItem 5 2 10 3" xfId="8721"/>
    <cellStyle name="SAPBEXstdItem 5 2 10 3 2" xfId="57548"/>
    <cellStyle name="SAPBEXstdItem 5 2 10 3 3" xfId="57549"/>
    <cellStyle name="SAPBEXstdItem 5 2 10 4" xfId="57550"/>
    <cellStyle name="SAPBEXstdItem 5 2 10 5" xfId="57551"/>
    <cellStyle name="SAPBEXstdItem 5 2 11" xfId="8722"/>
    <cellStyle name="SAPBEXstdItem 5 2 11 2" xfId="8723"/>
    <cellStyle name="SAPBEXstdItem 5 2 11 2 2" xfId="57552"/>
    <cellStyle name="SAPBEXstdItem 5 2 11 2 3" xfId="57553"/>
    <cellStyle name="SAPBEXstdItem 5 2 11 3" xfId="8724"/>
    <cellStyle name="SAPBEXstdItem 5 2 11 3 2" xfId="57554"/>
    <cellStyle name="SAPBEXstdItem 5 2 11 3 3" xfId="57555"/>
    <cellStyle name="SAPBEXstdItem 5 2 11 4" xfId="57556"/>
    <cellStyle name="SAPBEXstdItem 5 2 11 5" xfId="57557"/>
    <cellStyle name="SAPBEXstdItem 5 2 12" xfId="8725"/>
    <cellStyle name="SAPBEXstdItem 5 2 12 2" xfId="8726"/>
    <cellStyle name="SAPBEXstdItem 5 2 12 2 2" xfId="57558"/>
    <cellStyle name="SAPBEXstdItem 5 2 12 2 3" xfId="57559"/>
    <cellStyle name="SAPBEXstdItem 5 2 12 3" xfId="8727"/>
    <cellStyle name="SAPBEXstdItem 5 2 12 3 2" xfId="57560"/>
    <cellStyle name="SAPBEXstdItem 5 2 12 3 3" xfId="57561"/>
    <cellStyle name="SAPBEXstdItem 5 2 12 4" xfId="57562"/>
    <cellStyle name="SAPBEXstdItem 5 2 12 5" xfId="57563"/>
    <cellStyle name="SAPBEXstdItem 5 2 13" xfId="57564"/>
    <cellStyle name="SAPBEXstdItem 5 2 13 2" xfId="57565"/>
    <cellStyle name="SAPBEXstdItem 5 2 13 3" xfId="57566"/>
    <cellStyle name="SAPBEXstdItem 5 2 14" xfId="57567"/>
    <cellStyle name="SAPBEXstdItem 5 2 2" xfId="8728"/>
    <cellStyle name="SAPBEXstdItem 5 2 2 10" xfId="8729"/>
    <cellStyle name="SAPBEXstdItem 5 2 2 10 2" xfId="8730"/>
    <cellStyle name="SAPBEXstdItem 5 2 2 10 2 2" xfId="57568"/>
    <cellStyle name="SAPBEXstdItem 5 2 2 10 2 3" xfId="57569"/>
    <cellStyle name="SAPBEXstdItem 5 2 2 10 3" xfId="8731"/>
    <cellStyle name="SAPBEXstdItem 5 2 2 10 3 2" xfId="57570"/>
    <cellStyle name="SAPBEXstdItem 5 2 2 10 3 3" xfId="57571"/>
    <cellStyle name="SAPBEXstdItem 5 2 2 10 4" xfId="57572"/>
    <cellStyle name="SAPBEXstdItem 5 2 2 10 5" xfId="57573"/>
    <cellStyle name="SAPBEXstdItem 5 2 2 11" xfId="57574"/>
    <cellStyle name="SAPBEXstdItem 5 2 2 11 2" xfId="57575"/>
    <cellStyle name="SAPBEXstdItem 5 2 2 11 3" xfId="57576"/>
    <cellStyle name="SAPBEXstdItem 5 2 2 12" xfId="57577"/>
    <cellStyle name="SAPBEXstdItem 5 2 2 2" xfId="8732"/>
    <cellStyle name="SAPBEXstdItem 5 2 2 2 2" xfId="8733"/>
    <cellStyle name="SAPBEXstdItem 5 2 2 2 2 2" xfId="8734"/>
    <cellStyle name="SAPBEXstdItem 5 2 2 2 2 2 2" xfId="57578"/>
    <cellStyle name="SAPBEXstdItem 5 2 2 2 2 2 2 2" xfId="57579"/>
    <cellStyle name="SAPBEXstdItem 5 2 2 2 2 2 2 2 2" xfId="57580"/>
    <cellStyle name="SAPBEXstdItem 5 2 2 2 2 2 2 3" xfId="57581"/>
    <cellStyle name="SAPBEXstdItem 5 2 2 2 2 2 3" xfId="57582"/>
    <cellStyle name="SAPBEXstdItem 5 2 2 2 2 2 3 2" xfId="57583"/>
    <cellStyle name="SAPBEXstdItem 5 2 2 2 2 2 3 3" xfId="57584"/>
    <cellStyle name="SAPBEXstdItem 5 2 2 2 2 2 4" xfId="57585"/>
    <cellStyle name="SAPBEXstdItem 5 2 2 2 2 2 4 2" xfId="57586"/>
    <cellStyle name="SAPBEXstdItem 5 2 2 2 2 2 4 3" xfId="57587"/>
    <cellStyle name="SAPBEXstdItem 5 2 2 2 2 2 5" xfId="57588"/>
    <cellStyle name="SAPBEXstdItem 5 2 2 2 2 2 5 2" xfId="57589"/>
    <cellStyle name="SAPBEXstdItem 5 2 2 2 2 2 6" xfId="57590"/>
    <cellStyle name="SAPBEXstdItem 5 2 2 2 2 2 7" xfId="57591"/>
    <cellStyle name="SAPBEXstdItem 5 2 2 2 2 2 8" xfId="57592"/>
    <cellStyle name="SAPBEXstdItem 5 2 2 2 2 2 9" xfId="57593"/>
    <cellStyle name="SAPBEXstdItem 5 2 2 2 2 3" xfId="57594"/>
    <cellStyle name="SAPBEXstdItem 5 2 2 2 2 3 2" xfId="57595"/>
    <cellStyle name="SAPBEXstdItem 5 2 2 2 2 3 2 2" xfId="57596"/>
    <cellStyle name="SAPBEXstdItem 5 2 2 2 2 3 3" xfId="57597"/>
    <cellStyle name="SAPBEXstdItem 5 2 2 2 2 4" xfId="57598"/>
    <cellStyle name="SAPBEXstdItem 5 2 2 2 2 4 2" xfId="57599"/>
    <cellStyle name="SAPBEXstdItem 5 2 2 2 2 4 3" xfId="57600"/>
    <cellStyle name="SAPBEXstdItem 5 2 2 2 2 5" xfId="57601"/>
    <cellStyle name="SAPBEXstdItem 5 2 2 2 2 6" xfId="57602"/>
    <cellStyle name="SAPBEXstdItem 5 2 2 2 3" xfId="8735"/>
    <cellStyle name="SAPBEXstdItem 5 2 2 2 3 2" xfId="57603"/>
    <cellStyle name="SAPBEXstdItem 5 2 2 2 3 2 2" xfId="57604"/>
    <cellStyle name="SAPBEXstdItem 5 2 2 2 3 2 2 2" xfId="57605"/>
    <cellStyle name="SAPBEXstdItem 5 2 2 2 3 2 3" xfId="57606"/>
    <cellStyle name="SAPBEXstdItem 5 2 2 2 3 3" xfId="57607"/>
    <cellStyle name="SAPBEXstdItem 5 2 2 2 3 3 2" xfId="57608"/>
    <cellStyle name="SAPBEXstdItem 5 2 2 2 3 3 3" xfId="57609"/>
    <cellStyle name="SAPBEXstdItem 5 2 2 2 3 4" xfId="57610"/>
    <cellStyle name="SAPBEXstdItem 5 2 2 2 3 4 2" xfId="57611"/>
    <cellStyle name="SAPBEXstdItem 5 2 2 2 3 4 3" xfId="57612"/>
    <cellStyle name="SAPBEXstdItem 5 2 2 2 3 5" xfId="57613"/>
    <cellStyle name="SAPBEXstdItem 5 2 2 2 3 5 2" xfId="57614"/>
    <cellStyle name="SAPBEXstdItem 5 2 2 2 3 5 3" xfId="57615"/>
    <cellStyle name="SAPBEXstdItem 5 2 2 2 3 6" xfId="57616"/>
    <cellStyle name="SAPBEXstdItem 5 2 2 2 3 6 2" xfId="57617"/>
    <cellStyle name="SAPBEXstdItem 5 2 2 2 3 7" xfId="57618"/>
    <cellStyle name="SAPBEXstdItem 5 2 2 2 3 8" xfId="57619"/>
    <cellStyle name="SAPBEXstdItem 5 2 2 2 3 9" xfId="57620"/>
    <cellStyle name="SAPBEXstdItem 5 2 2 2 4" xfId="8736"/>
    <cellStyle name="SAPBEXstdItem 5 2 2 2 4 2" xfId="57621"/>
    <cellStyle name="SAPBEXstdItem 5 2 2 2 4 2 2" xfId="57622"/>
    <cellStyle name="SAPBEXstdItem 5 2 2 2 4 3" xfId="57623"/>
    <cellStyle name="SAPBEXstdItem 5 2 2 2 5" xfId="57624"/>
    <cellStyle name="SAPBEXstdItem 5 2 2 2 5 2" xfId="57625"/>
    <cellStyle name="SAPBEXstdItem 5 2 2 2 5 3" xfId="57626"/>
    <cellStyle name="SAPBEXstdItem 5 2 2 2 6" xfId="57627"/>
    <cellStyle name="SAPBEXstdItem 5 2 2 3" xfId="8737"/>
    <cellStyle name="SAPBEXstdItem 5 2 2 3 2" xfId="8738"/>
    <cellStyle name="SAPBEXstdItem 5 2 2 3 2 2" xfId="57628"/>
    <cellStyle name="SAPBEXstdItem 5 2 2 3 2 2 2" xfId="57629"/>
    <cellStyle name="SAPBEXstdItem 5 2 2 3 2 2 2 2" xfId="57630"/>
    <cellStyle name="SAPBEXstdItem 5 2 2 3 2 2 3" xfId="57631"/>
    <cellStyle name="SAPBEXstdItem 5 2 2 3 2 3" xfId="57632"/>
    <cellStyle name="SAPBEXstdItem 5 2 2 3 2 3 2" xfId="57633"/>
    <cellStyle name="SAPBEXstdItem 5 2 2 3 2 3 2 2" xfId="57634"/>
    <cellStyle name="SAPBEXstdItem 5 2 2 3 2 3 3" xfId="57635"/>
    <cellStyle name="SAPBEXstdItem 5 2 2 3 2 4" xfId="57636"/>
    <cellStyle name="SAPBEXstdItem 5 2 2 3 2 4 2" xfId="57637"/>
    <cellStyle name="SAPBEXstdItem 5 2 2 3 2 4 3" xfId="57638"/>
    <cellStyle name="SAPBEXstdItem 5 2 2 3 2 5" xfId="57639"/>
    <cellStyle name="SAPBEXstdItem 5 2 2 3 2 5 2" xfId="57640"/>
    <cellStyle name="SAPBEXstdItem 5 2 2 3 2 6" xfId="57641"/>
    <cellStyle name="SAPBEXstdItem 5 2 2 3 2 7" xfId="57642"/>
    <cellStyle name="SAPBEXstdItem 5 2 2 3 2 8" xfId="57643"/>
    <cellStyle name="SAPBEXstdItem 5 2 2 3 2 9" xfId="57644"/>
    <cellStyle name="SAPBEXstdItem 5 2 2 3 3" xfId="8739"/>
    <cellStyle name="SAPBEXstdItem 5 2 2 3 3 2" xfId="57645"/>
    <cellStyle name="SAPBEXstdItem 5 2 2 3 3 2 2" xfId="57646"/>
    <cellStyle name="SAPBEXstdItem 5 2 2 3 3 3" xfId="57647"/>
    <cellStyle name="SAPBEXstdItem 5 2 2 3 4" xfId="8740"/>
    <cellStyle name="SAPBEXstdItem 5 2 2 3 4 2" xfId="57648"/>
    <cellStyle name="SAPBEXstdItem 5 2 2 3 4 3" xfId="57649"/>
    <cellStyle name="SAPBEXstdItem 5 2 2 3 5" xfId="57650"/>
    <cellStyle name="SAPBEXstdItem 5 2 2 3 6" xfId="57651"/>
    <cellStyle name="SAPBEXstdItem 5 2 2 4" xfId="8741"/>
    <cellStyle name="SAPBEXstdItem 5 2 2 4 10" xfId="57652"/>
    <cellStyle name="SAPBEXstdItem 5 2 2 4 11" xfId="57653"/>
    <cellStyle name="SAPBEXstdItem 5 2 2 4 2" xfId="8742"/>
    <cellStyle name="SAPBEXstdItem 5 2 2 4 2 10" xfId="57654"/>
    <cellStyle name="SAPBEXstdItem 5 2 2 4 2 2" xfId="8743"/>
    <cellStyle name="SAPBEXstdItem 5 2 2 4 2 2 2" xfId="57655"/>
    <cellStyle name="SAPBEXstdItem 5 2 2 4 2 2 2 2" xfId="57656"/>
    <cellStyle name="SAPBEXstdItem 5 2 2 4 2 2 3" xfId="57657"/>
    <cellStyle name="SAPBEXstdItem 5 2 2 4 2 3" xfId="57658"/>
    <cellStyle name="SAPBEXstdItem 5 2 2 4 2 3 2" xfId="57659"/>
    <cellStyle name="SAPBEXstdItem 5 2 2 4 2 3 2 2" xfId="57660"/>
    <cellStyle name="SAPBEXstdItem 5 2 2 4 2 3 3" xfId="57661"/>
    <cellStyle name="SAPBEXstdItem 5 2 2 4 2 4" xfId="57662"/>
    <cellStyle name="SAPBEXstdItem 5 2 2 4 2 4 2" xfId="57663"/>
    <cellStyle name="SAPBEXstdItem 5 2 2 4 2 4 3" xfId="57664"/>
    <cellStyle name="SAPBEXstdItem 5 2 2 4 2 5" xfId="57665"/>
    <cellStyle name="SAPBEXstdItem 5 2 2 4 2 5 2" xfId="57666"/>
    <cellStyle name="SAPBEXstdItem 5 2 2 4 2 5 3" xfId="57667"/>
    <cellStyle name="SAPBEXstdItem 5 2 2 4 2 6" xfId="57668"/>
    <cellStyle name="SAPBEXstdItem 5 2 2 4 2 6 2" xfId="57669"/>
    <cellStyle name="SAPBEXstdItem 5 2 2 4 2 7" xfId="57670"/>
    <cellStyle name="SAPBEXstdItem 5 2 2 4 2 8" xfId="57671"/>
    <cellStyle name="SAPBEXstdItem 5 2 2 4 2 9" xfId="57672"/>
    <cellStyle name="SAPBEXstdItem 5 2 2 4 3" xfId="8744"/>
    <cellStyle name="SAPBEXstdItem 5 2 2 4 3 2" xfId="57673"/>
    <cellStyle name="SAPBEXstdItem 5 2 2 4 3 2 2" xfId="57674"/>
    <cellStyle name="SAPBEXstdItem 5 2 2 4 3 3" xfId="57675"/>
    <cellStyle name="SAPBEXstdItem 5 2 2 4 4" xfId="57676"/>
    <cellStyle name="SAPBEXstdItem 5 2 2 4 4 2" xfId="57677"/>
    <cellStyle name="SAPBEXstdItem 5 2 2 4 4 2 2" xfId="57678"/>
    <cellStyle name="SAPBEXstdItem 5 2 2 4 4 3" xfId="57679"/>
    <cellStyle name="SAPBEXstdItem 5 2 2 4 5" xfId="57680"/>
    <cellStyle name="SAPBEXstdItem 5 2 2 4 5 2" xfId="57681"/>
    <cellStyle name="SAPBEXstdItem 5 2 2 4 5 3" xfId="57682"/>
    <cellStyle name="SAPBEXstdItem 5 2 2 4 6" xfId="57683"/>
    <cellStyle name="SAPBEXstdItem 5 2 2 4 6 2" xfId="57684"/>
    <cellStyle name="SAPBEXstdItem 5 2 2 4 6 3" xfId="57685"/>
    <cellStyle name="SAPBEXstdItem 5 2 2 4 7" xfId="57686"/>
    <cellStyle name="SAPBEXstdItem 5 2 2 4 7 2" xfId="57687"/>
    <cellStyle name="SAPBEXstdItem 5 2 2 4 8" xfId="57688"/>
    <cellStyle name="SAPBEXstdItem 5 2 2 4 9" xfId="57689"/>
    <cellStyle name="SAPBEXstdItem 5 2 2 5" xfId="8745"/>
    <cellStyle name="SAPBEXstdItem 5 2 2 5 10" xfId="57690"/>
    <cellStyle name="SAPBEXstdItem 5 2 2 5 11" xfId="57691"/>
    <cellStyle name="SAPBEXstdItem 5 2 2 5 2" xfId="8746"/>
    <cellStyle name="SAPBEXstdItem 5 2 2 5 2 10" xfId="57692"/>
    <cellStyle name="SAPBEXstdItem 5 2 2 5 2 2" xfId="8747"/>
    <cellStyle name="SAPBEXstdItem 5 2 2 5 2 2 2" xfId="57693"/>
    <cellStyle name="SAPBEXstdItem 5 2 2 5 2 2 2 2" xfId="57694"/>
    <cellStyle name="SAPBEXstdItem 5 2 2 5 2 2 3" xfId="57695"/>
    <cellStyle name="SAPBEXstdItem 5 2 2 5 2 3" xfId="8748"/>
    <cellStyle name="SAPBEXstdItem 5 2 2 5 2 3 2" xfId="57696"/>
    <cellStyle name="SAPBEXstdItem 5 2 2 5 2 3 2 2" xfId="57697"/>
    <cellStyle name="SAPBEXstdItem 5 2 2 5 2 3 3" xfId="57698"/>
    <cellStyle name="SAPBEXstdItem 5 2 2 5 2 4" xfId="57699"/>
    <cellStyle name="SAPBEXstdItem 5 2 2 5 2 4 2" xfId="57700"/>
    <cellStyle name="SAPBEXstdItem 5 2 2 5 2 4 3" xfId="57701"/>
    <cellStyle name="SAPBEXstdItem 5 2 2 5 2 5" xfId="57702"/>
    <cellStyle name="SAPBEXstdItem 5 2 2 5 2 5 2" xfId="57703"/>
    <cellStyle name="SAPBEXstdItem 5 2 2 5 2 5 3" xfId="57704"/>
    <cellStyle name="SAPBEXstdItem 5 2 2 5 2 6" xfId="57705"/>
    <cellStyle name="SAPBEXstdItem 5 2 2 5 2 6 2" xfId="57706"/>
    <cellStyle name="SAPBEXstdItem 5 2 2 5 2 6 3" xfId="57707"/>
    <cellStyle name="SAPBEXstdItem 5 2 2 5 2 7" xfId="57708"/>
    <cellStyle name="SAPBEXstdItem 5 2 2 5 2 7 2" xfId="57709"/>
    <cellStyle name="SAPBEXstdItem 5 2 2 5 2 8" xfId="57710"/>
    <cellStyle name="SAPBEXstdItem 5 2 2 5 2 9" xfId="57711"/>
    <cellStyle name="SAPBEXstdItem 5 2 2 5 3" xfId="8749"/>
    <cellStyle name="SAPBEXstdItem 5 2 2 5 3 2" xfId="57712"/>
    <cellStyle name="SAPBEXstdItem 5 2 2 5 3 2 2" xfId="57713"/>
    <cellStyle name="SAPBEXstdItem 5 2 2 5 3 3" xfId="57714"/>
    <cellStyle name="SAPBEXstdItem 5 2 2 5 4" xfId="8750"/>
    <cellStyle name="SAPBEXstdItem 5 2 2 5 4 2" xfId="57715"/>
    <cellStyle name="SAPBEXstdItem 5 2 2 5 4 2 2" xfId="57716"/>
    <cellStyle name="SAPBEXstdItem 5 2 2 5 4 3" xfId="57717"/>
    <cellStyle name="SAPBEXstdItem 5 2 2 5 5" xfId="57718"/>
    <cellStyle name="SAPBEXstdItem 5 2 2 5 5 2" xfId="57719"/>
    <cellStyle name="SAPBEXstdItem 5 2 2 5 5 3" xfId="57720"/>
    <cellStyle name="SAPBEXstdItem 5 2 2 5 6" xfId="57721"/>
    <cellStyle name="SAPBEXstdItem 5 2 2 5 6 2" xfId="57722"/>
    <cellStyle name="SAPBEXstdItem 5 2 2 5 6 3" xfId="57723"/>
    <cellStyle name="SAPBEXstdItem 5 2 2 5 7" xfId="57724"/>
    <cellStyle name="SAPBEXstdItem 5 2 2 5 7 2" xfId="57725"/>
    <cellStyle name="SAPBEXstdItem 5 2 2 5 7 3" xfId="57726"/>
    <cellStyle name="SAPBEXstdItem 5 2 2 5 8" xfId="57727"/>
    <cellStyle name="SAPBEXstdItem 5 2 2 5 8 2" xfId="57728"/>
    <cellStyle name="SAPBEXstdItem 5 2 2 5 9" xfId="57729"/>
    <cellStyle name="SAPBEXstdItem 5 2 2 6" xfId="8751"/>
    <cellStyle name="SAPBEXstdItem 5 2 2 6 2" xfId="8752"/>
    <cellStyle name="SAPBEXstdItem 5 2 2 6 2 2" xfId="8753"/>
    <cellStyle name="SAPBEXstdItem 5 2 2 6 2 2 2" xfId="57730"/>
    <cellStyle name="SAPBEXstdItem 5 2 2 6 2 2 3" xfId="57731"/>
    <cellStyle name="SAPBEXstdItem 5 2 2 6 2 3" xfId="8754"/>
    <cellStyle name="SAPBEXstdItem 5 2 2 6 2 3 2" xfId="57732"/>
    <cellStyle name="SAPBEXstdItem 5 2 2 6 2 3 3" xfId="57733"/>
    <cellStyle name="SAPBEXstdItem 5 2 2 6 2 4" xfId="57734"/>
    <cellStyle name="SAPBEXstdItem 5 2 2 6 2 5" xfId="57735"/>
    <cellStyle name="SAPBEXstdItem 5 2 2 6 3" xfId="8755"/>
    <cellStyle name="SAPBEXstdItem 5 2 2 6 3 2" xfId="57736"/>
    <cellStyle name="SAPBEXstdItem 5 2 2 6 3 3" xfId="57737"/>
    <cellStyle name="SAPBEXstdItem 5 2 2 6 4" xfId="8756"/>
    <cellStyle name="SAPBEXstdItem 5 2 2 6 4 2" xfId="57738"/>
    <cellStyle name="SAPBEXstdItem 5 2 2 6 4 3" xfId="57739"/>
    <cellStyle name="SAPBEXstdItem 5 2 2 6 5" xfId="57740"/>
    <cellStyle name="SAPBEXstdItem 5 2 2 6 5 2" xfId="57741"/>
    <cellStyle name="SAPBEXstdItem 5 2 2 6 6" xfId="57742"/>
    <cellStyle name="SAPBEXstdItem 5 2 2 6 7" xfId="57743"/>
    <cellStyle name="SAPBEXstdItem 5 2 2 7" xfId="8757"/>
    <cellStyle name="SAPBEXstdItem 5 2 2 7 2" xfId="8758"/>
    <cellStyle name="SAPBEXstdItem 5 2 2 7 2 2" xfId="8759"/>
    <cellStyle name="SAPBEXstdItem 5 2 2 7 2 2 2" xfId="57744"/>
    <cellStyle name="SAPBEXstdItem 5 2 2 7 2 2 3" xfId="57745"/>
    <cellStyle name="SAPBEXstdItem 5 2 2 7 2 3" xfId="8760"/>
    <cellStyle name="SAPBEXstdItem 5 2 2 7 2 3 2" xfId="57746"/>
    <cellStyle name="SAPBEXstdItem 5 2 2 7 2 3 3" xfId="57747"/>
    <cellStyle name="SAPBEXstdItem 5 2 2 7 2 4" xfId="57748"/>
    <cellStyle name="SAPBEXstdItem 5 2 2 7 2 5" xfId="57749"/>
    <cellStyle name="SAPBEXstdItem 5 2 2 7 3" xfId="8761"/>
    <cellStyle name="SAPBEXstdItem 5 2 2 7 3 2" xfId="57750"/>
    <cellStyle name="SAPBEXstdItem 5 2 2 7 3 3" xfId="57751"/>
    <cellStyle name="SAPBEXstdItem 5 2 2 7 4" xfId="8762"/>
    <cellStyle name="SAPBEXstdItem 5 2 2 7 4 2" xfId="57752"/>
    <cellStyle name="SAPBEXstdItem 5 2 2 7 4 3" xfId="57753"/>
    <cellStyle name="SAPBEXstdItem 5 2 2 7 5" xfId="57754"/>
    <cellStyle name="SAPBEXstdItem 5 2 2 7 6" xfId="57755"/>
    <cellStyle name="SAPBEXstdItem 5 2 2 8" xfId="8763"/>
    <cellStyle name="SAPBEXstdItem 5 2 2 8 2" xfId="8764"/>
    <cellStyle name="SAPBEXstdItem 5 2 2 8 2 2" xfId="57756"/>
    <cellStyle name="SAPBEXstdItem 5 2 2 8 2 3" xfId="57757"/>
    <cellStyle name="SAPBEXstdItem 5 2 2 8 3" xfId="8765"/>
    <cellStyle name="SAPBEXstdItem 5 2 2 8 3 2" xfId="57758"/>
    <cellStyle name="SAPBEXstdItem 5 2 2 8 3 3" xfId="57759"/>
    <cellStyle name="SAPBEXstdItem 5 2 2 8 4" xfId="57760"/>
    <cellStyle name="SAPBEXstdItem 5 2 2 8 5" xfId="57761"/>
    <cellStyle name="SAPBEXstdItem 5 2 2 9" xfId="8766"/>
    <cellStyle name="SAPBEXstdItem 5 2 2 9 2" xfId="8767"/>
    <cellStyle name="SAPBEXstdItem 5 2 2 9 2 2" xfId="57762"/>
    <cellStyle name="SAPBEXstdItem 5 2 2 9 2 3" xfId="57763"/>
    <cellStyle name="SAPBEXstdItem 5 2 2 9 3" xfId="8768"/>
    <cellStyle name="SAPBEXstdItem 5 2 2 9 3 2" xfId="57764"/>
    <cellStyle name="SAPBEXstdItem 5 2 2 9 3 3" xfId="57765"/>
    <cellStyle name="SAPBEXstdItem 5 2 2 9 4" xfId="57766"/>
    <cellStyle name="SAPBEXstdItem 5 2 2 9 5" xfId="57767"/>
    <cellStyle name="SAPBEXstdItem 5 2 3" xfId="8769"/>
    <cellStyle name="SAPBEXstdItem 5 2 3 10" xfId="8770"/>
    <cellStyle name="SAPBEXstdItem 5 2 3 10 2" xfId="8771"/>
    <cellStyle name="SAPBEXstdItem 5 2 3 10 2 2" xfId="57768"/>
    <cellStyle name="SAPBEXstdItem 5 2 3 10 2 3" xfId="57769"/>
    <cellStyle name="SAPBEXstdItem 5 2 3 10 3" xfId="8772"/>
    <cellStyle name="SAPBEXstdItem 5 2 3 10 3 2" xfId="57770"/>
    <cellStyle name="SAPBEXstdItem 5 2 3 10 3 3" xfId="57771"/>
    <cellStyle name="SAPBEXstdItem 5 2 3 10 4" xfId="57772"/>
    <cellStyle name="SAPBEXstdItem 5 2 3 10 5" xfId="57773"/>
    <cellStyle name="SAPBEXstdItem 5 2 3 11" xfId="57774"/>
    <cellStyle name="SAPBEXstdItem 5 2 3 11 2" xfId="57775"/>
    <cellStyle name="SAPBEXstdItem 5 2 3 11 3" xfId="57776"/>
    <cellStyle name="SAPBEXstdItem 5 2 3 12" xfId="57777"/>
    <cellStyle name="SAPBEXstdItem 5 2 3 2" xfId="8773"/>
    <cellStyle name="SAPBEXstdItem 5 2 3 2 2" xfId="8774"/>
    <cellStyle name="SAPBEXstdItem 5 2 3 2 2 2" xfId="8775"/>
    <cellStyle name="SAPBEXstdItem 5 2 3 2 2 2 2" xfId="57778"/>
    <cellStyle name="SAPBEXstdItem 5 2 3 2 2 2 2 2" xfId="57779"/>
    <cellStyle name="SAPBEXstdItem 5 2 3 2 2 2 2 2 2" xfId="57780"/>
    <cellStyle name="SAPBEXstdItem 5 2 3 2 2 2 2 3" xfId="57781"/>
    <cellStyle name="SAPBEXstdItem 5 2 3 2 2 2 3" xfId="57782"/>
    <cellStyle name="SAPBEXstdItem 5 2 3 2 2 2 3 2" xfId="57783"/>
    <cellStyle name="SAPBEXstdItem 5 2 3 2 2 2 3 3" xfId="57784"/>
    <cellStyle name="SAPBEXstdItem 5 2 3 2 2 2 4" xfId="57785"/>
    <cellStyle name="SAPBEXstdItem 5 2 3 2 2 2 4 2" xfId="57786"/>
    <cellStyle name="SAPBEXstdItem 5 2 3 2 2 2 4 3" xfId="57787"/>
    <cellStyle name="SAPBEXstdItem 5 2 3 2 2 2 5" xfId="57788"/>
    <cellStyle name="SAPBEXstdItem 5 2 3 2 2 2 5 2" xfId="57789"/>
    <cellStyle name="SAPBEXstdItem 5 2 3 2 2 2 6" xfId="57790"/>
    <cellStyle name="SAPBEXstdItem 5 2 3 2 2 2 7" xfId="57791"/>
    <cellStyle name="SAPBEXstdItem 5 2 3 2 2 2 8" xfId="57792"/>
    <cellStyle name="SAPBEXstdItem 5 2 3 2 2 2 9" xfId="57793"/>
    <cellStyle name="SAPBEXstdItem 5 2 3 2 2 3" xfId="57794"/>
    <cellStyle name="SAPBEXstdItem 5 2 3 2 2 3 2" xfId="57795"/>
    <cellStyle name="SAPBEXstdItem 5 2 3 2 2 3 2 2" xfId="57796"/>
    <cellStyle name="SAPBEXstdItem 5 2 3 2 2 3 3" xfId="57797"/>
    <cellStyle name="SAPBEXstdItem 5 2 3 2 2 4" xfId="57798"/>
    <cellStyle name="SAPBEXstdItem 5 2 3 2 2 4 2" xfId="57799"/>
    <cellStyle name="SAPBEXstdItem 5 2 3 2 2 4 3" xfId="57800"/>
    <cellStyle name="SAPBEXstdItem 5 2 3 2 2 5" xfId="57801"/>
    <cellStyle name="SAPBEXstdItem 5 2 3 2 2 6" xfId="57802"/>
    <cellStyle name="SAPBEXstdItem 5 2 3 2 3" xfId="8776"/>
    <cellStyle name="SAPBEXstdItem 5 2 3 2 3 2" xfId="57803"/>
    <cellStyle name="SAPBEXstdItem 5 2 3 2 3 2 2" xfId="57804"/>
    <cellStyle name="SAPBEXstdItem 5 2 3 2 3 2 2 2" xfId="57805"/>
    <cellStyle name="SAPBEXstdItem 5 2 3 2 3 2 3" xfId="57806"/>
    <cellStyle name="SAPBEXstdItem 5 2 3 2 3 3" xfId="57807"/>
    <cellStyle name="SAPBEXstdItem 5 2 3 2 3 3 2" xfId="57808"/>
    <cellStyle name="SAPBEXstdItem 5 2 3 2 3 3 3" xfId="57809"/>
    <cellStyle name="SAPBEXstdItem 5 2 3 2 3 4" xfId="57810"/>
    <cellStyle name="SAPBEXstdItem 5 2 3 2 3 4 2" xfId="57811"/>
    <cellStyle name="SAPBEXstdItem 5 2 3 2 3 4 3" xfId="57812"/>
    <cellStyle name="SAPBEXstdItem 5 2 3 2 3 5" xfId="57813"/>
    <cellStyle name="SAPBEXstdItem 5 2 3 2 3 5 2" xfId="57814"/>
    <cellStyle name="SAPBEXstdItem 5 2 3 2 3 5 3" xfId="57815"/>
    <cellStyle name="SAPBEXstdItem 5 2 3 2 3 6" xfId="57816"/>
    <cellStyle name="SAPBEXstdItem 5 2 3 2 3 6 2" xfId="57817"/>
    <cellStyle name="SAPBEXstdItem 5 2 3 2 3 7" xfId="57818"/>
    <cellStyle name="SAPBEXstdItem 5 2 3 2 3 8" xfId="57819"/>
    <cellStyle name="SAPBEXstdItem 5 2 3 2 3 9" xfId="57820"/>
    <cellStyle name="SAPBEXstdItem 5 2 3 2 4" xfId="8777"/>
    <cellStyle name="SAPBEXstdItem 5 2 3 2 4 2" xfId="57821"/>
    <cellStyle name="SAPBEXstdItem 5 2 3 2 4 2 2" xfId="57822"/>
    <cellStyle name="SAPBEXstdItem 5 2 3 2 4 3" xfId="57823"/>
    <cellStyle name="SAPBEXstdItem 5 2 3 2 5" xfId="57824"/>
    <cellStyle name="SAPBEXstdItem 5 2 3 2 5 2" xfId="57825"/>
    <cellStyle name="SAPBEXstdItem 5 2 3 2 5 3" xfId="57826"/>
    <cellStyle name="SAPBEXstdItem 5 2 3 2 6" xfId="57827"/>
    <cellStyle name="SAPBEXstdItem 5 2 3 3" xfId="8778"/>
    <cellStyle name="SAPBEXstdItem 5 2 3 3 2" xfId="8779"/>
    <cellStyle name="SAPBEXstdItem 5 2 3 3 2 2" xfId="57828"/>
    <cellStyle name="SAPBEXstdItem 5 2 3 3 2 2 2" xfId="57829"/>
    <cellStyle name="SAPBEXstdItem 5 2 3 3 2 2 2 2" xfId="57830"/>
    <cellStyle name="SAPBEXstdItem 5 2 3 3 2 2 3" xfId="57831"/>
    <cellStyle name="SAPBEXstdItem 5 2 3 3 2 3" xfId="57832"/>
    <cellStyle name="SAPBEXstdItem 5 2 3 3 2 3 2" xfId="57833"/>
    <cellStyle name="SAPBEXstdItem 5 2 3 3 2 3 2 2" xfId="57834"/>
    <cellStyle name="SAPBEXstdItem 5 2 3 3 2 3 3" xfId="57835"/>
    <cellStyle name="SAPBEXstdItem 5 2 3 3 2 4" xfId="57836"/>
    <cellStyle name="SAPBEXstdItem 5 2 3 3 2 4 2" xfId="57837"/>
    <cellStyle name="SAPBEXstdItem 5 2 3 3 2 4 3" xfId="57838"/>
    <cellStyle name="SAPBEXstdItem 5 2 3 3 2 5" xfId="57839"/>
    <cellStyle name="SAPBEXstdItem 5 2 3 3 2 5 2" xfId="57840"/>
    <cellStyle name="SAPBEXstdItem 5 2 3 3 2 6" xfId="57841"/>
    <cellStyle name="SAPBEXstdItem 5 2 3 3 2 7" xfId="57842"/>
    <cellStyle name="SAPBEXstdItem 5 2 3 3 2 8" xfId="57843"/>
    <cellStyle name="SAPBEXstdItem 5 2 3 3 2 9" xfId="57844"/>
    <cellStyle name="SAPBEXstdItem 5 2 3 3 3" xfId="8780"/>
    <cellStyle name="SAPBEXstdItem 5 2 3 3 3 2" xfId="57845"/>
    <cellStyle name="SAPBEXstdItem 5 2 3 3 3 2 2" xfId="57846"/>
    <cellStyle name="SAPBEXstdItem 5 2 3 3 3 3" xfId="57847"/>
    <cellStyle name="SAPBEXstdItem 5 2 3 3 4" xfId="8781"/>
    <cellStyle name="SAPBEXstdItem 5 2 3 3 4 2" xfId="57848"/>
    <cellStyle name="SAPBEXstdItem 5 2 3 3 4 3" xfId="57849"/>
    <cellStyle name="SAPBEXstdItem 5 2 3 3 5" xfId="57850"/>
    <cellStyle name="SAPBEXstdItem 5 2 3 3 6" xfId="57851"/>
    <cellStyle name="SAPBEXstdItem 5 2 3 4" xfId="8782"/>
    <cellStyle name="SAPBEXstdItem 5 2 3 4 10" xfId="57852"/>
    <cellStyle name="SAPBEXstdItem 5 2 3 4 11" xfId="57853"/>
    <cellStyle name="SAPBEXstdItem 5 2 3 4 2" xfId="8783"/>
    <cellStyle name="SAPBEXstdItem 5 2 3 4 2 10" xfId="57854"/>
    <cellStyle name="SAPBEXstdItem 5 2 3 4 2 2" xfId="8784"/>
    <cellStyle name="SAPBEXstdItem 5 2 3 4 2 2 2" xfId="57855"/>
    <cellStyle name="SAPBEXstdItem 5 2 3 4 2 2 2 2" xfId="57856"/>
    <cellStyle name="SAPBEXstdItem 5 2 3 4 2 2 3" xfId="57857"/>
    <cellStyle name="SAPBEXstdItem 5 2 3 4 2 3" xfId="57858"/>
    <cellStyle name="SAPBEXstdItem 5 2 3 4 2 3 2" xfId="57859"/>
    <cellStyle name="SAPBEXstdItem 5 2 3 4 2 3 2 2" xfId="57860"/>
    <cellStyle name="SAPBEXstdItem 5 2 3 4 2 3 3" xfId="57861"/>
    <cellStyle name="SAPBEXstdItem 5 2 3 4 2 4" xfId="57862"/>
    <cellStyle name="SAPBEXstdItem 5 2 3 4 2 4 2" xfId="57863"/>
    <cellStyle name="SAPBEXstdItem 5 2 3 4 2 4 3" xfId="57864"/>
    <cellStyle name="SAPBEXstdItem 5 2 3 4 2 5" xfId="57865"/>
    <cellStyle name="SAPBEXstdItem 5 2 3 4 2 5 2" xfId="57866"/>
    <cellStyle name="SAPBEXstdItem 5 2 3 4 2 5 3" xfId="57867"/>
    <cellStyle name="SAPBEXstdItem 5 2 3 4 2 6" xfId="57868"/>
    <cellStyle name="SAPBEXstdItem 5 2 3 4 2 6 2" xfId="57869"/>
    <cellStyle name="SAPBEXstdItem 5 2 3 4 2 7" xfId="57870"/>
    <cellStyle name="SAPBEXstdItem 5 2 3 4 2 8" xfId="57871"/>
    <cellStyle name="SAPBEXstdItem 5 2 3 4 2 9" xfId="57872"/>
    <cellStyle name="SAPBEXstdItem 5 2 3 4 3" xfId="8785"/>
    <cellStyle name="SAPBEXstdItem 5 2 3 4 3 2" xfId="57873"/>
    <cellStyle name="SAPBEXstdItem 5 2 3 4 3 2 2" xfId="57874"/>
    <cellStyle name="SAPBEXstdItem 5 2 3 4 3 3" xfId="57875"/>
    <cellStyle name="SAPBEXstdItem 5 2 3 4 4" xfId="57876"/>
    <cellStyle name="SAPBEXstdItem 5 2 3 4 4 2" xfId="57877"/>
    <cellStyle name="SAPBEXstdItem 5 2 3 4 4 2 2" xfId="57878"/>
    <cellStyle name="SAPBEXstdItem 5 2 3 4 4 3" xfId="57879"/>
    <cellStyle name="SAPBEXstdItem 5 2 3 4 5" xfId="57880"/>
    <cellStyle name="SAPBEXstdItem 5 2 3 4 5 2" xfId="57881"/>
    <cellStyle name="SAPBEXstdItem 5 2 3 4 5 3" xfId="57882"/>
    <cellStyle name="SAPBEXstdItem 5 2 3 4 6" xfId="57883"/>
    <cellStyle name="SAPBEXstdItem 5 2 3 4 6 2" xfId="57884"/>
    <cellStyle name="SAPBEXstdItem 5 2 3 4 6 3" xfId="57885"/>
    <cellStyle name="SAPBEXstdItem 5 2 3 4 7" xfId="57886"/>
    <cellStyle name="SAPBEXstdItem 5 2 3 4 7 2" xfId="57887"/>
    <cellStyle name="SAPBEXstdItem 5 2 3 4 8" xfId="57888"/>
    <cellStyle name="SAPBEXstdItem 5 2 3 4 9" xfId="57889"/>
    <cellStyle name="SAPBEXstdItem 5 2 3 5" xfId="8786"/>
    <cellStyle name="SAPBEXstdItem 5 2 3 5 10" xfId="57890"/>
    <cellStyle name="SAPBEXstdItem 5 2 3 5 11" xfId="57891"/>
    <cellStyle name="SAPBEXstdItem 5 2 3 5 2" xfId="8787"/>
    <cellStyle name="SAPBEXstdItem 5 2 3 5 2 10" xfId="57892"/>
    <cellStyle name="SAPBEXstdItem 5 2 3 5 2 2" xfId="8788"/>
    <cellStyle name="SAPBEXstdItem 5 2 3 5 2 2 2" xfId="57893"/>
    <cellStyle name="SAPBEXstdItem 5 2 3 5 2 2 2 2" xfId="57894"/>
    <cellStyle name="SAPBEXstdItem 5 2 3 5 2 2 3" xfId="57895"/>
    <cellStyle name="SAPBEXstdItem 5 2 3 5 2 3" xfId="8789"/>
    <cellStyle name="SAPBEXstdItem 5 2 3 5 2 3 2" xfId="57896"/>
    <cellStyle name="SAPBEXstdItem 5 2 3 5 2 3 2 2" xfId="57897"/>
    <cellStyle name="SAPBEXstdItem 5 2 3 5 2 3 3" xfId="57898"/>
    <cellStyle name="SAPBEXstdItem 5 2 3 5 2 4" xfId="57899"/>
    <cellStyle name="SAPBEXstdItem 5 2 3 5 2 4 2" xfId="57900"/>
    <cellStyle name="SAPBEXstdItem 5 2 3 5 2 4 3" xfId="57901"/>
    <cellStyle name="SAPBEXstdItem 5 2 3 5 2 5" xfId="57902"/>
    <cellStyle name="SAPBEXstdItem 5 2 3 5 2 5 2" xfId="57903"/>
    <cellStyle name="SAPBEXstdItem 5 2 3 5 2 5 3" xfId="57904"/>
    <cellStyle name="SAPBEXstdItem 5 2 3 5 2 6" xfId="57905"/>
    <cellStyle name="SAPBEXstdItem 5 2 3 5 2 6 2" xfId="57906"/>
    <cellStyle name="SAPBEXstdItem 5 2 3 5 2 6 3" xfId="57907"/>
    <cellStyle name="SAPBEXstdItem 5 2 3 5 2 7" xfId="57908"/>
    <cellStyle name="SAPBEXstdItem 5 2 3 5 2 7 2" xfId="57909"/>
    <cellStyle name="SAPBEXstdItem 5 2 3 5 2 8" xfId="57910"/>
    <cellStyle name="SAPBEXstdItem 5 2 3 5 2 9" xfId="57911"/>
    <cellStyle name="SAPBEXstdItem 5 2 3 5 3" xfId="8790"/>
    <cellStyle name="SAPBEXstdItem 5 2 3 5 3 2" xfId="57912"/>
    <cellStyle name="SAPBEXstdItem 5 2 3 5 3 2 2" xfId="57913"/>
    <cellStyle name="SAPBEXstdItem 5 2 3 5 3 3" xfId="57914"/>
    <cellStyle name="SAPBEXstdItem 5 2 3 5 4" xfId="8791"/>
    <cellStyle name="SAPBEXstdItem 5 2 3 5 4 2" xfId="57915"/>
    <cellStyle name="SAPBEXstdItem 5 2 3 5 4 2 2" xfId="57916"/>
    <cellStyle name="SAPBEXstdItem 5 2 3 5 4 3" xfId="57917"/>
    <cellStyle name="SAPBEXstdItem 5 2 3 5 5" xfId="57918"/>
    <cellStyle name="SAPBEXstdItem 5 2 3 5 5 2" xfId="57919"/>
    <cellStyle name="SAPBEXstdItem 5 2 3 5 5 3" xfId="57920"/>
    <cellStyle name="SAPBEXstdItem 5 2 3 5 6" xfId="57921"/>
    <cellStyle name="SAPBEXstdItem 5 2 3 5 6 2" xfId="57922"/>
    <cellStyle name="SAPBEXstdItem 5 2 3 5 6 3" xfId="57923"/>
    <cellStyle name="SAPBEXstdItem 5 2 3 5 7" xfId="57924"/>
    <cellStyle name="SAPBEXstdItem 5 2 3 5 7 2" xfId="57925"/>
    <cellStyle name="SAPBEXstdItem 5 2 3 5 7 3" xfId="57926"/>
    <cellStyle name="SAPBEXstdItem 5 2 3 5 8" xfId="57927"/>
    <cellStyle name="SAPBEXstdItem 5 2 3 5 8 2" xfId="57928"/>
    <cellStyle name="SAPBEXstdItem 5 2 3 5 9" xfId="57929"/>
    <cellStyle name="SAPBEXstdItem 5 2 3 6" xfId="8792"/>
    <cellStyle name="SAPBEXstdItem 5 2 3 6 2" xfId="8793"/>
    <cellStyle name="SAPBEXstdItem 5 2 3 6 2 2" xfId="8794"/>
    <cellStyle name="SAPBEXstdItem 5 2 3 6 2 2 2" xfId="57930"/>
    <cellStyle name="SAPBEXstdItem 5 2 3 6 2 2 3" xfId="57931"/>
    <cellStyle name="SAPBEXstdItem 5 2 3 6 2 3" xfId="8795"/>
    <cellStyle name="SAPBEXstdItem 5 2 3 6 2 3 2" xfId="57932"/>
    <cellStyle name="SAPBEXstdItem 5 2 3 6 2 3 3" xfId="57933"/>
    <cellStyle name="SAPBEXstdItem 5 2 3 6 2 4" xfId="57934"/>
    <cellStyle name="SAPBEXstdItem 5 2 3 6 2 5" xfId="57935"/>
    <cellStyle name="SAPBEXstdItem 5 2 3 6 3" xfId="8796"/>
    <cellStyle name="SAPBEXstdItem 5 2 3 6 3 2" xfId="57936"/>
    <cellStyle name="SAPBEXstdItem 5 2 3 6 3 3" xfId="57937"/>
    <cellStyle name="SAPBEXstdItem 5 2 3 6 4" xfId="8797"/>
    <cellStyle name="SAPBEXstdItem 5 2 3 6 4 2" xfId="57938"/>
    <cellStyle name="SAPBEXstdItem 5 2 3 6 4 3" xfId="57939"/>
    <cellStyle name="SAPBEXstdItem 5 2 3 6 5" xfId="57940"/>
    <cellStyle name="SAPBEXstdItem 5 2 3 6 5 2" xfId="57941"/>
    <cellStyle name="SAPBEXstdItem 5 2 3 6 6" xfId="57942"/>
    <cellStyle name="SAPBEXstdItem 5 2 3 6 7" xfId="57943"/>
    <cellStyle name="SAPBEXstdItem 5 2 3 7" xfId="8798"/>
    <cellStyle name="SAPBEXstdItem 5 2 3 7 2" xfId="8799"/>
    <cellStyle name="SAPBEXstdItem 5 2 3 7 2 2" xfId="8800"/>
    <cellStyle name="SAPBEXstdItem 5 2 3 7 2 2 2" xfId="57944"/>
    <cellStyle name="SAPBEXstdItem 5 2 3 7 2 2 3" xfId="57945"/>
    <cellStyle name="SAPBEXstdItem 5 2 3 7 2 3" xfId="8801"/>
    <cellStyle name="SAPBEXstdItem 5 2 3 7 2 3 2" xfId="57946"/>
    <cellStyle name="SAPBEXstdItem 5 2 3 7 2 3 3" xfId="57947"/>
    <cellStyle name="SAPBEXstdItem 5 2 3 7 2 4" xfId="57948"/>
    <cellStyle name="SAPBEXstdItem 5 2 3 7 2 5" xfId="57949"/>
    <cellStyle name="SAPBEXstdItem 5 2 3 7 3" xfId="8802"/>
    <cellStyle name="SAPBEXstdItem 5 2 3 7 3 2" xfId="57950"/>
    <cellStyle name="SAPBEXstdItem 5 2 3 7 3 3" xfId="57951"/>
    <cellStyle name="SAPBEXstdItem 5 2 3 7 4" xfId="8803"/>
    <cellStyle name="SAPBEXstdItem 5 2 3 7 4 2" xfId="57952"/>
    <cellStyle name="SAPBEXstdItem 5 2 3 7 4 3" xfId="57953"/>
    <cellStyle name="SAPBEXstdItem 5 2 3 7 5" xfId="57954"/>
    <cellStyle name="SAPBEXstdItem 5 2 3 7 6" xfId="57955"/>
    <cellStyle name="SAPBEXstdItem 5 2 3 8" xfId="8804"/>
    <cellStyle name="SAPBEXstdItem 5 2 3 8 2" xfId="8805"/>
    <cellStyle name="SAPBEXstdItem 5 2 3 8 2 2" xfId="57956"/>
    <cellStyle name="SAPBEXstdItem 5 2 3 8 2 3" xfId="57957"/>
    <cellStyle name="SAPBEXstdItem 5 2 3 8 3" xfId="8806"/>
    <cellStyle name="SAPBEXstdItem 5 2 3 8 3 2" xfId="57958"/>
    <cellStyle name="SAPBEXstdItem 5 2 3 8 3 3" xfId="57959"/>
    <cellStyle name="SAPBEXstdItem 5 2 3 8 4" xfId="57960"/>
    <cellStyle name="SAPBEXstdItem 5 2 3 8 5" xfId="57961"/>
    <cellStyle name="SAPBEXstdItem 5 2 3 9" xfId="8807"/>
    <cellStyle name="SAPBEXstdItem 5 2 3 9 2" xfId="8808"/>
    <cellStyle name="SAPBEXstdItem 5 2 3 9 2 2" xfId="57962"/>
    <cellStyle name="SAPBEXstdItem 5 2 3 9 2 3" xfId="57963"/>
    <cellStyle name="SAPBEXstdItem 5 2 3 9 3" xfId="8809"/>
    <cellStyle name="SAPBEXstdItem 5 2 3 9 3 2" xfId="57964"/>
    <cellStyle name="SAPBEXstdItem 5 2 3 9 3 3" xfId="57965"/>
    <cellStyle name="SAPBEXstdItem 5 2 3 9 4" xfId="57966"/>
    <cellStyle name="SAPBEXstdItem 5 2 3 9 5" xfId="57967"/>
    <cellStyle name="SAPBEXstdItem 5 2 4" xfId="8810"/>
    <cellStyle name="SAPBEXstdItem 5 2 4 2" xfId="8811"/>
    <cellStyle name="SAPBEXstdItem 5 2 4 2 2" xfId="8812"/>
    <cellStyle name="SAPBEXstdItem 5 2 4 2 2 2" xfId="57968"/>
    <cellStyle name="SAPBEXstdItem 5 2 4 2 2 2 2" xfId="57969"/>
    <cellStyle name="SAPBEXstdItem 5 2 4 2 2 2 2 2" xfId="57970"/>
    <cellStyle name="SAPBEXstdItem 5 2 4 2 2 2 3" xfId="57971"/>
    <cellStyle name="SAPBEXstdItem 5 2 4 2 2 3" xfId="57972"/>
    <cellStyle name="SAPBEXstdItem 5 2 4 2 2 3 2" xfId="57973"/>
    <cellStyle name="SAPBEXstdItem 5 2 4 2 2 3 3" xfId="57974"/>
    <cellStyle name="SAPBEXstdItem 5 2 4 2 2 4" xfId="57975"/>
    <cellStyle name="SAPBEXstdItem 5 2 4 2 2 4 2" xfId="57976"/>
    <cellStyle name="SAPBEXstdItem 5 2 4 2 2 4 3" xfId="57977"/>
    <cellStyle name="SAPBEXstdItem 5 2 4 2 2 5" xfId="57978"/>
    <cellStyle name="SAPBEXstdItem 5 2 4 2 2 5 2" xfId="57979"/>
    <cellStyle name="SAPBEXstdItem 5 2 4 2 2 6" xfId="57980"/>
    <cellStyle name="SAPBEXstdItem 5 2 4 2 2 7" xfId="57981"/>
    <cellStyle name="SAPBEXstdItem 5 2 4 2 2 8" xfId="57982"/>
    <cellStyle name="SAPBEXstdItem 5 2 4 2 2 9" xfId="57983"/>
    <cellStyle name="SAPBEXstdItem 5 2 4 2 3" xfId="57984"/>
    <cellStyle name="SAPBEXstdItem 5 2 4 2 3 2" xfId="57985"/>
    <cellStyle name="SAPBEXstdItem 5 2 4 2 3 2 2" xfId="57986"/>
    <cellStyle name="SAPBEXstdItem 5 2 4 2 3 3" xfId="57987"/>
    <cellStyle name="SAPBEXstdItem 5 2 4 2 4" xfId="57988"/>
    <cellStyle name="SAPBEXstdItem 5 2 4 2 4 2" xfId="57989"/>
    <cellStyle name="SAPBEXstdItem 5 2 4 2 4 3" xfId="57990"/>
    <cellStyle name="SAPBEXstdItem 5 2 4 2 5" xfId="57991"/>
    <cellStyle name="SAPBEXstdItem 5 2 4 2 6" xfId="57992"/>
    <cellStyle name="SAPBEXstdItem 5 2 4 3" xfId="8813"/>
    <cellStyle name="SAPBEXstdItem 5 2 4 3 2" xfId="57993"/>
    <cellStyle name="SAPBEXstdItem 5 2 4 3 2 2" xfId="57994"/>
    <cellStyle name="SAPBEXstdItem 5 2 4 3 2 2 2" xfId="57995"/>
    <cellStyle name="SAPBEXstdItem 5 2 4 3 2 3" xfId="57996"/>
    <cellStyle name="SAPBEXstdItem 5 2 4 3 3" xfId="57997"/>
    <cellStyle name="SAPBEXstdItem 5 2 4 3 3 2" xfId="57998"/>
    <cellStyle name="SAPBEXstdItem 5 2 4 3 3 3" xfId="57999"/>
    <cellStyle name="SAPBEXstdItem 5 2 4 3 4" xfId="58000"/>
    <cellStyle name="SAPBEXstdItem 5 2 4 3 4 2" xfId="58001"/>
    <cellStyle name="SAPBEXstdItem 5 2 4 3 4 3" xfId="58002"/>
    <cellStyle name="SAPBEXstdItem 5 2 4 3 5" xfId="58003"/>
    <cellStyle name="SAPBEXstdItem 5 2 4 3 5 2" xfId="58004"/>
    <cellStyle name="SAPBEXstdItem 5 2 4 3 5 3" xfId="58005"/>
    <cellStyle name="SAPBEXstdItem 5 2 4 3 6" xfId="58006"/>
    <cellStyle name="SAPBEXstdItem 5 2 4 3 6 2" xfId="58007"/>
    <cellStyle name="SAPBEXstdItem 5 2 4 3 7" xfId="58008"/>
    <cellStyle name="SAPBEXstdItem 5 2 4 3 8" xfId="58009"/>
    <cellStyle name="SAPBEXstdItem 5 2 4 3 9" xfId="58010"/>
    <cellStyle name="SAPBEXstdItem 5 2 4 4" xfId="8814"/>
    <cellStyle name="SAPBEXstdItem 5 2 4 4 2" xfId="58011"/>
    <cellStyle name="SAPBEXstdItem 5 2 4 4 2 2" xfId="58012"/>
    <cellStyle name="SAPBEXstdItem 5 2 4 4 3" xfId="58013"/>
    <cellStyle name="SAPBEXstdItem 5 2 4 5" xfId="58014"/>
    <cellStyle name="SAPBEXstdItem 5 2 4 5 2" xfId="58015"/>
    <cellStyle name="SAPBEXstdItem 5 2 4 5 3" xfId="58016"/>
    <cellStyle name="SAPBEXstdItem 5 2 4 6" xfId="58017"/>
    <cellStyle name="SAPBEXstdItem 5 2 5" xfId="8815"/>
    <cellStyle name="SAPBEXstdItem 5 2 5 2" xfId="8816"/>
    <cellStyle name="SAPBEXstdItem 5 2 5 2 2" xfId="58018"/>
    <cellStyle name="SAPBEXstdItem 5 2 5 2 2 2" xfId="58019"/>
    <cellStyle name="SAPBEXstdItem 5 2 5 2 2 2 2" xfId="58020"/>
    <cellStyle name="SAPBEXstdItem 5 2 5 2 2 3" xfId="58021"/>
    <cellStyle name="SAPBEXstdItem 5 2 5 2 3" xfId="58022"/>
    <cellStyle name="SAPBEXstdItem 5 2 5 2 3 2" xfId="58023"/>
    <cellStyle name="SAPBEXstdItem 5 2 5 2 3 2 2" xfId="58024"/>
    <cellStyle name="SAPBEXstdItem 5 2 5 2 3 3" xfId="58025"/>
    <cellStyle name="SAPBEXstdItem 5 2 5 2 4" xfId="58026"/>
    <cellStyle name="SAPBEXstdItem 5 2 5 2 4 2" xfId="58027"/>
    <cellStyle name="SAPBEXstdItem 5 2 5 2 4 3" xfId="58028"/>
    <cellStyle name="SAPBEXstdItem 5 2 5 2 5" xfId="58029"/>
    <cellStyle name="SAPBEXstdItem 5 2 5 2 5 2" xfId="58030"/>
    <cellStyle name="SAPBEXstdItem 5 2 5 2 6" xfId="58031"/>
    <cellStyle name="SAPBEXstdItem 5 2 5 2 7" xfId="58032"/>
    <cellStyle name="SAPBEXstdItem 5 2 5 2 8" xfId="58033"/>
    <cellStyle name="SAPBEXstdItem 5 2 5 2 9" xfId="58034"/>
    <cellStyle name="SAPBEXstdItem 5 2 5 3" xfId="8817"/>
    <cellStyle name="SAPBEXstdItem 5 2 5 3 2" xfId="58035"/>
    <cellStyle name="SAPBEXstdItem 5 2 5 3 2 2" xfId="58036"/>
    <cellStyle name="SAPBEXstdItem 5 2 5 3 3" xfId="58037"/>
    <cellStyle name="SAPBEXstdItem 5 2 5 4" xfId="8818"/>
    <cellStyle name="SAPBEXstdItem 5 2 5 4 2" xfId="58038"/>
    <cellStyle name="SAPBEXstdItem 5 2 5 4 3" xfId="58039"/>
    <cellStyle name="SAPBEXstdItem 5 2 5 5" xfId="58040"/>
    <cellStyle name="SAPBEXstdItem 5 2 5 6" xfId="58041"/>
    <cellStyle name="SAPBEXstdItem 5 2 6" xfId="8819"/>
    <cellStyle name="SAPBEXstdItem 5 2 6 10" xfId="58042"/>
    <cellStyle name="SAPBEXstdItem 5 2 6 11" xfId="58043"/>
    <cellStyle name="SAPBEXstdItem 5 2 6 2" xfId="8820"/>
    <cellStyle name="SAPBEXstdItem 5 2 6 2 10" xfId="58044"/>
    <cellStyle name="SAPBEXstdItem 5 2 6 2 2" xfId="8821"/>
    <cellStyle name="SAPBEXstdItem 5 2 6 2 2 2" xfId="58045"/>
    <cellStyle name="SAPBEXstdItem 5 2 6 2 2 2 2" xfId="58046"/>
    <cellStyle name="SAPBEXstdItem 5 2 6 2 2 3" xfId="58047"/>
    <cellStyle name="SAPBEXstdItem 5 2 6 2 3" xfId="58048"/>
    <cellStyle name="SAPBEXstdItem 5 2 6 2 3 2" xfId="58049"/>
    <cellStyle name="SAPBEXstdItem 5 2 6 2 3 2 2" xfId="58050"/>
    <cellStyle name="SAPBEXstdItem 5 2 6 2 3 3" xfId="58051"/>
    <cellStyle name="SAPBEXstdItem 5 2 6 2 4" xfId="58052"/>
    <cellStyle name="SAPBEXstdItem 5 2 6 2 4 2" xfId="58053"/>
    <cellStyle name="SAPBEXstdItem 5 2 6 2 4 3" xfId="58054"/>
    <cellStyle name="SAPBEXstdItem 5 2 6 2 5" xfId="58055"/>
    <cellStyle name="SAPBEXstdItem 5 2 6 2 5 2" xfId="58056"/>
    <cellStyle name="SAPBEXstdItem 5 2 6 2 5 3" xfId="58057"/>
    <cellStyle name="SAPBEXstdItem 5 2 6 2 6" xfId="58058"/>
    <cellStyle name="SAPBEXstdItem 5 2 6 2 6 2" xfId="58059"/>
    <cellStyle name="SAPBEXstdItem 5 2 6 2 7" xfId="58060"/>
    <cellStyle name="SAPBEXstdItem 5 2 6 2 8" xfId="58061"/>
    <cellStyle name="SAPBEXstdItem 5 2 6 2 9" xfId="58062"/>
    <cellStyle name="SAPBEXstdItem 5 2 6 3" xfId="8822"/>
    <cellStyle name="SAPBEXstdItem 5 2 6 3 2" xfId="58063"/>
    <cellStyle name="SAPBEXstdItem 5 2 6 3 2 2" xfId="58064"/>
    <cellStyle name="SAPBEXstdItem 5 2 6 3 3" xfId="58065"/>
    <cellStyle name="SAPBEXstdItem 5 2 6 4" xfId="58066"/>
    <cellStyle name="SAPBEXstdItem 5 2 6 4 2" xfId="58067"/>
    <cellStyle name="SAPBEXstdItem 5 2 6 4 2 2" xfId="58068"/>
    <cellStyle name="SAPBEXstdItem 5 2 6 4 3" xfId="58069"/>
    <cellStyle name="SAPBEXstdItem 5 2 6 5" xfId="58070"/>
    <cellStyle name="SAPBEXstdItem 5 2 6 5 2" xfId="58071"/>
    <cellStyle name="SAPBEXstdItem 5 2 6 5 3" xfId="58072"/>
    <cellStyle name="SAPBEXstdItem 5 2 6 6" xfId="58073"/>
    <cellStyle name="SAPBEXstdItem 5 2 6 6 2" xfId="58074"/>
    <cellStyle name="SAPBEXstdItem 5 2 6 6 3" xfId="58075"/>
    <cellStyle name="SAPBEXstdItem 5 2 6 7" xfId="58076"/>
    <cellStyle name="SAPBEXstdItem 5 2 6 7 2" xfId="58077"/>
    <cellStyle name="SAPBEXstdItem 5 2 6 8" xfId="58078"/>
    <cellStyle name="SAPBEXstdItem 5 2 6 9" xfId="58079"/>
    <cellStyle name="SAPBEXstdItem 5 2 7" xfId="8823"/>
    <cellStyle name="SAPBEXstdItem 5 2 7 10" xfId="58080"/>
    <cellStyle name="SAPBEXstdItem 5 2 7 11" xfId="58081"/>
    <cellStyle name="SAPBEXstdItem 5 2 7 2" xfId="8824"/>
    <cellStyle name="SAPBEXstdItem 5 2 7 2 10" xfId="58082"/>
    <cellStyle name="SAPBEXstdItem 5 2 7 2 2" xfId="8825"/>
    <cellStyle name="SAPBEXstdItem 5 2 7 2 2 2" xfId="58083"/>
    <cellStyle name="SAPBEXstdItem 5 2 7 2 2 2 2" xfId="58084"/>
    <cellStyle name="SAPBEXstdItem 5 2 7 2 2 3" xfId="58085"/>
    <cellStyle name="SAPBEXstdItem 5 2 7 2 3" xfId="8826"/>
    <cellStyle name="SAPBEXstdItem 5 2 7 2 3 2" xfId="58086"/>
    <cellStyle name="SAPBEXstdItem 5 2 7 2 3 2 2" xfId="58087"/>
    <cellStyle name="SAPBEXstdItem 5 2 7 2 3 3" xfId="58088"/>
    <cellStyle name="SAPBEXstdItem 5 2 7 2 4" xfId="58089"/>
    <cellStyle name="SAPBEXstdItem 5 2 7 2 4 2" xfId="58090"/>
    <cellStyle name="SAPBEXstdItem 5 2 7 2 4 3" xfId="58091"/>
    <cellStyle name="SAPBEXstdItem 5 2 7 2 5" xfId="58092"/>
    <cellStyle name="SAPBEXstdItem 5 2 7 2 5 2" xfId="58093"/>
    <cellStyle name="SAPBEXstdItem 5 2 7 2 5 3" xfId="58094"/>
    <cellStyle name="SAPBEXstdItem 5 2 7 2 6" xfId="58095"/>
    <cellStyle name="SAPBEXstdItem 5 2 7 2 6 2" xfId="58096"/>
    <cellStyle name="SAPBEXstdItem 5 2 7 2 6 3" xfId="58097"/>
    <cellStyle name="SAPBEXstdItem 5 2 7 2 7" xfId="58098"/>
    <cellStyle name="SAPBEXstdItem 5 2 7 2 7 2" xfId="58099"/>
    <cellStyle name="SAPBEXstdItem 5 2 7 2 8" xfId="58100"/>
    <cellStyle name="SAPBEXstdItem 5 2 7 2 9" xfId="58101"/>
    <cellStyle name="SAPBEXstdItem 5 2 7 3" xfId="8827"/>
    <cellStyle name="SAPBEXstdItem 5 2 7 3 2" xfId="58102"/>
    <cellStyle name="SAPBEXstdItem 5 2 7 3 2 2" xfId="58103"/>
    <cellStyle name="SAPBEXstdItem 5 2 7 3 3" xfId="58104"/>
    <cellStyle name="SAPBEXstdItem 5 2 7 4" xfId="8828"/>
    <cellStyle name="SAPBEXstdItem 5 2 7 4 2" xfId="58105"/>
    <cellStyle name="SAPBEXstdItem 5 2 7 4 2 2" xfId="58106"/>
    <cellStyle name="SAPBEXstdItem 5 2 7 4 3" xfId="58107"/>
    <cellStyle name="SAPBEXstdItem 5 2 7 5" xfId="58108"/>
    <cellStyle name="SAPBEXstdItem 5 2 7 5 2" xfId="58109"/>
    <cellStyle name="SAPBEXstdItem 5 2 7 5 3" xfId="58110"/>
    <cellStyle name="SAPBEXstdItem 5 2 7 6" xfId="58111"/>
    <cellStyle name="SAPBEXstdItem 5 2 7 6 2" xfId="58112"/>
    <cellStyle name="SAPBEXstdItem 5 2 7 6 3" xfId="58113"/>
    <cellStyle name="SAPBEXstdItem 5 2 7 7" xfId="58114"/>
    <cellStyle name="SAPBEXstdItem 5 2 7 7 2" xfId="58115"/>
    <cellStyle name="SAPBEXstdItem 5 2 7 7 3" xfId="58116"/>
    <cellStyle name="SAPBEXstdItem 5 2 7 8" xfId="58117"/>
    <cellStyle name="SAPBEXstdItem 5 2 7 8 2" xfId="58118"/>
    <cellStyle name="SAPBEXstdItem 5 2 7 9" xfId="58119"/>
    <cellStyle name="SAPBEXstdItem 5 2 8" xfId="8829"/>
    <cellStyle name="SAPBEXstdItem 5 2 8 2" xfId="8830"/>
    <cellStyle name="SAPBEXstdItem 5 2 8 2 2" xfId="8831"/>
    <cellStyle name="SAPBEXstdItem 5 2 8 2 2 2" xfId="58120"/>
    <cellStyle name="SAPBEXstdItem 5 2 8 2 2 3" xfId="58121"/>
    <cellStyle name="SAPBEXstdItem 5 2 8 2 3" xfId="8832"/>
    <cellStyle name="SAPBEXstdItem 5 2 8 2 3 2" xfId="58122"/>
    <cellStyle name="SAPBEXstdItem 5 2 8 2 3 3" xfId="58123"/>
    <cellStyle name="SAPBEXstdItem 5 2 8 2 4" xfId="58124"/>
    <cellStyle name="SAPBEXstdItem 5 2 8 2 5" xfId="58125"/>
    <cellStyle name="SAPBEXstdItem 5 2 8 3" xfId="8833"/>
    <cellStyle name="SAPBEXstdItem 5 2 8 3 2" xfId="58126"/>
    <cellStyle name="SAPBEXstdItem 5 2 8 3 3" xfId="58127"/>
    <cellStyle name="SAPBEXstdItem 5 2 8 4" xfId="8834"/>
    <cellStyle name="SAPBEXstdItem 5 2 8 4 2" xfId="58128"/>
    <cellStyle name="SAPBEXstdItem 5 2 8 4 3" xfId="58129"/>
    <cellStyle name="SAPBEXstdItem 5 2 8 5" xfId="58130"/>
    <cellStyle name="SAPBEXstdItem 5 2 8 5 2" xfId="58131"/>
    <cellStyle name="SAPBEXstdItem 5 2 8 6" xfId="58132"/>
    <cellStyle name="SAPBEXstdItem 5 2 8 7" xfId="58133"/>
    <cellStyle name="SAPBEXstdItem 5 2 9" xfId="8835"/>
    <cellStyle name="SAPBEXstdItem 5 2 9 2" xfId="8836"/>
    <cellStyle name="SAPBEXstdItem 5 2 9 2 2" xfId="8837"/>
    <cellStyle name="SAPBEXstdItem 5 2 9 2 2 2" xfId="58134"/>
    <cellStyle name="SAPBEXstdItem 5 2 9 2 2 3" xfId="58135"/>
    <cellStyle name="SAPBEXstdItem 5 2 9 2 3" xfId="8838"/>
    <cellStyle name="SAPBEXstdItem 5 2 9 2 3 2" xfId="58136"/>
    <cellStyle name="SAPBEXstdItem 5 2 9 2 3 3" xfId="58137"/>
    <cellStyle name="SAPBEXstdItem 5 2 9 2 4" xfId="58138"/>
    <cellStyle name="SAPBEXstdItem 5 2 9 2 5" xfId="58139"/>
    <cellStyle name="SAPBEXstdItem 5 2 9 3" xfId="8839"/>
    <cellStyle name="SAPBEXstdItem 5 2 9 3 2" xfId="58140"/>
    <cellStyle name="SAPBEXstdItem 5 2 9 3 3" xfId="58141"/>
    <cellStyle name="SAPBEXstdItem 5 2 9 4" xfId="8840"/>
    <cellStyle name="SAPBEXstdItem 5 2 9 4 2" xfId="58142"/>
    <cellStyle name="SAPBEXstdItem 5 2 9 4 3" xfId="58143"/>
    <cellStyle name="SAPBEXstdItem 5 2 9 5" xfId="58144"/>
    <cellStyle name="SAPBEXstdItem 5 2 9 6" xfId="58145"/>
    <cellStyle name="SAPBEXstdItem 5 3" xfId="58146"/>
    <cellStyle name="SAPBEXstdItem 5 3 2" xfId="58147"/>
    <cellStyle name="SAPBEXstdItem 5 3 3" xfId="58148"/>
    <cellStyle name="SAPBEXstdItem 5 4" xfId="58149"/>
    <cellStyle name="SAPBEXstdItem 6" xfId="8841"/>
    <cellStyle name="SAPBEXstdItem 6 2" xfId="8842"/>
    <cellStyle name="SAPBEXstdItem 6 2 10" xfId="8843"/>
    <cellStyle name="SAPBEXstdItem 6 2 10 2" xfId="8844"/>
    <cellStyle name="SAPBEXstdItem 6 2 10 2 2" xfId="58150"/>
    <cellStyle name="SAPBEXstdItem 6 2 10 2 3" xfId="58151"/>
    <cellStyle name="SAPBEXstdItem 6 2 10 3" xfId="8845"/>
    <cellStyle name="SAPBEXstdItem 6 2 10 3 2" xfId="58152"/>
    <cellStyle name="SAPBEXstdItem 6 2 10 3 3" xfId="58153"/>
    <cellStyle name="SAPBEXstdItem 6 2 10 4" xfId="58154"/>
    <cellStyle name="SAPBEXstdItem 6 2 10 5" xfId="58155"/>
    <cellStyle name="SAPBEXstdItem 6 2 11" xfId="8846"/>
    <cellStyle name="SAPBEXstdItem 6 2 11 2" xfId="8847"/>
    <cellStyle name="SAPBEXstdItem 6 2 11 2 2" xfId="58156"/>
    <cellStyle name="SAPBEXstdItem 6 2 11 2 3" xfId="58157"/>
    <cellStyle name="SAPBEXstdItem 6 2 11 3" xfId="8848"/>
    <cellStyle name="SAPBEXstdItem 6 2 11 3 2" xfId="58158"/>
    <cellStyle name="SAPBEXstdItem 6 2 11 3 3" xfId="58159"/>
    <cellStyle name="SAPBEXstdItem 6 2 11 4" xfId="58160"/>
    <cellStyle name="SAPBEXstdItem 6 2 11 5" xfId="58161"/>
    <cellStyle name="SAPBEXstdItem 6 2 12" xfId="8849"/>
    <cellStyle name="SAPBEXstdItem 6 2 12 2" xfId="8850"/>
    <cellStyle name="SAPBEXstdItem 6 2 12 2 2" xfId="58162"/>
    <cellStyle name="SAPBEXstdItem 6 2 12 2 3" xfId="58163"/>
    <cellStyle name="SAPBEXstdItem 6 2 12 3" xfId="8851"/>
    <cellStyle name="SAPBEXstdItem 6 2 12 3 2" xfId="58164"/>
    <cellStyle name="SAPBEXstdItem 6 2 12 3 3" xfId="58165"/>
    <cellStyle name="SAPBEXstdItem 6 2 12 4" xfId="58166"/>
    <cellStyle name="SAPBEXstdItem 6 2 12 5" xfId="58167"/>
    <cellStyle name="SAPBEXstdItem 6 2 13" xfId="58168"/>
    <cellStyle name="SAPBEXstdItem 6 2 13 2" xfId="58169"/>
    <cellStyle name="SAPBEXstdItem 6 2 13 3" xfId="58170"/>
    <cellStyle name="SAPBEXstdItem 6 2 14" xfId="58171"/>
    <cellStyle name="SAPBEXstdItem 6 2 2" xfId="8852"/>
    <cellStyle name="SAPBEXstdItem 6 2 2 10" xfId="8853"/>
    <cellStyle name="SAPBEXstdItem 6 2 2 10 2" xfId="8854"/>
    <cellStyle name="SAPBEXstdItem 6 2 2 10 2 2" xfId="58172"/>
    <cellStyle name="SAPBEXstdItem 6 2 2 10 2 3" xfId="58173"/>
    <cellStyle name="SAPBEXstdItem 6 2 2 10 3" xfId="8855"/>
    <cellStyle name="SAPBEXstdItem 6 2 2 10 3 2" xfId="58174"/>
    <cellStyle name="SAPBEXstdItem 6 2 2 10 3 3" xfId="58175"/>
    <cellStyle name="SAPBEXstdItem 6 2 2 10 4" xfId="58176"/>
    <cellStyle name="SAPBEXstdItem 6 2 2 10 5" xfId="58177"/>
    <cellStyle name="SAPBEXstdItem 6 2 2 11" xfId="58178"/>
    <cellStyle name="SAPBEXstdItem 6 2 2 11 2" xfId="58179"/>
    <cellStyle name="SAPBEXstdItem 6 2 2 11 3" xfId="58180"/>
    <cellStyle name="SAPBEXstdItem 6 2 2 12" xfId="58181"/>
    <cellStyle name="SAPBEXstdItem 6 2 2 2" xfId="8856"/>
    <cellStyle name="SAPBEXstdItem 6 2 2 2 2" xfId="8857"/>
    <cellStyle name="SAPBEXstdItem 6 2 2 2 2 2" xfId="8858"/>
    <cellStyle name="SAPBEXstdItem 6 2 2 2 2 2 2" xfId="58182"/>
    <cellStyle name="SAPBEXstdItem 6 2 2 2 2 2 2 2" xfId="58183"/>
    <cellStyle name="SAPBEXstdItem 6 2 2 2 2 2 2 2 2" xfId="58184"/>
    <cellStyle name="SAPBEXstdItem 6 2 2 2 2 2 2 3" xfId="58185"/>
    <cellStyle name="SAPBEXstdItem 6 2 2 2 2 2 3" xfId="58186"/>
    <cellStyle name="SAPBEXstdItem 6 2 2 2 2 2 3 2" xfId="58187"/>
    <cellStyle name="SAPBEXstdItem 6 2 2 2 2 2 3 3" xfId="58188"/>
    <cellStyle name="SAPBEXstdItem 6 2 2 2 2 2 4" xfId="58189"/>
    <cellStyle name="SAPBEXstdItem 6 2 2 2 2 2 4 2" xfId="58190"/>
    <cellStyle name="SAPBEXstdItem 6 2 2 2 2 2 4 3" xfId="58191"/>
    <cellStyle name="SAPBEXstdItem 6 2 2 2 2 2 5" xfId="58192"/>
    <cellStyle name="SAPBEXstdItem 6 2 2 2 2 2 5 2" xfId="58193"/>
    <cellStyle name="SAPBEXstdItem 6 2 2 2 2 2 6" xfId="58194"/>
    <cellStyle name="SAPBEXstdItem 6 2 2 2 2 2 7" xfId="58195"/>
    <cellStyle name="SAPBEXstdItem 6 2 2 2 2 2 8" xfId="58196"/>
    <cellStyle name="SAPBEXstdItem 6 2 2 2 2 2 9" xfId="58197"/>
    <cellStyle name="SAPBEXstdItem 6 2 2 2 2 3" xfId="58198"/>
    <cellStyle name="SAPBEXstdItem 6 2 2 2 2 3 2" xfId="58199"/>
    <cellStyle name="SAPBEXstdItem 6 2 2 2 2 3 2 2" xfId="58200"/>
    <cellStyle name="SAPBEXstdItem 6 2 2 2 2 3 3" xfId="58201"/>
    <cellStyle name="SAPBEXstdItem 6 2 2 2 2 4" xfId="58202"/>
    <cellStyle name="SAPBEXstdItem 6 2 2 2 2 4 2" xfId="58203"/>
    <cellStyle name="SAPBEXstdItem 6 2 2 2 2 4 3" xfId="58204"/>
    <cellStyle name="SAPBEXstdItem 6 2 2 2 2 5" xfId="58205"/>
    <cellStyle name="SAPBEXstdItem 6 2 2 2 2 6" xfId="58206"/>
    <cellStyle name="SAPBEXstdItem 6 2 2 2 3" xfId="8859"/>
    <cellStyle name="SAPBEXstdItem 6 2 2 2 3 2" xfId="58207"/>
    <cellStyle name="SAPBEXstdItem 6 2 2 2 3 2 2" xfId="58208"/>
    <cellStyle name="SAPBEXstdItem 6 2 2 2 3 2 2 2" xfId="58209"/>
    <cellStyle name="SAPBEXstdItem 6 2 2 2 3 2 3" xfId="58210"/>
    <cellStyle name="SAPBEXstdItem 6 2 2 2 3 3" xfId="58211"/>
    <cellStyle name="SAPBEXstdItem 6 2 2 2 3 3 2" xfId="58212"/>
    <cellStyle name="SAPBEXstdItem 6 2 2 2 3 3 3" xfId="58213"/>
    <cellStyle name="SAPBEXstdItem 6 2 2 2 3 4" xfId="58214"/>
    <cellStyle name="SAPBEXstdItem 6 2 2 2 3 4 2" xfId="58215"/>
    <cellStyle name="SAPBEXstdItem 6 2 2 2 3 4 3" xfId="58216"/>
    <cellStyle name="SAPBEXstdItem 6 2 2 2 3 5" xfId="58217"/>
    <cellStyle name="SAPBEXstdItem 6 2 2 2 3 5 2" xfId="58218"/>
    <cellStyle name="SAPBEXstdItem 6 2 2 2 3 5 3" xfId="58219"/>
    <cellStyle name="SAPBEXstdItem 6 2 2 2 3 6" xfId="58220"/>
    <cellStyle name="SAPBEXstdItem 6 2 2 2 3 6 2" xfId="58221"/>
    <cellStyle name="SAPBEXstdItem 6 2 2 2 3 7" xfId="58222"/>
    <cellStyle name="SAPBEXstdItem 6 2 2 2 3 8" xfId="58223"/>
    <cellStyle name="SAPBEXstdItem 6 2 2 2 3 9" xfId="58224"/>
    <cellStyle name="SAPBEXstdItem 6 2 2 2 4" xfId="8860"/>
    <cellStyle name="SAPBEXstdItem 6 2 2 2 4 2" xfId="58225"/>
    <cellStyle name="SAPBEXstdItem 6 2 2 2 4 2 2" xfId="58226"/>
    <cellStyle name="SAPBEXstdItem 6 2 2 2 4 3" xfId="58227"/>
    <cellStyle name="SAPBEXstdItem 6 2 2 2 5" xfId="58228"/>
    <cellStyle name="SAPBEXstdItem 6 2 2 2 5 2" xfId="58229"/>
    <cellStyle name="SAPBEXstdItem 6 2 2 2 5 3" xfId="58230"/>
    <cellStyle name="SAPBEXstdItem 6 2 2 2 6" xfId="58231"/>
    <cellStyle name="SAPBEXstdItem 6 2 2 3" xfId="8861"/>
    <cellStyle name="SAPBEXstdItem 6 2 2 3 2" xfId="8862"/>
    <cellStyle name="SAPBEXstdItem 6 2 2 3 2 2" xfId="58232"/>
    <cellStyle name="SAPBEXstdItem 6 2 2 3 2 2 2" xfId="58233"/>
    <cellStyle name="SAPBEXstdItem 6 2 2 3 2 2 2 2" xfId="58234"/>
    <cellStyle name="SAPBEXstdItem 6 2 2 3 2 2 3" xfId="58235"/>
    <cellStyle name="SAPBEXstdItem 6 2 2 3 2 3" xfId="58236"/>
    <cellStyle name="SAPBEXstdItem 6 2 2 3 2 3 2" xfId="58237"/>
    <cellStyle name="SAPBEXstdItem 6 2 2 3 2 3 2 2" xfId="58238"/>
    <cellStyle name="SAPBEXstdItem 6 2 2 3 2 3 3" xfId="58239"/>
    <cellStyle name="SAPBEXstdItem 6 2 2 3 2 4" xfId="58240"/>
    <cellStyle name="SAPBEXstdItem 6 2 2 3 2 4 2" xfId="58241"/>
    <cellStyle name="SAPBEXstdItem 6 2 2 3 2 4 3" xfId="58242"/>
    <cellStyle name="SAPBEXstdItem 6 2 2 3 2 5" xfId="58243"/>
    <cellStyle name="SAPBEXstdItem 6 2 2 3 2 5 2" xfId="58244"/>
    <cellStyle name="SAPBEXstdItem 6 2 2 3 2 6" xfId="58245"/>
    <cellStyle name="SAPBEXstdItem 6 2 2 3 2 7" xfId="58246"/>
    <cellStyle name="SAPBEXstdItem 6 2 2 3 2 8" xfId="58247"/>
    <cellStyle name="SAPBEXstdItem 6 2 2 3 2 9" xfId="58248"/>
    <cellStyle name="SAPBEXstdItem 6 2 2 3 3" xfId="8863"/>
    <cellStyle name="SAPBEXstdItem 6 2 2 3 3 2" xfId="58249"/>
    <cellStyle name="SAPBEXstdItem 6 2 2 3 3 2 2" xfId="58250"/>
    <cellStyle name="SAPBEXstdItem 6 2 2 3 3 3" xfId="58251"/>
    <cellStyle name="SAPBEXstdItem 6 2 2 3 4" xfId="8864"/>
    <cellStyle name="SAPBEXstdItem 6 2 2 3 4 2" xfId="58252"/>
    <cellStyle name="SAPBEXstdItem 6 2 2 3 4 3" xfId="58253"/>
    <cellStyle name="SAPBEXstdItem 6 2 2 3 5" xfId="58254"/>
    <cellStyle name="SAPBEXstdItem 6 2 2 3 6" xfId="58255"/>
    <cellStyle name="SAPBEXstdItem 6 2 2 4" xfId="8865"/>
    <cellStyle name="SAPBEXstdItem 6 2 2 4 10" xfId="58256"/>
    <cellStyle name="SAPBEXstdItem 6 2 2 4 11" xfId="58257"/>
    <cellStyle name="SAPBEXstdItem 6 2 2 4 2" xfId="8866"/>
    <cellStyle name="SAPBEXstdItem 6 2 2 4 2 10" xfId="58258"/>
    <cellStyle name="SAPBEXstdItem 6 2 2 4 2 2" xfId="8867"/>
    <cellStyle name="SAPBEXstdItem 6 2 2 4 2 2 2" xfId="58259"/>
    <cellStyle name="SAPBEXstdItem 6 2 2 4 2 2 2 2" xfId="58260"/>
    <cellStyle name="SAPBEXstdItem 6 2 2 4 2 2 3" xfId="58261"/>
    <cellStyle name="SAPBEXstdItem 6 2 2 4 2 3" xfId="58262"/>
    <cellStyle name="SAPBEXstdItem 6 2 2 4 2 3 2" xfId="58263"/>
    <cellStyle name="SAPBEXstdItem 6 2 2 4 2 3 2 2" xfId="58264"/>
    <cellStyle name="SAPBEXstdItem 6 2 2 4 2 3 3" xfId="58265"/>
    <cellStyle name="SAPBEXstdItem 6 2 2 4 2 4" xfId="58266"/>
    <cellStyle name="SAPBEXstdItem 6 2 2 4 2 4 2" xfId="58267"/>
    <cellStyle name="SAPBEXstdItem 6 2 2 4 2 4 3" xfId="58268"/>
    <cellStyle name="SAPBEXstdItem 6 2 2 4 2 5" xfId="58269"/>
    <cellStyle name="SAPBEXstdItem 6 2 2 4 2 5 2" xfId="58270"/>
    <cellStyle name="SAPBEXstdItem 6 2 2 4 2 5 3" xfId="58271"/>
    <cellStyle name="SAPBEXstdItem 6 2 2 4 2 6" xfId="58272"/>
    <cellStyle name="SAPBEXstdItem 6 2 2 4 2 6 2" xfId="58273"/>
    <cellStyle name="SAPBEXstdItem 6 2 2 4 2 7" xfId="58274"/>
    <cellStyle name="SAPBEXstdItem 6 2 2 4 2 8" xfId="58275"/>
    <cellStyle name="SAPBEXstdItem 6 2 2 4 2 9" xfId="58276"/>
    <cellStyle name="SAPBEXstdItem 6 2 2 4 3" xfId="8868"/>
    <cellStyle name="SAPBEXstdItem 6 2 2 4 3 2" xfId="58277"/>
    <cellStyle name="SAPBEXstdItem 6 2 2 4 3 2 2" xfId="58278"/>
    <cellStyle name="SAPBEXstdItem 6 2 2 4 3 3" xfId="58279"/>
    <cellStyle name="SAPBEXstdItem 6 2 2 4 4" xfId="58280"/>
    <cellStyle name="SAPBEXstdItem 6 2 2 4 4 2" xfId="58281"/>
    <cellStyle name="SAPBEXstdItem 6 2 2 4 4 2 2" xfId="58282"/>
    <cellStyle name="SAPBEXstdItem 6 2 2 4 4 3" xfId="58283"/>
    <cellStyle name="SAPBEXstdItem 6 2 2 4 5" xfId="58284"/>
    <cellStyle name="SAPBEXstdItem 6 2 2 4 5 2" xfId="58285"/>
    <cellStyle name="SAPBEXstdItem 6 2 2 4 5 3" xfId="58286"/>
    <cellStyle name="SAPBEXstdItem 6 2 2 4 6" xfId="58287"/>
    <cellStyle name="SAPBEXstdItem 6 2 2 4 6 2" xfId="58288"/>
    <cellStyle name="SAPBEXstdItem 6 2 2 4 6 3" xfId="58289"/>
    <cellStyle name="SAPBEXstdItem 6 2 2 4 7" xfId="58290"/>
    <cellStyle name="SAPBEXstdItem 6 2 2 4 7 2" xfId="58291"/>
    <cellStyle name="SAPBEXstdItem 6 2 2 4 8" xfId="58292"/>
    <cellStyle name="SAPBEXstdItem 6 2 2 4 9" xfId="58293"/>
    <cellStyle name="SAPBEXstdItem 6 2 2 5" xfId="8869"/>
    <cellStyle name="SAPBEXstdItem 6 2 2 5 10" xfId="58294"/>
    <cellStyle name="SAPBEXstdItem 6 2 2 5 11" xfId="58295"/>
    <cellStyle name="SAPBEXstdItem 6 2 2 5 2" xfId="8870"/>
    <cellStyle name="SAPBEXstdItem 6 2 2 5 2 10" xfId="58296"/>
    <cellStyle name="SAPBEXstdItem 6 2 2 5 2 2" xfId="8871"/>
    <cellStyle name="SAPBEXstdItem 6 2 2 5 2 2 2" xfId="58297"/>
    <cellStyle name="SAPBEXstdItem 6 2 2 5 2 2 2 2" xfId="58298"/>
    <cellStyle name="SAPBEXstdItem 6 2 2 5 2 2 3" xfId="58299"/>
    <cellStyle name="SAPBEXstdItem 6 2 2 5 2 3" xfId="8872"/>
    <cellStyle name="SAPBEXstdItem 6 2 2 5 2 3 2" xfId="58300"/>
    <cellStyle name="SAPBEXstdItem 6 2 2 5 2 3 2 2" xfId="58301"/>
    <cellStyle name="SAPBEXstdItem 6 2 2 5 2 3 3" xfId="58302"/>
    <cellStyle name="SAPBEXstdItem 6 2 2 5 2 4" xfId="58303"/>
    <cellStyle name="SAPBEXstdItem 6 2 2 5 2 4 2" xfId="58304"/>
    <cellStyle name="SAPBEXstdItem 6 2 2 5 2 4 3" xfId="58305"/>
    <cellStyle name="SAPBEXstdItem 6 2 2 5 2 5" xfId="58306"/>
    <cellStyle name="SAPBEXstdItem 6 2 2 5 2 5 2" xfId="58307"/>
    <cellStyle name="SAPBEXstdItem 6 2 2 5 2 5 3" xfId="58308"/>
    <cellStyle name="SAPBEXstdItem 6 2 2 5 2 6" xfId="58309"/>
    <cellStyle name="SAPBEXstdItem 6 2 2 5 2 6 2" xfId="58310"/>
    <cellStyle name="SAPBEXstdItem 6 2 2 5 2 6 3" xfId="58311"/>
    <cellStyle name="SAPBEXstdItem 6 2 2 5 2 7" xfId="58312"/>
    <cellStyle name="SAPBEXstdItem 6 2 2 5 2 7 2" xfId="58313"/>
    <cellStyle name="SAPBEXstdItem 6 2 2 5 2 8" xfId="58314"/>
    <cellStyle name="SAPBEXstdItem 6 2 2 5 2 9" xfId="58315"/>
    <cellStyle name="SAPBEXstdItem 6 2 2 5 3" xfId="8873"/>
    <cellStyle name="SAPBEXstdItem 6 2 2 5 3 2" xfId="58316"/>
    <cellStyle name="SAPBEXstdItem 6 2 2 5 3 2 2" xfId="58317"/>
    <cellStyle name="SAPBEXstdItem 6 2 2 5 3 3" xfId="58318"/>
    <cellStyle name="SAPBEXstdItem 6 2 2 5 4" xfId="8874"/>
    <cellStyle name="SAPBEXstdItem 6 2 2 5 4 2" xfId="58319"/>
    <cellStyle name="SAPBEXstdItem 6 2 2 5 4 2 2" xfId="58320"/>
    <cellStyle name="SAPBEXstdItem 6 2 2 5 4 3" xfId="58321"/>
    <cellStyle name="SAPBEXstdItem 6 2 2 5 5" xfId="58322"/>
    <cellStyle name="SAPBEXstdItem 6 2 2 5 5 2" xfId="58323"/>
    <cellStyle name="SAPBEXstdItem 6 2 2 5 5 3" xfId="58324"/>
    <cellStyle name="SAPBEXstdItem 6 2 2 5 6" xfId="58325"/>
    <cellStyle name="SAPBEXstdItem 6 2 2 5 6 2" xfId="58326"/>
    <cellStyle name="SAPBEXstdItem 6 2 2 5 6 3" xfId="58327"/>
    <cellStyle name="SAPBEXstdItem 6 2 2 5 7" xfId="58328"/>
    <cellStyle name="SAPBEXstdItem 6 2 2 5 7 2" xfId="58329"/>
    <cellStyle name="SAPBEXstdItem 6 2 2 5 7 3" xfId="58330"/>
    <cellStyle name="SAPBEXstdItem 6 2 2 5 8" xfId="58331"/>
    <cellStyle name="SAPBEXstdItem 6 2 2 5 8 2" xfId="58332"/>
    <cellStyle name="SAPBEXstdItem 6 2 2 5 9" xfId="58333"/>
    <cellStyle name="SAPBEXstdItem 6 2 2 6" xfId="8875"/>
    <cellStyle name="SAPBEXstdItem 6 2 2 6 2" xfId="8876"/>
    <cellStyle name="SAPBEXstdItem 6 2 2 6 2 2" xfId="8877"/>
    <cellStyle name="SAPBEXstdItem 6 2 2 6 2 2 2" xfId="58334"/>
    <cellStyle name="SAPBEXstdItem 6 2 2 6 2 2 3" xfId="58335"/>
    <cellStyle name="SAPBEXstdItem 6 2 2 6 2 3" xfId="8878"/>
    <cellStyle name="SAPBEXstdItem 6 2 2 6 2 3 2" xfId="58336"/>
    <cellStyle name="SAPBEXstdItem 6 2 2 6 2 3 3" xfId="58337"/>
    <cellStyle name="SAPBEXstdItem 6 2 2 6 2 4" xfId="58338"/>
    <cellStyle name="SAPBEXstdItem 6 2 2 6 2 5" xfId="58339"/>
    <cellStyle name="SAPBEXstdItem 6 2 2 6 3" xfId="8879"/>
    <cellStyle name="SAPBEXstdItem 6 2 2 6 3 2" xfId="58340"/>
    <cellStyle name="SAPBEXstdItem 6 2 2 6 3 3" xfId="58341"/>
    <cellStyle name="SAPBEXstdItem 6 2 2 6 4" xfId="8880"/>
    <cellStyle name="SAPBEXstdItem 6 2 2 6 4 2" xfId="58342"/>
    <cellStyle name="SAPBEXstdItem 6 2 2 6 4 3" xfId="58343"/>
    <cellStyle name="SAPBEXstdItem 6 2 2 6 5" xfId="58344"/>
    <cellStyle name="SAPBEXstdItem 6 2 2 6 5 2" xfId="58345"/>
    <cellStyle name="SAPBEXstdItem 6 2 2 6 6" xfId="58346"/>
    <cellStyle name="SAPBEXstdItem 6 2 2 6 7" xfId="58347"/>
    <cellStyle name="SAPBEXstdItem 6 2 2 7" xfId="8881"/>
    <cellStyle name="SAPBEXstdItem 6 2 2 7 2" xfId="8882"/>
    <cellStyle name="SAPBEXstdItem 6 2 2 7 2 2" xfId="8883"/>
    <cellStyle name="SAPBEXstdItem 6 2 2 7 2 2 2" xfId="58348"/>
    <cellStyle name="SAPBEXstdItem 6 2 2 7 2 2 3" xfId="58349"/>
    <cellStyle name="SAPBEXstdItem 6 2 2 7 2 3" xfId="8884"/>
    <cellStyle name="SAPBEXstdItem 6 2 2 7 2 3 2" xfId="58350"/>
    <cellStyle name="SAPBEXstdItem 6 2 2 7 2 3 3" xfId="58351"/>
    <cellStyle name="SAPBEXstdItem 6 2 2 7 2 4" xfId="58352"/>
    <cellStyle name="SAPBEXstdItem 6 2 2 7 2 5" xfId="58353"/>
    <cellStyle name="SAPBEXstdItem 6 2 2 7 3" xfId="8885"/>
    <cellStyle name="SAPBEXstdItem 6 2 2 7 3 2" xfId="58354"/>
    <cellStyle name="SAPBEXstdItem 6 2 2 7 3 3" xfId="58355"/>
    <cellStyle name="SAPBEXstdItem 6 2 2 7 4" xfId="8886"/>
    <cellStyle name="SAPBEXstdItem 6 2 2 7 4 2" xfId="58356"/>
    <cellStyle name="SAPBEXstdItem 6 2 2 7 4 3" xfId="58357"/>
    <cellStyle name="SAPBEXstdItem 6 2 2 7 5" xfId="58358"/>
    <cellStyle name="SAPBEXstdItem 6 2 2 7 6" xfId="58359"/>
    <cellStyle name="SAPBEXstdItem 6 2 2 8" xfId="8887"/>
    <cellStyle name="SAPBEXstdItem 6 2 2 8 2" xfId="8888"/>
    <cellStyle name="SAPBEXstdItem 6 2 2 8 2 2" xfId="58360"/>
    <cellStyle name="SAPBEXstdItem 6 2 2 8 2 3" xfId="58361"/>
    <cellStyle name="SAPBEXstdItem 6 2 2 8 3" xfId="8889"/>
    <cellStyle name="SAPBEXstdItem 6 2 2 8 3 2" xfId="58362"/>
    <cellStyle name="SAPBEXstdItem 6 2 2 8 3 3" xfId="58363"/>
    <cellStyle name="SAPBEXstdItem 6 2 2 8 4" xfId="58364"/>
    <cellStyle name="SAPBEXstdItem 6 2 2 8 5" xfId="58365"/>
    <cellStyle name="SAPBEXstdItem 6 2 2 9" xfId="8890"/>
    <cellStyle name="SAPBEXstdItem 6 2 2 9 2" xfId="8891"/>
    <cellStyle name="SAPBEXstdItem 6 2 2 9 2 2" xfId="58366"/>
    <cellStyle name="SAPBEXstdItem 6 2 2 9 2 3" xfId="58367"/>
    <cellStyle name="SAPBEXstdItem 6 2 2 9 3" xfId="8892"/>
    <cellStyle name="SAPBEXstdItem 6 2 2 9 3 2" xfId="58368"/>
    <cellStyle name="SAPBEXstdItem 6 2 2 9 3 3" xfId="58369"/>
    <cellStyle name="SAPBEXstdItem 6 2 2 9 4" xfId="58370"/>
    <cellStyle name="SAPBEXstdItem 6 2 2 9 5" xfId="58371"/>
    <cellStyle name="SAPBEXstdItem 6 2 3" xfId="8893"/>
    <cellStyle name="SAPBEXstdItem 6 2 3 10" xfId="8894"/>
    <cellStyle name="SAPBEXstdItem 6 2 3 10 2" xfId="8895"/>
    <cellStyle name="SAPBEXstdItem 6 2 3 10 2 2" xfId="58372"/>
    <cellStyle name="SAPBEXstdItem 6 2 3 10 2 3" xfId="58373"/>
    <cellStyle name="SAPBEXstdItem 6 2 3 10 3" xfId="8896"/>
    <cellStyle name="SAPBEXstdItem 6 2 3 10 3 2" xfId="58374"/>
    <cellStyle name="SAPBEXstdItem 6 2 3 10 3 3" xfId="58375"/>
    <cellStyle name="SAPBEXstdItem 6 2 3 10 4" xfId="58376"/>
    <cellStyle name="SAPBEXstdItem 6 2 3 10 5" xfId="58377"/>
    <cellStyle name="SAPBEXstdItem 6 2 3 11" xfId="58378"/>
    <cellStyle name="SAPBEXstdItem 6 2 3 11 2" xfId="58379"/>
    <cellStyle name="SAPBEXstdItem 6 2 3 11 3" xfId="58380"/>
    <cellStyle name="SAPBEXstdItem 6 2 3 12" xfId="58381"/>
    <cellStyle name="SAPBEXstdItem 6 2 3 2" xfId="8897"/>
    <cellStyle name="SAPBEXstdItem 6 2 3 2 2" xfId="8898"/>
    <cellStyle name="SAPBEXstdItem 6 2 3 2 2 2" xfId="8899"/>
    <cellStyle name="SAPBEXstdItem 6 2 3 2 2 2 2" xfId="58382"/>
    <cellStyle name="SAPBEXstdItem 6 2 3 2 2 2 2 2" xfId="58383"/>
    <cellStyle name="SAPBEXstdItem 6 2 3 2 2 2 2 2 2" xfId="58384"/>
    <cellStyle name="SAPBEXstdItem 6 2 3 2 2 2 2 3" xfId="58385"/>
    <cellStyle name="SAPBEXstdItem 6 2 3 2 2 2 3" xfId="58386"/>
    <cellStyle name="SAPBEXstdItem 6 2 3 2 2 2 3 2" xfId="58387"/>
    <cellStyle name="SAPBEXstdItem 6 2 3 2 2 2 3 3" xfId="58388"/>
    <cellStyle name="SAPBEXstdItem 6 2 3 2 2 2 4" xfId="58389"/>
    <cellStyle name="SAPBEXstdItem 6 2 3 2 2 2 4 2" xfId="58390"/>
    <cellStyle name="SAPBEXstdItem 6 2 3 2 2 2 4 3" xfId="58391"/>
    <cellStyle name="SAPBEXstdItem 6 2 3 2 2 2 5" xfId="58392"/>
    <cellStyle name="SAPBEXstdItem 6 2 3 2 2 2 5 2" xfId="58393"/>
    <cellStyle name="SAPBEXstdItem 6 2 3 2 2 2 6" xfId="58394"/>
    <cellStyle name="SAPBEXstdItem 6 2 3 2 2 2 7" xfId="58395"/>
    <cellStyle name="SAPBEXstdItem 6 2 3 2 2 2 8" xfId="58396"/>
    <cellStyle name="SAPBEXstdItem 6 2 3 2 2 2 9" xfId="58397"/>
    <cellStyle name="SAPBEXstdItem 6 2 3 2 2 3" xfId="58398"/>
    <cellStyle name="SAPBEXstdItem 6 2 3 2 2 3 2" xfId="58399"/>
    <cellStyle name="SAPBEXstdItem 6 2 3 2 2 3 2 2" xfId="58400"/>
    <cellStyle name="SAPBEXstdItem 6 2 3 2 2 3 3" xfId="58401"/>
    <cellStyle name="SAPBEXstdItem 6 2 3 2 2 4" xfId="58402"/>
    <cellStyle name="SAPBEXstdItem 6 2 3 2 2 4 2" xfId="58403"/>
    <cellStyle name="SAPBEXstdItem 6 2 3 2 2 4 3" xfId="58404"/>
    <cellStyle name="SAPBEXstdItem 6 2 3 2 2 5" xfId="58405"/>
    <cellStyle name="SAPBEXstdItem 6 2 3 2 2 6" xfId="58406"/>
    <cellStyle name="SAPBEXstdItem 6 2 3 2 3" xfId="8900"/>
    <cellStyle name="SAPBEXstdItem 6 2 3 2 3 2" xfId="58407"/>
    <cellStyle name="SAPBEXstdItem 6 2 3 2 3 2 2" xfId="58408"/>
    <cellStyle name="SAPBEXstdItem 6 2 3 2 3 2 2 2" xfId="58409"/>
    <cellStyle name="SAPBEXstdItem 6 2 3 2 3 2 3" xfId="58410"/>
    <cellStyle name="SAPBEXstdItem 6 2 3 2 3 3" xfId="58411"/>
    <cellStyle name="SAPBEXstdItem 6 2 3 2 3 3 2" xfId="58412"/>
    <cellStyle name="SAPBEXstdItem 6 2 3 2 3 3 3" xfId="58413"/>
    <cellStyle name="SAPBEXstdItem 6 2 3 2 3 4" xfId="58414"/>
    <cellStyle name="SAPBEXstdItem 6 2 3 2 3 4 2" xfId="58415"/>
    <cellStyle name="SAPBEXstdItem 6 2 3 2 3 4 3" xfId="58416"/>
    <cellStyle name="SAPBEXstdItem 6 2 3 2 3 5" xfId="58417"/>
    <cellStyle name="SAPBEXstdItem 6 2 3 2 3 5 2" xfId="58418"/>
    <cellStyle name="SAPBEXstdItem 6 2 3 2 3 5 3" xfId="58419"/>
    <cellStyle name="SAPBEXstdItem 6 2 3 2 3 6" xfId="58420"/>
    <cellStyle name="SAPBEXstdItem 6 2 3 2 3 6 2" xfId="58421"/>
    <cellStyle name="SAPBEXstdItem 6 2 3 2 3 7" xfId="58422"/>
    <cellStyle name="SAPBEXstdItem 6 2 3 2 3 8" xfId="58423"/>
    <cellStyle name="SAPBEXstdItem 6 2 3 2 3 9" xfId="58424"/>
    <cellStyle name="SAPBEXstdItem 6 2 3 2 4" xfId="8901"/>
    <cellStyle name="SAPBEXstdItem 6 2 3 2 4 2" xfId="58425"/>
    <cellStyle name="SAPBEXstdItem 6 2 3 2 4 2 2" xfId="58426"/>
    <cellStyle name="SAPBEXstdItem 6 2 3 2 4 3" xfId="58427"/>
    <cellStyle name="SAPBEXstdItem 6 2 3 2 5" xfId="58428"/>
    <cellStyle name="SAPBEXstdItem 6 2 3 2 5 2" xfId="58429"/>
    <cellStyle name="SAPBEXstdItem 6 2 3 2 5 3" xfId="58430"/>
    <cellStyle name="SAPBEXstdItem 6 2 3 2 6" xfId="58431"/>
    <cellStyle name="SAPBEXstdItem 6 2 3 3" xfId="8902"/>
    <cellStyle name="SAPBEXstdItem 6 2 3 3 2" xfId="8903"/>
    <cellStyle name="SAPBEXstdItem 6 2 3 3 2 2" xfId="58432"/>
    <cellStyle name="SAPBEXstdItem 6 2 3 3 2 2 2" xfId="58433"/>
    <cellStyle name="SAPBEXstdItem 6 2 3 3 2 2 2 2" xfId="58434"/>
    <cellStyle name="SAPBEXstdItem 6 2 3 3 2 2 3" xfId="58435"/>
    <cellStyle name="SAPBEXstdItem 6 2 3 3 2 3" xfId="58436"/>
    <cellStyle name="SAPBEXstdItem 6 2 3 3 2 3 2" xfId="58437"/>
    <cellStyle name="SAPBEXstdItem 6 2 3 3 2 3 2 2" xfId="58438"/>
    <cellStyle name="SAPBEXstdItem 6 2 3 3 2 3 3" xfId="58439"/>
    <cellStyle name="SAPBEXstdItem 6 2 3 3 2 4" xfId="58440"/>
    <cellStyle name="SAPBEXstdItem 6 2 3 3 2 4 2" xfId="58441"/>
    <cellStyle name="SAPBEXstdItem 6 2 3 3 2 4 3" xfId="58442"/>
    <cellStyle name="SAPBEXstdItem 6 2 3 3 2 5" xfId="58443"/>
    <cellStyle name="SAPBEXstdItem 6 2 3 3 2 5 2" xfId="58444"/>
    <cellStyle name="SAPBEXstdItem 6 2 3 3 2 6" xfId="58445"/>
    <cellStyle name="SAPBEXstdItem 6 2 3 3 2 7" xfId="58446"/>
    <cellStyle name="SAPBEXstdItem 6 2 3 3 2 8" xfId="58447"/>
    <cellStyle name="SAPBEXstdItem 6 2 3 3 2 9" xfId="58448"/>
    <cellStyle name="SAPBEXstdItem 6 2 3 3 3" xfId="8904"/>
    <cellStyle name="SAPBEXstdItem 6 2 3 3 3 2" xfId="58449"/>
    <cellStyle name="SAPBEXstdItem 6 2 3 3 3 2 2" xfId="58450"/>
    <cellStyle name="SAPBEXstdItem 6 2 3 3 3 3" xfId="58451"/>
    <cellStyle name="SAPBEXstdItem 6 2 3 3 4" xfId="8905"/>
    <cellStyle name="SAPBEXstdItem 6 2 3 3 4 2" xfId="58452"/>
    <cellStyle name="SAPBEXstdItem 6 2 3 3 4 3" xfId="58453"/>
    <cellStyle name="SAPBEXstdItem 6 2 3 3 5" xfId="58454"/>
    <cellStyle name="SAPBEXstdItem 6 2 3 3 6" xfId="58455"/>
    <cellStyle name="SAPBEXstdItem 6 2 3 4" xfId="8906"/>
    <cellStyle name="SAPBEXstdItem 6 2 3 4 10" xfId="58456"/>
    <cellStyle name="SAPBEXstdItem 6 2 3 4 11" xfId="58457"/>
    <cellStyle name="SAPBEXstdItem 6 2 3 4 2" xfId="8907"/>
    <cellStyle name="SAPBEXstdItem 6 2 3 4 2 10" xfId="58458"/>
    <cellStyle name="SAPBEXstdItem 6 2 3 4 2 2" xfId="8908"/>
    <cellStyle name="SAPBEXstdItem 6 2 3 4 2 2 2" xfId="58459"/>
    <cellStyle name="SAPBEXstdItem 6 2 3 4 2 2 2 2" xfId="58460"/>
    <cellStyle name="SAPBEXstdItem 6 2 3 4 2 2 3" xfId="58461"/>
    <cellStyle name="SAPBEXstdItem 6 2 3 4 2 3" xfId="58462"/>
    <cellStyle name="SAPBEXstdItem 6 2 3 4 2 3 2" xfId="58463"/>
    <cellStyle name="SAPBEXstdItem 6 2 3 4 2 3 2 2" xfId="58464"/>
    <cellStyle name="SAPBEXstdItem 6 2 3 4 2 3 3" xfId="58465"/>
    <cellStyle name="SAPBEXstdItem 6 2 3 4 2 4" xfId="58466"/>
    <cellStyle name="SAPBEXstdItem 6 2 3 4 2 4 2" xfId="58467"/>
    <cellStyle name="SAPBEXstdItem 6 2 3 4 2 4 3" xfId="58468"/>
    <cellStyle name="SAPBEXstdItem 6 2 3 4 2 5" xfId="58469"/>
    <cellStyle name="SAPBEXstdItem 6 2 3 4 2 5 2" xfId="58470"/>
    <cellStyle name="SAPBEXstdItem 6 2 3 4 2 5 3" xfId="58471"/>
    <cellStyle name="SAPBEXstdItem 6 2 3 4 2 6" xfId="58472"/>
    <cellStyle name="SAPBEXstdItem 6 2 3 4 2 6 2" xfId="58473"/>
    <cellStyle name="SAPBEXstdItem 6 2 3 4 2 7" xfId="58474"/>
    <cellStyle name="SAPBEXstdItem 6 2 3 4 2 8" xfId="58475"/>
    <cellStyle name="SAPBEXstdItem 6 2 3 4 2 9" xfId="58476"/>
    <cellStyle name="SAPBEXstdItem 6 2 3 4 3" xfId="8909"/>
    <cellStyle name="SAPBEXstdItem 6 2 3 4 3 2" xfId="58477"/>
    <cellStyle name="SAPBEXstdItem 6 2 3 4 3 2 2" xfId="58478"/>
    <cellStyle name="SAPBEXstdItem 6 2 3 4 3 3" xfId="58479"/>
    <cellStyle name="SAPBEXstdItem 6 2 3 4 4" xfId="58480"/>
    <cellStyle name="SAPBEXstdItem 6 2 3 4 4 2" xfId="58481"/>
    <cellStyle name="SAPBEXstdItem 6 2 3 4 4 2 2" xfId="58482"/>
    <cellStyle name="SAPBEXstdItem 6 2 3 4 4 3" xfId="58483"/>
    <cellStyle name="SAPBEXstdItem 6 2 3 4 5" xfId="58484"/>
    <cellStyle name="SAPBEXstdItem 6 2 3 4 5 2" xfId="58485"/>
    <cellStyle name="SAPBEXstdItem 6 2 3 4 5 3" xfId="58486"/>
    <cellStyle name="SAPBEXstdItem 6 2 3 4 6" xfId="58487"/>
    <cellStyle name="SAPBEXstdItem 6 2 3 4 6 2" xfId="58488"/>
    <cellStyle name="SAPBEXstdItem 6 2 3 4 6 3" xfId="58489"/>
    <cellStyle name="SAPBEXstdItem 6 2 3 4 7" xfId="58490"/>
    <cellStyle name="SAPBEXstdItem 6 2 3 4 7 2" xfId="58491"/>
    <cellStyle name="SAPBEXstdItem 6 2 3 4 8" xfId="58492"/>
    <cellStyle name="SAPBEXstdItem 6 2 3 4 9" xfId="58493"/>
    <cellStyle name="SAPBEXstdItem 6 2 3 5" xfId="8910"/>
    <cellStyle name="SAPBEXstdItem 6 2 3 5 10" xfId="58494"/>
    <cellStyle name="SAPBEXstdItem 6 2 3 5 11" xfId="58495"/>
    <cellStyle name="SAPBEXstdItem 6 2 3 5 2" xfId="8911"/>
    <cellStyle name="SAPBEXstdItem 6 2 3 5 2 10" xfId="58496"/>
    <cellStyle name="SAPBEXstdItem 6 2 3 5 2 2" xfId="8912"/>
    <cellStyle name="SAPBEXstdItem 6 2 3 5 2 2 2" xfId="58497"/>
    <cellStyle name="SAPBEXstdItem 6 2 3 5 2 2 2 2" xfId="58498"/>
    <cellStyle name="SAPBEXstdItem 6 2 3 5 2 2 3" xfId="58499"/>
    <cellStyle name="SAPBEXstdItem 6 2 3 5 2 3" xfId="8913"/>
    <cellStyle name="SAPBEXstdItem 6 2 3 5 2 3 2" xfId="58500"/>
    <cellStyle name="SAPBEXstdItem 6 2 3 5 2 3 2 2" xfId="58501"/>
    <cellStyle name="SAPBEXstdItem 6 2 3 5 2 3 3" xfId="58502"/>
    <cellStyle name="SAPBEXstdItem 6 2 3 5 2 4" xfId="58503"/>
    <cellStyle name="SAPBEXstdItem 6 2 3 5 2 4 2" xfId="58504"/>
    <cellStyle name="SAPBEXstdItem 6 2 3 5 2 4 3" xfId="58505"/>
    <cellStyle name="SAPBEXstdItem 6 2 3 5 2 5" xfId="58506"/>
    <cellStyle name="SAPBEXstdItem 6 2 3 5 2 5 2" xfId="58507"/>
    <cellStyle name="SAPBEXstdItem 6 2 3 5 2 5 3" xfId="58508"/>
    <cellStyle name="SAPBEXstdItem 6 2 3 5 2 6" xfId="58509"/>
    <cellStyle name="SAPBEXstdItem 6 2 3 5 2 6 2" xfId="58510"/>
    <cellStyle name="SAPBEXstdItem 6 2 3 5 2 6 3" xfId="58511"/>
    <cellStyle name="SAPBEXstdItem 6 2 3 5 2 7" xfId="58512"/>
    <cellStyle name="SAPBEXstdItem 6 2 3 5 2 7 2" xfId="58513"/>
    <cellStyle name="SAPBEXstdItem 6 2 3 5 2 8" xfId="58514"/>
    <cellStyle name="SAPBEXstdItem 6 2 3 5 2 9" xfId="58515"/>
    <cellStyle name="SAPBEXstdItem 6 2 3 5 3" xfId="8914"/>
    <cellStyle name="SAPBEXstdItem 6 2 3 5 3 2" xfId="58516"/>
    <cellStyle name="SAPBEXstdItem 6 2 3 5 3 2 2" xfId="58517"/>
    <cellStyle name="SAPBEXstdItem 6 2 3 5 3 3" xfId="58518"/>
    <cellStyle name="SAPBEXstdItem 6 2 3 5 4" xfId="8915"/>
    <cellStyle name="SAPBEXstdItem 6 2 3 5 4 2" xfId="58519"/>
    <cellStyle name="SAPBEXstdItem 6 2 3 5 4 2 2" xfId="58520"/>
    <cellStyle name="SAPBEXstdItem 6 2 3 5 4 3" xfId="58521"/>
    <cellStyle name="SAPBEXstdItem 6 2 3 5 5" xfId="58522"/>
    <cellStyle name="SAPBEXstdItem 6 2 3 5 5 2" xfId="58523"/>
    <cellStyle name="SAPBEXstdItem 6 2 3 5 5 3" xfId="58524"/>
    <cellStyle name="SAPBEXstdItem 6 2 3 5 6" xfId="58525"/>
    <cellStyle name="SAPBEXstdItem 6 2 3 5 6 2" xfId="58526"/>
    <cellStyle name="SAPBEXstdItem 6 2 3 5 6 3" xfId="58527"/>
    <cellStyle name="SAPBEXstdItem 6 2 3 5 7" xfId="58528"/>
    <cellStyle name="SAPBEXstdItem 6 2 3 5 7 2" xfId="58529"/>
    <cellStyle name="SAPBEXstdItem 6 2 3 5 7 3" xfId="58530"/>
    <cellStyle name="SAPBEXstdItem 6 2 3 5 8" xfId="58531"/>
    <cellStyle name="SAPBEXstdItem 6 2 3 5 8 2" xfId="58532"/>
    <cellStyle name="SAPBEXstdItem 6 2 3 5 9" xfId="58533"/>
    <cellStyle name="SAPBEXstdItem 6 2 3 6" xfId="8916"/>
    <cellStyle name="SAPBEXstdItem 6 2 3 6 2" xfId="8917"/>
    <cellStyle name="SAPBEXstdItem 6 2 3 6 2 2" xfId="8918"/>
    <cellStyle name="SAPBEXstdItem 6 2 3 6 2 2 2" xfId="58534"/>
    <cellStyle name="SAPBEXstdItem 6 2 3 6 2 2 3" xfId="58535"/>
    <cellStyle name="SAPBEXstdItem 6 2 3 6 2 3" xfId="8919"/>
    <cellStyle name="SAPBEXstdItem 6 2 3 6 2 3 2" xfId="58536"/>
    <cellStyle name="SAPBEXstdItem 6 2 3 6 2 3 3" xfId="58537"/>
    <cellStyle name="SAPBEXstdItem 6 2 3 6 2 4" xfId="58538"/>
    <cellStyle name="SAPBEXstdItem 6 2 3 6 2 5" xfId="58539"/>
    <cellStyle name="SAPBEXstdItem 6 2 3 6 3" xfId="8920"/>
    <cellStyle name="SAPBEXstdItem 6 2 3 6 3 2" xfId="58540"/>
    <cellStyle name="SAPBEXstdItem 6 2 3 6 3 3" xfId="58541"/>
    <cellStyle name="SAPBEXstdItem 6 2 3 6 4" xfId="8921"/>
    <cellStyle name="SAPBEXstdItem 6 2 3 6 4 2" xfId="58542"/>
    <cellStyle name="SAPBEXstdItem 6 2 3 6 4 3" xfId="58543"/>
    <cellStyle name="SAPBEXstdItem 6 2 3 6 5" xfId="58544"/>
    <cellStyle name="SAPBEXstdItem 6 2 3 6 5 2" xfId="58545"/>
    <cellStyle name="SAPBEXstdItem 6 2 3 6 6" xfId="58546"/>
    <cellStyle name="SAPBEXstdItem 6 2 3 6 7" xfId="58547"/>
    <cellStyle name="SAPBEXstdItem 6 2 3 7" xfId="8922"/>
    <cellStyle name="SAPBEXstdItem 6 2 3 7 2" xfId="8923"/>
    <cellStyle name="SAPBEXstdItem 6 2 3 7 2 2" xfId="8924"/>
    <cellStyle name="SAPBEXstdItem 6 2 3 7 2 2 2" xfId="58548"/>
    <cellStyle name="SAPBEXstdItem 6 2 3 7 2 2 3" xfId="58549"/>
    <cellStyle name="SAPBEXstdItem 6 2 3 7 2 3" xfId="8925"/>
    <cellStyle name="SAPBEXstdItem 6 2 3 7 2 3 2" xfId="58550"/>
    <cellStyle name="SAPBEXstdItem 6 2 3 7 2 3 3" xfId="58551"/>
    <cellStyle name="SAPBEXstdItem 6 2 3 7 2 4" xfId="58552"/>
    <cellStyle name="SAPBEXstdItem 6 2 3 7 2 5" xfId="58553"/>
    <cellStyle name="SAPBEXstdItem 6 2 3 7 3" xfId="8926"/>
    <cellStyle name="SAPBEXstdItem 6 2 3 7 3 2" xfId="58554"/>
    <cellStyle name="SAPBEXstdItem 6 2 3 7 3 3" xfId="58555"/>
    <cellStyle name="SAPBEXstdItem 6 2 3 7 4" xfId="8927"/>
    <cellStyle name="SAPBEXstdItem 6 2 3 7 4 2" xfId="58556"/>
    <cellStyle name="SAPBEXstdItem 6 2 3 7 4 3" xfId="58557"/>
    <cellStyle name="SAPBEXstdItem 6 2 3 7 5" xfId="58558"/>
    <cellStyle name="SAPBEXstdItem 6 2 3 7 6" xfId="58559"/>
    <cellStyle name="SAPBEXstdItem 6 2 3 8" xfId="8928"/>
    <cellStyle name="SAPBEXstdItem 6 2 3 8 2" xfId="8929"/>
    <cellStyle name="SAPBEXstdItem 6 2 3 8 2 2" xfId="58560"/>
    <cellStyle name="SAPBEXstdItem 6 2 3 8 2 3" xfId="58561"/>
    <cellStyle name="SAPBEXstdItem 6 2 3 8 3" xfId="8930"/>
    <cellStyle name="SAPBEXstdItem 6 2 3 8 3 2" xfId="58562"/>
    <cellStyle name="SAPBEXstdItem 6 2 3 8 3 3" xfId="58563"/>
    <cellStyle name="SAPBEXstdItem 6 2 3 8 4" xfId="58564"/>
    <cellStyle name="SAPBEXstdItem 6 2 3 8 5" xfId="58565"/>
    <cellStyle name="SAPBEXstdItem 6 2 3 9" xfId="8931"/>
    <cellStyle name="SAPBEXstdItem 6 2 3 9 2" xfId="8932"/>
    <cellStyle name="SAPBEXstdItem 6 2 3 9 2 2" xfId="58566"/>
    <cellStyle name="SAPBEXstdItem 6 2 3 9 2 3" xfId="58567"/>
    <cellStyle name="SAPBEXstdItem 6 2 3 9 3" xfId="8933"/>
    <cellStyle name="SAPBEXstdItem 6 2 3 9 3 2" xfId="58568"/>
    <cellStyle name="SAPBEXstdItem 6 2 3 9 3 3" xfId="58569"/>
    <cellStyle name="SAPBEXstdItem 6 2 3 9 4" xfId="58570"/>
    <cellStyle name="SAPBEXstdItem 6 2 3 9 5" xfId="58571"/>
    <cellStyle name="SAPBEXstdItem 6 2 4" xfId="8934"/>
    <cellStyle name="SAPBEXstdItem 6 2 4 2" xfId="8935"/>
    <cellStyle name="SAPBEXstdItem 6 2 4 2 2" xfId="8936"/>
    <cellStyle name="SAPBEXstdItem 6 2 4 2 2 2" xfId="58572"/>
    <cellStyle name="SAPBEXstdItem 6 2 4 2 2 2 2" xfId="58573"/>
    <cellStyle name="SAPBEXstdItem 6 2 4 2 2 2 2 2" xfId="58574"/>
    <cellStyle name="SAPBEXstdItem 6 2 4 2 2 2 3" xfId="58575"/>
    <cellStyle name="SAPBEXstdItem 6 2 4 2 2 3" xfId="58576"/>
    <cellStyle name="SAPBEXstdItem 6 2 4 2 2 3 2" xfId="58577"/>
    <cellStyle name="SAPBEXstdItem 6 2 4 2 2 3 3" xfId="58578"/>
    <cellStyle name="SAPBEXstdItem 6 2 4 2 2 4" xfId="58579"/>
    <cellStyle name="SAPBEXstdItem 6 2 4 2 2 4 2" xfId="58580"/>
    <cellStyle name="SAPBEXstdItem 6 2 4 2 2 4 3" xfId="58581"/>
    <cellStyle name="SAPBEXstdItem 6 2 4 2 2 5" xfId="58582"/>
    <cellStyle name="SAPBEXstdItem 6 2 4 2 2 5 2" xfId="58583"/>
    <cellStyle name="SAPBEXstdItem 6 2 4 2 2 6" xfId="58584"/>
    <cellStyle name="SAPBEXstdItem 6 2 4 2 2 7" xfId="58585"/>
    <cellStyle name="SAPBEXstdItem 6 2 4 2 2 8" xfId="58586"/>
    <cellStyle name="SAPBEXstdItem 6 2 4 2 2 9" xfId="58587"/>
    <cellStyle name="SAPBEXstdItem 6 2 4 2 3" xfId="58588"/>
    <cellStyle name="SAPBEXstdItem 6 2 4 2 3 2" xfId="58589"/>
    <cellStyle name="SAPBEXstdItem 6 2 4 2 3 2 2" xfId="58590"/>
    <cellStyle name="SAPBEXstdItem 6 2 4 2 3 3" xfId="58591"/>
    <cellStyle name="SAPBEXstdItem 6 2 4 2 4" xfId="58592"/>
    <cellStyle name="SAPBEXstdItem 6 2 4 2 4 2" xfId="58593"/>
    <cellStyle name="SAPBEXstdItem 6 2 4 2 4 3" xfId="58594"/>
    <cellStyle name="SAPBEXstdItem 6 2 4 2 5" xfId="58595"/>
    <cellStyle name="SAPBEXstdItem 6 2 4 2 6" xfId="58596"/>
    <cellStyle name="SAPBEXstdItem 6 2 4 3" xfId="8937"/>
    <cellStyle name="SAPBEXstdItem 6 2 4 3 2" xfId="58597"/>
    <cellStyle name="SAPBEXstdItem 6 2 4 3 2 2" xfId="58598"/>
    <cellStyle name="SAPBEXstdItem 6 2 4 3 2 2 2" xfId="58599"/>
    <cellStyle name="SAPBEXstdItem 6 2 4 3 2 3" xfId="58600"/>
    <cellStyle name="SAPBEXstdItem 6 2 4 3 3" xfId="58601"/>
    <cellStyle name="SAPBEXstdItem 6 2 4 3 3 2" xfId="58602"/>
    <cellStyle name="SAPBEXstdItem 6 2 4 3 3 3" xfId="58603"/>
    <cellStyle name="SAPBEXstdItem 6 2 4 3 4" xfId="58604"/>
    <cellStyle name="SAPBEXstdItem 6 2 4 3 4 2" xfId="58605"/>
    <cellStyle name="SAPBEXstdItem 6 2 4 3 4 3" xfId="58606"/>
    <cellStyle name="SAPBEXstdItem 6 2 4 3 5" xfId="58607"/>
    <cellStyle name="SAPBEXstdItem 6 2 4 3 5 2" xfId="58608"/>
    <cellStyle name="SAPBEXstdItem 6 2 4 3 5 3" xfId="58609"/>
    <cellStyle name="SAPBEXstdItem 6 2 4 3 6" xfId="58610"/>
    <cellStyle name="SAPBEXstdItem 6 2 4 3 6 2" xfId="58611"/>
    <cellStyle name="SAPBEXstdItem 6 2 4 3 7" xfId="58612"/>
    <cellStyle name="SAPBEXstdItem 6 2 4 3 8" xfId="58613"/>
    <cellStyle name="SAPBEXstdItem 6 2 4 3 9" xfId="58614"/>
    <cellStyle name="SAPBEXstdItem 6 2 4 4" xfId="8938"/>
    <cellStyle name="SAPBEXstdItem 6 2 4 4 2" xfId="58615"/>
    <cellStyle name="SAPBEXstdItem 6 2 4 4 2 2" xfId="58616"/>
    <cellStyle name="SAPBEXstdItem 6 2 4 4 3" xfId="58617"/>
    <cellStyle name="SAPBEXstdItem 6 2 4 5" xfId="58618"/>
    <cellStyle name="SAPBEXstdItem 6 2 4 5 2" xfId="58619"/>
    <cellStyle name="SAPBEXstdItem 6 2 4 5 3" xfId="58620"/>
    <cellStyle name="SAPBEXstdItem 6 2 4 6" xfId="58621"/>
    <cellStyle name="SAPBEXstdItem 6 2 5" xfId="8939"/>
    <cellStyle name="SAPBEXstdItem 6 2 5 2" xfId="8940"/>
    <cellStyle name="SAPBEXstdItem 6 2 5 2 2" xfId="58622"/>
    <cellStyle name="SAPBEXstdItem 6 2 5 2 2 2" xfId="58623"/>
    <cellStyle name="SAPBEXstdItem 6 2 5 2 2 2 2" xfId="58624"/>
    <cellStyle name="SAPBEXstdItem 6 2 5 2 2 3" xfId="58625"/>
    <cellStyle name="SAPBEXstdItem 6 2 5 2 3" xfId="58626"/>
    <cellStyle name="SAPBEXstdItem 6 2 5 2 3 2" xfId="58627"/>
    <cellStyle name="SAPBEXstdItem 6 2 5 2 3 2 2" xfId="58628"/>
    <cellStyle name="SAPBEXstdItem 6 2 5 2 3 3" xfId="58629"/>
    <cellStyle name="SAPBEXstdItem 6 2 5 2 4" xfId="58630"/>
    <cellStyle name="SAPBEXstdItem 6 2 5 2 4 2" xfId="58631"/>
    <cellStyle name="SAPBEXstdItem 6 2 5 2 4 3" xfId="58632"/>
    <cellStyle name="SAPBEXstdItem 6 2 5 2 5" xfId="58633"/>
    <cellStyle name="SAPBEXstdItem 6 2 5 2 5 2" xfId="58634"/>
    <cellStyle name="SAPBEXstdItem 6 2 5 2 6" xfId="58635"/>
    <cellStyle name="SAPBEXstdItem 6 2 5 2 7" xfId="58636"/>
    <cellStyle name="SAPBEXstdItem 6 2 5 2 8" xfId="58637"/>
    <cellStyle name="SAPBEXstdItem 6 2 5 2 9" xfId="58638"/>
    <cellStyle name="SAPBEXstdItem 6 2 5 3" xfId="8941"/>
    <cellStyle name="SAPBEXstdItem 6 2 5 3 2" xfId="58639"/>
    <cellStyle name="SAPBEXstdItem 6 2 5 3 2 2" xfId="58640"/>
    <cellStyle name="SAPBEXstdItem 6 2 5 3 3" xfId="58641"/>
    <cellStyle name="SAPBEXstdItem 6 2 5 4" xfId="8942"/>
    <cellStyle name="SAPBEXstdItem 6 2 5 4 2" xfId="58642"/>
    <cellStyle name="SAPBEXstdItem 6 2 5 4 3" xfId="58643"/>
    <cellStyle name="SAPBEXstdItem 6 2 5 5" xfId="58644"/>
    <cellStyle name="SAPBEXstdItem 6 2 5 6" xfId="58645"/>
    <cellStyle name="SAPBEXstdItem 6 2 6" xfId="8943"/>
    <cellStyle name="SAPBEXstdItem 6 2 6 10" xfId="58646"/>
    <cellStyle name="SAPBEXstdItem 6 2 6 11" xfId="58647"/>
    <cellStyle name="SAPBEXstdItem 6 2 6 2" xfId="8944"/>
    <cellStyle name="SAPBEXstdItem 6 2 6 2 10" xfId="58648"/>
    <cellStyle name="SAPBEXstdItem 6 2 6 2 2" xfId="8945"/>
    <cellStyle name="SAPBEXstdItem 6 2 6 2 2 2" xfId="58649"/>
    <cellStyle name="SAPBEXstdItem 6 2 6 2 2 2 2" xfId="58650"/>
    <cellStyle name="SAPBEXstdItem 6 2 6 2 2 3" xfId="58651"/>
    <cellStyle name="SAPBEXstdItem 6 2 6 2 3" xfId="58652"/>
    <cellStyle name="SAPBEXstdItem 6 2 6 2 3 2" xfId="58653"/>
    <cellStyle name="SAPBEXstdItem 6 2 6 2 3 2 2" xfId="58654"/>
    <cellStyle name="SAPBEXstdItem 6 2 6 2 3 3" xfId="58655"/>
    <cellStyle name="SAPBEXstdItem 6 2 6 2 4" xfId="58656"/>
    <cellStyle name="SAPBEXstdItem 6 2 6 2 4 2" xfId="58657"/>
    <cellStyle name="SAPBEXstdItem 6 2 6 2 4 3" xfId="58658"/>
    <cellStyle name="SAPBEXstdItem 6 2 6 2 5" xfId="58659"/>
    <cellStyle name="SAPBEXstdItem 6 2 6 2 5 2" xfId="58660"/>
    <cellStyle name="SAPBEXstdItem 6 2 6 2 5 3" xfId="58661"/>
    <cellStyle name="SAPBEXstdItem 6 2 6 2 6" xfId="58662"/>
    <cellStyle name="SAPBEXstdItem 6 2 6 2 6 2" xfId="58663"/>
    <cellStyle name="SAPBEXstdItem 6 2 6 2 7" xfId="58664"/>
    <cellStyle name="SAPBEXstdItem 6 2 6 2 8" xfId="58665"/>
    <cellStyle name="SAPBEXstdItem 6 2 6 2 9" xfId="58666"/>
    <cellStyle name="SAPBEXstdItem 6 2 6 3" xfId="8946"/>
    <cellStyle name="SAPBEXstdItem 6 2 6 3 2" xfId="58667"/>
    <cellStyle name="SAPBEXstdItem 6 2 6 3 2 2" xfId="58668"/>
    <cellStyle name="SAPBEXstdItem 6 2 6 3 3" xfId="58669"/>
    <cellStyle name="SAPBEXstdItem 6 2 6 4" xfId="58670"/>
    <cellStyle name="SAPBEXstdItem 6 2 6 4 2" xfId="58671"/>
    <cellStyle name="SAPBEXstdItem 6 2 6 4 2 2" xfId="58672"/>
    <cellStyle name="SAPBEXstdItem 6 2 6 4 3" xfId="58673"/>
    <cellStyle name="SAPBEXstdItem 6 2 6 5" xfId="58674"/>
    <cellStyle name="SAPBEXstdItem 6 2 6 5 2" xfId="58675"/>
    <cellStyle name="SAPBEXstdItem 6 2 6 5 3" xfId="58676"/>
    <cellStyle name="SAPBEXstdItem 6 2 6 6" xfId="58677"/>
    <cellStyle name="SAPBEXstdItem 6 2 6 6 2" xfId="58678"/>
    <cellStyle name="SAPBEXstdItem 6 2 6 6 3" xfId="58679"/>
    <cellStyle name="SAPBEXstdItem 6 2 6 7" xfId="58680"/>
    <cellStyle name="SAPBEXstdItem 6 2 6 7 2" xfId="58681"/>
    <cellStyle name="SAPBEXstdItem 6 2 6 8" xfId="58682"/>
    <cellStyle name="SAPBEXstdItem 6 2 6 9" xfId="58683"/>
    <cellStyle name="SAPBEXstdItem 6 2 7" xfId="8947"/>
    <cellStyle name="SAPBEXstdItem 6 2 7 10" xfId="58684"/>
    <cellStyle name="SAPBEXstdItem 6 2 7 11" xfId="58685"/>
    <cellStyle name="SAPBEXstdItem 6 2 7 2" xfId="8948"/>
    <cellStyle name="SAPBEXstdItem 6 2 7 2 10" xfId="58686"/>
    <cellStyle name="SAPBEXstdItem 6 2 7 2 2" xfId="8949"/>
    <cellStyle name="SAPBEXstdItem 6 2 7 2 2 2" xfId="58687"/>
    <cellStyle name="SAPBEXstdItem 6 2 7 2 2 2 2" xfId="58688"/>
    <cellStyle name="SAPBEXstdItem 6 2 7 2 2 3" xfId="58689"/>
    <cellStyle name="SAPBEXstdItem 6 2 7 2 3" xfId="8950"/>
    <cellStyle name="SAPBEXstdItem 6 2 7 2 3 2" xfId="58690"/>
    <cellStyle name="SAPBEXstdItem 6 2 7 2 3 2 2" xfId="58691"/>
    <cellStyle name="SAPBEXstdItem 6 2 7 2 3 3" xfId="58692"/>
    <cellStyle name="SAPBEXstdItem 6 2 7 2 4" xfId="58693"/>
    <cellStyle name="SAPBEXstdItem 6 2 7 2 4 2" xfId="58694"/>
    <cellStyle name="SAPBEXstdItem 6 2 7 2 4 3" xfId="58695"/>
    <cellStyle name="SAPBEXstdItem 6 2 7 2 5" xfId="58696"/>
    <cellStyle name="SAPBEXstdItem 6 2 7 2 5 2" xfId="58697"/>
    <cellStyle name="SAPBEXstdItem 6 2 7 2 5 3" xfId="58698"/>
    <cellStyle name="SAPBEXstdItem 6 2 7 2 6" xfId="58699"/>
    <cellStyle name="SAPBEXstdItem 6 2 7 2 6 2" xfId="58700"/>
    <cellStyle name="SAPBEXstdItem 6 2 7 2 6 3" xfId="58701"/>
    <cellStyle name="SAPBEXstdItem 6 2 7 2 7" xfId="58702"/>
    <cellStyle name="SAPBEXstdItem 6 2 7 2 7 2" xfId="58703"/>
    <cellStyle name="SAPBEXstdItem 6 2 7 2 8" xfId="58704"/>
    <cellStyle name="SAPBEXstdItem 6 2 7 2 9" xfId="58705"/>
    <cellStyle name="SAPBEXstdItem 6 2 7 3" xfId="8951"/>
    <cellStyle name="SAPBEXstdItem 6 2 7 3 2" xfId="58706"/>
    <cellStyle name="SAPBEXstdItem 6 2 7 3 2 2" xfId="58707"/>
    <cellStyle name="SAPBEXstdItem 6 2 7 3 3" xfId="58708"/>
    <cellStyle name="SAPBEXstdItem 6 2 7 4" xfId="8952"/>
    <cellStyle name="SAPBEXstdItem 6 2 7 4 2" xfId="58709"/>
    <cellStyle name="SAPBEXstdItem 6 2 7 4 2 2" xfId="58710"/>
    <cellStyle name="SAPBEXstdItem 6 2 7 4 3" xfId="58711"/>
    <cellStyle name="SAPBEXstdItem 6 2 7 5" xfId="58712"/>
    <cellStyle name="SAPBEXstdItem 6 2 7 5 2" xfId="58713"/>
    <cellStyle name="SAPBEXstdItem 6 2 7 5 3" xfId="58714"/>
    <cellStyle name="SAPBEXstdItem 6 2 7 6" xfId="58715"/>
    <cellStyle name="SAPBEXstdItem 6 2 7 6 2" xfId="58716"/>
    <cellStyle name="SAPBEXstdItem 6 2 7 6 3" xfId="58717"/>
    <cellStyle name="SAPBEXstdItem 6 2 7 7" xfId="58718"/>
    <cellStyle name="SAPBEXstdItem 6 2 7 7 2" xfId="58719"/>
    <cellStyle name="SAPBEXstdItem 6 2 7 7 3" xfId="58720"/>
    <cellStyle name="SAPBEXstdItem 6 2 7 8" xfId="58721"/>
    <cellStyle name="SAPBEXstdItem 6 2 7 8 2" xfId="58722"/>
    <cellStyle name="SAPBEXstdItem 6 2 7 9" xfId="58723"/>
    <cellStyle name="SAPBEXstdItem 6 2 8" xfId="8953"/>
    <cellStyle name="SAPBEXstdItem 6 2 8 2" xfId="8954"/>
    <cellStyle name="SAPBEXstdItem 6 2 8 2 2" xfId="8955"/>
    <cellStyle name="SAPBEXstdItem 6 2 8 2 2 2" xfId="58724"/>
    <cellStyle name="SAPBEXstdItem 6 2 8 2 2 3" xfId="58725"/>
    <cellStyle name="SAPBEXstdItem 6 2 8 2 3" xfId="8956"/>
    <cellStyle name="SAPBEXstdItem 6 2 8 2 3 2" xfId="58726"/>
    <cellStyle name="SAPBEXstdItem 6 2 8 2 3 3" xfId="58727"/>
    <cellStyle name="SAPBEXstdItem 6 2 8 2 4" xfId="58728"/>
    <cellStyle name="SAPBEXstdItem 6 2 8 2 5" xfId="58729"/>
    <cellStyle name="SAPBEXstdItem 6 2 8 3" xfId="8957"/>
    <cellStyle name="SAPBEXstdItem 6 2 8 3 2" xfId="58730"/>
    <cellStyle name="SAPBEXstdItem 6 2 8 3 3" xfId="58731"/>
    <cellStyle name="SAPBEXstdItem 6 2 8 4" xfId="8958"/>
    <cellStyle name="SAPBEXstdItem 6 2 8 4 2" xfId="58732"/>
    <cellStyle name="SAPBEXstdItem 6 2 8 4 3" xfId="58733"/>
    <cellStyle name="SAPBEXstdItem 6 2 8 5" xfId="58734"/>
    <cellStyle name="SAPBEXstdItem 6 2 8 5 2" xfId="58735"/>
    <cellStyle name="SAPBEXstdItem 6 2 8 6" xfId="58736"/>
    <cellStyle name="SAPBEXstdItem 6 2 8 7" xfId="58737"/>
    <cellStyle name="SAPBEXstdItem 6 2 9" xfId="8959"/>
    <cellStyle name="SAPBEXstdItem 6 2 9 2" xfId="8960"/>
    <cellStyle name="SAPBEXstdItem 6 2 9 2 2" xfId="8961"/>
    <cellStyle name="SAPBEXstdItem 6 2 9 2 2 2" xfId="58738"/>
    <cellStyle name="SAPBEXstdItem 6 2 9 2 2 3" xfId="58739"/>
    <cellStyle name="SAPBEXstdItem 6 2 9 2 3" xfId="8962"/>
    <cellStyle name="SAPBEXstdItem 6 2 9 2 3 2" xfId="58740"/>
    <cellStyle name="SAPBEXstdItem 6 2 9 2 3 3" xfId="58741"/>
    <cellStyle name="SAPBEXstdItem 6 2 9 2 4" xfId="58742"/>
    <cellStyle name="SAPBEXstdItem 6 2 9 2 5" xfId="58743"/>
    <cellStyle name="SAPBEXstdItem 6 2 9 3" xfId="8963"/>
    <cellStyle name="SAPBEXstdItem 6 2 9 3 2" xfId="58744"/>
    <cellStyle name="SAPBEXstdItem 6 2 9 3 3" xfId="58745"/>
    <cellStyle name="SAPBEXstdItem 6 2 9 4" xfId="8964"/>
    <cellStyle name="SAPBEXstdItem 6 2 9 4 2" xfId="58746"/>
    <cellStyle name="SAPBEXstdItem 6 2 9 4 3" xfId="58747"/>
    <cellStyle name="SAPBEXstdItem 6 2 9 5" xfId="58748"/>
    <cellStyle name="SAPBEXstdItem 6 2 9 6" xfId="58749"/>
    <cellStyle name="SAPBEXstdItem 6 3" xfId="58750"/>
    <cellStyle name="SAPBEXstdItem 6 3 2" xfId="58751"/>
    <cellStyle name="SAPBEXstdItem 6 3 3" xfId="58752"/>
    <cellStyle name="SAPBEXstdItem 6 4" xfId="58753"/>
    <cellStyle name="SAPBEXstdItem 7" xfId="8965"/>
    <cellStyle name="SAPBEXstdItem 7 2" xfId="8966"/>
    <cellStyle name="SAPBEXstdItem 7 2 10" xfId="8967"/>
    <cellStyle name="SAPBEXstdItem 7 2 10 2" xfId="8968"/>
    <cellStyle name="SAPBEXstdItem 7 2 10 2 2" xfId="58754"/>
    <cellStyle name="SAPBEXstdItem 7 2 10 2 3" xfId="58755"/>
    <cellStyle name="SAPBEXstdItem 7 2 10 3" xfId="8969"/>
    <cellStyle name="SAPBEXstdItem 7 2 10 3 2" xfId="58756"/>
    <cellStyle name="SAPBEXstdItem 7 2 10 3 3" xfId="58757"/>
    <cellStyle name="SAPBEXstdItem 7 2 10 4" xfId="58758"/>
    <cellStyle name="SAPBEXstdItem 7 2 10 5" xfId="58759"/>
    <cellStyle name="SAPBEXstdItem 7 2 11" xfId="8970"/>
    <cellStyle name="SAPBEXstdItem 7 2 11 2" xfId="8971"/>
    <cellStyle name="SAPBEXstdItem 7 2 11 2 2" xfId="58760"/>
    <cellStyle name="SAPBEXstdItem 7 2 11 2 3" xfId="58761"/>
    <cellStyle name="SAPBEXstdItem 7 2 11 3" xfId="8972"/>
    <cellStyle name="SAPBEXstdItem 7 2 11 3 2" xfId="58762"/>
    <cellStyle name="SAPBEXstdItem 7 2 11 3 3" xfId="58763"/>
    <cellStyle name="SAPBEXstdItem 7 2 11 4" xfId="58764"/>
    <cellStyle name="SAPBEXstdItem 7 2 11 5" xfId="58765"/>
    <cellStyle name="SAPBEXstdItem 7 2 12" xfId="8973"/>
    <cellStyle name="SAPBEXstdItem 7 2 12 2" xfId="8974"/>
    <cellStyle name="SAPBEXstdItem 7 2 12 2 2" xfId="58766"/>
    <cellStyle name="SAPBEXstdItem 7 2 12 2 3" xfId="58767"/>
    <cellStyle name="SAPBEXstdItem 7 2 12 3" xfId="8975"/>
    <cellStyle name="SAPBEXstdItem 7 2 12 3 2" xfId="58768"/>
    <cellStyle name="SAPBEXstdItem 7 2 12 3 3" xfId="58769"/>
    <cellStyle name="SAPBEXstdItem 7 2 12 4" xfId="58770"/>
    <cellStyle name="SAPBEXstdItem 7 2 12 5" xfId="58771"/>
    <cellStyle name="SAPBEXstdItem 7 2 13" xfId="58772"/>
    <cellStyle name="SAPBEXstdItem 7 2 13 2" xfId="58773"/>
    <cellStyle name="SAPBEXstdItem 7 2 13 3" xfId="58774"/>
    <cellStyle name="SAPBEXstdItem 7 2 14" xfId="58775"/>
    <cellStyle name="SAPBEXstdItem 7 2 2" xfId="8976"/>
    <cellStyle name="SAPBEXstdItem 7 2 2 10" xfId="8977"/>
    <cellStyle name="SAPBEXstdItem 7 2 2 10 2" xfId="8978"/>
    <cellStyle name="SAPBEXstdItem 7 2 2 10 2 2" xfId="58776"/>
    <cellStyle name="SAPBEXstdItem 7 2 2 10 2 3" xfId="58777"/>
    <cellStyle name="SAPBEXstdItem 7 2 2 10 3" xfId="8979"/>
    <cellStyle name="SAPBEXstdItem 7 2 2 10 3 2" xfId="58778"/>
    <cellStyle name="SAPBEXstdItem 7 2 2 10 3 3" xfId="58779"/>
    <cellStyle name="SAPBEXstdItem 7 2 2 10 4" xfId="58780"/>
    <cellStyle name="SAPBEXstdItem 7 2 2 10 5" xfId="58781"/>
    <cellStyle name="SAPBEXstdItem 7 2 2 11" xfId="58782"/>
    <cellStyle name="SAPBEXstdItem 7 2 2 11 2" xfId="58783"/>
    <cellStyle name="SAPBEXstdItem 7 2 2 11 3" xfId="58784"/>
    <cellStyle name="SAPBEXstdItem 7 2 2 12" xfId="58785"/>
    <cellStyle name="SAPBEXstdItem 7 2 2 2" xfId="8980"/>
    <cellStyle name="SAPBEXstdItem 7 2 2 2 2" xfId="8981"/>
    <cellStyle name="SAPBEXstdItem 7 2 2 2 2 2" xfId="8982"/>
    <cellStyle name="SAPBEXstdItem 7 2 2 2 2 2 2" xfId="58786"/>
    <cellStyle name="SAPBEXstdItem 7 2 2 2 2 2 2 2" xfId="58787"/>
    <cellStyle name="SAPBEXstdItem 7 2 2 2 2 2 2 2 2" xfId="58788"/>
    <cellStyle name="SAPBEXstdItem 7 2 2 2 2 2 2 3" xfId="58789"/>
    <cellStyle name="SAPBEXstdItem 7 2 2 2 2 2 3" xfId="58790"/>
    <cellStyle name="SAPBEXstdItem 7 2 2 2 2 2 3 2" xfId="58791"/>
    <cellStyle name="SAPBEXstdItem 7 2 2 2 2 2 3 3" xfId="58792"/>
    <cellStyle name="SAPBEXstdItem 7 2 2 2 2 2 4" xfId="58793"/>
    <cellStyle name="SAPBEXstdItem 7 2 2 2 2 2 4 2" xfId="58794"/>
    <cellStyle name="SAPBEXstdItem 7 2 2 2 2 2 4 3" xfId="58795"/>
    <cellStyle name="SAPBEXstdItem 7 2 2 2 2 2 5" xfId="58796"/>
    <cellStyle name="SAPBEXstdItem 7 2 2 2 2 2 5 2" xfId="58797"/>
    <cellStyle name="SAPBEXstdItem 7 2 2 2 2 2 6" xfId="58798"/>
    <cellStyle name="SAPBEXstdItem 7 2 2 2 2 2 7" xfId="58799"/>
    <cellStyle name="SAPBEXstdItem 7 2 2 2 2 2 8" xfId="58800"/>
    <cellStyle name="SAPBEXstdItem 7 2 2 2 2 2 9" xfId="58801"/>
    <cellStyle name="SAPBEXstdItem 7 2 2 2 2 3" xfId="58802"/>
    <cellStyle name="SAPBEXstdItem 7 2 2 2 2 3 2" xfId="58803"/>
    <cellStyle name="SAPBEXstdItem 7 2 2 2 2 3 2 2" xfId="58804"/>
    <cellStyle name="SAPBEXstdItem 7 2 2 2 2 3 3" xfId="58805"/>
    <cellStyle name="SAPBEXstdItem 7 2 2 2 2 4" xfId="58806"/>
    <cellStyle name="SAPBEXstdItem 7 2 2 2 2 4 2" xfId="58807"/>
    <cellStyle name="SAPBEXstdItem 7 2 2 2 2 4 3" xfId="58808"/>
    <cellStyle name="SAPBEXstdItem 7 2 2 2 2 5" xfId="58809"/>
    <cellStyle name="SAPBEXstdItem 7 2 2 2 2 6" xfId="58810"/>
    <cellStyle name="SAPBEXstdItem 7 2 2 2 3" xfId="8983"/>
    <cellStyle name="SAPBEXstdItem 7 2 2 2 3 2" xfId="58811"/>
    <cellStyle name="SAPBEXstdItem 7 2 2 2 3 2 2" xfId="58812"/>
    <cellStyle name="SAPBEXstdItem 7 2 2 2 3 2 2 2" xfId="58813"/>
    <cellStyle name="SAPBEXstdItem 7 2 2 2 3 2 3" xfId="58814"/>
    <cellStyle name="SAPBEXstdItem 7 2 2 2 3 3" xfId="58815"/>
    <cellStyle name="SAPBEXstdItem 7 2 2 2 3 3 2" xfId="58816"/>
    <cellStyle name="SAPBEXstdItem 7 2 2 2 3 3 3" xfId="58817"/>
    <cellStyle name="SAPBEXstdItem 7 2 2 2 3 4" xfId="58818"/>
    <cellStyle name="SAPBEXstdItem 7 2 2 2 3 4 2" xfId="58819"/>
    <cellStyle name="SAPBEXstdItem 7 2 2 2 3 4 3" xfId="58820"/>
    <cellStyle name="SAPBEXstdItem 7 2 2 2 3 5" xfId="58821"/>
    <cellStyle name="SAPBEXstdItem 7 2 2 2 3 5 2" xfId="58822"/>
    <cellStyle name="SAPBEXstdItem 7 2 2 2 3 5 3" xfId="58823"/>
    <cellStyle name="SAPBEXstdItem 7 2 2 2 3 6" xfId="58824"/>
    <cellStyle name="SAPBEXstdItem 7 2 2 2 3 6 2" xfId="58825"/>
    <cellStyle name="SAPBEXstdItem 7 2 2 2 3 7" xfId="58826"/>
    <cellStyle name="SAPBEXstdItem 7 2 2 2 3 8" xfId="58827"/>
    <cellStyle name="SAPBEXstdItem 7 2 2 2 3 9" xfId="58828"/>
    <cellStyle name="SAPBEXstdItem 7 2 2 2 4" xfId="8984"/>
    <cellStyle name="SAPBEXstdItem 7 2 2 2 4 2" xfId="58829"/>
    <cellStyle name="SAPBEXstdItem 7 2 2 2 4 2 2" xfId="58830"/>
    <cellStyle name="SAPBEXstdItem 7 2 2 2 4 3" xfId="58831"/>
    <cellStyle name="SAPBEXstdItem 7 2 2 2 5" xfId="58832"/>
    <cellStyle name="SAPBEXstdItem 7 2 2 2 5 2" xfId="58833"/>
    <cellStyle name="SAPBEXstdItem 7 2 2 2 5 3" xfId="58834"/>
    <cellStyle name="SAPBEXstdItem 7 2 2 2 6" xfId="58835"/>
    <cellStyle name="SAPBEXstdItem 7 2 2 3" xfId="8985"/>
    <cellStyle name="SAPBEXstdItem 7 2 2 3 2" xfId="8986"/>
    <cellStyle name="SAPBEXstdItem 7 2 2 3 2 2" xfId="58836"/>
    <cellStyle name="SAPBEXstdItem 7 2 2 3 2 2 2" xfId="58837"/>
    <cellStyle name="SAPBEXstdItem 7 2 2 3 2 2 2 2" xfId="58838"/>
    <cellStyle name="SAPBEXstdItem 7 2 2 3 2 2 3" xfId="58839"/>
    <cellStyle name="SAPBEXstdItem 7 2 2 3 2 3" xfId="58840"/>
    <cellStyle name="SAPBEXstdItem 7 2 2 3 2 3 2" xfId="58841"/>
    <cellStyle name="SAPBEXstdItem 7 2 2 3 2 3 2 2" xfId="58842"/>
    <cellStyle name="SAPBEXstdItem 7 2 2 3 2 3 3" xfId="58843"/>
    <cellStyle name="SAPBEXstdItem 7 2 2 3 2 4" xfId="58844"/>
    <cellStyle name="SAPBEXstdItem 7 2 2 3 2 4 2" xfId="58845"/>
    <cellStyle name="SAPBEXstdItem 7 2 2 3 2 4 3" xfId="58846"/>
    <cellStyle name="SAPBEXstdItem 7 2 2 3 2 5" xfId="58847"/>
    <cellStyle name="SAPBEXstdItem 7 2 2 3 2 5 2" xfId="58848"/>
    <cellStyle name="SAPBEXstdItem 7 2 2 3 2 6" xfId="58849"/>
    <cellStyle name="SAPBEXstdItem 7 2 2 3 2 7" xfId="58850"/>
    <cellStyle name="SAPBEXstdItem 7 2 2 3 2 8" xfId="58851"/>
    <cellStyle name="SAPBEXstdItem 7 2 2 3 2 9" xfId="58852"/>
    <cellStyle name="SAPBEXstdItem 7 2 2 3 3" xfId="8987"/>
    <cellStyle name="SAPBEXstdItem 7 2 2 3 3 2" xfId="58853"/>
    <cellStyle name="SAPBEXstdItem 7 2 2 3 3 2 2" xfId="58854"/>
    <cellStyle name="SAPBEXstdItem 7 2 2 3 3 3" xfId="58855"/>
    <cellStyle name="SAPBEXstdItem 7 2 2 3 4" xfId="8988"/>
    <cellStyle name="SAPBEXstdItem 7 2 2 3 4 2" xfId="58856"/>
    <cellStyle name="SAPBEXstdItem 7 2 2 3 4 3" xfId="58857"/>
    <cellStyle name="SAPBEXstdItem 7 2 2 3 5" xfId="58858"/>
    <cellStyle name="SAPBEXstdItem 7 2 2 3 6" xfId="58859"/>
    <cellStyle name="SAPBEXstdItem 7 2 2 4" xfId="8989"/>
    <cellStyle name="SAPBEXstdItem 7 2 2 4 10" xfId="58860"/>
    <cellStyle name="SAPBEXstdItem 7 2 2 4 11" xfId="58861"/>
    <cellStyle name="SAPBEXstdItem 7 2 2 4 2" xfId="8990"/>
    <cellStyle name="SAPBEXstdItem 7 2 2 4 2 10" xfId="58862"/>
    <cellStyle name="SAPBEXstdItem 7 2 2 4 2 2" xfId="8991"/>
    <cellStyle name="SAPBEXstdItem 7 2 2 4 2 2 2" xfId="58863"/>
    <cellStyle name="SAPBEXstdItem 7 2 2 4 2 2 2 2" xfId="58864"/>
    <cellStyle name="SAPBEXstdItem 7 2 2 4 2 2 3" xfId="58865"/>
    <cellStyle name="SAPBEXstdItem 7 2 2 4 2 3" xfId="58866"/>
    <cellStyle name="SAPBEXstdItem 7 2 2 4 2 3 2" xfId="58867"/>
    <cellStyle name="SAPBEXstdItem 7 2 2 4 2 3 2 2" xfId="58868"/>
    <cellStyle name="SAPBEXstdItem 7 2 2 4 2 3 3" xfId="58869"/>
    <cellStyle name="SAPBEXstdItem 7 2 2 4 2 4" xfId="58870"/>
    <cellStyle name="SAPBEXstdItem 7 2 2 4 2 4 2" xfId="58871"/>
    <cellStyle name="SAPBEXstdItem 7 2 2 4 2 4 3" xfId="58872"/>
    <cellStyle name="SAPBEXstdItem 7 2 2 4 2 5" xfId="58873"/>
    <cellStyle name="SAPBEXstdItem 7 2 2 4 2 5 2" xfId="58874"/>
    <cellStyle name="SAPBEXstdItem 7 2 2 4 2 5 3" xfId="58875"/>
    <cellStyle name="SAPBEXstdItem 7 2 2 4 2 6" xfId="58876"/>
    <cellStyle name="SAPBEXstdItem 7 2 2 4 2 6 2" xfId="58877"/>
    <cellStyle name="SAPBEXstdItem 7 2 2 4 2 7" xfId="58878"/>
    <cellStyle name="SAPBEXstdItem 7 2 2 4 2 8" xfId="58879"/>
    <cellStyle name="SAPBEXstdItem 7 2 2 4 2 9" xfId="58880"/>
    <cellStyle name="SAPBEXstdItem 7 2 2 4 3" xfId="8992"/>
    <cellStyle name="SAPBEXstdItem 7 2 2 4 3 2" xfId="58881"/>
    <cellStyle name="SAPBEXstdItem 7 2 2 4 3 2 2" xfId="58882"/>
    <cellStyle name="SAPBEXstdItem 7 2 2 4 3 3" xfId="58883"/>
    <cellStyle name="SAPBEXstdItem 7 2 2 4 4" xfId="58884"/>
    <cellStyle name="SAPBEXstdItem 7 2 2 4 4 2" xfId="58885"/>
    <cellStyle name="SAPBEXstdItem 7 2 2 4 4 2 2" xfId="58886"/>
    <cellStyle name="SAPBEXstdItem 7 2 2 4 4 3" xfId="58887"/>
    <cellStyle name="SAPBEXstdItem 7 2 2 4 5" xfId="58888"/>
    <cellStyle name="SAPBEXstdItem 7 2 2 4 5 2" xfId="58889"/>
    <cellStyle name="SAPBEXstdItem 7 2 2 4 5 3" xfId="58890"/>
    <cellStyle name="SAPBEXstdItem 7 2 2 4 6" xfId="58891"/>
    <cellStyle name="SAPBEXstdItem 7 2 2 4 6 2" xfId="58892"/>
    <cellStyle name="SAPBEXstdItem 7 2 2 4 6 3" xfId="58893"/>
    <cellStyle name="SAPBEXstdItem 7 2 2 4 7" xfId="58894"/>
    <cellStyle name="SAPBEXstdItem 7 2 2 4 7 2" xfId="58895"/>
    <cellStyle name="SAPBEXstdItem 7 2 2 4 8" xfId="58896"/>
    <cellStyle name="SAPBEXstdItem 7 2 2 4 9" xfId="58897"/>
    <cellStyle name="SAPBEXstdItem 7 2 2 5" xfId="8993"/>
    <cellStyle name="SAPBEXstdItem 7 2 2 5 10" xfId="58898"/>
    <cellStyle name="SAPBEXstdItem 7 2 2 5 11" xfId="58899"/>
    <cellStyle name="SAPBEXstdItem 7 2 2 5 2" xfId="8994"/>
    <cellStyle name="SAPBEXstdItem 7 2 2 5 2 10" xfId="58900"/>
    <cellStyle name="SAPBEXstdItem 7 2 2 5 2 2" xfId="8995"/>
    <cellStyle name="SAPBEXstdItem 7 2 2 5 2 2 2" xfId="58901"/>
    <cellStyle name="SAPBEXstdItem 7 2 2 5 2 2 2 2" xfId="58902"/>
    <cellStyle name="SAPBEXstdItem 7 2 2 5 2 2 3" xfId="58903"/>
    <cellStyle name="SAPBEXstdItem 7 2 2 5 2 3" xfId="8996"/>
    <cellStyle name="SAPBEXstdItem 7 2 2 5 2 3 2" xfId="58904"/>
    <cellStyle name="SAPBEXstdItem 7 2 2 5 2 3 2 2" xfId="58905"/>
    <cellStyle name="SAPBEXstdItem 7 2 2 5 2 3 3" xfId="58906"/>
    <cellStyle name="SAPBEXstdItem 7 2 2 5 2 4" xfId="58907"/>
    <cellStyle name="SAPBEXstdItem 7 2 2 5 2 4 2" xfId="58908"/>
    <cellStyle name="SAPBEXstdItem 7 2 2 5 2 4 3" xfId="58909"/>
    <cellStyle name="SAPBEXstdItem 7 2 2 5 2 5" xfId="58910"/>
    <cellStyle name="SAPBEXstdItem 7 2 2 5 2 5 2" xfId="58911"/>
    <cellStyle name="SAPBEXstdItem 7 2 2 5 2 5 3" xfId="58912"/>
    <cellStyle name="SAPBEXstdItem 7 2 2 5 2 6" xfId="58913"/>
    <cellStyle name="SAPBEXstdItem 7 2 2 5 2 6 2" xfId="58914"/>
    <cellStyle name="SAPBEXstdItem 7 2 2 5 2 6 3" xfId="58915"/>
    <cellStyle name="SAPBEXstdItem 7 2 2 5 2 7" xfId="58916"/>
    <cellStyle name="SAPBEXstdItem 7 2 2 5 2 7 2" xfId="58917"/>
    <cellStyle name="SAPBEXstdItem 7 2 2 5 2 8" xfId="58918"/>
    <cellStyle name="SAPBEXstdItem 7 2 2 5 2 9" xfId="58919"/>
    <cellStyle name="SAPBEXstdItem 7 2 2 5 3" xfId="8997"/>
    <cellStyle name="SAPBEXstdItem 7 2 2 5 3 2" xfId="58920"/>
    <cellStyle name="SAPBEXstdItem 7 2 2 5 3 2 2" xfId="58921"/>
    <cellStyle name="SAPBEXstdItem 7 2 2 5 3 3" xfId="58922"/>
    <cellStyle name="SAPBEXstdItem 7 2 2 5 4" xfId="8998"/>
    <cellStyle name="SAPBEXstdItem 7 2 2 5 4 2" xfId="58923"/>
    <cellStyle name="SAPBEXstdItem 7 2 2 5 4 2 2" xfId="58924"/>
    <cellStyle name="SAPBEXstdItem 7 2 2 5 4 3" xfId="58925"/>
    <cellStyle name="SAPBEXstdItem 7 2 2 5 5" xfId="58926"/>
    <cellStyle name="SAPBEXstdItem 7 2 2 5 5 2" xfId="58927"/>
    <cellStyle name="SAPBEXstdItem 7 2 2 5 5 3" xfId="58928"/>
    <cellStyle name="SAPBEXstdItem 7 2 2 5 6" xfId="58929"/>
    <cellStyle name="SAPBEXstdItem 7 2 2 5 6 2" xfId="58930"/>
    <cellStyle name="SAPBEXstdItem 7 2 2 5 6 3" xfId="58931"/>
    <cellStyle name="SAPBEXstdItem 7 2 2 5 7" xfId="58932"/>
    <cellStyle name="SAPBEXstdItem 7 2 2 5 7 2" xfId="58933"/>
    <cellStyle name="SAPBEXstdItem 7 2 2 5 7 3" xfId="58934"/>
    <cellStyle name="SAPBEXstdItem 7 2 2 5 8" xfId="58935"/>
    <cellStyle name="SAPBEXstdItem 7 2 2 5 8 2" xfId="58936"/>
    <cellStyle name="SAPBEXstdItem 7 2 2 5 9" xfId="58937"/>
    <cellStyle name="SAPBEXstdItem 7 2 2 6" xfId="8999"/>
    <cellStyle name="SAPBEXstdItem 7 2 2 6 2" xfId="9000"/>
    <cellStyle name="SAPBEXstdItem 7 2 2 6 2 2" xfId="9001"/>
    <cellStyle name="SAPBEXstdItem 7 2 2 6 2 2 2" xfId="58938"/>
    <cellStyle name="SAPBEXstdItem 7 2 2 6 2 2 3" xfId="58939"/>
    <cellStyle name="SAPBEXstdItem 7 2 2 6 2 3" xfId="9002"/>
    <cellStyle name="SAPBEXstdItem 7 2 2 6 2 3 2" xfId="58940"/>
    <cellStyle name="SAPBEXstdItem 7 2 2 6 2 3 3" xfId="58941"/>
    <cellStyle name="SAPBEXstdItem 7 2 2 6 2 4" xfId="58942"/>
    <cellStyle name="SAPBEXstdItem 7 2 2 6 2 5" xfId="58943"/>
    <cellStyle name="SAPBEXstdItem 7 2 2 6 3" xfId="9003"/>
    <cellStyle name="SAPBEXstdItem 7 2 2 6 3 2" xfId="58944"/>
    <cellStyle name="SAPBEXstdItem 7 2 2 6 3 3" xfId="58945"/>
    <cellStyle name="SAPBEXstdItem 7 2 2 6 4" xfId="9004"/>
    <cellStyle name="SAPBEXstdItem 7 2 2 6 4 2" xfId="58946"/>
    <cellStyle name="SAPBEXstdItem 7 2 2 6 4 3" xfId="58947"/>
    <cellStyle name="SAPBEXstdItem 7 2 2 6 5" xfId="58948"/>
    <cellStyle name="SAPBEXstdItem 7 2 2 6 5 2" xfId="58949"/>
    <cellStyle name="SAPBEXstdItem 7 2 2 6 6" xfId="58950"/>
    <cellStyle name="SAPBEXstdItem 7 2 2 6 7" xfId="58951"/>
    <cellStyle name="SAPBEXstdItem 7 2 2 7" xfId="9005"/>
    <cellStyle name="SAPBEXstdItem 7 2 2 7 2" xfId="9006"/>
    <cellStyle name="SAPBEXstdItem 7 2 2 7 2 2" xfId="9007"/>
    <cellStyle name="SAPBEXstdItem 7 2 2 7 2 2 2" xfId="58952"/>
    <cellStyle name="SAPBEXstdItem 7 2 2 7 2 2 3" xfId="58953"/>
    <cellStyle name="SAPBEXstdItem 7 2 2 7 2 3" xfId="9008"/>
    <cellStyle name="SAPBEXstdItem 7 2 2 7 2 3 2" xfId="58954"/>
    <cellStyle name="SAPBEXstdItem 7 2 2 7 2 3 3" xfId="58955"/>
    <cellStyle name="SAPBEXstdItem 7 2 2 7 2 4" xfId="58956"/>
    <cellStyle name="SAPBEXstdItem 7 2 2 7 2 5" xfId="58957"/>
    <cellStyle name="SAPBEXstdItem 7 2 2 7 3" xfId="9009"/>
    <cellStyle name="SAPBEXstdItem 7 2 2 7 3 2" xfId="58958"/>
    <cellStyle name="SAPBEXstdItem 7 2 2 7 3 3" xfId="58959"/>
    <cellStyle name="SAPBEXstdItem 7 2 2 7 4" xfId="9010"/>
    <cellStyle name="SAPBEXstdItem 7 2 2 7 4 2" xfId="58960"/>
    <cellStyle name="SAPBEXstdItem 7 2 2 7 4 3" xfId="58961"/>
    <cellStyle name="SAPBEXstdItem 7 2 2 7 5" xfId="58962"/>
    <cellStyle name="SAPBEXstdItem 7 2 2 7 6" xfId="58963"/>
    <cellStyle name="SAPBEXstdItem 7 2 2 8" xfId="9011"/>
    <cellStyle name="SAPBEXstdItem 7 2 2 8 2" xfId="9012"/>
    <cellStyle name="SAPBEXstdItem 7 2 2 8 2 2" xfId="58964"/>
    <cellStyle name="SAPBEXstdItem 7 2 2 8 2 3" xfId="58965"/>
    <cellStyle name="SAPBEXstdItem 7 2 2 8 3" xfId="9013"/>
    <cellStyle name="SAPBEXstdItem 7 2 2 8 3 2" xfId="58966"/>
    <cellStyle name="SAPBEXstdItem 7 2 2 8 3 3" xfId="58967"/>
    <cellStyle name="SAPBEXstdItem 7 2 2 8 4" xfId="58968"/>
    <cellStyle name="SAPBEXstdItem 7 2 2 8 5" xfId="58969"/>
    <cellStyle name="SAPBEXstdItem 7 2 2 9" xfId="9014"/>
    <cellStyle name="SAPBEXstdItem 7 2 2 9 2" xfId="9015"/>
    <cellStyle name="SAPBEXstdItem 7 2 2 9 2 2" xfId="58970"/>
    <cellStyle name="SAPBEXstdItem 7 2 2 9 2 3" xfId="58971"/>
    <cellStyle name="SAPBEXstdItem 7 2 2 9 3" xfId="9016"/>
    <cellStyle name="SAPBEXstdItem 7 2 2 9 3 2" xfId="58972"/>
    <cellStyle name="SAPBEXstdItem 7 2 2 9 3 3" xfId="58973"/>
    <cellStyle name="SAPBEXstdItem 7 2 2 9 4" xfId="58974"/>
    <cellStyle name="SAPBEXstdItem 7 2 2 9 5" xfId="58975"/>
    <cellStyle name="SAPBEXstdItem 7 2 3" xfId="9017"/>
    <cellStyle name="SAPBEXstdItem 7 2 3 10" xfId="9018"/>
    <cellStyle name="SAPBEXstdItem 7 2 3 10 2" xfId="9019"/>
    <cellStyle name="SAPBEXstdItem 7 2 3 10 2 2" xfId="58976"/>
    <cellStyle name="SAPBEXstdItem 7 2 3 10 2 3" xfId="58977"/>
    <cellStyle name="SAPBEXstdItem 7 2 3 10 3" xfId="9020"/>
    <cellStyle name="SAPBEXstdItem 7 2 3 10 3 2" xfId="58978"/>
    <cellStyle name="SAPBEXstdItem 7 2 3 10 3 3" xfId="58979"/>
    <cellStyle name="SAPBEXstdItem 7 2 3 10 4" xfId="58980"/>
    <cellStyle name="SAPBEXstdItem 7 2 3 10 5" xfId="58981"/>
    <cellStyle name="SAPBEXstdItem 7 2 3 11" xfId="58982"/>
    <cellStyle name="SAPBEXstdItem 7 2 3 11 2" xfId="58983"/>
    <cellStyle name="SAPBEXstdItem 7 2 3 11 3" xfId="58984"/>
    <cellStyle name="SAPBEXstdItem 7 2 3 12" xfId="58985"/>
    <cellStyle name="SAPBEXstdItem 7 2 3 2" xfId="9021"/>
    <cellStyle name="SAPBEXstdItem 7 2 3 2 2" xfId="9022"/>
    <cellStyle name="SAPBEXstdItem 7 2 3 2 2 2" xfId="9023"/>
    <cellStyle name="SAPBEXstdItem 7 2 3 2 2 2 2" xfId="58986"/>
    <cellStyle name="SAPBEXstdItem 7 2 3 2 2 2 2 2" xfId="58987"/>
    <cellStyle name="SAPBEXstdItem 7 2 3 2 2 2 2 2 2" xfId="58988"/>
    <cellStyle name="SAPBEXstdItem 7 2 3 2 2 2 2 3" xfId="58989"/>
    <cellStyle name="SAPBEXstdItem 7 2 3 2 2 2 3" xfId="58990"/>
    <cellStyle name="SAPBEXstdItem 7 2 3 2 2 2 3 2" xfId="58991"/>
    <cellStyle name="SAPBEXstdItem 7 2 3 2 2 2 3 3" xfId="58992"/>
    <cellStyle name="SAPBEXstdItem 7 2 3 2 2 2 4" xfId="58993"/>
    <cellStyle name="SAPBEXstdItem 7 2 3 2 2 2 4 2" xfId="58994"/>
    <cellStyle name="SAPBEXstdItem 7 2 3 2 2 2 4 3" xfId="58995"/>
    <cellStyle name="SAPBEXstdItem 7 2 3 2 2 2 5" xfId="58996"/>
    <cellStyle name="SAPBEXstdItem 7 2 3 2 2 2 5 2" xfId="58997"/>
    <cellStyle name="SAPBEXstdItem 7 2 3 2 2 2 6" xfId="58998"/>
    <cellStyle name="SAPBEXstdItem 7 2 3 2 2 2 7" xfId="58999"/>
    <cellStyle name="SAPBEXstdItem 7 2 3 2 2 2 8" xfId="59000"/>
    <cellStyle name="SAPBEXstdItem 7 2 3 2 2 2 9" xfId="59001"/>
    <cellStyle name="SAPBEXstdItem 7 2 3 2 2 3" xfId="59002"/>
    <cellStyle name="SAPBEXstdItem 7 2 3 2 2 3 2" xfId="59003"/>
    <cellStyle name="SAPBEXstdItem 7 2 3 2 2 3 2 2" xfId="59004"/>
    <cellStyle name="SAPBEXstdItem 7 2 3 2 2 3 3" xfId="59005"/>
    <cellStyle name="SAPBEXstdItem 7 2 3 2 2 4" xfId="59006"/>
    <cellStyle name="SAPBEXstdItem 7 2 3 2 2 4 2" xfId="59007"/>
    <cellStyle name="SAPBEXstdItem 7 2 3 2 2 4 3" xfId="59008"/>
    <cellStyle name="SAPBEXstdItem 7 2 3 2 2 5" xfId="59009"/>
    <cellStyle name="SAPBEXstdItem 7 2 3 2 2 6" xfId="59010"/>
    <cellStyle name="SAPBEXstdItem 7 2 3 2 3" xfId="9024"/>
    <cellStyle name="SAPBEXstdItem 7 2 3 2 3 2" xfId="59011"/>
    <cellStyle name="SAPBEXstdItem 7 2 3 2 3 2 2" xfId="59012"/>
    <cellStyle name="SAPBEXstdItem 7 2 3 2 3 2 2 2" xfId="59013"/>
    <cellStyle name="SAPBEXstdItem 7 2 3 2 3 2 3" xfId="59014"/>
    <cellStyle name="SAPBEXstdItem 7 2 3 2 3 3" xfId="59015"/>
    <cellStyle name="SAPBEXstdItem 7 2 3 2 3 3 2" xfId="59016"/>
    <cellStyle name="SAPBEXstdItem 7 2 3 2 3 3 3" xfId="59017"/>
    <cellStyle name="SAPBEXstdItem 7 2 3 2 3 4" xfId="59018"/>
    <cellStyle name="SAPBEXstdItem 7 2 3 2 3 4 2" xfId="59019"/>
    <cellStyle name="SAPBEXstdItem 7 2 3 2 3 4 3" xfId="59020"/>
    <cellStyle name="SAPBEXstdItem 7 2 3 2 3 5" xfId="59021"/>
    <cellStyle name="SAPBEXstdItem 7 2 3 2 3 5 2" xfId="59022"/>
    <cellStyle name="SAPBEXstdItem 7 2 3 2 3 5 3" xfId="59023"/>
    <cellStyle name="SAPBEXstdItem 7 2 3 2 3 6" xfId="59024"/>
    <cellStyle name="SAPBEXstdItem 7 2 3 2 3 6 2" xfId="59025"/>
    <cellStyle name="SAPBEXstdItem 7 2 3 2 3 7" xfId="59026"/>
    <cellStyle name="SAPBEXstdItem 7 2 3 2 3 8" xfId="59027"/>
    <cellStyle name="SAPBEXstdItem 7 2 3 2 3 9" xfId="59028"/>
    <cellStyle name="SAPBEXstdItem 7 2 3 2 4" xfId="9025"/>
    <cellStyle name="SAPBEXstdItem 7 2 3 2 4 2" xfId="59029"/>
    <cellStyle name="SAPBEXstdItem 7 2 3 2 4 2 2" xfId="59030"/>
    <cellStyle name="SAPBEXstdItem 7 2 3 2 4 3" xfId="59031"/>
    <cellStyle name="SAPBEXstdItem 7 2 3 2 5" xfId="59032"/>
    <cellStyle name="SAPBEXstdItem 7 2 3 2 5 2" xfId="59033"/>
    <cellStyle name="SAPBEXstdItem 7 2 3 2 5 3" xfId="59034"/>
    <cellStyle name="SAPBEXstdItem 7 2 3 2 6" xfId="59035"/>
    <cellStyle name="SAPBEXstdItem 7 2 3 3" xfId="9026"/>
    <cellStyle name="SAPBEXstdItem 7 2 3 3 2" xfId="9027"/>
    <cellStyle name="SAPBEXstdItem 7 2 3 3 2 2" xfId="59036"/>
    <cellStyle name="SAPBEXstdItem 7 2 3 3 2 2 2" xfId="59037"/>
    <cellStyle name="SAPBEXstdItem 7 2 3 3 2 2 2 2" xfId="59038"/>
    <cellStyle name="SAPBEXstdItem 7 2 3 3 2 2 3" xfId="59039"/>
    <cellStyle name="SAPBEXstdItem 7 2 3 3 2 3" xfId="59040"/>
    <cellStyle name="SAPBEXstdItem 7 2 3 3 2 3 2" xfId="59041"/>
    <cellStyle name="SAPBEXstdItem 7 2 3 3 2 3 2 2" xfId="59042"/>
    <cellStyle name="SAPBEXstdItem 7 2 3 3 2 3 3" xfId="59043"/>
    <cellStyle name="SAPBEXstdItem 7 2 3 3 2 4" xfId="59044"/>
    <cellStyle name="SAPBEXstdItem 7 2 3 3 2 4 2" xfId="59045"/>
    <cellStyle name="SAPBEXstdItem 7 2 3 3 2 4 3" xfId="59046"/>
    <cellStyle name="SAPBEXstdItem 7 2 3 3 2 5" xfId="59047"/>
    <cellStyle name="SAPBEXstdItem 7 2 3 3 2 5 2" xfId="59048"/>
    <cellStyle name="SAPBEXstdItem 7 2 3 3 2 6" xfId="59049"/>
    <cellStyle name="SAPBEXstdItem 7 2 3 3 2 7" xfId="59050"/>
    <cellStyle name="SAPBEXstdItem 7 2 3 3 2 8" xfId="59051"/>
    <cellStyle name="SAPBEXstdItem 7 2 3 3 2 9" xfId="59052"/>
    <cellStyle name="SAPBEXstdItem 7 2 3 3 3" xfId="9028"/>
    <cellStyle name="SAPBEXstdItem 7 2 3 3 3 2" xfId="59053"/>
    <cellStyle name="SAPBEXstdItem 7 2 3 3 3 2 2" xfId="59054"/>
    <cellStyle name="SAPBEXstdItem 7 2 3 3 3 3" xfId="59055"/>
    <cellStyle name="SAPBEXstdItem 7 2 3 3 4" xfId="9029"/>
    <cellStyle name="SAPBEXstdItem 7 2 3 3 4 2" xfId="59056"/>
    <cellStyle name="SAPBEXstdItem 7 2 3 3 4 3" xfId="59057"/>
    <cellStyle name="SAPBEXstdItem 7 2 3 3 5" xfId="59058"/>
    <cellStyle name="SAPBEXstdItem 7 2 3 3 6" xfId="59059"/>
    <cellStyle name="SAPBEXstdItem 7 2 3 4" xfId="9030"/>
    <cellStyle name="SAPBEXstdItem 7 2 3 4 10" xfId="59060"/>
    <cellStyle name="SAPBEXstdItem 7 2 3 4 11" xfId="59061"/>
    <cellStyle name="SAPBEXstdItem 7 2 3 4 2" xfId="9031"/>
    <cellStyle name="SAPBEXstdItem 7 2 3 4 2 10" xfId="59062"/>
    <cellStyle name="SAPBEXstdItem 7 2 3 4 2 2" xfId="9032"/>
    <cellStyle name="SAPBEXstdItem 7 2 3 4 2 2 2" xfId="59063"/>
    <cellStyle name="SAPBEXstdItem 7 2 3 4 2 2 2 2" xfId="59064"/>
    <cellStyle name="SAPBEXstdItem 7 2 3 4 2 2 3" xfId="59065"/>
    <cellStyle name="SAPBEXstdItem 7 2 3 4 2 3" xfId="59066"/>
    <cellStyle name="SAPBEXstdItem 7 2 3 4 2 3 2" xfId="59067"/>
    <cellStyle name="SAPBEXstdItem 7 2 3 4 2 3 2 2" xfId="59068"/>
    <cellStyle name="SAPBEXstdItem 7 2 3 4 2 3 3" xfId="59069"/>
    <cellStyle name="SAPBEXstdItem 7 2 3 4 2 4" xfId="59070"/>
    <cellStyle name="SAPBEXstdItem 7 2 3 4 2 4 2" xfId="59071"/>
    <cellStyle name="SAPBEXstdItem 7 2 3 4 2 4 3" xfId="59072"/>
    <cellStyle name="SAPBEXstdItem 7 2 3 4 2 5" xfId="59073"/>
    <cellStyle name="SAPBEXstdItem 7 2 3 4 2 5 2" xfId="59074"/>
    <cellStyle name="SAPBEXstdItem 7 2 3 4 2 5 3" xfId="59075"/>
    <cellStyle name="SAPBEXstdItem 7 2 3 4 2 6" xfId="59076"/>
    <cellStyle name="SAPBEXstdItem 7 2 3 4 2 6 2" xfId="59077"/>
    <cellStyle name="SAPBEXstdItem 7 2 3 4 2 7" xfId="59078"/>
    <cellStyle name="SAPBEXstdItem 7 2 3 4 2 8" xfId="59079"/>
    <cellStyle name="SAPBEXstdItem 7 2 3 4 2 9" xfId="59080"/>
    <cellStyle name="SAPBEXstdItem 7 2 3 4 3" xfId="9033"/>
    <cellStyle name="SAPBEXstdItem 7 2 3 4 3 2" xfId="59081"/>
    <cellStyle name="SAPBEXstdItem 7 2 3 4 3 2 2" xfId="59082"/>
    <cellStyle name="SAPBEXstdItem 7 2 3 4 3 3" xfId="59083"/>
    <cellStyle name="SAPBEXstdItem 7 2 3 4 4" xfId="59084"/>
    <cellStyle name="SAPBEXstdItem 7 2 3 4 4 2" xfId="59085"/>
    <cellStyle name="SAPBEXstdItem 7 2 3 4 4 2 2" xfId="59086"/>
    <cellStyle name="SAPBEXstdItem 7 2 3 4 4 3" xfId="59087"/>
    <cellStyle name="SAPBEXstdItem 7 2 3 4 5" xfId="59088"/>
    <cellStyle name="SAPBEXstdItem 7 2 3 4 5 2" xfId="59089"/>
    <cellStyle name="SAPBEXstdItem 7 2 3 4 5 3" xfId="59090"/>
    <cellStyle name="SAPBEXstdItem 7 2 3 4 6" xfId="59091"/>
    <cellStyle name="SAPBEXstdItem 7 2 3 4 6 2" xfId="59092"/>
    <cellStyle name="SAPBEXstdItem 7 2 3 4 6 3" xfId="59093"/>
    <cellStyle name="SAPBEXstdItem 7 2 3 4 7" xfId="59094"/>
    <cellStyle name="SAPBEXstdItem 7 2 3 4 7 2" xfId="59095"/>
    <cellStyle name="SAPBEXstdItem 7 2 3 4 8" xfId="59096"/>
    <cellStyle name="SAPBEXstdItem 7 2 3 4 9" xfId="59097"/>
    <cellStyle name="SAPBEXstdItem 7 2 3 5" xfId="9034"/>
    <cellStyle name="SAPBEXstdItem 7 2 3 5 10" xfId="59098"/>
    <cellStyle name="SAPBEXstdItem 7 2 3 5 11" xfId="59099"/>
    <cellStyle name="SAPBEXstdItem 7 2 3 5 2" xfId="9035"/>
    <cellStyle name="SAPBEXstdItem 7 2 3 5 2 10" xfId="59100"/>
    <cellStyle name="SAPBEXstdItem 7 2 3 5 2 2" xfId="9036"/>
    <cellStyle name="SAPBEXstdItem 7 2 3 5 2 2 2" xfId="59101"/>
    <cellStyle name="SAPBEXstdItem 7 2 3 5 2 2 2 2" xfId="59102"/>
    <cellStyle name="SAPBEXstdItem 7 2 3 5 2 2 3" xfId="59103"/>
    <cellStyle name="SAPBEXstdItem 7 2 3 5 2 3" xfId="9037"/>
    <cellStyle name="SAPBEXstdItem 7 2 3 5 2 3 2" xfId="59104"/>
    <cellStyle name="SAPBEXstdItem 7 2 3 5 2 3 2 2" xfId="59105"/>
    <cellStyle name="SAPBEXstdItem 7 2 3 5 2 3 3" xfId="59106"/>
    <cellStyle name="SAPBEXstdItem 7 2 3 5 2 4" xfId="59107"/>
    <cellStyle name="SAPBEXstdItem 7 2 3 5 2 4 2" xfId="59108"/>
    <cellStyle name="SAPBEXstdItem 7 2 3 5 2 4 3" xfId="59109"/>
    <cellStyle name="SAPBEXstdItem 7 2 3 5 2 5" xfId="59110"/>
    <cellStyle name="SAPBEXstdItem 7 2 3 5 2 5 2" xfId="59111"/>
    <cellStyle name="SAPBEXstdItem 7 2 3 5 2 5 3" xfId="59112"/>
    <cellStyle name="SAPBEXstdItem 7 2 3 5 2 6" xfId="59113"/>
    <cellStyle name="SAPBEXstdItem 7 2 3 5 2 6 2" xfId="59114"/>
    <cellStyle name="SAPBEXstdItem 7 2 3 5 2 6 3" xfId="59115"/>
    <cellStyle name="SAPBEXstdItem 7 2 3 5 2 7" xfId="59116"/>
    <cellStyle name="SAPBEXstdItem 7 2 3 5 2 7 2" xfId="59117"/>
    <cellStyle name="SAPBEXstdItem 7 2 3 5 2 8" xfId="59118"/>
    <cellStyle name="SAPBEXstdItem 7 2 3 5 2 9" xfId="59119"/>
    <cellStyle name="SAPBEXstdItem 7 2 3 5 3" xfId="9038"/>
    <cellStyle name="SAPBEXstdItem 7 2 3 5 3 2" xfId="59120"/>
    <cellStyle name="SAPBEXstdItem 7 2 3 5 3 2 2" xfId="59121"/>
    <cellStyle name="SAPBEXstdItem 7 2 3 5 3 3" xfId="59122"/>
    <cellStyle name="SAPBEXstdItem 7 2 3 5 4" xfId="9039"/>
    <cellStyle name="SAPBEXstdItem 7 2 3 5 4 2" xfId="59123"/>
    <cellStyle name="SAPBEXstdItem 7 2 3 5 4 2 2" xfId="59124"/>
    <cellStyle name="SAPBEXstdItem 7 2 3 5 4 3" xfId="59125"/>
    <cellStyle name="SAPBEXstdItem 7 2 3 5 5" xfId="59126"/>
    <cellStyle name="SAPBEXstdItem 7 2 3 5 5 2" xfId="59127"/>
    <cellStyle name="SAPBEXstdItem 7 2 3 5 5 3" xfId="59128"/>
    <cellStyle name="SAPBEXstdItem 7 2 3 5 6" xfId="59129"/>
    <cellStyle name="SAPBEXstdItem 7 2 3 5 6 2" xfId="59130"/>
    <cellStyle name="SAPBEXstdItem 7 2 3 5 6 3" xfId="59131"/>
    <cellStyle name="SAPBEXstdItem 7 2 3 5 7" xfId="59132"/>
    <cellStyle name="SAPBEXstdItem 7 2 3 5 7 2" xfId="59133"/>
    <cellStyle name="SAPBEXstdItem 7 2 3 5 7 3" xfId="59134"/>
    <cellStyle name="SAPBEXstdItem 7 2 3 5 8" xfId="59135"/>
    <cellStyle name="SAPBEXstdItem 7 2 3 5 8 2" xfId="59136"/>
    <cellStyle name="SAPBEXstdItem 7 2 3 5 9" xfId="59137"/>
    <cellStyle name="SAPBEXstdItem 7 2 3 6" xfId="9040"/>
    <cellStyle name="SAPBEXstdItem 7 2 3 6 2" xfId="9041"/>
    <cellStyle name="SAPBEXstdItem 7 2 3 6 2 2" xfId="9042"/>
    <cellStyle name="SAPBEXstdItem 7 2 3 6 2 2 2" xfId="59138"/>
    <cellStyle name="SAPBEXstdItem 7 2 3 6 2 2 3" xfId="59139"/>
    <cellStyle name="SAPBEXstdItem 7 2 3 6 2 3" xfId="9043"/>
    <cellStyle name="SAPBEXstdItem 7 2 3 6 2 3 2" xfId="59140"/>
    <cellStyle name="SAPBEXstdItem 7 2 3 6 2 3 3" xfId="59141"/>
    <cellStyle name="SAPBEXstdItem 7 2 3 6 2 4" xfId="59142"/>
    <cellStyle name="SAPBEXstdItem 7 2 3 6 2 5" xfId="59143"/>
    <cellStyle name="SAPBEXstdItem 7 2 3 6 3" xfId="9044"/>
    <cellStyle name="SAPBEXstdItem 7 2 3 6 3 2" xfId="59144"/>
    <cellStyle name="SAPBEXstdItem 7 2 3 6 3 3" xfId="59145"/>
    <cellStyle name="SAPBEXstdItem 7 2 3 6 4" xfId="9045"/>
    <cellStyle name="SAPBEXstdItem 7 2 3 6 4 2" xfId="59146"/>
    <cellStyle name="SAPBEXstdItem 7 2 3 6 4 3" xfId="59147"/>
    <cellStyle name="SAPBEXstdItem 7 2 3 6 5" xfId="59148"/>
    <cellStyle name="SAPBEXstdItem 7 2 3 6 5 2" xfId="59149"/>
    <cellStyle name="SAPBEXstdItem 7 2 3 6 6" xfId="59150"/>
    <cellStyle name="SAPBEXstdItem 7 2 3 6 7" xfId="59151"/>
    <cellStyle name="SAPBEXstdItem 7 2 3 7" xfId="9046"/>
    <cellStyle name="SAPBEXstdItem 7 2 3 7 2" xfId="9047"/>
    <cellStyle name="SAPBEXstdItem 7 2 3 7 2 2" xfId="9048"/>
    <cellStyle name="SAPBEXstdItem 7 2 3 7 2 2 2" xfId="59152"/>
    <cellStyle name="SAPBEXstdItem 7 2 3 7 2 2 3" xfId="59153"/>
    <cellStyle name="SAPBEXstdItem 7 2 3 7 2 3" xfId="9049"/>
    <cellStyle name="SAPBEXstdItem 7 2 3 7 2 3 2" xfId="59154"/>
    <cellStyle name="SAPBEXstdItem 7 2 3 7 2 3 3" xfId="59155"/>
    <cellStyle name="SAPBEXstdItem 7 2 3 7 2 4" xfId="59156"/>
    <cellStyle name="SAPBEXstdItem 7 2 3 7 2 5" xfId="59157"/>
    <cellStyle name="SAPBEXstdItem 7 2 3 7 3" xfId="9050"/>
    <cellStyle name="SAPBEXstdItem 7 2 3 7 3 2" xfId="59158"/>
    <cellStyle name="SAPBEXstdItem 7 2 3 7 3 3" xfId="59159"/>
    <cellStyle name="SAPBEXstdItem 7 2 3 7 4" xfId="9051"/>
    <cellStyle name="SAPBEXstdItem 7 2 3 7 4 2" xfId="59160"/>
    <cellStyle name="SAPBEXstdItem 7 2 3 7 4 3" xfId="59161"/>
    <cellStyle name="SAPBEXstdItem 7 2 3 7 5" xfId="59162"/>
    <cellStyle name="SAPBEXstdItem 7 2 3 7 6" xfId="59163"/>
    <cellStyle name="SAPBEXstdItem 7 2 3 8" xfId="9052"/>
    <cellStyle name="SAPBEXstdItem 7 2 3 8 2" xfId="9053"/>
    <cellStyle name="SAPBEXstdItem 7 2 3 8 2 2" xfId="59164"/>
    <cellStyle name="SAPBEXstdItem 7 2 3 8 2 3" xfId="59165"/>
    <cellStyle name="SAPBEXstdItem 7 2 3 8 3" xfId="9054"/>
    <cellStyle name="SAPBEXstdItem 7 2 3 8 3 2" xfId="59166"/>
    <cellStyle name="SAPBEXstdItem 7 2 3 8 3 3" xfId="59167"/>
    <cellStyle name="SAPBEXstdItem 7 2 3 8 4" xfId="59168"/>
    <cellStyle name="SAPBEXstdItem 7 2 3 8 5" xfId="59169"/>
    <cellStyle name="SAPBEXstdItem 7 2 3 9" xfId="9055"/>
    <cellStyle name="SAPBEXstdItem 7 2 3 9 2" xfId="9056"/>
    <cellStyle name="SAPBEXstdItem 7 2 3 9 2 2" xfId="59170"/>
    <cellStyle name="SAPBEXstdItem 7 2 3 9 2 3" xfId="59171"/>
    <cellStyle name="SAPBEXstdItem 7 2 3 9 3" xfId="9057"/>
    <cellStyle name="SAPBEXstdItem 7 2 3 9 3 2" xfId="59172"/>
    <cellStyle name="SAPBEXstdItem 7 2 3 9 3 3" xfId="59173"/>
    <cellStyle name="SAPBEXstdItem 7 2 3 9 4" xfId="59174"/>
    <cellStyle name="SAPBEXstdItem 7 2 3 9 5" xfId="59175"/>
    <cellStyle name="SAPBEXstdItem 7 2 4" xfId="9058"/>
    <cellStyle name="SAPBEXstdItem 7 2 4 2" xfId="9059"/>
    <cellStyle name="SAPBEXstdItem 7 2 4 2 2" xfId="9060"/>
    <cellStyle name="SAPBEXstdItem 7 2 4 2 2 2" xfId="59176"/>
    <cellStyle name="SAPBEXstdItem 7 2 4 2 2 2 2" xfId="59177"/>
    <cellStyle name="SAPBEXstdItem 7 2 4 2 2 2 2 2" xfId="59178"/>
    <cellStyle name="SAPBEXstdItem 7 2 4 2 2 2 3" xfId="59179"/>
    <cellStyle name="SAPBEXstdItem 7 2 4 2 2 3" xfId="59180"/>
    <cellStyle name="SAPBEXstdItem 7 2 4 2 2 3 2" xfId="59181"/>
    <cellStyle name="SAPBEXstdItem 7 2 4 2 2 3 3" xfId="59182"/>
    <cellStyle name="SAPBEXstdItem 7 2 4 2 2 4" xfId="59183"/>
    <cellStyle name="SAPBEXstdItem 7 2 4 2 2 4 2" xfId="59184"/>
    <cellStyle name="SAPBEXstdItem 7 2 4 2 2 4 3" xfId="59185"/>
    <cellStyle name="SAPBEXstdItem 7 2 4 2 2 5" xfId="59186"/>
    <cellStyle name="SAPBEXstdItem 7 2 4 2 2 5 2" xfId="59187"/>
    <cellStyle name="SAPBEXstdItem 7 2 4 2 2 6" xfId="59188"/>
    <cellStyle name="SAPBEXstdItem 7 2 4 2 2 7" xfId="59189"/>
    <cellStyle name="SAPBEXstdItem 7 2 4 2 2 8" xfId="59190"/>
    <cellStyle name="SAPBEXstdItem 7 2 4 2 2 9" xfId="59191"/>
    <cellStyle name="SAPBEXstdItem 7 2 4 2 3" xfId="59192"/>
    <cellStyle name="SAPBEXstdItem 7 2 4 2 3 2" xfId="59193"/>
    <cellStyle name="SAPBEXstdItem 7 2 4 2 3 2 2" xfId="59194"/>
    <cellStyle name="SAPBEXstdItem 7 2 4 2 3 3" xfId="59195"/>
    <cellStyle name="SAPBEXstdItem 7 2 4 2 4" xfId="59196"/>
    <cellStyle name="SAPBEXstdItem 7 2 4 2 4 2" xfId="59197"/>
    <cellStyle name="SAPBEXstdItem 7 2 4 2 4 3" xfId="59198"/>
    <cellStyle name="SAPBEXstdItem 7 2 4 2 5" xfId="59199"/>
    <cellStyle name="SAPBEXstdItem 7 2 4 2 6" xfId="59200"/>
    <cellStyle name="SAPBEXstdItem 7 2 4 3" xfId="9061"/>
    <cellStyle name="SAPBEXstdItem 7 2 4 3 2" xfId="59201"/>
    <cellStyle name="SAPBEXstdItem 7 2 4 3 2 2" xfId="59202"/>
    <cellStyle name="SAPBEXstdItem 7 2 4 3 2 2 2" xfId="59203"/>
    <cellStyle name="SAPBEXstdItem 7 2 4 3 2 3" xfId="59204"/>
    <cellStyle name="SAPBEXstdItem 7 2 4 3 3" xfId="59205"/>
    <cellStyle name="SAPBEXstdItem 7 2 4 3 3 2" xfId="59206"/>
    <cellStyle name="SAPBEXstdItem 7 2 4 3 3 3" xfId="59207"/>
    <cellStyle name="SAPBEXstdItem 7 2 4 3 4" xfId="59208"/>
    <cellStyle name="SAPBEXstdItem 7 2 4 3 4 2" xfId="59209"/>
    <cellStyle name="SAPBEXstdItem 7 2 4 3 4 3" xfId="59210"/>
    <cellStyle name="SAPBEXstdItem 7 2 4 3 5" xfId="59211"/>
    <cellStyle name="SAPBEXstdItem 7 2 4 3 5 2" xfId="59212"/>
    <cellStyle name="SAPBEXstdItem 7 2 4 3 5 3" xfId="59213"/>
    <cellStyle name="SAPBEXstdItem 7 2 4 3 6" xfId="59214"/>
    <cellStyle name="SAPBEXstdItem 7 2 4 3 6 2" xfId="59215"/>
    <cellStyle name="SAPBEXstdItem 7 2 4 3 7" xfId="59216"/>
    <cellStyle name="SAPBEXstdItem 7 2 4 3 8" xfId="59217"/>
    <cellStyle name="SAPBEXstdItem 7 2 4 3 9" xfId="59218"/>
    <cellStyle name="SAPBEXstdItem 7 2 4 4" xfId="9062"/>
    <cellStyle name="SAPBEXstdItem 7 2 4 4 2" xfId="59219"/>
    <cellStyle name="SAPBEXstdItem 7 2 4 4 2 2" xfId="59220"/>
    <cellStyle name="SAPBEXstdItem 7 2 4 4 3" xfId="59221"/>
    <cellStyle name="SAPBEXstdItem 7 2 4 5" xfId="59222"/>
    <cellStyle name="SAPBEXstdItem 7 2 4 5 2" xfId="59223"/>
    <cellStyle name="SAPBEXstdItem 7 2 4 5 3" xfId="59224"/>
    <cellStyle name="SAPBEXstdItem 7 2 4 6" xfId="59225"/>
    <cellStyle name="SAPBEXstdItem 7 2 5" xfId="9063"/>
    <cellStyle name="SAPBEXstdItem 7 2 5 2" xfId="9064"/>
    <cellStyle name="SAPBEXstdItem 7 2 5 2 2" xfId="59226"/>
    <cellStyle name="SAPBEXstdItem 7 2 5 2 2 2" xfId="59227"/>
    <cellStyle name="SAPBEXstdItem 7 2 5 2 2 2 2" xfId="59228"/>
    <cellStyle name="SAPBEXstdItem 7 2 5 2 2 3" xfId="59229"/>
    <cellStyle name="SAPBEXstdItem 7 2 5 2 3" xfId="59230"/>
    <cellStyle name="SAPBEXstdItem 7 2 5 2 3 2" xfId="59231"/>
    <cellStyle name="SAPBEXstdItem 7 2 5 2 3 2 2" xfId="59232"/>
    <cellStyle name="SAPBEXstdItem 7 2 5 2 3 3" xfId="59233"/>
    <cellStyle name="SAPBEXstdItem 7 2 5 2 4" xfId="59234"/>
    <cellStyle name="SAPBEXstdItem 7 2 5 2 4 2" xfId="59235"/>
    <cellStyle name="SAPBEXstdItem 7 2 5 2 4 3" xfId="59236"/>
    <cellStyle name="SAPBEXstdItem 7 2 5 2 5" xfId="59237"/>
    <cellStyle name="SAPBEXstdItem 7 2 5 2 5 2" xfId="59238"/>
    <cellStyle name="SAPBEXstdItem 7 2 5 2 6" xfId="59239"/>
    <cellStyle name="SAPBEXstdItem 7 2 5 2 7" xfId="59240"/>
    <cellStyle name="SAPBEXstdItem 7 2 5 2 8" xfId="59241"/>
    <cellStyle name="SAPBEXstdItem 7 2 5 2 9" xfId="59242"/>
    <cellStyle name="SAPBEXstdItem 7 2 5 3" xfId="9065"/>
    <cellStyle name="SAPBEXstdItem 7 2 5 3 2" xfId="59243"/>
    <cellStyle name="SAPBEXstdItem 7 2 5 3 2 2" xfId="59244"/>
    <cellStyle name="SAPBEXstdItem 7 2 5 3 3" xfId="59245"/>
    <cellStyle name="SAPBEXstdItem 7 2 5 4" xfId="9066"/>
    <cellStyle name="SAPBEXstdItem 7 2 5 4 2" xfId="59246"/>
    <cellStyle name="SAPBEXstdItem 7 2 5 4 3" xfId="59247"/>
    <cellStyle name="SAPBEXstdItem 7 2 5 5" xfId="59248"/>
    <cellStyle name="SAPBEXstdItem 7 2 5 6" xfId="59249"/>
    <cellStyle name="SAPBEXstdItem 7 2 6" xfId="9067"/>
    <cellStyle name="SAPBEXstdItem 7 2 6 10" xfId="59250"/>
    <cellStyle name="SAPBEXstdItem 7 2 6 11" xfId="59251"/>
    <cellStyle name="SAPBEXstdItem 7 2 6 2" xfId="9068"/>
    <cellStyle name="SAPBEXstdItem 7 2 6 2 10" xfId="59252"/>
    <cellStyle name="SAPBEXstdItem 7 2 6 2 2" xfId="9069"/>
    <cellStyle name="SAPBEXstdItem 7 2 6 2 2 2" xfId="59253"/>
    <cellStyle name="SAPBEXstdItem 7 2 6 2 2 2 2" xfId="59254"/>
    <cellStyle name="SAPBEXstdItem 7 2 6 2 2 3" xfId="59255"/>
    <cellStyle name="SAPBEXstdItem 7 2 6 2 3" xfId="59256"/>
    <cellStyle name="SAPBEXstdItem 7 2 6 2 3 2" xfId="59257"/>
    <cellStyle name="SAPBEXstdItem 7 2 6 2 3 2 2" xfId="59258"/>
    <cellStyle name="SAPBEXstdItem 7 2 6 2 3 3" xfId="59259"/>
    <cellStyle name="SAPBEXstdItem 7 2 6 2 4" xfId="59260"/>
    <cellStyle name="SAPBEXstdItem 7 2 6 2 4 2" xfId="59261"/>
    <cellStyle name="SAPBEXstdItem 7 2 6 2 4 3" xfId="59262"/>
    <cellStyle name="SAPBEXstdItem 7 2 6 2 5" xfId="59263"/>
    <cellStyle name="SAPBEXstdItem 7 2 6 2 5 2" xfId="59264"/>
    <cellStyle name="SAPBEXstdItem 7 2 6 2 5 3" xfId="59265"/>
    <cellStyle name="SAPBEXstdItem 7 2 6 2 6" xfId="59266"/>
    <cellStyle name="SAPBEXstdItem 7 2 6 2 6 2" xfId="59267"/>
    <cellStyle name="SAPBEXstdItem 7 2 6 2 7" xfId="59268"/>
    <cellStyle name="SAPBEXstdItem 7 2 6 2 8" xfId="59269"/>
    <cellStyle name="SAPBEXstdItem 7 2 6 2 9" xfId="59270"/>
    <cellStyle name="SAPBEXstdItem 7 2 6 3" xfId="9070"/>
    <cellStyle name="SAPBEXstdItem 7 2 6 3 2" xfId="59271"/>
    <cellStyle name="SAPBEXstdItem 7 2 6 3 2 2" xfId="59272"/>
    <cellStyle name="SAPBEXstdItem 7 2 6 3 3" xfId="59273"/>
    <cellStyle name="SAPBEXstdItem 7 2 6 4" xfId="59274"/>
    <cellStyle name="SAPBEXstdItem 7 2 6 4 2" xfId="59275"/>
    <cellStyle name="SAPBEXstdItem 7 2 6 4 2 2" xfId="59276"/>
    <cellStyle name="SAPBEXstdItem 7 2 6 4 3" xfId="59277"/>
    <cellStyle name="SAPBEXstdItem 7 2 6 5" xfId="59278"/>
    <cellStyle name="SAPBEXstdItem 7 2 6 5 2" xfId="59279"/>
    <cellStyle name="SAPBEXstdItem 7 2 6 5 3" xfId="59280"/>
    <cellStyle name="SAPBEXstdItem 7 2 6 6" xfId="59281"/>
    <cellStyle name="SAPBEXstdItem 7 2 6 6 2" xfId="59282"/>
    <cellStyle name="SAPBEXstdItem 7 2 6 6 3" xfId="59283"/>
    <cellStyle name="SAPBEXstdItem 7 2 6 7" xfId="59284"/>
    <cellStyle name="SAPBEXstdItem 7 2 6 7 2" xfId="59285"/>
    <cellStyle name="SAPBEXstdItem 7 2 6 8" xfId="59286"/>
    <cellStyle name="SAPBEXstdItem 7 2 6 9" xfId="59287"/>
    <cellStyle name="SAPBEXstdItem 7 2 7" xfId="9071"/>
    <cellStyle name="SAPBEXstdItem 7 2 7 10" xfId="59288"/>
    <cellStyle name="SAPBEXstdItem 7 2 7 11" xfId="59289"/>
    <cellStyle name="SAPBEXstdItem 7 2 7 2" xfId="9072"/>
    <cellStyle name="SAPBEXstdItem 7 2 7 2 10" xfId="59290"/>
    <cellStyle name="SAPBEXstdItem 7 2 7 2 2" xfId="9073"/>
    <cellStyle name="SAPBEXstdItem 7 2 7 2 2 2" xfId="59291"/>
    <cellStyle name="SAPBEXstdItem 7 2 7 2 2 2 2" xfId="59292"/>
    <cellStyle name="SAPBEXstdItem 7 2 7 2 2 3" xfId="59293"/>
    <cellStyle name="SAPBEXstdItem 7 2 7 2 3" xfId="9074"/>
    <cellStyle name="SAPBEXstdItem 7 2 7 2 3 2" xfId="59294"/>
    <cellStyle name="SAPBEXstdItem 7 2 7 2 3 2 2" xfId="59295"/>
    <cellStyle name="SAPBEXstdItem 7 2 7 2 3 3" xfId="59296"/>
    <cellStyle name="SAPBEXstdItem 7 2 7 2 4" xfId="59297"/>
    <cellStyle name="SAPBEXstdItem 7 2 7 2 4 2" xfId="59298"/>
    <cellStyle name="SAPBEXstdItem 7 2 7 2 4 3" xfId="59299"/>
    <cellStyle name="SAPBEXstdItem 7 2 7 2 5" xfId="59300"/>
    <cellStyle name="SAPBEXstdItem 7 2 7 2 5 2" xfId="59301"/>
    <cellStyle name="SAPBEXstdItem 7 2 7 2 5 3" xfId="59302"/>
    <cellStyle name="SAPBEXstdItem 7 2 7 2 6" xfId="59303"/>
    <cellStyle name="SAPBEXstdItem 7 2 7 2 6 2" xfId="59304"/>
    <cellStyle name="SAPBEXstdItem 7 2 7 2 6 3" xfId="59305"/>
    <cellStyle name="SAPBEXstdItem 7 2 7 2 7" xfId="59306"/>
    <cellStyle name="SAPBEXstdItem 7 2 7 2 7 2" xfId="59307"/>
    <cellStyle name="SAPBEXstdItem 7 2 7 2 8" xfId="59308"/>
    <cellStyle name="SAPBEXstdItem 7 2 7 2 9" xfId="59309"/>
    <cellStyle name="SAPBEXstdItem 7 2 7 3" xfId="9075"/>
    <cellStyle name="SAPBEXstdItem 7 2 7 3 2" xfId="59310"/>
    <cellStyle name="SAPBEXstdItem 7 2 7 3 2 2" xfId="59311"/>
    <cellStyle name="SAPBEXstdItem 7 2 7 3 3" xfId="59312"/>
    <cellStyle name="SAPBEXstdItem 7 2 7 4" xfId="9076"/>
    <cellStyle name="SAPBEXstdItem 7 2 7 4 2" xfId="59313"/>
    <cellStyle name="SAPBEXstdItem 7 2 7 4 2 2" xfId="59314"/>
    <cellStyle name="SAPBEXstdItem 7 2 7 4 3" xfId="59315"/>
    <cellStyle name="SAPBEXstdItem 7 2 7 5" xfId="59316"/>
    <cellStyle name="SAPBEXstdItem 7 2 7 5 2" xfId="59317"/>
    <cellStyle name="SAPBEXstdItem 7 2 7 5 3" xfId="59318"/>
    <cellStyle name="SAPBEXstdItem 7 2 7 6" xfId="59319"/>
    <cellStyle name="SAPBEXstdItem 7 2 7 6 2" xfId="59320"/>
    <cellStyle name="SAPBEXstdItem 7 2 7 6 3" xfId="59321"/>
    <cellStyle name="SAPBEXstdItem 7 2 7 7" xfId="59322"/>
    <cellStyle name="SAPBEXstdItem 7 2 7 7 2" xfId="59323"/>
    <cellStyle name="SAPBEXstdItem 7 2 7 7 3" xfId="59324"/>
    <cellStyle name="SAPBEXstdItem 7 2 7 8" xfId="59325"/>
    <cellStyle name="SAPBEXstdItem 7 2 7 8 2" xfId="59326"/>
    <cellStyle name="SAPBEXstdItem 7 2 7 9" xfId="59327"/>
    <cellStyle name="SAPBEXstdItem 7 2 8" xfId="9077"/>
    <cellStyle name="SAPBEXstdItem 7 2 8 2" xfId="9078"/>
    <cellStyle name="SAPBEXstdItem 7 2 8 2 2" xfId="9079"/>
    <cellStyle name="SAPBEXstdItem 7 2 8 2 2 2" xfId="59328"/>
    <cellStyle name="SAPBEXstdItem 7 2 8 2 2 3" xfId="59329"/>
    <cellStyle name="SAPBEXstdItem 7 2 8 2 3" xfId="9080"/>
    <cellStyle name="SAPBEXstdItem 7 2 8 2 3 2" xfId="59330"/>
    <cellStyle name="SAPBEXstdItem 7 2 8 2 3 3" xfId="59331"/>
    <cellStyle name="SAPBEXstdItem 7 2 8 2 4" xfId="59332"/>
    <cellStyle name="SAPBEXstdItem 7 2 8 2 5" xfId="59333"/>
    <cellStyle name="SAPBEXstdItem 7 2 8 3" xfId="9081"/>
    <cellStyle name="SAPBEXstdItem 7 2 8 3 2" xfId="59334"/>
    <cellStyle name="SAPBEXstdItem 7 2 8 3 3" xfId="59335"/>
    <cellStyle name="SAPBEXstdItem 7 2 8 4" xfId="9082"/>
    <cellStyle name="SAPBEXstdItem 7 2 8 4 2" xfId="59336"/>
    <cellStyle name="SAPBEXstdItem 7 2 8 4 3" xfId="59337"/>
    <cellStyle name="SAPBEXstdItem 7 2 8 5" xfId="59338"/>
    <cellStyle name="SAPBEXstdItem 7 2 8 5 2" xfId="59339"/>
    <cellStyle name="SAPBEXstdItem 7 2 8 6" xfId="59340"/>
    <cellStyle name="SAPBEXstdItem 7 2 8 7" xfId="59341"/>
    <cellStyle name="SAPBEXstdItem 7 2 9" xfId="9083"/>
    <cellStyle name="SAPBEXstdItem 7 2 9 2" xfId="9084"/>
    <cellStyle name="SAPBEXstdItem 7 2 9 2 2" xfId="9085"/>
    <cellStyle name="SAPBEXstdItem 7 2 9 2 2 2" xfId="59342"/>
    <cellStyle name="SAPBEXstdItem 7 2 9 2 2 3" xfId="59343"/>
    <cellStyle name="SAPBEXstdItem 7 2 9 2 3" xfId="9086"/>
    <cellStyle name="SAPBEXstdItem 7 2 9 2 3 2" xfId="59344"/>
    <cellStyle name="SAPBEXstdItem 7 2 9 2 3 3" xfId="59345"/>
    <cellStyle name="SAPBEXstdItem 7 2 9 2 4" xfId="59346"/>
    <cellStyle name="SAPBEXstdItem 7 2 9 2 5" xfId="59347"/>
    <cellStyle name="SAPBEXstdItem 7 2 9 3" xfId="9087"/>
    <cellStyle name="SAPBEXstdItem 7 2 9 3 2" xfId="59348"/>
    <cellStyle name="SAPBEXstdItem 7 2 9 3 3" xfId="59349"/>
    <cellStyle name="SAPBEXstdItem 7 2 9 4" xfId="9088"/>
    <cellStyle name="SAPBEXstdItem 7 2 9 4 2" xfId="59350"/>
    <cellStyle name="SAPBEXstdItem 7 2 9 4 3" xfId="59351"/>
    <cellStyle name="SAPBEXstdItem 7 2 9 5" xfId="59352"/>
    <cellStyle name="SAPBEXstdItem 7 2 9 6" xfId="59353"/>
    <cellStyle name="SAPBEXstdItem 7 3" xfId="59354"/>
    <cellStyle name="SAPBEXstdItem 7 3 2" xfId="59355"/>
    <cellStyle name="SAPBEXstdItem 7 3 3" xfId="59356"/>
    <cellStyle name="SAPBEXstdItem 7 4" xfId="59357"/>
    <cellStyle name="SAPBEXstdItem 8" xfId="9089"/>
    <cellStyle name="SAPBEXstdItem 8 2" xfId="9090"/>
    <cellStyle name="SAPBEXstdItem 8 2 10" xfId="9091"/>
    <cellStyle name="SAPBEXstdItem 8 2 10 2" xfId="9092"/>
    <cellStyle name="SAPBEXstdItem 8 2 10 2 2" xfId="59358"/>
    <cellStyle name="SAPBEXstdItem 8 2 10 2 3" xfId="59359"/>
    <cellStyle name="SAPBEXstdItem 8 2 10 3" xfId="9093"/>
    <cellStyle name="SAPBEXstdItem 8 2 10 3 2" xfId="59360"/>
    <cellStyle name="SAPBEXstdItem 8 2 10 3 3" xfId="59361"/>
    <cellStyle name="SAPBEXstdItem 8 2 10 4" xfId="59362"/>
    <cellStyle name="SAPBEXstdItem 8 2 10 5" xfId="59363"/>
    <cellStyle name="SAPBEXstdItem 8 2 11" xfId="9094"/>
    <cellStyle name="SAPBEXstdItem 8 2 11 2" xfId="9095"/>
    <cellStyle name="SAPBEXstdItem 8 2 11 2 2" xfId="59364"/>
    <cellStyle name="SAPBEXstdItem 8 2 11 2 3" xfId="59365"/>
    <cellStyle name="SAPBEXstdItem 8 2 11 3" xfId="9096"/>
    <cellStyle name="SAPBEXstdItem 8 2 11 3 2" xfId="59366"/>
    <cellStyle name="SAPBEXstdItem 8 2 11 3 3" xfId="59367"/>
    <cellStyle name="SAPBEXstdItem 8 2 11 4" xfId="59368"/>
    <cellStyle name="SAPBEXstdItem 8 2 11 5" xfId="59369"/>
    <cellStyle name="SAPBEXstdItem 8 2 12" xfId="9097"/>
    <cellStyle name="SAPBEXstdItem 8 2 12 2" xfId="9098"/>
    <cellStyle name="SAPBEXstdItem 8 2 12 2 2" xfId="59370"/>
    <cellStyle name="SAPBEXstdItem 8 2 12 2 3" xfId="59371"/>
    <cellStyle name="SAPBEXstdItem 8 2 12 3" xfId="9099"/>
    <cellStyle name="SAPBEXstdItem 8 2 12 3 2" xfId="59372"/>
    <cellStyle name="SAPBEXstdItem 8 2 12 3 3" xfId="59373"/>
    <cellStyle name="SAPBEXstdItem 8 2 12 4" xfId="59374"/>
    <cellStyle name="SAPBEXstdItem 8 2 12 5" xfId="59375"/>
    <cellStyle name="SAPBEXstdItem 8 2 13" xfId="59376"/>
    <cellStyle name="SAPBEXstdItem 8 2 13 2" xfId="59377"/>
    <cellStyle name="SAPBEXstdItem 8 2 13 3" xfId="59378"/>
    <cellStyle name="SAPBEXstdItem 8 2 14" xfId="59379"/>
    <cellStyle name="SAPBEXstdItem 8 2 2" xfId="9100"/>
    <cellStyle name="SAPBEXstdItem 8 2 2 10" xfId="9101"/>
    <cellStyle name="SAPBEXstdItem 8 2 2 10 2" xfId="9102"/>
    <cellStyle name="SAPBEXstdItem 8 2 2 10 2 2" xfId="59380"/>
    <cellStyle name="SAPBEXstdItem 8 2 2 10 2 3" xfId="59381"/>
    <cellStyle name="SAPBEXstdItem 8 2 2 10 3" xfId="9103"/>
    <cellStyle name="SAPBEXstdItem 8 2 2 10 3 2" xfId="59382"/>
    <cellStyle name="SAPBEXstdItem 8 2 2 10 3 3" xfId="59383"/>
    <cellStyle name="SAPBEXstdItem 8 2 2 10 4" xfId="59384"/>
    <cellStyle name="SAPBEXstdItem 8 2 2 10 5" xfId="59385"/>
    <cellStyle name="SAPBEXstdItem 8 2 2 11" xfId="59386"/>
    <cellStyle name="SAPBEXstdItem 8 2 2 11 2" xfId="59387"/>
    <cellStyle name="SAPBEXstdItem 8 2 2 11 3" xfId="59388"/>
    <cellStyle name="SAPBEXstdItem 8 2 2 12" xfId="59389"/>
    <cellStyle name="SAPBEXstdItem 8 2 2 2" xfId="9104"/>
    <cellStyle name="SAPBEXstdItem 8 2 2 2 2" xfId="9105"/>
    <cellStyle name="SAPBEXstdItem 8 2 2 2 2 2" xfId="9106"/>
    <cellStyle name="SAPBEXstdItem 8 2 2 2 2 2 2" xfId="59390"/>
    <cellStyle name="SAPBEXstdItem 8 2 2 2 2 2 2 2" xfId="59391"/>
    <cellStyle name="SAPBEXstdItem 8 2 2 2 2 2 2 2 2" xfId="59392"/>
    <cellStyle name="SAPBEXstdItem 8 2 2 2 2 2 2 3" xfId="59393"/>
    <cellStyle name="SAPBEXstdItem 8 2 2 2 2 2 3" xfId="59394"/>
    <cellStyle name="SAPBEXstdItem 8 2 2 2 2 2 3 2" xfId="59395"/>
    <cellStyle name="SAPBEXstdItem 8 2 2 2 2 2 3 3" xfId="59396"/>
    <cellStyle name="SAPBEXstdItem 8 2 2 2 2 2 4" xfId="59397"/>
    <cellStyle name="SAPBEXstdItem 8 2 2 2 2 2 4 2" xfId="59398"/>
    <cellStyle name="SAPBEXstdItem 8 2 2 2 2 2 4 3" xfId="59399"/>
    <cellStyle name="SAPBEXstdItem 8 2 2 2 2 2 5" xfId="59400"/>
    <cellStyle name="SAPBEXstdItem 8 2 2 2 2 2 5 2" xfId="59401"/>
    <cellStyle name="SAPBEXstdItem 8 2 2 2 2 2 6" xfId="59402"/>
    <cellStyle name="SAPBEXstdItem 8 2 2 2 2 2 7" xfId="59403"/>
    <cellStyle name="SAPBEXstdItem 8 2 2 2 2 2 8" xfId="59404"/>
    <cellStyle name="SAPBEXstdItem 8 2 2 2 2 2 9" xfId="59405"/>
    <cellStyle name="SAPBEXstdItem 8 2 2 2 2 3" xfId="59406"/>
    <cellStyle name="SAPBEXstdItem 8 2 2 2 2 3 2" xfId="59407"/>
    <cellStyle name="SAPBEXstdItem 8 2 2 2 2 3 2 2" xfId="59408"/>
    <cellStyle name="SAPBEXstdItem 8 2 2 2 2 3 3" xfId="59409"/>
    <cellStyle name="SAPBEXstdItem 8 2 2 2 2 4" xfId="59410"/>
    <cellStyle name="SAPBEXstdItem 8 2 2 2 2 4 2" xfId="59411"/>
    <cellStyle name="SAPBEXstdItem 8 2 2 2 2 4 3" xfId="59412"/>
    <cellStyle name="SAPBEXstdItem 8 2 2 2 2 5" xfId="59413"/>
    <cellStyle name="SAPBEXstdItem 8 2 2 2 2 6" xfId="59414"/>
    <cellStyle name="SAPBEXstdItem 8 2 2 2 3" xfId="9107"/>
    <cellStyle name="SAPBEXstdItem 8 2 2 2 3 2" xfId="59415"/>
    <cellStyle name="SAPBEXstdItem 8 2 2 2 3 2 2" xfId="59416"/>
    <cellStyle name="SAPBEXstdItem 8 2 2 2 3 2 2 2" xfId="59417"/>
    <cellStyle name="SAPBEXstdItem 8 2 2 2 3 2 3" xfId="59418"/>
    <cellStyle name="SAPBEXstdItem 8 2 2 2 3 3" xfId="59419"/>
    <cellStyle name="SAPBEXstdItem 8 2 2 2 3 3 2" xfId="59420"/>
    <cellStyle name="SAPBEXstdItem 8 2 2 2 3 3 3" xfId="59421"/>
    <cellStyle name="SAPBEXstdItem 8 2 2 2 3 4" xfId="59422"/>
    <cellStyle name="SAPBEXstdItem 8 2 2 2 3 4 2" xfId="59423"/>
    <cellStyle name="SAPBEXstdItem 8 2 2 2 3 4 3" xfId="59424"/>
    <cellStyle name="SAPBEXstdItem 8 2 2 2 3 5" xfId="59425"/>
    <cellStyle name="SAPBEXstdItem 8 2 2 2 3 5 2" xfId="59426"/>
    <cellStyle name="SAPBEXstdItem 8 2 2 2 3 5 3" xfId="59427"/>
    <cellStyle name="SAPBEXstdItem 8 2 2 2 3 6" xfId="59428"/>
    <cellStyle name="SAPBEXstdItem 8 2 2 2 3 6 2" xfId="59429"/>
    <cellStyle name="SAPBEXstdItem 8 2 2 2 3 7" xfId="59430"/>
    <cellStyle name="SAPBEXstdItem 8 2 2 2 3 8" xfId="59431"/>
    <cellStyle name="SAPBEXstdItem 8 2 2 2 3 9" xfId="59432"/>
    <cellStyle name="SAPBEXstdItem 8 2 2 2 4" xfId="9108"/>
    <cellStyle name="SAPBEXstdItem 8 2 2 2 4 2" xfId="59433"/>
    <cellStyle name="SAPBEXstdItem 8 2 2 2 4 2 2" xfId="59434"/>
    <cellStyle name="SAPBEXstdItem 8 2 2 2 4 3" xfId="59435"/>
    <cellStyle name="SAPBEXstdItem 8 2 2 2 5" xfId="59436"/>
    <cellStyle name="SAPBEXstdItem 8 2 2 2 5 2" xfId="59437"/>
    <cellStyle name="SAPBEXstdItem 8 2 2 2 5 3" xfId="59438"/>
    <cellStyle name="SAPBEXstdItem 8 2 2 2 6" xfId="59439"/>
    <cellStyle name="SAPBEXstdItem 8 2 2 3" xfId="9109"/>
    <cellStyle name="SAPBEXstdItem 8 2 2 3 2" xfId="9110"/>
    <cellStyle name="SAPBEXstdItem 8 2 2 3 2 2" xfId="59440"/>
    <cellStyle name="SAPBEXstdItem 8 2 2 3 2 2 2" xfId="59441"/>
    <cellStyle name="SAPBEXstdItem 8 2 2 3 2 2 2 2" xfId="59442"/>
    <cellStyle name="SAPBEXstdItem 8 2 2 3 2 2 3" xfId="59443"/>
    <cellStyle name="SAPBEXstdItem 8 2 2 3 2 3" xfId="59444"/>
    <cellStyle name="SAPBEXstdItem 8 2 2 3 2 3 2" xfId="59445"/>
    <cellStyle name="SAPBEXstdItem 8 2 2 3 2 3 2 2" xfId="59446"/>
    <cellStyle name="SAPBEXstdItem 8 2 2 3 2 3 3" xfId="59447"/>
    <cellStyle name="SAPBEXstdItem 8 2 2 3 2 4" xfId="59448"/>
    <cellStyle name="SAPBEXstdItem 8 2 2 3 2 4 2" xfId="59449"/>
    <cellStyle name="SAPBEXstdItem 8 2 2 3 2 4 3" xfId="59450"/>
    <cellStyle name="SAPBEXstdItem 8 2 2 3 2 5" xfId="59451"/>
    <cellStyle name="SAPBEXstdItem 8 2 2 3 2 5 2" xfId="59452"/>
    <cellStyle name="SAPBEXstdItem 8 2 2 3 2 6" xfId="59453"/>
    <cellStyle name="SAPBEXstdItem 8 2 2 3 2 7" xfId="59454"/>
    <cellStyle name="SAPBEXstdItem 8 2 2 3 2 8" xfId="59455"/>
    <cellStyle name="SAPBEXstdItem 8 2 2 3 2 9" xfId="59456"/>
    <cellStyle name="SAPBEXstdItem 8 2 2 3 3" xfId="9111"/>
    <cellStyle name="SAPBEXstdItem 8 2 2 3 3 2" xfId="59457"/>
    <cellStyle name="SAPBEXstdItem 8 2 2 3 3 2 2" xfId="59458"/>
    <cellStyle name="SAPBEXstdItem 8 2 2 3 3 3" xfId="59459"/>
    <cellStyle name="SAPBEXstdItem 8 2 2 3 4" xfId="9112"/>
    <cellStyle name="SAPBEXstdItem 8 2 2 3 4 2" xfId="59460"/>
    <cellStyle name="SAPBEXstdItem 8 2 2 3 4 3" xfId="59461"/>
    <cellStyle name="SAPBEXstdItem 8 2 2 3 5" xfId="59462"/>
    <cellStyle name="SAPBEXstdItem 8 2 2 3 6" xfId="59463"/>
    <cellStyle name="SAPBEXstdItem 8 2 2 4" xfId="9113"/>
    <cellStyle name="SAPBEXstdItem 8 2 2 4 10" xfId="59464"/>
    <cellStyle name="SAPBEXstdItem 8 2 2 4 11" xfId="59465"/>
    <cellStyle name="SAPBEXstdItem 8 2 2 4 2" xfId="9114"/>
    <cellStyle name="SAPBEXstdItem 8 2 2 4 2 10" xfId="59466"/>
    <cellStyle name="SAPBEXstdItem 8 2 2 4 2 2" xfId="9115"/>
    <cellStyle name="SAPBEXstdItem 8 2 2 4 2 2 2" xfId="59467"/>
    <cellStyle name="SAPBEXstdItem 8 2 2 4 2 2 2 2" xfId="59468"/>
    <cellStyle name="SAPBEXstdItem 8 2 2 4 2 2 3" xfId="59469"/>
    <cellStyle name="SAPBEXstdItem 8 2 2 4 2 3" xfId="59470"/>
    <cellStyle name="SAPBEXstdItem 8 2 2 4 2 3 2" xfId="59471"/>
    <cellStyle name="SAPBEXstdItem 8 2 2 4 2 3 2 2" xfId="59472"/>
    <cellStyle name="SAPBEXstdItem 8 2 2 4 2 3 3" xfId="59473"/>
    <cellStyle name="SAPBEXstdItem 8 2 2 4 2 4" xfId="59474"/>
    <cellStyle name="SAPBEXstdItem 8 2 2 4 2 4 2" xfId="59475"/>
    <cellStyle name="SAPBEXstdItem 8 2 2 4 2 4 3" xfId="59476"/>
    <cellStyle name="SAPBEXstdItem 8 2 2 4 2 5" xfId="59477"/>
    <cellStyle name="SAPBEXstdItem 8 2 2 4 2 5 2" xfId="59478"/>
    <cellStyle name="SAPBEXstdItem 8 2 2 4 2 5 3" xfId="59479"/>
    <cellStyle name="SAPBEXstdItem 8 2 2 4 2 6" xfId="59480"/>
    <cellStyle name="SAPBEXstdItem 8 2 2 4 2 6 2" xfId="59481"/>
    <cellStyle name="SAPBEXstdItem 8 2 2 4 2 7" xfId="59482"/>
    <cellStyle name="SAPBEXstdItem 8 2 2 4 2 8" xfId="59483"/>
    <cellStyle name="SAPBEXstdItem 8 2 2 4 2 9" xfId="59484"/>
    <cellStyle name="SAPBEXstdItem 8 2 2 4 3" xfId="9116"/>
    <cellStyle name="SAPBEXstdItem 8 2 2 4 3 2" xfId="59485"/>
    <cellStyle name="SAPBEXstdItem 8 2 2 4 3 2 2" xfId="59486"/>
    <cellStyle name="SAPBEXstdItem 8 2 2 4 3 3" xfId="59487"/>
    <cellStyle name="SAPBEXstdItem 8 2 2 4 4" xfId="59488"/>
    <cellStyle name="SAPBEXstdItem 8 2 2 4 4 2" xfId="59489"/>
    <cellStyle name="SAPBEXstdItem 8 2 2 4 4 2 2" xfId="59490"/>
    <cellStyle name="SAPBEXstdItem 8 2 2 4 4 3" xfId="59491"/>
    <cellStyle name="SAPBEXstdItem 8 2 2 4 5" xfId="59492"/>
    <cellStyle name="SAPBEXstdItem 8 2 2 4 5 2" xfId="59493"/>
    <cellStyle name="SAPBEXstdItem 8 2 2 4 5 3" xfId="59494"/>
    <cellStyle name="SAPBEXstdItem 8 2 2 4 6" xfId="59495"/>
    <cellStyle name="SAPBEXstdItem 8 2 2 4 6 2" xfId="59496"/>
    <cellStyle name="SAPBEXstdItem 8 2 2 4 6 3" xfId="59497"/>
    <cellStyle name="SAPBEXstdItem 8 2 2 4 7" xfId="59498"/>
    <cellStyle name="SAPBEXstdItem 8 2 2 4 7 2" xfId="59499"/>
    <cellStyle name="SAPBEXstdItem 8 2 2 4 8" xfId="59500"/>
    <cellStyle name="SAPBEXstdItem 8 2 2 4 9" xfId="59501"/>
    <cellStyle name="SAPBEXstdItem 8 2 2 5" xfId="9117"/>
    <cellStyle name="SAPBEXstdItem 8 2 2 5 10" xfId="59502"/>
    <cellStyle name="SAPBEXstdItem 8 2 2 5 11" xfId="59503"/>
    <cellStyle name="SAPBEXstdItem 8 2 2 5 2" xfId="9118"/>
    <cellStyle name="SAPBEXstdItem 8 2 2 5 2 10" xfId="59504"/>
    <cellStyle name="SAPBEXstdItem 8 2 2 5 2 2" xfId="9119"/>
    <cellStyle name="SAPBEXstdItem 8 2 2 5 2 2 2" xfId="59505"/>
    <cellStyle name="SAPBEXstdItem 8 2 2 5 2 2 2 2" xfId="59506"/>
    <cellStyle name="SAPBEXstdItem 8 2 2 5 2 2 3" xfId="59507"/>
    <cellStyle name="SAPBEXstdItem 8 2 2 5 2 3" xfId="9120"/>
    <cellStyle name="SAPBEXstdItem 8 2 2 5 2 3 2" xfId="59508"/>
    <cellStyle name="SAPBEXstdItem 8 2 2 5 2 3 2 2" xfId="59509"/>
    <cellStyle name="SAPBEXstdItem 8 2 2 5 2 3 3" xfId="59510"/>
    <cellStyle name="SAPBEXstdItem 8 2 2 5 2 4" xfId="59511"/>
    <cellStyle name="SAPBEXstdItem 8 2 2 5 2 4 2" xfId="59512"/>
    <cellStyle name="SAPBEXstdItem 8 2 2 5 2 4 3" xfId="59513"/>
    <cellStyle name="SAPBEXstdItem 8 2 2 5 2 5" xfId="59514"/>
    <cellStyle name="SAPBEXstdItem 8 2 2 5 2 5 2" xfId="59515"/>
    <cellStyle name="SAPBEXstdItem 8 2 2 5 2 5 3" xfId="59516"/>
    <cellStyle name="SAPBEXstdItem 8 2 2 5 2 6" xfId="59517"/>
    <cellStyle name="SAPBEXstdItem 8 2 2 5 2 6 2" xfId="59518"/>
    <cellStyle name="SAPBEXstdItem 8 2 2 5 2 6 3" xfId="59519"/>
    <cellStyle name="SAPBEXstdItem 8 2 2 5 2 7" xfId="59520"/>
    <cellStyle name="SAPBEXstdItem 8 2 2 5 2 7 2" xfId="59521"/>
    <cellStyle name="SAPBEXstdItem 8 2 2 5 2 8" xfId="59522"/>
    <cellStyle name="SAPBEXstdItem 8 2 2 5 2 9" xfId="59523"/>
    <cellStyle name="SAPBEXstdItem 8 2 2 5 3" xfId="9121"/>
    <cellStyle name="SAPBEXstdItem 8 2 2 5 3 2" xfId="59524"/>
    <cellStyle name="SAPBEXstdItem 8 2 2 5 3 2 2" xfId="59525"/>
    <cellStyle name="SAPBEXstdItem 8 2 2 5 3 3" xfId="59526"/>
    <cellStyle name="SAPBEXstdItem 8 2 2 5 4" xfId="9122"/>
    <cellStyle name="SAPBEXstdItem 8 2 2 5 4 2" xfId="59527"/>
    <cellStyle name="SAPBEXstdItem 8 2 2 5 4 2 2" xfId="59528"/>
    <cellStyle name="SAPBEXstdItem 8 2 2 5 4 3" xfId="59529"/>
    <cellStyle name="SAPBEXstdItem 8 2 2 5 5" xfId="59530"/>
    <cellStyle name="SAPBEXstdItem 8 2 2 5 5 2" xfId="59531"/>
    <cellStyle name="SAPBEXstdItem 8 2 2 5 5 3" xfId="59532"/>
    <cellStyle name="SAPBEXstdItem 8 2 2 5 6" xfId="59533"/>
    <cellStyle name="SAPBEXstdItem 8 2 2 5 6 2" xfId="59534"/>
    <cellStyle name="SAPBEXstdItem 8 2 2 5 6 3" xfId="59535"/>
    <cellStyle name="SAPBEXstdItem 8 2 2 5 7" xfId="59536"/>
    <cellStyle name="SAPBEXstdItem 8 2 2 5 7 2" xfId="59537"/>
    <cellStyle name="SAPBEXstdItem 8 2 2 5 7 3" xfId="59538"/>
    <cellStyle name="SAPBEXstdItem 8 2 2 5 8" xfId="59539"/>
    <cellStyle name="SAPBEXstdItem 8 2 2 5 8 2" xfId="59540"/>
    <cellStyle name="SAPBEXstdItem 8 2 2 5 9" xfId="59541"/>
    <cellStyle name="SAPBEXstdItem 8 2 2 6" xfId="9123"/>
    <cellStyle name="SAPBEXstdItem 8 2 2 6 2" xfId="9124"/>
    <cellStyle name="SAPBEXstdItem 8 2 2 6 2 2" xfId="9125"/>
    <cellStyle name="SAPBEXstdItem 8 2 2 6 2 2 2" xfId="59542"/>
    <cellStyle name="SAPBEXstdItem 8 2 2 6 2 2 3" xfId="59543"/>
    <cellStyle name="SAPBEXstdItem 8 2 2 6 2 3" xfId="9126"/>
    <cellStyle name="SAPBEXstdItem 8 2 2 6 2 3 2" xfId="59544"/>
    <cellStyle name="SAPBEXstdItem 8 2 2 6 2 3 3" xfId="59545"/>
    <cellStyle name="SAPBEXstdItem 8 2 2 6 2 4" xfId="59546"/>
    <cellStyle name="SAPBEXstdItem 8 2 2 6 2 5" xfId="59547"/>
    <cellStyle name="SAPBEXstdItem 8 2 2 6 3" xfId="9127"/>
    <cellStyle name="SAPBEXstdItem 8 2 2 6 3 2" xfId="59548"/>
    <cellStyle name="SAPBEXstdItem 8 2 2 6 3 3" xfId="59549"/>
    <cellStyle name="SAPBEXstdItem 8 2 2 6 4" xfId="9128"/>
    <cellStyle name="SAPBEXstdItem 8 2 2 6 4 2" xfId="59550"/>
    <cellStyle name="SAPBEXstdItem 8 2 2 6 4 3" xfId="59551"/>
    <cellStyle name="SAPBEXstdItem 8 2 2 6 5" xfId="59552"/>
    <cellStyle name="SAPBEXstdItem 8 2 2 6 5 2" xfId="59553"/>
    <cellStyle name="SAPBEXstdItem 8 2 2 6 6" xfId="59554"/>
    <cellStyle name="SAPBEXstdItem 8 2 2 6 7" xfId="59555"/>
    <cellStyle name="SAPBEXstdItem 8 2 2 7" xfId="9129"/>
    <cellStyle name="SAPBEXstdItem 8 2 2 7 2" xfId="9130"/>
    <cellStyle name="SAPBEXstdItem 8 2 2 7 2 2" xfId="9131"/>
    <cellStyle name="SAPBEXstdItem 8 2 2 7 2 2 2" xfId="59556"/>
    <cellStyle name="SAPBEXstdItem 8 2 2 7 2 2 3" xfId="59557"/>
    <cellStyle name="SAPBEXstdItem 8 2 2 7 2 3" xfId="9132"/>
    <cellStyle name="SAPBEXstdItem 8 2 2 7 2 3 2" xfId="59558"/>
    <cellStyle name="SAPBEXstdItem 8 2 2 7 2 3 3" xfId="59559"/>
    <cellStyle name="SAPBEXstdItem 8 2 2 7 2 4" xfId="59560"/>
    <cellStyle name="SAPBEXstdItem 8 2 2 7 2 5" xfId="59561"/>
    <cellStyle name="SAPBEXstdItem 8 2 2 7 3" xfId="9133"/>
    <cellStyle name="SAPBEXstdItem 8 2 2 7 3 2" xfId="59562"/>
    <cellStyle name="SAPBEXstdItem 8 2 2 7 3 3" xfId="59563"/>
    <cellStyle name="SAPBEXstdItem 8 2 2 7 4" xfId="9134"/>
    <cellStyle name="SAPBEXstdItem 8 2 2 7 4 2" xfId="59564"/>
    <cellStyle name="SAPBEXstdItem 8 2 2 7 4 3" xfId="59565"/>
    <cellStyle name="SAPBEXstdItem 8 2 2 7 5" xfId="59566"/>
    <cellStyle name="SAPBEXstdItem 8 2 2 7 6" xfId="59567"/>
    <cellStyle name="SAPBEXstdItem 8 2 2 8" xfId="9135"/>
    <cellStyle name="SAPBEXstdItem 8 2 2 8 2" xfId="9136"/>
    <cellStyle name="SAPBEXstdItem 8 2 2 8 2 2" xfId="59568"/>
    <cellStyle name="SAPBEXstdItem 8 2 2 8 2 3" xfId="59569"/>
    <cellStyle name="SAPBEXstdItem 8 2 2 8 3" xfId="9137"/>
    <cellStyle name="SAPBEXstdItem 8 2 2 8 3 2" xfId="59570"/>
    <cellStyle name="SAPBEXstdItem 8 2 2 8 3 3" xfId="59571"/>
    <cellStyle name="SAPBEXstdItem 8 2 2 8 4" xfId="59572"/>
    <cellStyle name="SAPBEXstdItem 8 2 2 8 5" xfId="59573"/>
    <cellStyle name="SAPBEXstdItem 8 2 2 9" xfId="9138"/>
    <cellStyle name="SAPBEXstdItem 8 2 2 9 2" xfId="9139"/>
    <cellStyle name="SAPBEXstdItem 8 2 2 9 2 2" xfId="59574"/>
    <cellStyle name="SAPBEXstdItem 8 2 2 9 2 3" xfId="59575"/>
    <cellStyle name="SAPBEXstdItem 8 2 2 9 3" xfId="9140"/>
    <cellStyle name="SAPBEXstdItem 8 2 2 9 3 2" xfId="59576"/>
    <cellStyle name="SAPBEXstdItem 8 2 2 9 3 3" xfId="59577"/>
    <cellStyle name="SAPBEXstdItem 8 2 2 9 4" xfId="59578"/>
    <cellStyle name="SAPBEXstdItem 8 2 2 9 5" xfId="59579"/>
    <cellStyle name="SAPBEXstdItem 8 2 3" xfId="9141"/>
    <cellStyle name="SAPBEXstdItem 8 2 3 10" xfId="9142"/>
    <cellStyle name="SAPBEXstdItem 8 2 3 10 2" xfId="9143"/>
    <cellStyle name="SAPBEXstdItem 8 2 3 10 2 2" xfId="59580"/>
    <cellStyle name="SAPBEXstdItem 8 2 3 10 2 3" xfId="59581"/>
    <cellStyle name="SAPBEXstdItem 8 2 3 10 3" xfId="9144"/>
    <cellStyle name="SAPBEXstdItem 8 2 3 10 3 2" xfId="59582"/>
    <cellStyle name="SAPBEXstdItem 8 2 3 10 3 3" xfId="59583"/>
    <cellStyle name="SAPBEXstdItem 8 2 3 10 4" xfId="59584"/>
    <cellStyle name="SAPBEXstdItem 8 2 3 10 5" xfId="59585"/>
    <cellStyle name="SAPBEXstdItem 8 2 3 11" xfId="59586"/>
    <cellStyle name="SAPBEXstdItem 8 2 3 11 2" xfId="59587"/>
    <cellStyle name="SAPBEXstdItem 8 2 3 11 3" xfId="59588"/>
    <cellStyle name="SAPBEXstdItem 8 2 3 12" xfId="59589"/>
    <cellStyle name="SAPBEXstdItem 8 2 3 2" xfId="9145"/>
    <cellStyle name="SAPBEXstdItem 8 2 3 2 2" xfId="9146"/>
    <cellStyle name="SAPBEXstdItem 8 2 3 2 2 2" xfId="9147"/>
    <cellStyle name="SAPBEXstdItem 8 2 3 2 2 2 2" xfId="59590"/>
    <cellStyle name="SAPBEXstdItem 8 2 3 2 2 2 2 2" xfId="59591"/>
    <cellStyle name="SAPBEXstdItem 8 2 3 2 2 2 2 2 2" xfId="59592"/>
    <cellStyle name="SAPBEXstdItem 8 2 3 2 2 2 2 3" xfId="59593"/>
    <cellStyle name="SAPBEXstdItem 8 2 3 2 2 2 3" xfId="59594"/>
    <cellStyle name="SAPBEXstdItem 8 2 3 2 2 2 3 2" xfId="59595"/>
    <cellStyle name="SAPBEXstdItem 8 2 3 2 2 2 3 3" xfId="59596"/>
    <cellStyle name="SAPBEXstdItem 8 2 3 2 2 2 4" xfId="59597"/>
    <cellStyle name="SAPBEXstdItem 8 2 3 2 2 2 4 2" xfId="59598"/>
    <cellStyle name="SAPBEXstdItem 8 2 3 2 2 2 4 3" xfId="59599"/>
    <cellStyle name="SAPBEXstdItem 8 2 3 2 2 2 5" xfId="59600"/>
    <cellStyle name="SAPBEXstdItem 8 2 3 2 2 2 5 2" xfId="59601"/>
    <cellStyle name="SAPBEXstdItem 8 2 3 2 2 2 6" xfId="59602"/>
    <cellStyle name="SAPBEXstdItem 8 2 3 2 2 2 7" xfId="59603"/>
    <cellStyle name="SAPBEXstdItem 8 2 3 2 2 2 8" xfId="59604"/>
    <cellStyle name="SAPBEXstdItem 8 2 3 2 2 2 9" xfId="59605"/>
    <cellStyle name="SAPBEXstdItem 8 2 3 2 2 3" xfId="59606"/>
    <cellStyle name="SAPBEXstdItem 8 2 3 2 2 3 2" xfId="59607"/>
    <cellStyle name="SAPBEXstdItem 8 2 3 2 2 3 2 2" xfId="59608"/>
    <cellStyle name="SAPBEXstdItem 8 2 3 2 2 3 3" xfId="59609"/>
    <cellStyle name="SAPBEXstdItem 8 2 3 2 2 4" xfId="59610"/>
    <cellStyle name="SAPBEXstdItem 8 2 3 2 2 4 2" xfId="59611"/>
    <cellStyle name="SAPBEXstdItem 8 2 3 2 2 4 3" xfId="59612"/>
    <cellStyle name="SAPBEXstdItem 8 2 3 2 2 5" xfId="59613"/>
    <cellStyle name="SAPBEXstdItem 8 2 3 2 2 6" xfId="59614"/>
    <cellStyle name="SAPBEXstdItem 8 2 3 2 3" xfId="9148"/>
    <cellStyle name="SAPBEXstdItem 8 2 3 2 3 2" xfId="59615"/>
    <cellStyle name="SAPBEXstdItem 8 2 3 2 3 2 2" xfId="59616"/>
    <cellStyle name="SAPBEXstdItem 8 2 3 2 3 2 2 2" xfId="59617"/>
    <cellStyle name="SAPBEXstdItem 8 2 3 2 3 2 3" xfId="59618"/>
    <cellStyle name="SAPBEXstdItem 8 2 3 2 3 3" xfId="59619"/>
    <cellStyle name="SAPBEXstdItem 8 2 3 2 3 3 2" xfId="59620"/>
    <cellStyle name="SAPBEXstdItem 8 2 3 2 3 3 3" xfId="59621"/>
    <cellStyle name="SAPBEXstdItem 8 2 3 2 3 4" xfId="59622"/>
    <cellStyle name="SAPBEXstdItem 8 2 3 2 3 4 2" xfId="59623"/>
    <cellStyle name="SAPBEXstdItem 8 2 3 2 3 4 3" xfId="59624"/>
    <cellStyle name="SAPBEXstdItem 8 2 3 2 3 5" xfId="59625"/>
    <cellStyle name="SAPBEXstdItem 8 2 3 2 3 5 2" xfId="59626"/>
    <cellStyle name="SAPBEXstdItem 8 2 3 2 3 5 3" xfId="59627"/>
    <cellStyle name="SAPBEXstdItem 8 2 3 2 3 6" xfId="59628"/>
    <cellStyle name="SAPBEXstdItem 8 2 3 2 3 6 2" xfId="59629"/>
    <cellStyle name="SAPBEXstdItem 8 2 3 2 3 7" xfId="59630"/>
    <cellStyle name="SAPBEXstdItem 8 2 3 2 3 8" xfId="59631"/>
    <cellStyle name="SAPBEXstdItem 8 2 3 2 3 9" xfId="59632"/>
    <cellStyle name="SAPBEXstdItem 8 2 3 2 4" xfId="9149"/>
    <cellStyle name="SAPBEXstdItem 8 2 3 2 4 2" xfId="59633"/>
    <cellStyle name="SAPBEXstdItem 8 2 3 2 4 2 2" xfId="59634"/>
    <cellStyle name="SAPBEXstdItem 8 2 3 2 4 3" xfId="59635"/>
    <cellStyle name="SAPBEXstdItem 8 2 3 2 5" xfId="59636"/>
    <cellStyle name="SAPBEXstdItem 8 2 3 2 5 2" xfId="59637"/>
    <cellStyle name="SAPBEXstdItem 8 2 3 2 5 3" xfId="59638"/>
    <cellStyle name="SAPBEXstdItem 8 2 3 2 6" xfId="59639"/>
    <cellStyle name="SAPBEXstdItem 8 2 3 3" xfId="9150"/>
    <cellStyle name="SAPBEXstdItem 8 2 3 3 2" xfId="9151"/>
    <cellStyle name="SAPBEXstdItem 8 2 3 3 2 2" xfId="59640"/>
    <cellStyle name="SAPBEXstdItem 8 2 3 3 2 2 2" xfId="59641"/>
    <cellStyle name="SAPBEXstdItem 8 2 3 3 2 2 2 2" xfId="59642"/>
    <cellStyle name="SAPBEXstdItem 8 2 3 3 2 2 3" xfId="59643"/>
    <cellStyle name="SAPBEXstdItem 8 2 3 3 2 3" xfId="59644"/>
    <cellStyle name="SAPBEXstdItem 8 2 3 3 2 3 2" xfId="59645"/>
    <cellStyle name="SAPBEXstdItem 8 2 3 3 2 3 2 2" xfId="59646"/>
    <cellStyle name="SAPBEXstdItem 8 2 3 3 2 3 3" xfId="59647"/>
    <cellStyle name="SAPBEXstdItem 8 2 3 3 2 4" xfId="59648"/>
    <cellStyle name="SAPBEXstdItem 8 2 3 3 2 4 2" xfId="59649"/>
    <cellStyle name="SAPBEXstdItem 8 2 3 3 2 4 3" xfId="59650"/>
    <cellStyle name="SAPBEXstdItem 8 2 3 3 2 5" xfId="59651"/>
    <cellStyle name="SAPBEXstdItem 8 2 3 3 2 5 2" xfId="59652"/>
    <cellStyle name="SAPBEXstdItem 8 2 3 3 2 6" xfId="59653"/>
    <cellStyle name="SAPBEXstdItem 8 2 3 3 2 7" xfId="59654"/>
    <cellStyle name="SAPBEXstdItem 8 2 3 3 2 8" xfId="59655"/>
    <cellStyle name="SAPBEXstdItem 8 2 3 3 2 9" xfId="59656"/>
    <cellStyle name="SAPBEXstdItem 8 2 3 3 3" xfId="9152"/>
    <cellStyle name="SAPBEXstdItem 8 2 3 3 3 2" xfId="59657"/>
    <cellStyle name="SAPBEXstdItem 8 2 3 3 3 2 2" xfId="59658"/>
    <cellStyle name="SAPBEXstdItem 8 2 3 3 3 3" xfId="59659"/>
    <cellStyle name="SAPBEXstdItem 8 2 3 3 4" xfId="9153"/>
    <cellStyle name="SAPBEXstdItem 8 2 3 3 4 2" xfId="59660"/>
    <cellStyle name="SAPBEXstdItem 8 2 3 3 4 3" xfId="59661"/>
    <cellStyle name="SAPBEXstdItem 8 2 3 3 5" xfId="59662"/>
    <cellStyle name="SAPBEXstdItem 8 2 3 3 6" xfId="59663"/>
    <cellStyle name="SAPBEXstdItem 8 2 3 4" xfId="9154"/>
    <cellStyle name="SAPBEXstdItem 8 2 3 4 10" xfId="59664"/>
    <cellStyle name="SAPBEXstdItem 8 2 3 4 11" xfId="59665"/>
    <cellStyle name="SAPBEXstdItem 8 2 3 4 2" xfId="9155"/>
    <cellStyle name="SAPBEXstdItem 8 2 3 4 2 10" xfId="59666"/>
    <cellStyle name="SAPBEXstdItem 8 2 3 4 2 2" xfId="9156"/>
    <cellStyle name="SAPBEXstdItem 8 2 3 4 2 2 2" xfId="59667"/>
    <cellStyle name="SAPBEXstdItem 8 2 3 4 2 2 2 2" xfId="59668"/>
    <cellStyle name="SAPBEXstdItem 8 2 3 4 2 2 3" xfId="59669"/>
    <cellStyle name="SAPBEXstdItem 8 2 3 4 2 3" xfId="59670"/>
    <cellStyle name="SAPBEXstdItem 8 2 3 4 2 3 2" xfId="59671"/>
    <cellStyle name="SAPBEXstdItem 8 2 3 4 2 3 2 2" xfId="59672"/>
    <cellStyle name="SAPBEXstdItem 8 2 3 4 2 3 3" xfId="59673"/>
    <cellStyle name="SAPBEXstdItem 8 2 3 4 2 4" xfId="59674"/>
    <cellStyle name="SAPBEXstdItem 8 2 3 4 2 4 2" xfId="59675"/>
    <cellStyle name="SAPBEXstdItem 8 2 3 4 2 4 3" xfId="59676"/>
    <cellStyle name="SAPBEXstdItem 8 2 3 4 2 5" xfId="59677"/>
    <cellStyle name="SAPBEXstdItem 8 2 3 4 2 5 2" xfId="59678"/>
    <cellStyle name="SAPBEXstdItem 8 2 3 4 2 5 3" xfId="59679"/>
    <cellStyle name="SAPBEXstdItem 8 2 3 4 2 6" xfId="59680"/>
    <cellStyle name="SAPBEXstdItem 8 2 3 4 2 6 2" xfId="59681"/>
    <cellStyle name="SAPBEXstdItem 8 2 3 4 2 7" xfId="59682"/>
    <cellStyle name="SAPBEXstdItem 8 2 3 4 2 8" xfId="59683"/>
    <cellStyle name="SAPBEXstdItem 8 2 3 4 2 9" xfId="59684"/>
    <cellStyle name="SAPBEXstdItem 8 2 3 4 3" xfId="9157"/>
    <cellStyle name="SAPBEXstdItem 8 2 3 4 3 2" xfId="59685"/>
    <cellStyle name="SAPBEXstdItem 8 2 3 4 3 2 2" xfId="59686"/>
    <cellStyle name="SAPBEXstdItem 8 2 3 4 3 3" xfId="59687"/>
    <cellStyle name="SAPBEXstdItem 8 2 3 4 4" xfId="59688"/>
    <cellStyle name="SAPBEXstdItem 8 2 3 4 4 2" xfId="59689"/>
    <cellStyle name="SAPBEXstdItem 8 2 3 4 4 2 2" xfId="59690"/>
    <cellStyle name="SAPBEXstdItem 8 2 3 4 4 3" xfId="59691"/>
    <cellStyle name="SAPBEXstdItem 8 2 3 4 5" xfId="59692"/>
    <cellStyle name="SAPBEXstdItem 8 2 3 4 5 2" xfId="59693"/>
    <cellStyle name="SAPBEXstdItem 8 2 3 4 5 3" xfId="59694"/>
    <cellStyle name="SAPBEXstdItem 8 2 3 4 6" xfId="59695"/>
    <cellStyle name="SAPBEXstdItem 8 2 3 4 6 2" xfId="59696"/>
    <cellStyle name="SAPBEXstdItem 8 2 3 4 6 3" xfId="59697"/>
    <cellStyle name="SAPBEXstdItem 8 2 3 4 7" xfId="59698"/>
    <cellStyle name="SAPBEXstdItem 8 2 3 4 7 2" xfId="59699"/>
    <cellStyle name="SAPBEXstdItem 8 2 3 4 8" xfId="59700"/>
    <cellStyle name="SAPBEXstdItem 8 2 3 4 9" xfId="59701"/>
    <cellStyle name="SAPBEXstdItem 8 2 3 5" xfId="9158"/>
    <cellStyle name="SAPBEXstdItem 8 2 3 5 10" xfId="59702"/>
    <cellStyle name="SAPBEXstdItem 8 2 3 5 11" xfId="59703"/>
    <cellStyle name="SAPBEXstdItem 8 2 3 5 2" xfId="9159"/>
    <cellStyle name="SAPBEXstdItem 8 2 3 5 2 10" xfId="59704"/>
    <cellStyle name="SAPBEXstdItem 8 2 3 5 2 2" xfId="9160"/>
    <cellStyle name="SAPBEXstdItem 8 2 3 5 2 2 2" xfId="59705"/>
    <cellStyle name="SAPBEXstdItem 8 2 3 5 2 2 2 2" xfId="59706"/>
    <cellStyle name="SAPBEXstdItem 8 2 3 5 2 2 3" xfId="59707"/>
    <cellStyle name="SAPBEXstdItem 8 2 3 5 2 3" xfId="9161"/>
    <cellStyle name="SAPBEXstdItem 8 2 3 5 2 3 2" xfId="59708"/>
    <cellStyle name="SAPBEXstdItem 8 2 3 5 2 3 2 2" xfId="59709"/>
    <cellStyle name="SAPBEXstdItem 8 2 3 5 2 3 3" xfId="59710"/>
    <cellStyle name="SAPBEXstdItem 8 2 3 5 2 4" xfId="59711"/>
    <cellStyle name="SAPBEXstdItem 8 2 3 5 2 4 2" xfId="59712"/>
    <cellStyle name="SAPBEXstdItem 8 2 3 5 2 4 3" xfId="59713"/>
    <cellStyle name="SAPBEXstdItem 8 2 3 5 2 5" xfId="59714"/>
    <cellStyle name="SAPBEXstdItem 8 2 3 5 2 5 2" xfId="59715"/>
    <cellStyle name="SAPBEXstdItem 8 2 3 5 2 5 3" xfId="59716"/>
    <cellStyle name="SAPBEXstdItem 8 2 3 5 2 6" xfId="59717"/>
    <cellStyle name="SAPBEXstdItem 8 2 3 5 2 6 2" xfId="59718"/>
    <cellStyle name="SAPBEXstdItem 8 2 3 5 2 6 3" xfId="59719"/>
    <cellStyle name="SAPBEXstdItem 8 2 3 5 2 7" xfId="59720"/>
    <cellStyle name="SAPBEXstdItem 8 2 3 5 2 7 2" xfId="59721"/>
    <cellStyle name="SAPBEXstdItem 8 2 3 5 2 8" xfId="59722"/>
    <cellStyle name="SAPBEXstdItem 8 2 3 5 2 9" xfId="59723"/>
    <cellStyle name="SAPBEXstdItem 8 2 3 5 3" xfId="9162"/>
    <cellStyle name="SAPBEXstdItem 8 2 3 5 3 2" xfId="59724"/>
    <cellStyle name="SAPBEXstdItem 8 2 3 5 3 2 2" xfId="59725"/>
    <cellStyle name="SAPBEXstdItem 8 2 3 5 3 3" xfId="59726"/>
    <cellStyle name="SAPBEXstdItem 8 2 3 5 4" xfId="9163"/>
    <cellStyle name="SAPBEXstdItem 8 2 3 5 4 2" xfId="59727"/>
    <cellStyle name="SAPBEXstdItem 8 2 3 5 4 2 2" xfId="59728"/>
    <cellStyle name="SAPBEXstdItem 8 2 3 5 4 3" xfId="59729"/>
    <cellStyle name="SAPBEXstdItem 8 2 3 5 5" xfId="59730"/>
    <cellStyle name="SAPBEXstdItem 8 2 3 5 5 2" xfId="59731"/>
    <cellStyle name="SAPBEXstdItem 8 2 3 5 5 3" xfId="59732"/>
    <cellStyle name="SAPBEXstdItem 8 2 3 5 6" xfId="59733"/>
    <cellStyle name="SAPBEXstdItem 8 2 3 5 6 2" xfId="59734"/>
    <cellStyle name="SAPBEXstdItem 8 2 3 5 6 3" xfId="59735"/>
    <cellStyle name="SAPBEXstdItem 8 2 3 5 7" xfId="59736"/>
    <cellStyle name="SAPBEXstdItem 8 2 3 5 7 2" xfId="59737"/>
    <cellStyle name="SAPBEXstdItem 8 2 3 5 7 3" xfId="59738"/>
    <cellStyle name="SAPBEXstdItem 8 2 3 5 8" xfId="59739"/>
    <cellStyle name="SAPBEXstdItem 8 2 3 5 8 2" xfId="59740"/>
    <cellStyle name="SAPBEXstdItem 8 2 3 5 9" xfId="59741"/>
    <cellStyle name="SAPBEXstdItem 8 2 3 6" xfId="9164"/>
    <cellStyle name="SAPBEXstdItem 8 2 3 6 2" xfId="9165"/>
    <cellStyle name="SAPBEXstdItem 8 2 3 6 2 2" xfId="9166"/>
    <cellStyle name="SAPBEXstdItem 8 2 3 6 2 2 2" xfId="59742"/>
    <cellStyle name="SAPBEXstdItem 8 2 3 6 2 2 3" xfId="59743"/>
    <cellStyle name="SAPBEXstdItem 8 2 3 6 2 3" xfId="9167"/>
    <cellStyle name="SAPBEXstdItem 8 2 3 6 2 3 2" xfId="59744"/>
    <cellStyle name="SAPBEXstdItem 8 2 3 6 2 3 3" xfId="59745"/>
    <cellStyle name="SAPBEXstdItem 8 2 3 6 2 4" xfId="59746"/>
    <cellStyle name="SAPBEXstdItem 8 2 3 6 2 5" xfId="59747"/>
    <cellStyle name="SAPBEXstdItem 8 2 3 6 3" xfId="9168"/>
    <cellStyle name="SAPBEXstdItem 8 2 3 6 3 2" xfId="59748"/>
    <cellStyle name="SAPBEXstdItem 8 2 3 6 3 3" xfId="59749"/>
    <cellStyle name="SAPBEXstdItem 8 2 3 6 4" xfId="9169"/>
    <cellStyle name="SAPBEXstdItem 8 2 3 6 4 2" xfId="59750"/>
    <cellStyle name="SAPBEXstdItem 8 2 3 6 4 3" xfId="59751"/>
    <cellStyle name="SAPBEXstdItem 8 2 3 6 5" xfId="59752"/>
    <cellStyle name="SAPBEXstdItem 8 2 3 6 5 2" xfId="59753"/>
    <cellStyle name="SAPBEXstdItem 8 2 3 6 6" xfId="59754"/>
    <cellStyle name="SAPBEXstdItem 8 2 3 6 7" xfId="59755"/>
    <cellStyle name="SAPBEXstdItem 8 2 3 7" xfId="9170"/>
    <cellStyle name="SAPBEXstdItem 8 2 3 7 2" xfId="9171"/>
    <cellStyle name="SAPBEXstdItem 8 2 3 7 2 2" xfId="9172"/>
    <cellStyle name="SAPBEXstdItem 8 2 3 7 2 2 2" xfId="59756"/>
    <cellStyle name="SAPBEXstdItem 8 2 3 7 2 2 3" xfId="59757"/>
    <cellStyle name="SAPBEXstdItem 8 2 3 7 2 3" xfId="9173"/>
    <cellStyle name="SAPBEXstdItem 8 2 3 7 2 3 2" xfId="59758"/>
    <cellStyle name="SAPBEXstdItem 8 2 3 7 2 3 3" xfId="59759"/>
    <cellStyle name="SAPBEXstdItem 8 2 3 7 2 4" xfId="59760"/>
    <cellStyle name="SAPBEXstdItem 8 2 3 7 2 5" xfId="59761"/>
    <cellStyle name="SAPBEXstdItem 8 2 3 7 3" xfId="9174"/>
    <cellStyle name="SAPBEXstdItem 8 2 3 7 3 2" xfId="59762"/>
    <cellStyle name="SAPBEXstdItem 8 2 3 7 3 3" xfId="59763"/>
    <cellStyle name="SAPBEXstdItem 8 2 3 7 4" xfId="9175"/>
    <cellStyle name="SAPBEXstdItem 8 2 3 7 4 2" xfId="59764"/>
    <cellStyle name="SAPBEXstdItem 8 2 3 7 4 3" xfId="59765"/>
    <cellStyle name="SAPBEXstdItem 8 2 3 7 5" xfId="59766"/>
    <cellStyle name="SAPBEXstdItem 8 2 3 7 6" xfId="59767"/>
    <cellStyle name="SAPBEXstdItem 8 2 3 8" xfId="9176"/>
    <cellStyle name="SAPBEXstdItem 8 2 3 8 2" xfId="9177"/>
    <cellStyle name="SAPBEXstdItem 8 2 3 8 2 2" xfId="59768"/>
    <cellStyle name="SAPBEXstdItem 8 2 3 8 2 3" xfId="59769"/>
    <cellStyle name="SAPBEXstdItem 8 2 3 8 3" xfId="9178"/>
    <cellStyle name="SAPBEXstdItem 8 2 3 8 3 2" xfId="59770"/>
    <cellStyle name="SAPBEXstdItem 8 2 3 8 3 3" xfId="59771"/>
    <cellStyle name="SAPBEXstdItem 8 2 3 8 4" xfId="59772"/>
    <cellStyle name="SAPBEXstdItem 8 2 3 8 5" xfId="59773"/>
    <cellStyle name="SAPBEXstdItem 8 2 3 9" xfId="9179"/>
    <cellStyle name="SAPBEXstdItem 8 2 3 9 2" xfId="9180"/>
    <cellStyle name="SAPBEXstdItem 8 2 3 9 2 2" xfId="59774"/>
    <cellStyle name="SAPBEXstdItem 8 2 3 9 2 3" xfId="59775"/>
    <cellStyle name="SAPBEXstdItem 8 2 3 9 3" xfId="9181"/>
    <cellStyle name="SAPBEXstdItem 8 2 3 9 3 2" xfId="59776"/>
    <cellStyle name="SAPBEXstdItem 8 2 3 9 3 3" xfId="59777"/>
    <cellStyle name="SAPBEXstdItem 8 2 3 9 4" xfId="59778"/>
    <cellStyle name="SAPBEXstdItem 8 2 3 9 5" xfId="59779"/>
    <cellStyle name="SAPBEXstdItem 8 2 4" xfId="9182"/>
    <cellStyle name="SAPBEXstdItem 8 2 4 2" xfId="9183"/>
    <cellStyle name="SAPBEXstdItem 8 2 4 2 2" xfId="9184"/>
    <cellStyle name="SAPBEXstdItem 8 2 4 2 2 2" xfId="59780"/>
    <cellStyle name="SAPBEXstdItem 8 2 4 2 2 2 2" xfId="59781"/>
    <cellStyle name="SAPBEXstdItem 8 2 4 2 2 2 2 2" xfId="59782"/>
    <cellStyle name="SAPBEXstdItem 8 2 4 2 2 2 3" xfId="59783"/>
    <cellStyle name="SAPBEXstdItem 8 2 4 2 2 3" xfId="59784"/>
    <cellStyle name="SAPBEXstdItem 8 2 4 2 2 3 2" xfId="59785"/>
    <cellStyle name="SAPBEXstdItem 8 2 4 2 2 3 3" xfId="59786"/>
    <cellStyle name="SAPBEXstdItem 8 2 4 2 2 4" xfId="59787"/>
    <cellStyle name="SAPBEXstdItem 8 2 4 2 2 4 2" xfId="59788"/>
    <cellStyle name="SAPBEXstdItem 8 2 4 2 2 4 3" xfId="59789"/>
    <cellStyle name="SAPBEXstdItem 8 2 4 2 2 5" xfId="59790"/>
    <cellStyle name="SAPBEXstdItem 8 2 4 2 2 5 2" xfId="59791"/>
    <cellStyle name="SAPBEXstdItem 8 2 4 2 2 6" xfId="59792"/>
    <cellStyle name="SAPBEXstdItem 8 2 4 2 2 7" xfId="59793"/>
    <cellStyle name="SAPBEXstdItem 8 2 4 2 2 8" xfId="59794"/>
    <cellStyle name="SAPBEXstdItem 8 2 4 2 2 9" xfId="59795"/>
    <cellStyle name="SAPBEXstdItem 8 2 4 2 3" xfId="59796"/>
    <cellStyle name="SAPBEXstdItem 8 2 4 2 3 2" xfId="59797"/>
    <cellStyle name="SAPBEXstdItem 8 2 4 2 3 2 2" xfId="59798"/>
    <cellStyle name="SAPBEXstdItem 8 2 4 2 3 3" xfId="59799"/>
    <cellStyle name="SAPBEXstdItem 8 2 4 2 4" xfId="59800"/>
    <cellStyle name="SAPBEXstdItem 8 2 4 2 4 2" xfId="59801"/>
    <cellStyle name="SAPBEXstdItem 8 2 4 2 4 3" xfId="59802"/>
    <cellStyle name="SAPBEXstdItem 8 2 4 2 5" xfId="59803"/>
    <cellStyle name="SAPBEXstdItem 8 2 4 2 6" xfId="59804"/>
    <cellStyle name="SAPBEXstdItem 8 2 4 3" xfId="9185"/>
    <cellStyle name="SAPBEXstdItem 8 2 4 3 2" xfId="59805"/>
    <cellStyle name="SAPBEXstdItem 8 2 4 3 2 2" xfId="59806"/>
    <cellStyle name="SAPBEXstdItem 8 2 4 3 2 2 2" xfId="59807"/>
    <cellStyle name="SAPBEXstdItem 8 2 4 3 2 3" xfId="59808"/>
    <cellStyle name="SAPBEXstdItem 8 2 4 3 3" xfId="59809"/>
    <cellStyle name="SAPBEXstdItem 8 2 4 3 3 2" xfId="59810"/>
    <cellStyle name="SAPBEXstdItem 8 2 4 3 3 3" xfId="59811"/>
    <cellStyle name="SAPBEXstdItem 8 2 4 3 4" xfId="59812"/>
    <cellStyle name="SAPBEXstdItem 8 2 4 3 4 2" xfId="59813"/>
    <cellStyle name="SAPBEXstdItem 8 2 4 3 4 3" xfId="59814"/>
    <cellStyle name="SAPBEXstdItem 8 2 4 3 5" xfId="59815"/>
    <cellStyle name="SAPBEXstdItem 8 2 4 3 5 2" xfId="59816"/>
    <cellStyle name="SAPBEXstdItem 8 2 4 3 5 3" xfId="59817"/>
    <cellStyle name="SAPBEXstdItem 8 2 4 3 6" xfId="59818"/>
    <cellStyle name="SAPBEXstdItem 8 2 4 3 6 2" xfId="59819"/>
    <cellStyle name="SAPBEXstdItem 8 2 4 3 7" xfId="59820"/>
    <cellStyle name="SAPBEXstdItem 8 2 4 3 8" xfId="59821"/>
    <cellStyle name="SAPBEXstdItem 8 2 4 3 9" xfId="59822"/>
    <cellStyle name="SAPBEXstdItem 8 2 4 4" xfId="9186"/>
    <cellStyle name="SAPBEXstdItem 8 2 4 4 2" xfId="59823"/>
    <cellStyle name="SAPBEXstdItem 8 2 4 4 2 2" xfId="59824"/>
    <cellStyle name="SAPBEXstdItem 8 2 4 4 3" xfId="59825"/>
    <cellStyle name="SAPBEXstdItem 8 2 4 5" xfId="59826"/>
    <cellStyle name="SAPBEXstdItem 8 2 4 5 2" xfId="59827"/>
    <cellStyle name="SAPBEXstdItem 8 2 4 5 3" xfId="59828"/>
    <cellStyle name="SAPBEXstdItem 8 2 4 6" xfId="59829"/>
    <cellStyle name="SAPBEXstdItem 8 2 5" xfId="9187"/>
    <cellStyle name="SAPBEXstdItem 8 2 5 2" xfId="9188"/>
    <cellStyle name="SAPBEXstdItem 8 2 5 2 2" xfId="59830"/>
    <cellStyle name="SAPBEXstdItem 8 2 5 2 2 2" xfId="59831"/>
    <cellStyle name="SAPBEXstdItem 8 2 5 2 2 2 2" xfId="59832"/>
    <cellStyle name="SAPBEXstdItem 8 2 5 2 2 3" xfId="59833"/>
    <cellStyle name="SAPBEXstdItem 8 2 5 2 3" xfId="59834"/>
    <cellStyle name="SAPBEXstdItem 8 2 5 2 3 2" xfId="59835"/>
    <cellStyle name="SAPBEXstdItem 8 2 5 2 3 2 2" xfId="59836"/>
    <cellStyle name="SAPBEXstdItem 8 2 5 2 3 3" xfId="59837"/>
    <cellStyle name="SAPBEXstdItem 8 2 5 2 4" xfId="59838"/>
    <cellStyle name="SAPBEXstdItem 8 2 5 2 4 2" xfId="59839"/>
    <cellStyle name="SAPBEXstdItem 8 2 5 2 4 3" xfId="59840"/>
    <cellStyle name="SAPBEXstdItem 8 2 5 2 5" xfId="59841"/>
    <cellStyle name="SAPBEXstdItem 8 2 5 2 5 2" xfId="59842"/>
    <cellStyle name="SAPBEXstdItem 8 2 5 2 6" xfId="59843"/>
    <cellStyle name="SAPBEXstdItem 8 2 5 2 7" xfId="59844"/>
    <cellStyle name="SAPBEXstdItem 8 2 5 2 8" xfId="59845"/>
    <cellStyle name="SAPBEXstdItem 8 2 5 2 9" xfId="59846"/>
    <cellStyle name="SAPBEXstdItem 8 2 5 3" xfId="9189"/>
    <cellStyle name="SAPBEXstdItem 8 2 5 3 2" xfId="59847"/>
    <cellStyle name="SAPBEXstdItem 8 2 5 3 2 2" xfId="59848"/>
    <cellStyle name="SAPBEXstdItem 8 2 5 3 3" xfId="59849"/>
    <cellStyle name="SAPBEXstdItem 8 2 5 4" xfId="9190"/>
    <cellStyle name="SAPBEXstdItem 8 2 5 4 2" xfId="59850"/>
    <cellStyle name="SAPBEXstdItem 8 2 5 4 3" xfId="59851"/>
    <cellStyle name="SAPBEXstdItem 8 2 5 5" xfId="59852"/>
    <cellStyle name="SAPBEXstdItem 8 2 5 6" xfId="59853"/>
    <cellStyle name="SAPBEXstdItem 8 2 6" xfId="9191"/>
    <cellStyle name="SAPBEXstdItem 8 2 6 10" xfId="59854"/>
    <cellStyle name="SAPBEXstdItem 8 2 6 11" xfId="59855"/>
    <cellStyle name="SAPBEXstdItem 8 2 6 2" xfId="9192"/>
    <cellStyle name="SAPBEXstdItem 8 2 6 2 10" xfId="59856"/>
    <cellStyle name="SAPBEXstdItem 8 2 6 2 2" xfId="9193"/>
    <cellStyle name="SAPBEXstdItem 8 2 6 2 2 2" xfId="59857"/>
    <cellStyle name="SAPBEXstdItem 8 2 6 2 2 2 2" xfId="59858"/>
    <cellStyle name="SAPBEXstdItem 8 2 6 2 2 3" xfId="59859"/>
    <cellStyle name="SAPBEXstdItem 8 2 6 2 3" xfId="59860"/>
    <cellStyle name="SAPBEXstdItem 8 2 6 2 3 2" xfId="59861"/>
    <cellStyle name="SAPBEXstdItem 8 2 6 2 3 2 2" xfId="59862"/>
    <cellStyle name="SAPBEXstdItem 8 2 6 2 3 3" xfId="59863"/>
    <cellStyle name="SAPBEXstdItem 8 2 6 2 4" xfId="59864"/>
    <cellStyle name="SAPBEXstdItem 8 2 6 2 4 2" xfId="59865"/>
    <cellStyle name="SAPBEXstdItem 8 2 6 2 4 3" xfId="59866"/>
    <cellStyle name="SAPBEXstdItem 8 2 6 2 5" xfId="59867"/>
    <cellStyle name="SAPBEXstdItem 8 2 6 2 5 2" xfId="59868"/>
    <cellStyle name="SAPBEXstdItem 8 2 6 2 5 3" xfId="59869"/>
    <cellStyle name="SAPBEXstdItem 8 2 6 2 6" xfId="59870"/>
    <cellStyle name="SAPBEXstdItem 8 2 6 2 6 2" xfId="59871"/>
    <cellStyle name="SAPBEXstdItem 8 2 6 2 7" xfId="59872"/>
    <cellStyle name="SAPBEXstdItem 8 2 6 2 8" xfId="59873"/>
    <cellStyle name="SAPBEXstdItem 8 2 6 2 9" xfId="59874"/>
    <cellStyle name="SAPBEXstdItem 8 2 6 3" xfId="9194"/>
    <cellStyle name="SAPBEXstdItem 8 2 6 3 2" xfId="59875"/>
    <cellStyle name="SAPBEXstdItem 8 2 6 3 2 2" xfId="59876"/>
    <cellStyle name="SAPBEXstdItem 8 2 6 3 3" xfId="59877"/>
    <cellStyle name="SAPBEXstdItem 8 2 6 4" xfId="59878"/>
    <cellStyle name="SAPBEXstdItem 8 2 6 4 2" xfId="59879"/>
    <cellStyle name="SAPBEXstdItem 8 2 6 4 2 2" xfId="59880"/>
    <cellStyle name="SAPBEXstdItem 8 2 6 4 3" xfId="59881"/>
    <cellStyle name="SAPBEXstdItem 8 2 6 5" xfId="59882"/>
    <cellStyle name="SAPBEXstdItem 8 2 6 5 2" xfId="59883"/>
    <cellStyle name="SAPBEXstdItem 8 2 6 5 3" xfId="59884"/>
    <cellStyle name="SAPBEXstdItem 8 2 6 6" xfId="59885"/>
    <cellStyle name="SAPBEXstdItem 8 2 6 6 2" xfId="59886"/>
    <cellStyle name="SAPBEXstdItem 8 2 6 6 3" xfId="59887"/>
    <cellStyle name="SAPBEXstdItem 8 2 6 7" xfId="59888"/>
    <cellStyle name="SAPBEXstdItem 8 2 6 7 2" xfId="59889"/>
    <cellStyle name="SAPBEXstdItem 8 2 6 8" xfId="59890"/>
    <cellStyle name="SAPBEXstdItem 8 2 6 9" xfId="59891"/>
    <cellStyle name="SAPBEXstdItem 8 2 7" xfId="9195"/>
    <cellStyle name="SAPBEXstdItem 8 2 7 10" xfId="59892"/>
    <cellStyle name="SAPBEXstdItem 8 2 7 11" xfId="59893"/>
    <cellStyle name="SAPBEXstdItem 8 2 7 2" xfId="9196"/>
    <cellStyle name="SAPBEXstdItem 8 2 7 2 10" xfId="59894"/>
    <cellStyle name="SAPBEXstdItem 8 2 7 2 2" xfId="9197"/>
    <cellStyle name="SAPBEXstdItem 8 2 7 2 2 2" xfId="59895"/>
    <cellStyle name="SAPBEXstdItem 8 2 7 2 2 2 2" xfId="59896"/>
    <cellStyle name="SAPBEXstdItem 8 2 7 2 2 3" xfId="59897"/>
    <cellStyle name="SAPBEXstdItem 8 2 7 2 3" xfId="9198"/>
    <cellStyle name="SAPBEXstdItem 8 2 7 2 3 2" xfId="59898"/>
    <cellStyle name="SAPBEXstdItem 8 2 7 2 3 2 2" xfId="59899"/>
    <cellStyle name="SAPBEXstdItem 8 2 7 2 3 3" xfId="59900"/>
    <cellStyle name="SAPBEXstdItem 8 2 7 2 4" xfId="59901"/>
    <cellStyle name="SAPBEXstdItem 8 2 7 2 4 2" xfId="59902"/>
    <cellStyle name="SAPBEXstdItem 8 2 7 2 4 3" xfId="59903"/>
    <cellStyle name="SAPBEXstdItem 8 2 7 2 5" xfId="59904"/>
    <cellStyle name="SAPBEXstdItem 8 2 7 2 5 2" xfId="59905"/>
    <cellStyle name="SAPBEXstdItem 8 2 7 2 5 3" xfId="59906"/>
    <cellStyle name="SAPBEXstdItem 8 2 7 2 6" xfId="59907"/>
    <cellStyle name="SAPBEXstdItem 8 2 7 2 6 2" xfId="59908"/>
    <cellStyle name="SAPBEXstdItem 8 2 7 2 6 3" xfId="59909"/>
    <cellStyle name="SAPBEXstdItem 8 2 7 2 7" xfId="59910"/>
    <cellStyle name="SAPBEXstdItem 8 2 7 2 7 2" xfId="59911"/>
    <cellStyle name="SAPBEXstdItem 8 2 7 2 8" xfId="59912"/>
    <cellStyle name="SAPBEXstdItem 8 2 7 2 9" xfId="59913"/>
    <cellStyle name="SAPBEXstdItem 8 2 7 3" xfId="9199"/>
    <cellStyle name="SAPBEXstdItem 8 2 7 3 2" xfId="59914"/>
    <cellStyle name="SAPBEXstdItem 8 2 7 3 2 2" xfId="59915"/>
    <cellStyle name="SAPBEXstdItem 8 2 7 3 3" xfId="59916"/>
    <cellStyle name="SAPBEXstdItem 8 2 7 4" xfId="9200"/>
    <cellStyle name="SAPBEXstdItem 8 2 7 4 2" xfId="59917"/>
    <cellStyle name="SAPBEXstdItem 8 2 7 4 2 2" xfId="59918"/>
    <cellStyle name="SAPBEXstdItem 8 2 7 4 3" xfId="59919"/>
    <cellStyle name="SAPBEXstdItem 8 2 7 5" xfId="59920"/>
    <cellStyle name="SAPBEXstdItem 8 2 7 5 2" xfId="59921"/>
    <cellStyle name="SAPBEXstdItem 8 2 7 5 3" xfId="59922"/>
    <cellStyle name="SAPBEXstdItem 8 2 7 6" xfId="59923"/>
    <cellStyle name="SAPBEXstdItem 8 2 7 6 2" xfId="59924"/>
    <cellStyle name="SAPBEXstdItem 8 2 7 6 3" xfId="59925"/>
    <cellStyle name="SAPBEXstdItem 8 2 7 7" xfId="59926"/>
    <cellStyle name="SAPBEXstdItem 8 2 7 7 2" xfId="59927"/>
    <cellStyle name="SAPBEXstdItem 8 2 7 7 3" xfId="59928"/>
    <cellStyle name="SAPBEXstdItem 8 2 7 8" xfId="59929"/>
    <cellStyle name="SAPBEXstdItem 8 2 7 8 2" xfId="59930"/>
    <cellStyle name="SAPBEXstdItem 8 2 7 9" xfId="59931"/>
    <cellStyle name="SAPBEXstdItem 8 2 8" xfId="9201"/>
    <cellStyle name="SAPBEXstdItem 8 2 8 2" xfId="9202"/>
    <cellStyle name="SAPBEXstdItem 8 2 8 2 2" xfId="9203"/>
    <cellStyle name="SAPBEXstdItem 8 2 8 2 2 2" xfId="59932"/>
    <cellStyle name="SAPBEXstdItem 8 2 8 2 2 3" xfId="59933"/>
    <cellStyle name="SAPBEXstdItem 8 2 8 2 3" xfId="9204"/>
    <cellStyle name="SAPBEXstdItem 8 2 8 2 3 2" xfId="59934"/>
    <cellStyle name="SAPBEXstdItem 8 2 8 2 3 3" xfId="59935"/>
    <cellStyle name="SAPBEXstdItem 8 2 8 2 4" xfId="59936"/>
    <cellStyle name="SAPBEXstdItem 8 2 8 2 5" xfId="59937"/>
    <cellStyle name="SAPBEXstdItem 8 2 8 3" xfId="9205"/>
    <cellStyle name="SAPBEXstdItem 8 2 8 3 2" xfId="59938"/>
    <cellStyle name="SAPBEXstdItem 8 2 8 3 3" xfId="59939"/>
    <cellStyle name="SAPBEXstdItem 8 2 8 4" xfId="9206"/>
    <cellStyle name="SAPBEXstdItem 8 2 8 4 2" xfId="59940"/>
    <cellStyle name="SAPBEXstdItem 8 2 8 4 3" xfId="59941"/>
    <cellStyle name="SAPBEXstdItem 8 2 8 5" xfId="59942"/>
    <cellStyle name="SAPBEXstdItem 8 2 8 5 2" xfId="59943"/>
    <cellStyle name="SAPBEXstdItem 8 2 8 6" xfId="59944"/>
    <cellStyle name="SAPBEXstdItem 8 2 8 7" xfId="59945"/>
    <cellStyle name="SAPBEXstdItem 8 2 9" xfId="9207"/>
    <cellStyle name="SAPBEXstdItem 8 2 9 2" xfId="9208"/>
    <cellStyle name="SAPBEXstdItem 8 2 9 2 2" xfId="9209"/>
    <cellStyle name="SAPBEXstdItem 8 2 9 2 2 2" xfId="59946"/>
    <cellStyle name="SAPBEXstdItem 8 2 9 2 2 3" xfId="59947"/>
    <cellStyle name="SAPBEXstdItem 8 2 9 2 3" xfId="9210"/>
    <cellStyle name="SAPBEXstdItem 8 2 9 2 3 2" xfId="59948"/>
    <cellStyle name="SAPBEXstdItem 8 2 9 2 3 3" xfId="59949"/>
    <cellStyle name="SAPBEXstdItem 8 2 9 2 4" xfId="59950"/>
    <cellStyle name="SAPBEXstdItem 8 2 9 2 5" xfId="59951"/>
    <cellStyle name="SAPBEXstdItem 8 2 9 3" xfId="9211"/>
    <cellStyle name="SAPBEXstdItem 8 2 9 3 2" xfId="59952"/>
    <cellStyle name="SAPBEXstdItem 8 2 9 3 3" xfId="59953"/>
    <cellStyle name="SAPBEXstdItem 8 2 9 4" xfId="9212"/>
    <cellStyle name="SAPBEXstdItem 8 2 9 4 2" xfId="59954"/>
    <cellStyle name="SAPBEXstdItem 8 2 9 4 3" xfId="59955"/>
    <cellStyle name="SAPBEXstdItem 8 2 9 5" xfId="59956"/>
    <cellStyle name="SAPBEXstdItem 8 2 9 6" xfId="59957"/>
    <cellStyle name="SAPBEXstdItem 8 3" xfId="59958"/>
    <cellStyle name="SAPBEXstdItem 8 3 2" xfId="59959"/>
    <cellStyle name="SAPBEXstdItem 8 3 3" xfId="59960"/>
    <cellStyle name="SAPBEXstdItem 8 4" xfId="59961"/>
    <cellStyle name="SAPBEXstdItem 9" xfId="9213"/>
    <cellStyle name="SAPBEXstdItem 9 2" xfId="9214"/>
    <cellStyle name="SAPBEXstdItem 9 2 10" xfId="9215"/>
    <cellStyle name="SAPBEXstdItem 9 2 10 2" xfId="9216"/>
    <cellStyle name="SAPBEXstdItem 9 2 10 2 2" xfId="59962"/>
    <cellStyle name="SAPBEXstdItem 9 2 10 2 3" xfId="59963"/>
    <cellStyle name="SAPBEXstdItem 9 2 10 3" xfId="9217"/>
    <cellStyle name="SAPBEXstdItem 9 2 10 3 2" xfId="59964"/>
    <cellStyle name="SAPBEXstdItem 9 2 10 3 3" xfId="59965"/>
    <cellStyle name="SAPBEXstdItem 9 2 10 4" xfId="59966"/>
    <cellStyle name="SAPBEXstdItem 9 2 10 5" xfId="59967"/>
    <cellStyle name="SAPBEXstdItem 9 2 11" xfId="9218"/>
    <cellStyle name="SAPBEXstdItem 9 2 11 2" xfId="9219"/>
    <cellStyle name="SAPBEXstdItem 9 2 11 2 2" xfId="59968"/>
    <cellStyle name="SAPBEXstdItem 9 2 11 2 3" xfId="59969"/>
    <cellStyle name="SAPBEXstdItem 9 2 11 3" xfId="9220"/>
    <cellStyle name="SAPBEXstdItem 9 2 11 3 2" xfId="59970"/>
    <cellStyle name="SAPBEXstdItem 9 2 11 3 3" xfId="59971"/>
    <cellStyle name="SAPBEXstdItem 9 2 11 4" xfId="59972"/>
    <cellStyle name="SAPBEXstdItem 9 2 11 5" xfId="59973"/>
    <cellStyle name="SAPBEXstdItem 9 2 12" xfId="9221"/>
    <cellStyle name="SAPBEXstdItem 9 2 12 2" xfId="9222"/>
    <cellStyle name="SAPBEXstdItem 9 2 12 2 2" xfId="59974"/>
    <cellStyle name="SAPBEXstdItem 9 2 12 2 3" xfId="59975"/>
    <cellStyle name="SAPBEXstdItem 9 2 12 3" xfId="9223"/>
    <cellStyle name="SAPBEXstdItem 9 2 12 3 2" xfId="59976"/>
    <cellStyle name="SAPBEXstdItem 9 2 12 3 3" xfId="59977"/>
    <cellStyle name="SAPBEXstdItem 9 2 12 4" xfId="59978"/>
    <cellStyle name="SAPBEXstdItem 9 2 12 5" xfId="59979"/>
    <cellStyle name="SAPBEXstdItem 9 2 13" xfId="59980"/>
    <cellStyle name="SAPBEXstdItem 9 2 13 2" xfId="59981"/>
    <cellStyle name="SAPBEXstdItem 9 2 13 3" xfId="59982"/>
    <cellStyle name="SAPBEXstdItem 9 2 14" xfId="59983"/>
    <cellStyle name="SAPBEXstdItem 9 2 2" xfId="9224"/>
    <cellStyle name="SAPBEXstdItem 9 2 2 10" xfId="9225"/>
    <cellStyle name="SAPBEXstdItem 9 2 2 10 2" xfId="9226"/>
    <cellStyle name="SAPBEXstdItem 9 2 2 10 2 2" xfId="59984"/>
    <cellStyle name="SAPBEXstdItem 9 2 2 10 2 3" xfId="59985"/>
    <cellStyle name="SAPBEXstdItem 9 2 2 10 3" xfId="9227"/>
    <cellStyle name="SAPBEXstdItem 9 2 2 10 3 2" xfId="59986"/>
    <cellStyle name="SAPBEXstdItem 9 2 2 10 3 3" xfId="59987"/>
    <cellStyle name="SAPBEXstdItem 9 2 2 10 4" xfId="59988"/>
    <cellStyle name="SAPBEXstdItem 9 2 2 10 5" xfId="59989"/>
    <cellStyle name="SAPBEXstdItem 9 2 2 11" xfId="59990"/>
    <cellStyle name="SAPBEXstdItem 9 2 2 11 2" xfId="59991"/>
    <cellStyle name="SAPBEXstdItem 9 2 2 11 3" xfId="59992"/>
    <cellStyle name="SAPBEXstdItem 9 2 2 12" xfId="59993"/>
    <cellStyle name="SAPBEXstdItem 9 2 2 2" xfId="9228"/>
    <cellStyle name="SAPBEXstdItem 9 2 2 2 2" xfId="9229"/>
    <cellStyle name="SAPBEXstdItem 9 2 2 2 2 2" xfId="9230"/>
    <cellStyle name="SAPBEXstdItem 9 2 2 2 2 2 2" xfId="59994"/>
    <cellStyle name="SAPBEXstdItem 9 2 2 2 2 2 2 2" xfId="59995"/>
    <cellStyle name="SAPBEXstdItem 9 2 2 2 2 2 2 2 2" xfId="59996"/>
    <cellStyle name="SAPBEXstdItem 9 2 2 2 2 2 2 3" xfId="59997"/>
    <cellStyle name="SAPBEXstdItem 9 2 2 2 2 2 3" xfId="59998"/>
    <cellStyle name="SAPBEXstdItem 9 2 2 2 2 2 3 2" xfId="59999"/>
    <cellStyle name="SAPBEXstdItem 9 2 2 2 2 2 3 3" xfId="60000"/>
    <cellStyle name="SAPBEXstdItem 9 2 2 2 2 2 4" xfId="60001"/>
    <cellStyle name="SAPBEXstdItem 9 2 2 2 2 2 4 2" xfId="60002"/>
    <cellStyle name="SAPBEXstdItem 9 2 2 2 2 2 4 3" xfId="60003"/>
    <cellStyle name="SAPBEXstdItem 9 2 2 2 2 2 5" xfId="60004"/>
    <cellStyle name="SAPBEXstdItem 9 2 2 2 2 2 5 2" xfId="60005"/>
    <cellStyle name="SAPBEXstdItem 9 2 2 2 2 2 6" xfId="60006"/>
    <cellStyle name="SAPBEXstdItem 9 2 2 2 2 2 7" xfId="60007"/>
    <cellStyle name="SAPBEXstdItem 9 2 2 2 2 2 8" xfId="60008"/>
    <cellStyle name="SAPBEXstdItem 9 2 2 2 2 2 9" xfId="60009"/>
    <cellStyle name="SAPBEXstdItem 9 2 2 2 2 3" xfId="60010"/>
    <cellStyle name="SAPBEXstdItem 9 2 2 2 2 3 2" xfId="60011"/>
    <cellStyle name="SAPBEXstdItem 9 2 2 2 2 3 2 2" xfId="60012"/>
    <cellStyle name="SAPBEXstdItem 9 2 2 2 2 3 3" xfId="60013"/>
    <cellStyle name="SAPBEXstdItem 9 2 2 2 2 4" xfId="60014"/>
    <cellStyle name="SAPBEXstdItem 9 2 2 2 2 4 2" xfId="60015"/>
    <cellStyle name="SAPBEXstdItem 9 2 2 2 2 4 3" xfId="60016"/>
    <cellStyle name="SAPBEXstdItem 9 2 2 2 2 5" xfId="60017"/>
    <cellStyle name="SAPBEXstdItem 9 2 2 2 2 6" xfId="60018"/>
    <cellStyle name="SAPBEXstdItem 9 2 2 2 3" xfId="9231"/>
    <cellStyle name="SAPBEXstdItem 9 2 2 2 3 2" xfId="60019"/>
    <cellStyle name="SAPBEXstdItem 9 2 2 2 3 2 2" xfId="60020"/>
    <cellStyle name="SAPBEXstdItem 9 2 2 2 3 2 2 2" xfId="60021"/>
    <cellStyle name="SAPBEXstdItem 9 2 2 2 3 2 3" xfId="60022"/>
    <cellStyle name="SAPBEXstdItem 9 2 2 2 3 3" xfId="60023"/>
    <cellStyle name="SAPBEXstdItem 9 2 2 2 3 3 2" xfId="60024"/>
    <cellStyle name="SAPBEXstdItem 9 2 2 2 3 3 3" xfId="60025"/>
    <cellStyle name="SAPBEXstdItem 9 2 2 2 3 4" xfId="60026"/>
    <cellStyle name="SAPBEXstdItem 9 2 2 2 3 4 2" xfId="60027"/>
    <cellStyle name="SAPBEXstdItem 9 2 2 2 3 4 3" xfId="60028"/>
    <cellStyle name="SAPBEXstdItem 9 2 2 2 3 5" xfId="60029"/>
    <cellStyle name="SAPBEXstdItem 9 2 2 2 3 5 2" xfId="60030"/>
    <cellStyle name="SAPBEXstdItem 9 2 2 2 3 5 3" xfId="60031"/>
    <cellStyle name="SAPBEXstdItem 9 2 2 2 3 6" xfId="60032"/>
    <cellStyle name="SAPBEXstdItem 9 2 2 2 3 6 2" xfId="60033"/>
    <cellStyle name="SAPBEXstdItem 9 2 2 2 3 7" xfId="60034"/>
    <cellStyle name="SAPBEXstdItem 9 2 2 2 3 8" xfId="60035"/>
    <cellStyle name="SAPBEXstdItem 9 2 2 2 3 9" xfId="60036"/>
    <cellStyle name="SAPBEXstdItem 9 2 2 2 4" xfId="9232"/>
    <cellStyle name="SAPBEXstdItem 9 2 2 2 4 2" xfId="60037"/>
    <cellStyle name="SAPBEXstdItem 9 2 2 2 4 2 2" xfId="60038"/>
    <cellStyle name="SAPBEXstdItem 9 2 2 2 4 3" xfId="60039"/>
    <cellStyle name="SAPBEXstdItem 9 2 2 2 5" xfId="60040"/>
    <cellStyle name="SAPBEXstdItem 9 2 2 2 5 2" xfId="60041"/>
    <cellStyle name="SAPBEXstdItem 9 2 2 2 5 3" xfId="60042"/>
    <cellStyle name="SAPBEXstdItem 9 2 2 2 6" xfId="60043"/>
    <cellStyle name="SAPBEXstdItem 9 2 2 3" xfId="9233"/>
    <cellStyle name="SAPBEXstdItem 9 2 2 3 2" xfId="9234"/>
    <cellStyle name="SAPBEXstdItem 9 2 2 3 2 2" xfId="60044"/>
    <cellStyle name="SAPBEXstdItem 9 2 2 3 2 2 2" xfId="60045"/>
    <cellStyle name="SAPBEXstdItem 9 2 2 3 2 2 2 2" xfId="60046"/>
    <cellStyle name="SAPBEXstdItem 9 2 2 3 2 2 3" xfId="60047"/>
    <cellStyle name="SAPBEXstdItem 9 2 2 3 2 3" xfId="60048"/>
    <cellStyle name="SAPBEXstdItem 9 2 2 3 2 3 2" xfId="60049"/>
    <cellStyle name="SAPBEXstdItem 9 2 2 3 2 3 2 2" xfId="60050"/>
    <cellStyle name="SAPBEXstdItem 9 2 2 3 2 3 3" xfId="60051"/>
    <cellStyle name="SAPBEXstdItem 9 2 2 3 2 4" xfId="60052"/>
    <cellStyle name="SAPBEXstdItem 9 2 2 3 2 4 2" xfId="60053"/>
    <cellStyle name="SAPBEXstdItem 9 2 2 3 2 4 3" xfId="60054"/>
    <cellStyle name="SAPBEXstdItem 9 2 2 3 2 5" xfId="60055"/>
    <cellStyle name="SAPBEXstdItem 9 2 2 3 2 5 2" xfId="60056"/>
    <cellStyle name="SAPBEXstdItem 9 2 2 3 2 6" xfId="60057"/>
    <cellStyle name="SAPBEXstdItem 9 2 2 3 2 7" xfId="60058"/>
    <cellStyle name="SAPBEXstdItem 9 2 2 3 2 8" xfId="60059"/>
    <cellStyle name="SAPBEXstdItem 9 2 2 3 2 9" xfId="60060"/>
    <cellStyle name="SAPBEXstdItem 9 2 2 3 3" xfId="9235"/>
    <cellStyle name="SAPBEXstdItem 9 2 2 3 3 2" xfId="60061"/>
    <cellStyle name="SAPBEXstdItem 9 2 2 3 3 2 2" xfId="60062"/>
    <cellStyle name="SAPBEXstdItem 9 2 2 3 3 3" xfId="60063"/>
    <cellStyle name="SAPBEXstdItem 9 2 2 3 4" xfId="9236"/>
    <cellStyle name="SAPBEXstdItem 9 2 2 3 4 2" xfId="60064"/>
    <cellStyle name="SAPBEXstdItem 9 2 2 3 4 3" xfId="60065"/>
    <cellStyle name="SAPBEXstdItem 9 2 2 3 5" xfId="60066"/>
    <cellStyle name="SAPBEXstdItem 9 2 2 3 6" xfId="60067"/>
    <cellStyle name="SAPBEXstdItem 9 2 2 4" xfId="9237"/>
    <cellStyle name="SAPBEXstdItem 9 2 2 4 10" xfId="60068"/>
    <cellStyle name="SAPBEXstdItem 9 2 2 4 11" xfId="60069"/>
    <cellStyle name="SAPBEXstdItem 9 2 2 4 2" xfId="9238"/>
    <cellStyle name="SAPBEXstdItem 9 2 2 4 2 10" xfId="60070"/>
    <cellStyle name="SAPBEXstdItem 9 2 2 4 2 2" xfId="9239"/>
    <cellStyle name="SAPBEXstdItem 9 2 2 4 2 2 2" xfId="60071"/>
    <cellStyle name="SAPBEXstdItem 9 2 2 4 2 2 2 2" xfId="60072"/>
    <cellStyle name="SAPBEXstdItem 9 2 2 4 2 2 3" xfId="60073"/>
    <cellStyle name="SAPBEXstdItem 9 2 2 4 2 3" xfId="60074"/>
    <cellStyle name="SAPBEXstdItem 9 2 2 4 2 3 2" xfId="60075"/>
    <cellStyle name="SAPBEXstdItem 9 2 2 4 2 3 2 2" xfId="60076"/>
    <cellStyle name="SAPBEXstdItem 9 2 2 4 2 3 3" xfId="60077"/>
    <cellStyle name="SAPBEXstdItem 9 2 2 4 2 4" xfId="60078"/>
    <cellStyle name="SAPBEXstdItem 9 2 2 4 2 4 2" xfId="60079"/>
    <cellStyle name="SAPBEXstdItem 9 2 2 4 2 4 3" xfId="60080"/>
    <cellStyle name="SAPBEXstdItem 9 2 2 4 2 5" xfId="60081"/>
    <cellStyle name="SAPBEXstdItem 9 2 2 4 2 5 2" xfId="60082"/>
    <cellStyle name="SAPBEXstdItem 9 2 2 4 2 5 3" xfId="60083"/>
    <cellStyle name="SAPBEXstdItem 9 2 2 4 2 6" xfId="60084"/>
    <cellStyle name="SAPBEXstdItem 9 2 2 4 2 6 2" xfId="60085"/>
    <cellStyle name="SAPBEXstdItem 9 2 2 4 2 7" xfId="60086"/>
    <cellStyle name="SAPBEXstdItem 9 2 2 4 2 8" xfId="60087"/>
    <cellStyle name="SAPBEXstdItem 9 2 2 4 2 9" xfId="60088"/>
    <cellStyle name="SAPBEXstdItem 9 2 2 4 3" xfId="9240"/>
    <cellStyle name="SAPBEXstdItem 9 2 2 4 3 2" xfId="60089"/>
    <cellStyle name="SAPBEXstdItem 9 2 2 4 3 2 2" xfId="60090"/>
    <cellStyle name="SAPBEXstdItem 9 2 2 4 3 3" xfId="60091"/>
    <cellStyle name="SAPBEXstdItem 9 2 2 4 4" xfId="60092"/>
    <cellStyle name="SAPBEXstdItem 9 2 2 4 4 2" xfId="60093"/>
    <cellStyle name="SAPBEXstdItem 9 2 2 4 4 2 2" xfId="60094"/>
    <cellStyle name="SAPBEXstdItem 9 2 2 4 4 3" xfId="60095"/>
    <cellStyle name="SAPBEXstdItem 9 2 2 4 5" xfId="60096"/>
    <cellStyle name="SAPBEXstdItem 9 2 2 4 5 2" xfId="60097"/>
    <cellStyle name="SAPBEXstdItem 9 2 2 4 5 3" xfId="60098"/>
    <cellStyle name="SAPBEXstdItem 9 2 2 4 6" xfId="60099"/>
    <cellStyle name="SAPBEXstdItem 9 2 2 4 6 2" xfId="60100"/>
    <cellStyle name="SAPBEXstdItem 9 2 2 4 6 3" xfId="60101"/>
    <cellStyle name="SAPBEXstdItem 9 2 2 4 7" xfId="60102"/>
    <cellStyle name="SAPBEXstdItem 9 2 2 4 7 2" xfId="60103"/>
    <cellStyle name="SAPBEXstdItem 9 2 2 4 8" xfId="60104"/>
    <cellStyle name="SAPBEXstdItem 9 2 2 4 9" xfId="60105"/>
    <cellStyle name="SAPBEXstdItem 9 2 2 5" xfId="9241"/>
    <cellStyle name="SAPBEXstdItem 9 2 2 5 10" xfId="60106"/>
    <cellStyle name="SAPBEXstdItem 9 2 2 5 11" xfId="60107"/>
    <cellStyle name="SAPBEXstdItem 9 2 2 5 2" xfId="9242"/>
    <cellStyle name="SAPBEXstdItem 9 2 2 5 2 10" xfId="60108"/>
    <cellStyle name="SAPBEXstdItem 9 2 2 5 2 2" xfId="9243"/>
    <cellStyle name="SAPBEXstdItem 9 2 2 5 2 2 2" xfId="60109"/>
    <cellStyle name="SAPBEXstdItem 9 2 2 5 2 2 2 2" xfId="60110"/>
    <cellStyle name="SAPBEXstdItem 9 2 2 5 2 2 3" xfId="60111"/>
    <cellStyle name="SAPBEXstdItem 9 2 2 5 2 3" xfId="9244"/>
    <cellStyle name="SAPBEXstdItem 9 2 2 5 2 3 2" xfId="60112"/>
    <cellStyle name="SAPBEXstdItem 9 2 2 5 2 3 2 2" xfId="60113"/>
    <cellStyle name="SAPBEXstdItem 9 2 2 5 2 3 3" xfId="60114"/>
    <cellStyle name="SAPBEXstdItem 9 2 2 5 2 4" xfId="60115"/>
    <cellStyle name="SAPBEXstdItem 9 2 2 5 2 4 2" xfId="60116"/>
    <cellStyle name="SAPBEXstdItem 9 2 2 5 2 4 3" xfId="60117"/>
    <cellStyle name="SAPBEXstdItem 9 2 2 5 2 5" xfId="60118"/>
    <cellStyle name="SAPBEXstdItem 9 2 2 5 2 5 2" xfId="60119"/>
    <cellStyle name="SAPBEXstdItem 9 2 2 5 2 5 3" xfId="60120"/>
    <cellStyle name="SAPBEXstdItem 9 2 2 5 2 6" xfId="60121"/>
    <cellStyle name="SAPBEXstdItem 9 2 2 5 2 6 2" xfId="60122"/>
    <cellStyle name="SAPBEXstdItem 9 2 2 5 2 6 3" xfId="60123"/>
    <cellStyle name="SAPBEXstdItem 9 2 2 5 2 7" xfId="60124"/>
    <cellStyle name="SAPBEXstdItem 9 2 2 5 2 7 2" xfId="60125"/>
    <cellStyle name="SAPBEXstdItem 9 2 2 5 2 8" xfId="60126"/>
    <cellStyle name="SAPBEXstdItem 9 2 2 5 2 9" xfId="60127"/>
    <cellStyle name="SAPBEXstdItem 9 2 2 5 3" xfId="9245"/>
    <cellStyle name="SAPBEXstdItem 9 2 2 5 3 2" xfId="60128"/>
    <cellStyle name="SAPBEXstdItem 9 2 2 5 3 2 2" xfId="60129"/>
    <cellStyle name="SAPBEXstdItem 9 2 2 5 3 3" xfId="60130"/>
    <cellStyle name="SAPBEXstdItem 9 2 2 5 4" xfId="9246"/>
    <cellStyle name="SAPBEXstdItem 9 2 2 5 4 2" xfId="60131"/>
    <cellStyle name="SAPBEXstdItem 9 2 2 5 4 2 2" xfId="60132"/>
    <cellStyle name="SAPBEXstdItem 9 2 2 5 4 3" xfId="60133"/>
    <cellStyle name="SAPBEXstdItem 9 2 2 5 5" xfId="60134"/>
    <cellStyle name="SAPBEXstdItem 9 2 2 5 5 2" xfId="60135"/>
    <cellStyle name="SAPBEXstdItem 9 2 2 5 5 3" xfId="60136"/>
    <cellStyle name="SAPBEXstdItem 9 2 2 5 6" xfId="60137"/>
    <cellStyle name="SAPBEXstdItem 9 2 2 5 6 2" xfId="60138"/>
    <cellStyle name="SAPBEXstdItem 9 2 2 5 6 3" xfId="60139"/>
    <cellStyle name="SAPBEXstdItem 9 2 2 5 7" xfId="60140"/>
    <cellStyle name="SAPBEXstdItem 9 2 2 5 7 2" xfId="60141"/>
    <cellStyle name="SAPBEXstdItem 9 2 2 5 7 3" xfId="60142"/>
    <cellStyle name="SAPBEXstdItem 9 2 2 5 8" xfId="60143"/>
    <cellStyle name="SAPBEXstdItem 9 2 2 5 8 2" xfId="60144"/>
    <cellStyle name="SAPBEXstdItem 9 2 2 5 9" xfId="60145"/>
    <cellStyle name="SAPBEXstdItem 9 2 2 6" xfId="9247"/>
    <cellStyle name="SAPBEXstdItem 9 2 2 6 2" xfId="9248"/>
    <cellStyle name="SAPBEXstdItem 9 2 2 6 2 2" xfId="9249"/>
    <cellStyle name="SAPBEXstdItem 9 2 2 6 2 2 2" xfId="60146"/>
    <cellStyle name="SAPBEXstdItem 9 2 2 6 2 2 3" xfId="60147"/>
    <cellStyle name="SAPBEXstdItem 9 2 2 6 2 3" xfId="9250"/>
    <cellStyle name="SAPBEXstdItem 9 2 2 6 2 3 2" xfId="60148"/>
    <cellStyle name="SAPBEXstdItem 9 2 2 6 2 3 3" xfId="60149"/>
    <cellStyle name="SAPBEXstdItem 9 2 2 6 2 4" xfId="60150"/>
    <cellStyle name="SAPBEXstdItem 9 2 2 6 2 5" xfId="60151"/>
    <cellStyle name="SAPBEXstdItem 9 2 2 6 3" xfId="9251"/>
    <cellStyle name="SAPBEXstdItem 9 2 2 6 3 2" xfId="60152"/>
    <cellStyle name="SAPBEXstdItem 9 2 2 6 3 3" xfId="60153"/>
    <cellStyle name="SAPBEXstdItem 9 2 2 6 4" xfId="9252"/>
    <cellStyle name="SAPBEXstdItem 9 2 2 6 4 2" xfId="60154"/>
    <cellStyle name="SAPBEXstdItem 9 2 2 6 4 3" xfId="60155"/>
    <cellStyle name="SAPBEXstdItem 9 2 2 6 5" xfId="60156"/>
    <cellStyle name="SAPBEXstdItem 9 2 2 6 5 2" xfId="60157"/>
    <cellStyle name="SAPBEXstdItem 9 2 2 6 6" xfId="60158"/>
    <cellStyle name="SAPBEXstdItem 9 2 2 6 7" xfId="60159"/>
    <cellStyle name="SAPBEXstdItem 9 2 2 7" xfId="9253"/>
    <cellStyle name="SAPBEXstdItem 9 2 2 7 2" xfId="9254"/>
    <cellStyle name="SAPBEXstdItem 9 2 2 7 2 2" xfId="9255"/>
    <cellStyle name="SAPBEXstdItem 9 2 2 7 2 2 2" xfId="60160"/>
    <cellStyle name="SAPBEXstdItem 9 2 2 7 2 2 3" xfId="60161"/>
    <cellStyle name="SAPBEXstdItem 9 2 2 7 2 3" xfId="9256"/>
    <cellStyle name="SAPBEXstdItem 9 2 2 7 2 3 2" xfId="60162"/>
    <cellStyle name="SAPBEXstdItem 9 2 2 7 2 3 3" xfId="60163"/>
    <cellStyle name="SAPBEXstdItem 9 2 2 7 2 4" xfId="60164"/>
    <cellStyle name="SAPBEXstdItem 9 2 2 7 2 5" xfId="60165"/>
    <cellStyle name="SAPBEXstdItem 9 2 2 7 3" xfId="9257"/>
    <cellStyle name="SAPBEXstdItem 9 2 2 7 3 2" xfId="60166"/>
    <cellStyle name="SAPBEXstdItem 9 2 2 7 3 3" xfId="60167"/>
    <cellStyle name="SAPBEXstdItem 9 2 2 7 4" xfId="9258"/>
    <cellStyle name="SAPBEXstdItem 9 2 2 7 4 2" xfId="60168"/>
    <cellStyle name="SAPBEXstdItem 9 2 2 7 4 3" xfId="60169"/>
    <cellStyle name="SAPBEXstdItem 9 2 2 7 5" xfId="60170"/>
    <cellStyle name="SAPBEXstdItem 9 2 2 7 6" xfId="60171"/>
    <cellStyle name="SAPBEXstdItem 9 2 2 8" xfId="9259"/>
    <cellStyle name="SAPBEXstdItem 9 2 2 8 2" xfId="9260"/>
    <cellStyle name="SAPBEXstdItem 9 2 2 8 2 2" xfId="60172"/>
    <cellStyle name="SAPBEXstdItem 9 2 2 8 2 3" xfId="60173"/>
    <cellStyle name="SAPBEXstdItem 9 2 2 8 3" xfId="9261"/>
    <cellStyle name="SAPBEXstdItem 9 2 2 8 3 2" xfId="60174"/>
    <cellStyle name="SAPBEXstdItem 9 2 2 8 3 3" xfId="60175"/>
    <cellStyle name="SAPBEXstdItem 9 2 2 8 4" xfId="60176"/>
    <cellStyle name="SAPBEXstdItem 9 2 2 8 5" xfId="60177"/>
    <cellStyle name="SAPBEXstdItem 9 2 2 9" xfId="9262"/>
    <cellStyle name="SAPBEXstdItem 9 2 2 9 2" xfId="9263"/>
    <cellStyle name="SAPBEXstdItem 9 2 2 9 2 2" xfId="60178"/>
    <cellStyle name="SAPBEXstdItem 9 2 2 9 2 3" xfId="60179"/>
    <cellStyle name="SAPBEXstdItem 9 2 2 9 3" xfId="9264"/>
    <cellStyle name="SAPBEXstdItem 9 2 2 9 3 2" xfId="60180"/>
    <cellStyle name="SAPBEXstdItem 9 2 2 9 3 3" xfId="60181"/>
    <cellStyle name="SAPBEXstdItem 9 2 2 9 4" xfId="60182"/>
    <cellStyle name="SAPBEXstdItem 9 2 2 9 5" xfId="60183"/>
    <cellStyle name="SAPBEXstdItem 9 2 3" xfId="9265"/>
    <cellStyle name="SAPBEXstdItem 9 2 3 10" xfId="9266"/>
    <cellStyle name="SAPBEXstdItem 9 2 3 10 2" xfId="9267"/>
    <cellStyle name="SAPBEXstdItem 9 2 3 10 2 2" xfId="60184"/>
    <cellStyle name="SAPBEXstdItem 9 2 3 10 2 3" xfId="60185"/>
    <cellStyle name="SAPBEXstdItem 9 2 3 10 3" xfId="9268"/>
    <cellStyle name="SAPBEXstdItem 9 2 3 10 3 2" xfId="60186"/>
    <cellStyle name="SAPBEXstdItem 9 2 3 10 3 3" xfId="60187"/>
    <cellStyle name="SAPBEXstdItem 9 2 3 10 4" xfId="60188"/>
    <cellStyle name="SAPBEXstdItem 9 2 3 10 5" xfId="60189"/>
    <cellStyle name="SAPBEXstdItem 9 2 3 11" xfId="60190"/>
    <cellStyle name="SAPBEXstdItem 9 2 3 11 2" xfId="60191"/>
    <cellStyle name="SAPBEXstdItem 9 2 3 11 3" xfId="60192"/>
    <cellStyle name="SAPBEXstdItem 9 2 3 12" xfId="60193"/>
    <cellStyle name="SAPBEXstdItem 9 2 3 2" xfId="9269"/>
    <cellStyle name="SAPBEXstdItem 9 2 3 2 2" xfId="9270"/>
    <cellStyle name="SAPBEXstdItem 9 2 3 2 2 2" xfId="9271"/>
    <cellStyle name="SAPBEXstdItem 9 2 3 2 2 2 2" xfId="60194"/>
    <cellStyle name="SAPBEXstdItem 9 2 3 2 2 2 2 2" xfId="60195"/>
    <cellStyle name="SAPBEXstdItem 9 2 3 2 2 2 2 2 2" xfId="60196"/>
    <cellStyle name="SAPBEXstdItem 9 2 3 2 2 2 2 3" xfId="60197"/>
    <cellStyle name="SAPBEXstdItem 9 2 3 2 2 2 3" xfId="60198"/>
    <cellStyle name="SAPBEXstdItem 9 2 3 2 2 2 3 2" xfId="60199"/>
    <cellStyle name="SAPBEXstdItem 9 2 3 2 2 2 3 3" xfId="60200"/>
    <cellStyle name="SAPBEXstdItem 9 2 3 2 2 2 4" xfId="60201"/>
    <cellStyle name="SAPBEXstdItem 9 2 3 2 2 2 4 2" xfId="60202"/>
    <cellStyle name="SAPBEXstdItem 9 2 3 2 2 2 4 3" xfId="60203"/>
    <cellStyle name="SAPBEXstdItem 9 2 3 2 2 2 5" xfId="60204"/>
    <cellStyle name="SAPBEXstdItem 9 2 3 2 2 2 5 2" xfId="60205"/>
    <cellStyle name="SAPBEXstdItem 9 2 3 2 2 2 6" xfId="60206"/>
    <cellStyle name="SAPBEXstdItem 9 2 3 2 2 2 7" xfId="60207"/>
    <cellStyle name="SAPBEXstdItem 9 2 3 2 2 2 8" xfId="60208"/>
    <cellStyle name="SAPBEXstdItem 9 2 3 2 2 2 9" xfId="60209"/>
    <cellStyle name="SAPBEXstdItem 9 2 3 2 2 3" xfId="60210"/>
    <cellStyle name="SAPBEXstdItem 9 2 3 2 2 3 2" xfId="60211"/>
    <cellStyle name="SAPBEXstdItem 9 2 3 2 2 3 2 2" xfId="60212"/>
    <cellStyle name="SAPBEXstdItem 9 2 3 2 2 3 3" xfId="60213"/>
    <cellStyle name="SAPBEXstdItem 9 2 3 2 2 4" xfId="60214"/>
    <cellStyle name="SAPBEXstdItem 9 2 3 2 2 4 2" xfId="60215"/>
    <cellStyle name="SAPBEXstdItem 9 2 3 2 2 4 3" xfId="60216"/>
    <cellStyle name="SAPBEXstdItem 9 2 3 2 2 5" xfId="60217"/>
    <cellStyle name="SAPBEXstdItem 9 2 3 2 2 6" xfId="60218"/>
    <cellStyle name="SAPBEXstdItem 9 2 3 2 3" xfId="9272"/>
    <cellStyle name="SAPBEXstdItem 9 2 3 2 3 2" xfId="60219"/>
    <cellStyle name="SAPBEXstdItem 9 2 3 2 3 2 2" xfId="60220"/>
    <cellStyle name="SAPBEXstdItem 9 2 3 2 3 2 2 2" xfId="60221"/>
    <cellStyle name="SAPBEXstdItem 9 2 3 2 3 2 3" xfId="60222"/>
    <cellStyle name="SAPBEXstdItem 9 2 3 2 3 3" xfId="60223"/>
    <cellStyle name="SAPBEXstdItem 9 2 3 2 3 3 2" xfId="60224"/>
    <cellStyle name="SAPBEXstdItem 9 2 3 2 3 3 3" xfId="60225"/>
    <cellStyle name="SAPBEXstdItem 9 2 3 2 3 4" xfId="60226"/>
    <cellStyle name="SAPBEXstdItem 9 2 3 2 3 4 2" xfId="60227"/>
    <cellStyle name="SAPBEXstdItem 9 2 3 2 3 4 3" xfId="60228"/>
    <cellStyle name="SAPBEXstdItem 9 2 3 2 3 5" xfId="60229"/>
    <cellStyle name="SAPBEXstdItem 9 2 3 2 3 5 2" xfId="60230"/>
    <cellStyle name="SAPBEXstdItem 9 2 3 2 3 5 3" xfId="60231"/>
    <cellStyle name="SAPBEXstdItem 9 2 3 2 3 6" xfId="60232"/>
    <cellStyle name="SAPBEXstdItem 9 2 3 2 3 6 2" xfId="60233"/>
    <cellStyle name="SAPBEXstdItem 9 2 3 2 3 7" xfId="60234"/>
    <cellStyle name="SAPBEXstdItem 9 2 3 2 3 8" xfId="60235"/>
    <cellStyle name="SAPBEXstdItem 9 2 3 2 3 9" xfId="60236"/>
    <cellStyle name="SAPBEXstdItem 9 2 3 2 4" xfId="9273"/>
    <cellStyle name="SAPBEXstdItem 9 2 3 2 4 2" xfId="60237"/>
    <cellStyle name="SAPBEXstdItem 9 2 3 2 4 2 2" xfId="60238"/>
    <cellStyle name="SAPBEXstdItem 9 2 3 2 4 3" xfId="60239"/>
    <cellStyle name="SAPBEXstdItem 9 2 3 2 5" xfId="60240"/>
    <cellStyle name="SAPBEXstdItem 9 2 3 2 5 2" xfId="60241"/>
    <cellStyle name="SAPBEXstdItem 9 2 3 2 5 3" xfId="60242"/>
    <cellStyle name="SAPBEXstdItem 9 2 3 2 6" xfId="60243"/>
    <cellStyle name="SAPBEXstdItem 9 2 3 3" xfId="9274"/>
    <cellStyle name="SAPBEXstdItem 9 2 3 3 2" xfId="9275"/>
    <cellStyle name="SAPBEXstdItem 9 2 3 3 2 2" xfId="60244"/>
    <cellStyle name="SAPBEXstdItem 9 2 3 3 2 2 2" xfId="60245"/>
    <cellStyle name="SAPBEXstdItem 9 2 3 3 2 2 2 2" xfId="60246"/>
    <cellStyle name="SAPBEXstdItem 9 2 3 3 2 2 3" xfId="60247"/>
    <cellStyle name="SAPBEXstdItem 9 2 3 3 2 3" xfId="60248"/>
    <cellStyle name="SAPBEXstdItem 9 2 3 3 2 3 2" xfId="60249"/>
    <cellStyle name="SAPBEXstdItem 9 2 3 3 2 3 2 2" xfId="60250"/>
    <cellStyle name="SAPBEXstdItem 9 2 3 3 2 3 3" xfId="60251"/>
    <cellStyle name="SAPBEXstdItem 9 2 3 3 2 4" xfId="60252"/>
    <cellStyle name="SAPBEXstdItem 9 2 3 3 2 4 2" xfId="60253"/>
    <cellStyle name="SAPBEXstdItem 9 2 3 3 2 4 3" xfId="60254"/>
    <cellStyle name="SAPBEXstdItem 9 2 3 3 2 5" xfId="60255"/>
    <cellStyle name="SAPBEXstdItem 9 2 3 3 2 5 2" xfId="60256"/>
    <cellStyle name="SAPBEXstdItem 9 2 3 3 2 6" xfId="60257"/>
    <cellStyle name="SAPBEXstdItem 9 2 3 3 2 7" xfId="60258"/>
    <cellStyle name="SAPBEXstdItem 9 2 3 3 2 8" xfId="60259"/>
    <cellStyle name="SAPBEXstdItem 9 2 3 3 2 9" xfId="60260"/>
    <cellStyle name="SAPBEXstdItem 9 2 3 3 3" xfId="9276"/>
    <cellStyle name="SAPBEXstdItem 9 2 3 3 3 2" xfId="60261"/>
    <cellStyle name="SAPBEXstdItem 9 2 3 3 3 2 2" xfId="60262"/>
    <cellStyle name="SAPBEXstdItem 9 2 3 3 3 3" xfId="60263"/>
    <cellStyle name="SAPBEXstdItem 9 2 3 3 4" xfId="9277"/>
    <cellStyle name="SAPBEXstdItem 9 2 3 3 4 2" xfId="60264"/>
    <cellStyle name="SAPBEXstdItem 9 2 3 3 4 3" xfId="60265"/>
    <cellStyle name="SAPBEXstdItem 9 2 3 3 5" xfId="60266"/>
    <cellStyle name="SAPBEXstdItem 9 2 3 3 6" xfId="60267"/>
    <cellStyle name="SAPBEXstdItem 9 2 3 4" xfId="9278"/>
    <cellStyle name="SAPBEXstdItem 9 2 3 4 10" xfId="60268"/>
    <cellStyle name="SAPBEXstdItem 9 2 3 4 11" xfId="60269"/>
    <cellStyle name="SAPBEXstdItem 9 2 3 4 2" xfId="9279"/>
    <cellStyle name="SAPBEXstdItem 9 2 3 4 2 10" xfId="60270"/>
    <cellStyle name="SAPBEXstdItem 9 2 3 4 2 2" xfId="9280"/>
    <cellStyle name="SAPBEXstdItem 9 2 3 4 2 2 2" xfId="60271"/>
    <cellStyle name="SAPBEXstdItem 9 2 3 4 2 2 2 2" xfId="60272"/>
    <cellStyle name="SAPBEXstdItem 9 2 3 4 2 2 3" xfId="60273"/>
    <cellStyle name="SAPBEXstdItem 9 2 3 4 2 3" xfId="60274"/>
    <cellStyle name="SAPBEXstdItem 9 2 3 4 2 3 2" xfId="60275"/>
    <cellStyle name="SAPBEXstdItem 9 2 3 4 2 3 2 2" xfId="60276"/>
    <cellStyle name="SAPBEXstdItem 9 2 3 4 2 3 3" xfId="60277"/>
    <cellStyle name="SAPBEXstdItem 9 2 3 4 2 4" xfId="60278"/>
    <cellStyle name="SAPBEXstdItem 9 2 3 4 2 4 2" xfId="60279"/>
    <cellStyle name="SAPBEXstdItem 9 2 3 4 2 4 3" xfId="60280"/>
    <cellStyle name="SAPBEXstdItem 9 2 3 4 2 5" xfId="60281"/>
    <cellStyle name="SAPBEXstdItem 9 2 3 4 2 5 2" xfId="60282"/>
    <cellStyle name="SAPBEXstdItem 9 2 3 4 2 5 3" xfId="60283"/>
    <cellStyle name="SAPBEXstdItem 9 2 3 4 2 6" xfId="60284"/>
    <cellStyle name="SAPBEXstdItem 9 2 3 4 2 6 2" xfId="60285"/>
    <cellStyle name="SAPBEXstdItem 9 2 3 4 2 7" xfId="60286"/>
    <cellStyle name="SAPBEXstdItem 9 2 3 4 2 8" xfId="60287"/>
    <cellStyle name="SAPBEXstdItem 9 2 3 4 2 9" xfId="60288"/>
    <cellStyle name="SAPBEXstdItem 9 2 3 4 3" xfId="9281"/>
    <cellStyle name="SAPBEXstdItem 9 2 3 4 3 2" xfId="60289"/>
    <cellStyle name="SAPBEXstdItem 9 2 3 4 3 2 2" xfId="60290"/>
    <cellStyle name="SAPBEXstdItem 9 2 3 4 3 3" xfId="60291"/>
    <cellStyle name="SAPBEXstdItem 9 2 3 4 4" xfId="60292"/>
    <cellStyle name="SAPBEXstdItem 9 2 3 4 4 2" xfId="60293"/>
    <cellStyle name="SAPBEXstdItem 9 2 3 4 4 2 2" xfId="60294"/>
    <cellStyle name="SAPBEXstdItem 9 2 3 4 4 3" xfId="60295"/>
    <cellStyle name="SAPBEXstdItem 9 2 3 4 5" xfId="60296"/>
    <cellStyle name="SAPBEXstdItem 9 2 3 4 5 2" xfId="60297"/>
    <cellStyle name="SAPBEXstdItem 9 2 3 4 5 3" xfId="60298"/>
    <cellStyle name="SAPBEXstdItem 9 2 3 4 6" xfId="60299"/>
    <cellStyle name="SAPBEXstdItem 9 2 3 4 6 2" xfId="60300"/>
    <cellStyle name="SAPBEXstdItem 9 2 3 4 6 3" xfId="60301"/>
    <cellStyle name="SAPBEXstdItem 9 2 3 4 7" xfId="60302"/>
    <cellStyle name="SAPBEXstdItem 9 2 3 4 7 2" xfId="60303"/>
    <cellStyle name="SAPBEXstdItem 9 2 3 4 8" xfId="60304"/>
    <cellStyle name="SAPBEXstdItem 9 2 3 4 9" xfId="60305"/>
    <cellStyle name="SAPBEXstdItem 9 2 3 5" xfId="9282"/>
    <cellStyle name="SAPBEXstdItem 9 2 3 5 10" xfId="60306"/>
    <cellStyle name="SAPBEXstdItem 9 2 3 5 11" xfId="60307"/>
    <cellStyle name="SAPBEXstdItem 9 2 3 5 2" xfId="9283"/>
    <cellStyle name="SAPBEXstdItem 9 2 3 5 2 10" xfId="60308"/>
    <cellStyle name="SAPBEXstdItem 9 2 3 5 2 2" xfId="9284"/>
    <cellStyle name="SAPBEXstdItem 9 2 3 5 2 2 2" xfId="60309"/>
    <cellStyle name="SAPBEXstdItem 9 2 3 5 2 2 2 2" xfId="60310"/>
    <cellStyle name="SAPBEXstdItem 9 2 3 5 2 2 3" xfId="60311"/>
    <cellStyle name="SAPBEXstdItem 9 2 3 5 2 3" xfId="9285"/>
    <cellStyle name="SAPBEXstdItem 9 2 3 5 2 3 2" xfId="60312"/>
    <cellStyle name="SAPBEXstdItem 9 2 3 5 2 3 2 2" xfId="60313"/>
    <cellStyle name="SAPBEXstdItem 9 2 3 5 2 3 3" xfId="60314"/>
    <cellStyle name="SAPBEXstdItem 9 2 3 5 2 4" xfId="60315"/>
    <cellStyle name="SAPBEXstdItem 9 2 3 5 2 4 2" xfId="60316"/>
    <cellStyle name="SAPBEXstdItem 9 2 3 5 2 4 3" xfId="60317"/>
    <cellStyle name="SAPBEXstdItem 9 2 3 5 2 5" xfId="60318"/>
    <cellStyle name="SAPBEXstdItem 9 2 3 5 2 5 2" xfId="60319"/>
    <cellStyle name="SAPBEXstdItem 9 2 3 5 2 5 3" xfId="60320"/>
    <cellStyle name="SAPBEXstdItem 9 2 3 5 2 6" xfId="60321"/>
    <cellStyle name="SAPBEXstdItem 9 2 3 5 2 6 2" xfId="60322"/>
    <cellStyle name="SAPBEXstdItem 9 2 3 5 2 6 3" xfId="60323"/>
    <cellStyle name="SAPBEXstdItem 9 2 3 5 2 7" xfId="60324"/>
    <cellStyle name="SAPBEXstdItem 9 2 3 5 2 7 2" xfId="60325"/>
    <cellStyle name="SAPBEXstdItem 9 2 3 5 2 8" xfId="60326"/>
    <cellStyle name="SAPBEXstdItem 9 2 3 5 2 9" xfId="60327"/>
    <cellStyle name="SAPBEXstdItem 9 2 3 5 3" xfId="9286"/>
    <cellStyle name="SAPBEXstdItem 9 2 3 5 3 2" xfId="60328"/>
    <cellStyle name="SAPBEXstdItem 9 2 3 5 3 2 2" xfId="60329"/>
    <cellStyle name="SAPBEXstdItem 9 2 3 5 3 3" xfId="60330"/>
    <cellStyle name="SAPBEXstdItem 9 2 3 5 4" xfId="9287"/>
    <cellStyle name="SAPBEXstdItem 9 2 3 5 4 2" xfId="60331"/>
    <cellStyle name="SAPBEXstdItem 9 2 3 5 4 2 2" xfId="60332"/>
    <cellStyle name="SAPBEXstdItem 9 2 3 5 4 3" xfId="60333"/>
    <cellStyle name="SAPBEXstdItem 9 2 3 5 5" xfId="60334"/>
    <cellStyle name="SAPBEXstdItem 9 2 3 5 5 2" xfId="60335"/>
    <cellStyle name="SAPBEXstdItem 9 2 3 5 5 3" xfId="60336"/>
    <cellStyle name="SAPBEXstdItem 9 2 3 5 6" xfId="60337"/>
    <cellStyle name="SAPBEXstdItem 9 2 3 5 6 2" xfId="60338"/>
    <cellStyle name="SAPBEXstdItem 9 2 3 5 6 3" xfId="60339"/>
    <cellStyle name="SAPBEXstdItem 9 2 3 5 7" xfId="60340"/>
    <cellStyle name="SAPBEXstdItem 9 2 3 5 7 2" xfId="60341"/>
    <cellStyle name="SAPBEXstdItem 9 2 3 5 7 3" xfId="60342"/>
    <cellStyle name="SAPBEXstdItem 9 2 3 5 8" xfId="60343"/>
    <cellStyle name="SAPBEXstdItem 9 2 3 5 8 2" xfId="60344"/>
    <cellStyle name="SAPBEXstdItem 9 2 3 5 9" xfId="60345"/>
    <cellStyle name="SAPBEXstdItem 9 2 3 6" xfId="9288"/>
    <cellStyle name="SAPBEXstdItem 9 2 3 6 2" xfId="9289"/>
    <cellStyle name="SAPBEXstdItem 9 2 3 6 2 2" xfId="9290"/>
    <cellStyle name="SAPBEXstdItem 9 2 3 6 2 2 2" xfId="60346"/>
    <cellStyle name="SAPBEXstdItem 9 2 3 6 2 2 3" xfId="60347"/>
    <cellStyle name="SAPBEXstdItem 9 2 3 6 2 3" xfId="9291"/>
    <cellStyle name="SAPBEXstdItem 9 2 3 6 2 3 2" xfId="60348"/>
    <cellStyle name="SAPBEXstdItem 9 2 3 6 2 3 3" xfId="60349"/>
    <cellStyle name="SAPBEXstdItem 9 2 3 6 2 4" xfId="60350"/>
    <cellStyle name="SAPBEXstdItem 9 2 3 6 2 5" xfId="60351"/>
    <cellStyle name="SAPBEXstdItem 9 2 3 6 3" xfId="9292"/>
    <cellStyle name="SAPBEXstdItem 9 2 3 6 3 2" xfId="60352"/>
    <cellStyle name="SAPBEXstdItem 9 2 3 6 3 3" xfId="60353"/>
    <cellStyle name="SAPBEXstdItem 9 2 3 6 4" xfId="9293"/>
    <cellStyle name="SAPBEXstdItem 9 2 3 6 4 2" xfId="60354"/>
    <cellStyle name="SAPBEXstdItem 9 2 3 6 4 3" xfId="60355"/>
    <cellStyle name="SAPBEXstdItem 9 2 3 6 5" xfId="60356"/>
    <cellStyle name="SAPBEXstdItem 9 2 3 6 5 2" xfId="60357"/>
    <cellStyle name="SAPBEXstdItem 9 2 3 6 6" xfId="60358"/>
    <cellStyle name="SAPBEXstdItem 9 2 3 6 7" xfId="60359"/>
    <cellStyle name="SAPBEXstdItem 9 2 3 7" xfId="9294"/>
    <cellStyle name="SAPBEXstdItem 9 2 3 7 2" xfId="9295"/>
    <cellStyle name="SAPBEXstdItem 9 2 3 7 2 2" xfId="9296"/>
    <cellStyle name="SAPBEXstdItem 9 2 3 7 2 2 2" xfId="60360"/>
    <cellStyle name="SAPBEXstdItem 9 2 3 7 2 2 3" xfId="60361"/>
    <cellStyle name="SAPBEXstdItem 9 2 3 7 2 3" xfId="9297"/>
    <cellStyle name="SAPBEXstdItem 9 2 3 7 2 3 2" xfId="60362"/>
    <cellStyle name="SAPBEXstdItem 9 2 3 7 2 3 3" xfId="60363"/>
    <cellStyle name="SAPBEXstdItem 9 2 3 7 2 4" xfId="60364"/>
    <cellStyle name="SAPBEXstdItem 9 2 3 7 2 5" xfId="60365"/>
    <cellStyle name="SAPBEXstdItem 9 2 3 7 3" xfId="9298"/>
    <cellStyle name="SAPBEXstdItem 9 2 3 7 3 2" xfId="60366"/>
    <cellStyle name="SAPBEXstdItem 9 2 3 7 3 3" xfId="60367"/>
    <cellStyle name="SAPBEXstdItem 9 2 3 7 4" xfId="9299"/>
    <cellStyle name="SAPBEXstdItem 9 2 3 7 4 2" xfId="60368"/>
    <cellStyle name="SAPBEXstdItem 9 2 3 7 4 3" xfId="60369"/>
    <cellStyle name="SAPBEXstdItem 9 2 3 7 5" xfId="60370"/>
    <cellStyle name="SAPBEXstdItem 9 2 3 7 6" xfId="60371"/>
    <cellStyle name="SAPBEXstdItem 9 2 3 8" xfId="9300"/>
    <cellStyle name="SAPBEXstdItem 9 2 3 8 2" xfId="9301"/>
    <cellStyle name="SAPBEXstdItem 9 2 3 8 2 2" xfId="60372"/>
    <cellStyle name="SAPBEXstdItem 9 2 3 8 2 3" xfId="60373"/>
    <cellStyle name="SAPBEXstdItem 9 2 3 8 3" xfId="9302"/>
    <cellStyle name="SAPBEXstdItem 9 2 3 8 3 2" xfId="60374"/>
    <cellStyle name="SAPBEXstdItem 9 2 3 8 3 3" xfId="60375"/>
    <cellStyle name="SAPBEXstdItem 9 2 3 8 4" xfId="60376"/>
    <cellStyle name="SAPBEXstdItem 9 2 3 8 5" xfId="60377"/>
    <cellStyle name="SAPBEXstdItem 9 2 3 9" xfId="9303"/>
    <cellStyle name="SAPBEXstdItem 9 2 3 9 2" xfId="9304"/>
    <cellStyle name="SAPBEXstdItem 9 2 3 9 2 2" xfId="60378"/>
    <cellStyle name="SAPBEXstdItem 9 2 3 9 2 3" xfId="60379"/>
    <cellStyle name="SAPBEXstdItem 9 2 3 9 3" xfId="9305"/>
    <cellStyle name="SAPBEXstdItem 9 2 3 9 3 2" xfId="60380"/>
    <cellStyle name="SAPBEXstdItem 9 2 3 9 3 3" xfId="60381"/>
    <cellStyle name="SAPBEXstdItem 9 2 3 9 4" xfId="60382"/>
    <cellStyle name="SAPBEXstdItem 9 2 3 9 5" xfId="60383"/>
    <cellStyle name="SAPBEXstdItem 9 2 4" xfId="9306"/>
    <cellStyle name="SAPBEXstdItem 9 2 4 2" xfId="9307"/>
    <cellStyle name="SAPBEXstdItem 9 2 4 2 2" xfId="9308"/>
    <cellStyle name="SAPBEXstdItem 9 2 4 2 2 2" xfId="60384"/>
    <cellStyle name="SAPBEXstdItem 9 2 4 2 2 2 2" xfId="60385"/>
    <cellStyle name="SAPBEXstdItem 9 2 4 2 2 2 2 2" xfId="60386"/>
    <cellStyle name="SAPBEXstdItem 9 2 4 2 2 2 3" xfId="60387"/>
    <cellStyle name="SAPBEXstdItem 9 2 4 2 2 3" xfId="60388"/>
    <cellStyle name="SAPBEXstdItem 9 2 4 2 2 3 2" xfId="60389"/>
    <cellStyle name="SAPBEXstdItem 9 2 4 2 2 3 3" xfId="60390"/>
    <cellStyle name="SAPBEXstdItem 9 2 4 2 2 4" xfId="60391"/>
    <cellStyle name="SAPBEXstdItem 9 2 4 2 2 4 2" xfId="60392"/>
    <cellStyle name="SAPBEXstdItem 9 2 4 2 2 4 3" xfId="60393"/>
    <cellStyle name="SAPBEXstdItem 9 2 4 2 2 5" xfId="60394"/>
    <cellStyle name="SAPBEXstdItem 9 2 4 2 2 5 2" xfId="60395"/>
    <cellStyle name="SAPBEXstdItem 9 2 4 2 2 6" xfId="60396"/>
    <cellStyle name="SAPBEXstdItem 9 2 4 2 2 7" xfId="60397"/>
    <cellStyle name="SAPBEXstdItem 9 2 4 2 2 8" xfId="60398"/>
    <cellStyle name="SAPBEXstdItem 9 2 4 2 2 9" xfId="60399"/>
    <cellStyle name="SAPBEXstdItem 9 2 4 2 3" xfId="60400"/>
    <cellStyle name="SAPBEXstdItem 9 2 4 2 3 2" xfId="60401"/>
    <cellStyle name="SAPBEXstdItem 9 2 4 2 3 2 2" xfId="60402"/>
    <cellStyle name="SAPBEXstdItem 9 2 4 2 3 3" xfId="60403"/>
    <cellStyle name="SAPBEXstdItem 9 2 4 2 4" xfId="60404"/>
    <cellStyle name="SAPBEXstdItem 9 2 4 2 4 2" xfId="60405"/>
    <cellStyle name="SAPBEXstdItem 9 2 4 2 4 3" xfId="60406"/>
    <cellStyle name="SAPBEXstdItem 9 2 4 2 5" xfId="60407"/>
    <cellStyle name="SAPBEXstdItem 9 2 4 2 6" xfId="60408"/>
    <cellStyle name="SAPBEXstdItem 9 2 4 3" xfId="9309"/>
    <cellStyle name="SAPBEXstdItem 9 2 4 3 2" xfId="60409"/>
    <cellStyle name="SAPBEXstdItem 9 2 4 3 2 2" xfId="60410"/>
    <cellStyle name="SAPBEXstdItem 9 2 4 3 2 2 2" xfId="60411"/>
    <cellStyle name="SAPBEXstdItem 9 2 4 3 2 3" xfId="60412"/>
    <cellStyle name="SAPBEXstdItem 9 2 4 3 3" xfId="60413"/>
    <cellStyle name="SAPBEXstdItem 9 2 4 3 3 2" xfId="60414"/>
    <cellStyle name="SAPBEXstdItem 9 2 4 3 3 3" xfId="60415"/>
    <cellStyle name="SAPBEXstdItem 9 2 4 3 4" xfId="60416"/>
    <cellStyle name="SAPBEXstdItem 9 2 4 3 4 2" xfId="60417"/>
    <cellStyle name="SAPBEXstdItem 9 2 4 3 4 3" xfId="60418"/>
    <cellStyle name="SAPBEXstdItem 9 2 4 3 5" xfId="60419"/>
    <cellStyle name="SAPBEXstdItem 9 2 4 3 5 2" xfId="60420"/>
    <cellStyle name="SAPBEXstdItem 9 2 4 3 5 3" xfId="60421"/>
    <cellStyle name="SAPBEXstdItem 9 2 4 3 6" xfId="60422"/>
    <cellStyle name="SAPBEXstdItem 9 2 4 3 6 2" xfId="60423"/>
    <cellStyle name="SAPBEXstdItem 9 2 4 3 7" xfId="60424"/>
    <cellStyle name="SAPBEXstdItem 9 2 4 3 8" xfId="60425"/>
    <cellStyle name="SAPBEXstdItem 9 2 4 3 9" xfId="60426"/>
    <cellStyle name="SAPBEXstdItem 9 2 4 4" xfId="9310"/>
    <cellStyle name="SAPBEXstdItem 9 2 4 4 2" xfId="60427"/>
    <cellStyle name="SAPBEXstdItem 9 2 4 4 2 2" xfId="60428"/>
    <cellStyle name="SAPBEXstdItem 9 2 4 4 3" xfId="60429"/>
    <cellStyle name="SAPBEXstdItem 9 2 4 5" xfId="60430"/>
    <cellStyle name="SAPBEXstdItem 9 2 4 5 2" xfId="60431"/>
    <cellStyle name="SAPBEXstdItem 9 2 4 5 3" xfId="60432"/>
    <cellStyle name="SAPBEXstdItem 9 2 4 6" xfId="60433"/>
    <cellStyle name="SAPBEXstdItem 9 2 5" xfId="9311"/>
    <cellStyle name="SAPBEXstdItem 9 2 5 2" xfId="9312"/>
    <cellStyle name="SAPBEXstdItem 9 2 5 2 2" xfId="60434"/>
    <cellStyle name="SAPBEXstdItem 9 2 5 2 2 2" xfId="60435"/>
    <cellStyle name="SAPBEXstdItem 9 2 5 2 2 2 2" xfId="60436"/>
    <cellStyle name="SAPBEXstdItem 9 2 5 2 2 3" xfId="60437"/>
    <cellStyle name="SAPBEXstdItem 9 2 5 2 3" xfId="60438"/>
    <cellStyle name="SAPBEXstdItem 9 2 5 2 3 2" xfId="60439"/>
    <cellStyle name="SAPBEXstdItem 9 2 5 2 3 2 2" xfId="60440"/>
    <cellStyle name="SAPBEXstdItem 9 2 5 2 3 3" xfId="60441"/>
    <cellStyle name="SAPBEXstdItem 9 2 5 2 4" xfId="60442"/>
    <cellStyle name="SAPBEXstdItem 9 2 5 2 4 2" xfId="60443"/>
    <cellStyle name="SAPBEXstdItem 9 2 5 2 4 3" xfId="60444"/>
    <cellStyle name="SAPBEXstdItem 9 2 5 2 5" xfId="60445"/>
    <cellStyle name="SAPBEXstdItem 9 2 5 2 5 2" xfId="60446"/>
    <cellStyle name="SAPBEXstdItem 9 2 5 2 6" xfId="60447"/>
    <cellStyle name="SAPBEXstdItem 9 2 5 2 7" xfId="60448"/>
    <cellStyle name="SAPBEXstdItem 9 2 5 2 8" xfId="60449"/>
    <cellStyle name="SAPBEXstdItem 9 2 5 2 9" xfId="60450"/>
    <cellStyle name="SAPBEXstdItem 9 2 5 3" xfId="9313"/>
    <cellStyle name="SAPBEXstdItem 9 2 5 3 2" xfId="60451"/>
    <cellStyle name="SAPBEXstdItem 9 2 5 3 2 2" xfId="60452"/>
    <cellStyle name="SAPBEXstdItem 9 2 5 3 3" xfId="60453"/>
    <cellStyle name="SAPBEXstdItem 9 2 5 4" xfId="9314"/>
    <cellStyle name="SAPBEXstdItem 9 2 5 4 2" xfId="60454"/>
    <cellStyle name="SAPBEXstdItem 9 2 5 4 3" xfId="60455"/>
    <cellStyle name="SAPBEXstdItem 9 2 5 5" xfId="60456"/>
    <cellStyle name="SAPBEXstdItem 9 2 5 6" xfId="60457"/>
    <cellStyle name="SAPBEXstdItem 9 2 6" xfId="9315"/>
    <cellStyle name="SAPBEXstdItem 9 2 6 10" xfId="60458"/>
    <cellStyle name="SAPBEXstdItem 9 2 6 11" xfId="60459"/>
    <cellStyle name="SAPBEXstdItem 9 2 6 2" xfId="9316"/>
    <cellStyle name="SAPBEXstdItem 9 2 6 2 10" xfId="60460"/>
    <cellStyle name="SAPBEXstdItem 9 2 6 2 2" xfId="9317"/>
    <cellStyle name="SAPBEXstdItem 9 2 6 2 2 2" xfId="60461"/>
    <cellStyle name="SAPBEXstdItem 9 2 6 2 2 2 2" xfId="60462"/>
    <cellStyle name="SAPBEXstdItem 9 2 6 2 2 3" xfId="60463"/>
    <cellStyle name="SAPBEXstdItem 9 2 6 2 3" xfId="60464"/>
    <cellStyle name="SAPBEXstdItem 9 2 6 2 3 2" xfId="60465"/>
    <cellStyle name="SAPBEXstdItem 9 2 6 2 3 2 2" xfId="60466"/>
    <cellStyle name="SAPBEXstdItem 9 2 6 2 3 3" xfId="60467"/>
    <cellStyle name="SAPBEXstdItem 9 2 6 2 4" xfId="60468"/>
    <cellStyle name="SAPBEXstdItem 9 2 6 2 4 2" xfId="60469"/>
    <cellStyle name="SAPBEXstdItem 9 2 6 2 4 3" xfId="60470"/>
    <cellStyle name="SAPBEXstdItem 9 2 6 2 5" xfId="60471"/>
    <cellStyle name="SAPBEXstdItem 9 2 6 2 5 2" xfId="60472"/>
    <cellStyle name="SAPBEXstdItem 9 2 6 2 5 3" xfId="60473"/>
    <cellStyle name="SAPBEXstdItem 9 2 6 2 6" xfId="60474"/>
    <cellStyle name="SAPBEXstdItem 9 2 6 2 6 2" xfId="60475"/>
    <cellStyle name="SAPBEXstdItem 9 2 6 2 7" xfId="60476"/>
    <cellStyle name="SAPBEXstdItem 9 2 6 2 8" xfId="60477"/>
    <cellStyle name="SAPBEXstdItem 9 2 6 2 9" xfId="60478"/>
    <cellStyle name="SAPBEXstdItem 9 2 6 3" xfId="9318"/>
    <cellStyle name="SAPBEXstdItem 9 2 6 3 2" xfId="60479"/>
    <cellStyle name="SAPBEXstdItem 9 2 6 3 2 2" xfId="60480"/>
    <cellStyle name="SAPBEXstdItem 9 2 6 3 3" xfId="60481"/>
    <cellStyle name="SAPBEXstdItem 9 2 6 4" xfId="60482"/>
    <cellStyle name="SAPBEXstdItem 9 2 6 4 2" xfId="60483"/>
    <cellStyle name="SAPBEXstdItem 9 2 6 4 2 2" xfId="60484"/>
    <cellStyle name="SAPBEXstdItem 9 2 6 4 3" xfId="60485"/>
    <cellStyle name="SAPBEXstdItem 9 2 6 5" xfId="60486"/>
    <cellStyle name="SAPBEXstdItem 9 2 6 5 2" xfId="60487"/>
    <cellStyle name="SAPBEXstdItem 9 2 6 5 3" xfId="60488"/>
    <cellStyle name="SAPBEXstdItem 9 2 6 6" xfId="60489"/>
    <cellStyle name="SAPBEXstdItem 9 2 6 6 2" xfId="60490"/>
    <cellStyle name="SAPBEXstdItem 9 2 6 6 3" xfId="60491"/>
    <cellStyle name="SAPBEXstdItem 9 2 6 7" xfId="60492"/>
    <cellStyle name="SAPBEXstdItem 9 2 6 7 2" xfId="60493"/>
    <cellStyle name="SAPBEXstdItem 9 2 6 8" xfId="60494"/>
    <cellStyle name="SAPBEXstdItem 9 2 6 9" xfId="60495"/>
    <cellStyle name="SAPBEXstdItem 9 2 7" xfId="9319"/>
    <cellStyle name="SAPBEXstdItem 9 2 7 10" xfId="60496"/>
    <cellStyle name="SAPBEXstdItem 9 2 7 11" xfId="60497"/>
    <cellStyle name="SAPBEXstdItem 9 2 7 2" xfId="9320"/>
    <cellStyle name="SAPBEXstdItem 9 2 7 2 10" xfId="60498"/>
    <cellStyle name="SAPBEXstdItem 9 2 7 2 2" xfId="9321"/>
    <cellStyle name="SAPBEXstdItem 9 2 7 2 2 2" xfId="60499"/>
    <cellStyle name="SAPBEXstdItem 9 2 7 2 2 2 2" xfId="60500"/>
    <cellStyle name="SAPBEXstdItem 9 2 7 2 2 3" xfId="60501"/>
    <cellStyle name="SAPBEXstdItem 9 2 7 2 3" xfId="9322"/>
    <cellStyle name="SAPBEXstdItem 9 2 7 2 3 2" xfId="60502"/>
    <cellStyle name="SAPBEXstdItem 9 2 7 2 3 2 2" xfId="60503"/>
    <cellStyle name="SAPBEXstdItem 9 2 7 2 3 3" xfId="60504"/>
    <cellStyle name="SAPBEXstdItem 9 2 7 2 4" xfId="60505"/>
    <cellStyle name="SAPBEXstdItem 9 2 7 2 4 2" xfId="60506"/>
    <cellStyle name="SAPBEXstdItem 9 2 7 2 4 3" xfId="60507"/>
    <cellStyle name="SAPBEXstdItem 9 2 7 2 5" xfId="60508"/>
    <cellStyle name="SAPBEXstdItem 9 2 7 2 5 2" xfId="60509"/>
    <cellStyle name="SAPBEXstdItem 9 2 7 2 5 3" xfId="60510"/>
    <cellStyle name="SAPBEXstdItem 9 2 7 2 6" xfId="60511"/>
    <cellStyle name="SAPBEXstdItem 9 2 7 2 6 2" xfId="60512"/>
    <cellStyle name="SAPBEXstdItem 9 2 7 2 6 3" xfId="60513"/>
    <cellStyle name="SAPBEXstdItem 9 2 7 2 7" xfId="60514"/>
    <cellStyle name="SAPBEXstdItem 9 2 7 2 7 2" xfId="60515"/>
    <cellStyle name="SAPBEXstdItem 9 2 7 2 8" xfId="60516"/>
    <cellStyle name="SAPBEXstdItem 9 2 7 2 9" xfId="60517"/>
    <cellStyle name="SAPBEXstdItem 9 2 7 3" xfId="9323"/>
    <cellStyle name="SAPBEXstdItem 9 2 7 3 2" xfId="60518"/>
    <cellStyle name="SAPBEXstdItem 9 2 7 3 2 2" xfId="60519"/>
    <cellStyle name="SAPBEXstdItem 9 2 7 3 3" xfId="60520"/>
    <cellStyle name="SAPBEXstdItem 9 2 7 4" xfId="9324"/>
    <cellStyle name="SAPBEXstdItem 9 2 7 4 2" xfId="60521"/>
    <cellStyle name="SAPBEXstdItem 9 2 7 4 2 2" xfId="60522"/>
    <cellStyle name="SAPBEXstdItem 9 2 7 4 3" xfId="60523"/>
    <cellStyle name="SAPBEXstdItem 9 2 7 5" xfId="60524"/>
    <cellStyle name="SAPBEXstdItem 9 2 7 5 2" xfId="60525"/>
    <cellStyle name="SAPBEXstdItem 9 2 7 5 3" xfId="60526"/>
    <cellStyle name="SAPBEXstdItem 9 2 7 6" xfId="60527"/>
    <cellStyle name="SAPBEXstdItem 9 2 7 6 2" xfId="60528"/>
    <cellStyle name="SAPBEXstdItem 9 2 7 6 3" xfId="60529"/>
    <cellStyle name="SAPBEXstdItem 9 2 7 7" xfId="60530"/>
    <cellStyle name="SAPBEXstdItem 9 2 7 7 2" xfId="60531"/>
    <cellStyle name="SAPBEXstdItem 9 2 7 7 3" xfId="60532"/>
    <cellStyle name="SAPBEXstdItem 9 2 7 8" xfId="60533"/>
    <cellStyle name="SAPBEXstdItem 9 2 7 8 2" xfId="60534"/>
    <cellStyle name="SAPBEXstdItem 9 2 7 9" xfId="60535"/>
    <cellStyle name="SAPBEXstdItem 9 2 8" xfId="9325"/>
    <cellStyle name="SAPBEXstdItem 9 2 8 2" xfId="9326"/>
    <cellStyle name="SAPBEXstdItem 9 2 8 2 2" xfId="9327"/>
    <cellStyle name="SAPBEXstdItem 9 2 8 2 2 2" xfId="60536"/>
    <cellStyle name="SAPBEXstdItem 9 2 8 2 2 3" xfId="60537"/>
    <cellStyle name="SAPBEXstdItem 9 2 8 2 3" xfId="9328"/>
    <cellStyle name="SAPBEXstdItem 9 2 8 2 3 2" xfId="60538"/>
    <cellStyle name="SAPBEXstdItem 9 2 8 2 3 3" xfId="60539"/>
    <cellStyle name="SAPBEXstdItem 9 2 8 2 4" xfId="60540"/>
    <cellStyle name="SAPBEXstdItem 9 2 8 2 5" xfId="60541"/>
    <cellStyle name="SAPBEXstdItem 9 2 8 3" xfId="9329"/>
    <cellStyle name="SAPBEXstdItem 9 2 8 3 2" xfId="60542"/>
    <cellStyle name="SAPBEXstdItem 9 2 8 3 3" xfId="60543"/>
    <cellStyle name="SAPBEXstdItem 9 2 8 4" xfId="9330"/>
    <cellStyle name="SAPBEXstdItem 9 2 8 4 2" xfId="60544"/>
    <cellStyle name="SAPBEXstdItem 9 2 8 4 3" xfId="60545"/>
    <cellStyle name="SAPBEXstdItem 9 2 8 5" xfId="60546"/>
    <cellStyle name="SAPBEXstdItem 9 2 8 5 2" xfId="60547"/>
    <cellStyle name="SAPBEXstdItem 9 2 8 6" xfId="60548"/>
    <cellStyle name="SAPBEXstdItem 9 2 8 7" xfId="60549"/>
    <cellStyle name="SAPBEXstdItem 9 2 9" xfId="9331"/>
    <cellStyle name="SAPBEXstdItem 9 2 9 2" xfId="9332"/>
    <cellStyle name="SAPBEXstdItem 9 2 9 2 2" xfId="9333"/>
    <cellStyle name="SAPBEXstdItem 9 2 9 2 2 2" xfId="60550"/>
    <cellStyle name="SAPBEXstdItem 9 2 9 2 2 3" xfId="60551"/>
    <cellStyle name="SAPBEXstdItem 9 2 9 2 3" xfId="9334"/>
    <cellStyle name="SAPBEXstdItem 9 2 9 2 3 2" xfId="60552"/>
    <cellStyle name="SAPBEXstdItem 9 2 9 2 3 3" xfId="60553"/>
    <cellStyle name="SAPBEXstdItem 9 2 9 2 4" xfId="60554"/>
    <cellStyle name="SAPBEXstdItem 9 2 9 2 5" xfId="60555"/>
    <cellStyle name="SAPBEXstdItem 9 2 9 3" xfId="9335"/>
    <cellStyle name="SAPBEXstdItem 9 2 9 3 2" xfId="60556"/>
    <cellStyle name="SAPBEXstdItem 9 2 9 3 3" xfId="60557"/>
    <cellStyle name="SAPBEXstdItem 9 2 9 4" xfId="9336"/>
    <cellStyle name="SAPBEXstdItem 9 2 9 4 2" xfId="60558"/>
    <cellStyle name="SAPBEXstdItem 9 2 9 4 3" xfId="60559"/>
    <cellStyle name="SAPBEXstdItem 9 2 9 5" xfId="60560"/>
    <cellStyle name="SAPBEXstdItem 9 2 9 6" xfId="60561"/>
    <cellStyle name="SAPBEXstdItem 9 3" xfId="60562"/>
    <cellStyle name="SAPBEXstdItem 9 3 2" xfId="60563"/>
    <cellStyle name="SAPBEXstdItem 9 3 3" xfId="60564"/>
    <cellStyle name="SAPBEXstdItem 9 4" xfId="60565"/>
    <cellStyle name="SAPBEXtitle" xfId="9337"/>
    <cellStyle name="SAPBEXtitle 2" xfId="9338"/>
    <cellStyle name="SAPBEXtitle 2 10" xfId="9339"/>
    <cellStyle name="SAPBEXtitle 2 10 2" xfId="9340"/>
    <cellStyle name="SAPBEXtitle 2 10 2 2" xfId="60566"/>
    <cellStyle name="SAPBEXtitle 2 10 2 3" xfId="60567"/>
    <cellStyle name="SAPBEXtitle 2 10 3" xfId="9341"/>
    <cellStyle name="SAPBEXtitle 2 10 3 2" xfId="60568"/>
    <cellStyle name="SAPBEXtitle 2 10 3 3" xfId="60569"/>
    <cellStyle name="SAPBEXtitle 2 10 4" xfId="60570"/>
    <cellStyle name="SAPBEXtitle 2 10 5" xfId="60571"/>
    <cellStyle name="SAPBEXtitle 2 11" xfId="9342"/>
    <cellStyle name="SAPBEXtitle 2 11 2" xfId="9343"/>
    <cellStyle name="SAPBEXtitle 2 11 2 2" xfId="60572"/>
    <cellStyle name="SAPBEXtitle 2 11 2 3" xfId="60573"/>
    <cellStyle name="SAPBEXtitle 2 11 3" xfId="9344"/>
    <cellStyle name="SAPBEXtitle 2 11 3 2" xfId="60574"/>
    <cellStyle name="SAPBEXtitle 2 11 3 3" xfId="60575"/>
    <cellStyle name="SAPBEXtitle 2 11 4" xfId="60576"/>
    <cellStyle name="SAPBEXtitle 2 11 5" xfId="60577"/>
    <cellStyle name="SAPBEXtitle 2 12" xfId="9345"/>
    <cellStyle name="SAPBEXtitle 2 12 2" xfId="9346"/>
    <cellStyle name="SAPBEXtitle 2 12 2 2" xfId="60578"/>
    <cellStyle name="SAPBEXtitle 2 12 2 3" xfId="60579"/>
    <cellStyle name="SAPBEXtitle 2 12 3" xfId="9347"/>
    <cellStyle name="SAPBEXtitle 2 12 3 2" xfId="60580"/>
    <cellStyle name="SAPBEXtitle 2 12 3 3" xfId="60581"/>
    <cellStyle name="SAPBEXtitle 2 12 4" xfId="60582"/>
    <cellStyle name="SAPBEXtitle 2 12 5" xfId="60583"/>
    <cellStyle name="SAPBEXtitle 2 13" xfId="60584"/>
    <cellStyle name="SAPBEXtitle 2 13 2" xfId="60585"/>
    <cellStyle name="SAPBEXtitle 2 13 3" xfId="60586"/>
    <cellStyle name="SAPBEXtitle 2 14" xfId="60587"/>
    <cellStyle name="SAPBEXtitle 2 2" xfId="9348"/>
    <cellStyle name="SAPBEXtitle 2 2 10" xfId="9349"/>
    <cellStyle name="SAPBEXtitle 2 2 10 2" xfId="9350"/>
    <cellStyle name="SAPBEXtitle 2 2 10 2 2" xfId="60588"/>
    <cellStyle name="SAPBEXtitle 2 2 10 2 3" xfId="60589"/>
    <cellStyle name="SAPBEXtitle 2 2 10 3" xfId="9351"/>
    <cellStyle name="SAPBEXtitle 2 2 10 3 2" xfId="60590"/>
    <cellStyle name="SAPBEXtitle 2 2 10 3 3" xfId="60591"/>
    <cellStyle name="SAPBEXtitle 2 2 10 4" xfId="60592"/>
    <cellStyle name="SAPBEXtitle 2 2 10 5" xfId="60593"/>
    <cellStyle name="SAPBEXtitle 2 2 11" xfId="60594"/>
    <cellStyle name="SAPBEXtitle 2 2 11 2" xfId="60595"/>
    <cellStyle name="SAPBEXtitle 2 2 11 3" xfId="60596"/>
    <cellStyle name="SAPBEXtitle 2 2 12" xfId="60597"/>
    <cellStyle name="SAPBEXtitle 2 2 2" xfId="9352"/>
    <cellStyle name="SAPBEXtitle 2 2 2 2" xfId="9353"/>
    <cellStyle name="SAPBEXtitle 2 2 2 2 2" xfId="9354"/>
    <cellStyle name="SAPBEXtitle 2 2 2 2 2 2" xfId="60598"/>
    <cellStyle name="SAPBEXtitle 2 2 2 2 2 2 2" xfId="60599"/>
    <cellStyle name="SAPBEXtitle 2 2 2 2 2 2 2 2" xfId="60600"/>
    <cellStyle name="SAPBEXtitle 2 2 2 2 2 2 3" xfId="60601"/>
    <cellStyle name="SAPBEXtitle 2 2 2 2 2 3" xfId="60602"/>
    <cellStyle name="SAPBEXtitle 2 2 2 2 2 3 2" xfId="60603"/>
    <cellStyle name="SAPBEXtitle 2 2 2 2 2 3 3" xfId="60604"/>
    <cellStyle name="SAPBEXtitle 2 2 2 2 2 4" xfId="60605"/>
    <cellStyle name="SAPBEXtitle 2 2 2 2 2 4 2" xfId="60606"/>
    <cellStyle name="SAPBEXtitle 2 2 2 2 2 4 3" xfId="60607"/>
    <cellStyle name="SAPBEXtitle 2 2 2 2 2 5" xfId="60608"/>
    <cellStyle name="SAPBEXtitle 2 2 2 2 2 5 2" xfId="60609"/>
    <cellStyle name="SAPBEXtitle 2 2 2 2 2 6" xfId="60610"/>
    <cellStyle name="SAPBEXtitle 2 2 2 2 2 7" xfId="60611"/>
    <cellStyle name="SAPBEXtitle 2 2 2 2 2 8" xfId="60612"/>
    <cellStyle name="SAPBEXtitle 2 2 2 2 2 9" xfId="60613"/>
    <cellStyle name="SAPBEXtitle 2 2 2 2 3" xfId="60614"/>
    <cellStyle name="SAPBEXtitle 2 2 2 2 3 2" xfId="60615"/>
    <cellStyle name="SAPBEXtitle 2 2 2 2 3 2 2" xfId="60616"/>
    <cellStyle name="SAPBEXtitle 2 2 2 2 3 3" xfId="60617"/>
    <cellStyle name="SAPBEXtitle 2 2 2 2 4" xfId="60618"/>
    <cellStyle name="SAPBEXtitle 2 2 2 2 4 2" xfId="60619"/>
    <cellStyle name="SAPBEXtitle 2 2 2 2 4 3" xfId="60620"/>
    <cellStyle name="SAPBEXtitle 2 2 2 2 5" xfId="60621"/>
    <cellStyle name="SAPBEXtitle 2 2 2 2 6" xfId="60622"/>
    <cellStyle name="SAPBEXtitle 2 2 2 3" xfId="9355"/>
    <cellStyle name="SAPBEXtitle 2 2 2 3 2" xfId="60623"/>
    <cellStyle name="SAPBEXtitle 2 2 2 3 2 2" xfId="60624"/>
    <cellStyle name="SAPBEXtitle 2 2 2 3 2 2 2" xfId="60625"/>
    <cellStyle name="SAPBEXtitle 2 2 2 3 2 3" xfId="60626"/>
    <cellStyle name="SAPBEXtitle 2 2 2 3 3" xfId="60627"/>
    <cellStyle name="SAPBEXtitle 2 2 2 3 3 2" xfId="60628"/>
    <cellStyle name="SAPBEXtitle 2 2 2 3 3 3" xfId="60629"/>
    <cellStyle name="SAPBEXtitle 2 2 2 3 4" xfId="60630"/>
    <cellStyle name="SAPBEXtitle 2 2 2 3 4 2" xfId="60631"/>
    <cellStyle name="SAPBEXtitle 2 2 2 3 4 3" xfId="60632"/>
    <cellStyle name="SAPBEXtitle 2 2 2 3 5" xfId="60633"/>
    <cellStyle name="SAPBEXtitle 2 2 2 3 5 2" xfId="60634"/>
    <cellStyle name="SAPBEXtitle 2 2 2 3 5 3" xfId="60635"/>
    <cellStyle name="SAPBEXtitle 2 2 2 3 6" xfId="60636"/>
    <cellStyle name="SAPBEXtitle 2 2 2 3 6 2" xfId="60637"/>
    <cellStyle name="SAPBEXtitle 2 2 2 3 7" xfId="60638"/>
    <cellStyle name="SAPBEXtitle 2 2 2 3 8" xfId="60639"/>
    <cellStyle name="SAPBEXtitle 2 2 2 3 9" xfId="60640"/>
    <cellStyle name="SAPBEXtitle 2 2 2 4" xfId="9356"/>
    <cellStyle name="SAPBEXtitle 2 2 2 4 2" xfId="60641"/>
    <cellStyle name="SAPBEXtitle 2 2 2 4 2 2" xfId="60642"/>
    <cellStyle name="SAPBEXtitle 2 2 2 4 3" xfId="60643"/>
    <cellStyle name="SAPBEXtitle 2 2 2 5" xfId="60644"/>
    <cellStyle name="SAPBEXtitle 2 2 2 5 2" xfId="60645"/>
    <cellStyle name="SAPBEXtitle 2 2 2 5 3" xfId="60646"/>
    <cellStyle name="SAPBEXtitle 2 2 2 6" xfId="60647"/>
    <cellStyle name="SAPBEXtitle 2 2 3" xfId="9357"/>
    <cellStyle name="SAPBEXtitle 2 2 3 2" xfId="9358"/>
    <cellStyle name="SAPBEXtitle 2 2 3 2 2" xfId="60648"/>
    <cellStyle name="SAPBEXtitle 2 2 3 2 2 2" xfId="60649"/>
    <cellStyle name="SAPBEXtitle 2 2 3 2 2 2 2" xfId="60650"/>
    <cellStyle name="SAPBEXtitle 2 2 3 2 2 3" xfId="60651"/>
    <cellStyle name="SAPBEXtitle 2 2 3 2 3" xfId="60652"/>
    <cellStyle name="SAPBEXtitle 2 2 3 2 3 2" xfId="60653"/>
    <cellStyle name="SAPBEXtitle 2 2 3 2 3 2 2" xfId="60654"/>
    <cellStyle name="SAPBEXtitle 2 2 3 2 3 3" xfId="60655"/>
    <cellStyle name="SAPBEXtitle 2 2 3 2 4" xfId="60656"/>
    <cellStyle name="SAPBEXtitle 2 2 3 2 4 2" xfId="60657"/>
    <cellStyle name="SAPBEXtitle 2 2 3 2 4 3" xfId="60658"/>
    <cellStyle name="SAPBEXtitle 2 2 3 2 5" xfId="60659"/>
    <cellStyle name="SAPBEXtitle 2 2 3 2 5 2" xfId="60660"/>
    <cellStyle name="SAPBEXtitle 2 2 3 2 6" xfId="60661"/>
    <cellStyle name="SAPBEXtitle 2 2 3 2 7" xfId="60662"/>
    <cellStyle name="SAPBEXtitle 2 2 3 2 8" xfId="60663"/>
    <cellStyle name="SAPBEXtitle 2 2 3 2 9" xfId="60664"/>
    <cellStyle name="SAPBEXtitle 2 2 3 3" xfId="9359"/>
    <cellStyle name="SAPBEXtitle 2 2 3 3 2" xfId="60665"/>
    <cellStyle name="SAPBEXtitle 2 2 3 3 2 2" xfId="60666"/>
    <cellStyle name="SAPBEXtitle 2 2 3 3 3" xfId="60667"/>
    <cellStyle name="SAPBEXtitle 2 2 3 4" xfId="9360"/>
    <cellStyle name="SAPBEXtitle 2 2 3 4 2" xfId="60668"/>
    <cellStyle name="SAPBEXtitle 2 2 3 4 3" xfId="60669"/>
    <cellStyle name="SAPBEXtitle 2 2 3 5" xfId="60670"/>
    <cellStyle name="SAPBEXtitle 2 2 3 6" xfId="60671"/>
    <cellStyle name="SAPBEXtitle 2 2 4" xfId="9361"/>
    <cellStyle name="SAPBEXtitle 2 2 4 10" xfId="60672"/>
    <cellStyle name="SAPBEXtitle 2 2 4 11" xfId="60673"/>
    <cellStyle name="SAPBEXtitle 2 2 4 2" xfId="9362"/>
    <cellStyle name="SAPBEXtitle 2 2 4 2 10" xfId="60674"/>
    <cellStyle name="SAPBEXtitle 2 2 4 2 2" xfId="9363"/>
    <cellStyle name="SAPBEXtitle 2 2 4 2 2 2" xfId="60675"/>
    <cellStyle name="SAPBEXtitle 2 2 4 2 2 2 2" xfId="60676"/>
    <cellStyle name="SAPBEXtitle 2 2 4 2 2 3" xfId="60677"/>
    <cellStyle name="SAPBEXtitle 2 2 4 2 3" xfId="60678"/>
    <cellStyle name="SAPBEXtitle 2 2 4 2 3 2" xfId="60679"/>
    <cellStyle name="SAPBEXtitle 2 2 4 2 3 2 2" xfId="60680"/>
    <cellStyle name="SAPBEXtitle 2 2 4 2 3 3" xfId="60681"/>
    <cellStyle name="SAPBEXtitle 2 2 4 2 4" xfId="60682"/>
    <cellStyle name="SAPBEXtitle 2 2 4 2 4 2" xfId="60683"/>
    <cellStyle name="SAPBEXtitle 2 2 4 2 4 3" xfId="60684"/>
    <cellStyle name="SAPBEXtitle 2 2 4 2 5" xfId="60685"/>
    <cellStyle name="SAPBEXtitle 2 2 4 2 5 2" xfId="60686"/>
    <cellStyle name="SAPBEXtitle 2 2 4 2 5 3" xfId="60687"/>
    <cellStyle name="SAPBEXtitle 2 2 4 2 6" xfId="60688"/>
    <cellStyle name="SAPBEXtitle 2 2 4 2 6 2" xfId="60689"/>
    <cellStyle name="SAPBEXtitle 2 2 4 2 7" xfId="60690"/>
    <cellStyle name="SAPBEXtitle 2 2 4 2 8" xfId="60691"/>
    <cellStyle name="SAPBEXtitle 2 2 4 2 9" xfId="60692"/>
    <cellStyle name="SAPBEXtitle 2 2 4 3" xfId="9364"/>
    <cellStyle name="SAPBEXtitle 2 2 4 3 2" xfId="60693"/>
    <cellStyle name="SAPBEXtitle 2 2 4 3 2 2" xfId="60694"/>
    <cellStyle name="SAPBEXtitle 2 2 4 3 3" xfId="60695"/>
    <cellStyle name="SAPBEXtitle 2 2 4 4" xfId="60696"/>
    <cellStyle name="SAPBEXtitle 2 2 4 4 2" xfId="60697"/>
    <cellStyle name="SAPBEXtitle 2 2 4 4 2 2" xfId="60698"/>
    <cellStyle name="SAPBEXtitle 2 2 4 4 3" xfId="60699"/>
    <cellStyle name="SAPBEXtitle 2 2 4 5" xfId="60700"/>
    <cellStyle name="SAPBEXtitle 2 2 4 5 2" xfId="60701"/>
    <cellStyle name="SAPBEXtitle 2 2 4 5 3" xfId="60702"/>
    <cellStyle name="SAPBEXtitle 2 2 4 6" xfId="60703"/>
    <cellStyle name="SAPBEXtitle 2 2 4 6 2" xfId="60704"/>
    <cellStyle name="SAPBEXtitle 2 2 4 6 3" xfId="60705"/>
    <cellStyle name="SAPBEXtitle 2 2 4 7" xfId="60706"/>
    <cellStyle name="SAPBEXtitle 2 2 4 7 2" xfId="60707"/>
    <cellStyle name="SAPBEXtitle 2 2 4 8" xfId="60708"/>
    <cellStyle name="SAPBEXtitle 2 2 4 9" xfId="60709"/>
    <cellStyle name="SAPBEXtitle 2 2 5" xfId="9365"/>
    <cellStyle name="SAPBEXtitle 2 2 5 10" xfId="60710"/>
    <cellStyle name="SAPBEXtitle 2 2 5 11" xfId="60711"/>
    <cellStyle name="SAPBEXtitle 2 2 5 2" xfId="9366"/>
    <cellStyle name="SAPBEXtitle 2 2 5 2 10" xfId="60712"/>
    <cellStyle name="SAPBEXtitle 2 2 5 2 2" xfId="9367"/>
    <cellStyle name="SAPBEXtitle 2 2 5 2 2 2" xfId="60713"/>
    <cellStyle name="SAPBEXtitle 2 2 5 2 2 2 2" xfId="60714"/>
    <cellStyle name="SAPBEXtitle 2 2 5 2 2 3" xfId="60715"/>
    <cellStyle name="SAPBEXtitle 2 2 5 2 3" xfId="9368"/>
    <cellStyle name="SAPBEXtitle 2 2 5 2 3 2" xfId="60716"/>
    <cellStyle name="SAPBEXtitle 2 2 5 2 3 2 2" xfId="60717"/>
    <cellStyle name="SAPBEXtitle 2 2 5 2 3 3" xfId="60718"/>
    <cellStyle name="SAPBEXtitle 2 2 5 2 4" xfId="60719"/>
    <cellStyle name="SAPBEXtitle 2 2 5 2 4 2" xfId="60720"/>
    <cellStyle name="SAPBEXtitle 2 2 5 2 4 3" xfId="60721"/>
    <cellStyle name="SAPBEXtitle 2 2 5 2 5" xfId="60722"/>
    <cellStyle name="SAPBEXtitle 2 2 5 2 5 2" xfId="60723"/>
    <cellStyle name="SAPBEXtitle 2 2 5 2 5 3" xfId="60724"/>
    <cellStyle name="SAPBEXtitle 2 2 5 2 6" xfId="60725"/>
    <cellStyle name="SAPBEXtitle 2 2 5 2 6 2" xfId="60726"/>
    <cellStyle name="SAPBEXtitle 2 2 5 2 6 3" xfId="60727"/>
    <cellStyle name="SAPBEXtitle 2 2 5 2 7" xfId="60728"/>
    <cellStyle name="SAPBEXtitle 2 2 5 2 7 2" xfId="60729"/>
    <cellStyle name="SAPBEXtitle 2 2 5 2 8" xfId="60730"/>
    <cellStyle name="SAPBEXtitle 2 2 5 2 9" xfId="60731"/>
    <cellStyle name="SAPBEXtitle 2 2 5 3" xfId="9369"/>
    <cellStyle name="SAPBEXtitle 2 2 5 3 2" xfId="60732"/>
    <cellStyle name="SAPBEXtitle 2 2 5 3 2 2" xfId="60733"/>
    <cellStyle name="SAPBEXtitle 2 2 5 3 3" xfId="60734"/>
    <cellStyle name="SAPBEXtitle 2 2 5 4" xfId="9370"/>
    <cellStyle name="SAPBEXtitle 2 2 5 4 2" xfId="60735"/>
    <cellStyle name="SAPBEXtitle 2 2 5 4 2 2" xfId="60736"/>
    <cellStyle name="SAPBEXtitle 2 2 5 4 3" xfId="60737"/>
    <cellStyle name="SAPBEXtitle 2 2 5 5" xfId="60738"/>
    <cellStyle name="SAPBEXtitle 2 2 5 5 2" xfId="60739"/>
    <cellStyle name="SAPBEXtitle 2 2 5 5 3" xfId="60740"/>
    <cellStyle name="SAPBEXtitle 2 2 5 6" xfId="60741"/>
    <cellStyle name="SAPBEXtitle 2 2 5 6 2" xfId="60742"/>
    <cellStyle name="SAPBEXtitle 2 2 5 6 3" xfId="60743"/>
    <cellStyle name="SAPBEXtitle 2 2 5 7" xfId="60744"/>
    <cellStyle name="SAPBEXtitle 2 2 5 7 2" xfId="60745"/>
    <cellStyle name="SAPBEXtitle 2 2 5 7 3" xfId="60746"/>
    <cellStyle name="SAPBEXtitle 2 2 5 8" xfId="60747"/>
    <cellStyle name="SAPBEXtitle 2 2 5 8 2" xfId="60748"/>
    <cellStyle name="SAPBEXtitle 2 2 5 9" xfId="60749"/>
    <cellStyle name="SAPBEXtitle 2 2 6" xfId="9371"/>
    <cellStyle name="SAPBEXtitle 2 2 6 2" xfId="9372"/>
    <cellStyle name="SAPBEXtitle 2 2 6 2 2" xfId="9373"/>
    <cellStyle name="SAPBEXtitle 2 2 6 2 2 2" xfId="60750"/>
    <cellStyle name="SAPBEXtitle 2 2 6 2 2 3" xfId="60751"/>
    <cellStyle name="SAPBEXtitle 2 2 6 2 3" xfId="9374"/>
    <cellStyle name="SAPBEXtitle 2 2 6 2 3 2" xfId="60752"/>
    <cellStyle name="SAPBEXtitle 2 2 6 2 3 3" xfId="60753"/>
    <cellStyle name="SAPBEXtitle 2 2 6 2 4" xfId="60754"/>
    <cellStyle name="SAPBEXtitle 2 2 6 2 5" xfId="60755"/>
    <cellStyle name="SAPBEXtitle 2 2 6 3" xfId="9375"/>
    <cellStyle name="SAPBEXtitle 2 2 6 3 2" xfId="60756"/>
    <cellStyle name="SAPBEXtitle 2 2 6 3 3" xfId="60757"/>
    <cellStyle name="SAPBEXtitle 2 2 6 4" xfId="9376"/>
    <cellStyle name="SAPBEXtitle 2 2 6 4 2" xfId="60758"/>
    <cellStyle name="SAPBEXtitle 2 2 6 4 3" xfId="60759"/>
    <cellStyle name="SAPBEXtitle 2 2 6 5" xfId="60760"/>
    <cellStyle name="SAPBEXtitle 2 2 6 5 2" xfId="60761"/>
    <cellStyle name="SAPBEXtitle 2 2 6 6" xfId="60762"/>
    <cellStyle name="SAPBEXtitle 2 2 6 7" xfId="60763"/>
    <cellStyle name="SAPBEXtitle 2 2 7" xfId="9377"/>
    <cellStyle name="SAPBEXtitle 2 2 7 2" xfId="9378"/>
    <cellStyle name="SAPBEXtitle 2 2 7 2 2" xfId="9379"/>
    <cellStyle name="SAPBEXtitle 2 2 7 2 2 2" xfId="60764"/>
    <cellStyle name="SAPBEXtitle 2 2 7 2 2 3" xfId="60765"/>
    <cellStyle name="SAPBEXtitle 2 2 7 2 3" xfId="9380"/>
    <cellStyle name="SAPBEXtitle 2 2 7 2 3 2" xfId="60766"/>
    <cellStyle name="SAPBEXtitle 2 2 7 2 3 3" xfId="60767"/>
    <cellStyle name="SAPBEXtitle 2 2 7 2 4" xfId="60768"/>
    <cellStyle name="SAPBEXtitle 2 2 7 2 5" xfId="60769"/>
    <cellStyle name="SAPBEXtitle 2 2 7 3" xfId="9381"/>
    <cellStyle name="SAPBEXtitle 2 2 7 3 2" xfId="60770"/>
    <cellStyle name="SAPBEXtitle 2 2 7 3 3" xfId="60771"/>
    <cellStyle name="SAPBEXtitle 2 2 7 4" xfId="9382"/>
    <cellStyle name="SAPBEXtitle 2 2 7 4 2" xfId="60772"/>
    <cellStyle name="SAPBEXtitle 2 2 7 4 3" xfId="60773"/>
    <cellStyle name="SAPBEXtitle 2 2 7 5" xfId="60774"/>
    <cellStyle name="SAPBEXtitle 2 2 7 6" xfId="60775"/>
    <cellStyle name="SAPBEXtitle 2 2 8" xfId="9383"/>
    <cellStyle name="SAPBEXtitle 2 2 8 2" xfId="9384"/>
    <cellStyle name="SAPBEXtitle 2 2 8 2 2" xfId="60776"/>
    <cellStyle name="SAPBEXtitle 2 2 8 2 3" xfId="60777"/>
    <cellStyle name="SAPBEXtitle 2 2 8 3" xfId="9385"/>
    <cellStyle name="SAPBEXtitle 2 2 8 3 2" xfId="60778"/>
    <cellStyle name="SAPBEXtitle 2 2 8 3 3" xfId="60779"/>
    <cellStyle name="SAPBEXtitle 2 2 8 4" xfId="60780"/>
    <cellStyle name="SAPBEXtitle 2 2 8 5" xfId="60781"/>
    <cellStyle name="SAPBEXtitle 2 2 9" xfId="9386"/>
    <cellStyle name="SAPBEXtitle 2 2 9 2" xfId="9387"/>
    <cellStyle name="SAPBEXtitle 2 2 9 2 2" xfId="60782"/>
    <cellStyle name="SAPBEXtitle 2 2 9 2 3" xfId="60783"/>
    <cellStyle name="SAPBEXtitle 2 2 9 3" xfId="9388"/>
    <cellStyle name="SAPBEXtitle 2 2 9 3 2" xfId="60784"/>
    <cellStyle name="SAPBEXtitle 2 2 9 3 3" xfId="60785"/>
    <cellStyle name="SAPBEXtitle 2 2 9 4" xfId="60786"/>
    <cellStyle name="SAPBEXtitle 2 2 9 5" xfId="60787"/>
    <cellStyle name="SAPBEXtitle 2 3" xfId="9389"/>
    <cellStyle name="SAPBEXtitle 2 3 10" xfId="9390"/>
    <cellStyle name="SAPBEXtitle 2 3 10 2" xfId="9391"/>
    <cellStyle name="SAPBEXtitle 2 3 10 2 2" xfId="60788"/>
    <cellStyle name="SAPBEXtitle 2 3 10 2 3" xfId="60789"/>
    <cellStyle name="SAPBEXtitle 2 3 10 3" xfId="9392"/>
    <cellStyle name="SAPBEXtitle 2 3 10 3 2" xfId="60790"/>
    <cellStyle name="SAPBEXtitle 2 3 10 3 3" xfId="60791"/>
    <cellStyle name="SAPBEXtitle 2 3 10 4" xfId="60792"/>
    <cellStyle name="SAPBEXtitle 2 3 10 5" xfId="60793"/>
    <cellStyle name="SAPBEXtitle 2 3 11" xfId="60794"/>
    <cellStyle name="SAPBEXtitle 2 3 11 2" xfId="60795"/>
    <cellStyle name="SAPBEXtitle 2 3 11 3" xfId="60796"/>
    <cellStyle name="SAPBEXtitle 2 3 12" xfId="60797"/>
    <cellStyle name="SAPBEXtitle 2 3 2" xfId="9393"/>
    <cellStyle name="SAPBEXtitle 2 3 2 2" xfId="9394"/>
    <cellStyle name="SAPBEXtitle 2 3 2 2 2" xfId="9395"/>
    <cellStyle name="SAPBEXtitle 2 3 2 2 2 2" xfId="60798"/>
    <cellStyle name="SAPBEXtitle 2 3 2 2 2 2 2" xfId="60799"/>
    <cellStyle name="SAPBEXtitle 2 3 2 2 2 2 2 2" xfId="60800"/>
    <cellStyle name="SAPBEXtitle 2 3 2 2 2 2 3" xfId="60801"/>
    <cellStyle name="SAPBEXtitle 2 3 2 2 2 3" xfId="60802"/>
    <cellStyle name="SAPBEXtitle 2 3 2 2 2 3 2" xfId="60803"/>
    <cellStyle name="SAPBEXtitle 2 3 2 2 2 3 3" xfId="60804"/>
    <cellStyle name="SAPBEXtitle 2 3 2 2 2 4" xfId="60805"/>
    <cellStyle name="SAPBEXtitle 2 3 2 2 2 4 2" xfId="60806"/>
    <cellStyle name="SAPBEXtitle 2 3 2 2 2 4 3" xfId="60807"/>
    <cellStyle name="SAPBEXtitle 2 3 2 2 2 5" xfId="60808"/>
    <cellStyle name="SAPBEXtitle 2 3 2 2 2 5 2" xfId="60809"/>
    <cellStyle name="SAPBEXtitle 2 3 2 2 2 6" xfId="60810"/>
    <cellStyle name="SAPBEXtitle 2 3 2 2 2 7" xfId="60811"/>
    <cellStyle name="SAPBEXtitle 2 3 2 2 2 8" xfId="60812"/>
    <cellStyle name="SAPBEXtitle 2 3 2 2 2 9" xfId="60813"/>
    <cellStyle name="SAPBEXtitle 2 3 2 2 3" xfId="60814"/>
    <cellStyle name="SAPBEXtitle 2 3 2 2 3 2" xfId="60815"/>
    <cellStyle name="SAPBEXtitle 2 3 2 2 3 2 2" xfId="60816"/>
    <cellStyle name="SAPBEXtitle 2 3 2 2 3 3" xfId="60817"/>
    <cellStyle name="SAPBEXtitle 2 3 2 2 4" xfId="60818"/>
    <cellStyle name="SAPBEXtitle 2 3 2 2 4 2" xfId="60819"/>
    <cellStyle name="SAPBEXtitle 2 3 2 2 4 3" xfId="60820"/>
    <cellStyle name="SAPBEXtitle 2 3 2 2 5" xfId="60821"/>
    <cellStyle name="SAPBEXtitle 2 3 2 2 6" xfId="60822"/>
    <cellStyle name="SAPBEXtitle 2 3 2 3" xfId="9396"/>
    <cellStyle name="SAPBEXtitle 2 3 2 3 2" xfId="60823"/>
    <cellStyle name="SAPBEXtitle 2 3 2 3 2 2" xfId="60824"/>
    <cellStyle name="SAPBEXtitle 2 3 2 3 2 2 2" xfId="60825"/>
    <cellStyle name="SAPBEXtitle 2 3 2 3 2 3" xfId="60826"/>
    <cellStyle name="SAPBEXtitle 2 3 2 3 3" xfId="60827"/>
    <cellStyle name="SAPBEXtitle 2 3 2 3 3 2" xfId="60828"/>
    <cellStyle name="SAPBEXtitle 2 3 2 3 3 3" xfId="60829"/>
    <cellStyle name="SAPBEXtitle 2 3 2 3 4" xfId="60830"/>
    <cellStyle name="SAPBEXtitle 2 3 2 3 4 2" xfId="60831"/>
    <cellStyle name="SAPBEXtitle 2 3 2 3 4 3" xfId="60832"/>
    <cellStyle name="SAPBEXtitle 2 3 2 3 5" xfId="60833"/>
    <cellStyle name="SAPBEXtitle 2 3 2 3 5 2" xfId="60834"/>
    <cellStyle name="SAPBEXtitle 2 3 2 3 5 3" xfId="60835"/>
    <cellStyle name="SAPBEXtitle 2 3 2 3 6" xfId="60836"/>
    <cellStyle name="SAPBEXtitle 2 3 2 3 6 2" xfId="60837"/>
    <cellStyle name="SAPBEXtitle 2 3 2 3 7" xfId="60838"/>
    <cellStyle name="SAPBEXtitle 2 3 2 3 8" xfId="60839"/>
    <cellStyle name="SAPBEXtitle 2 3 2 3 9" xfId="60840"/>
    <cellStyle name="SAPBEXtitle 2 3 2 4" xfId="9397"/>
    <cellStyle name="SAPBEXtitle 2 3 2 4 2" xfId="60841"/>
    <cellStyle name="SAPBEXtitle 2 3 2 4 2 2" xfId="60842"/>
    <cellStyle name="SAPBEXtitle 2 3 2 4 3" xfId="60843"/>
    <cellStyle name="SAPBEXtitle 2 3 2 5" xfId="60844"/>
    <cellStyle name="SAPBEXtitle 2 3 2 5 2" xfId="60845"/>
    <cellStyle name="SAPBEXtitle 2 3 2 5 3" xfId="60846"/>
    <cellStyle name="SAPBEXtitle 2 3 2 6" xfId="60847"/>
    <cellStyle name="SAPBEXtitle 2 3 3" xfId="9398"/>
    <cellStyle name="SAPBEXtitle 2 3 3 2" xfId="9399"/>
    <cellStyle name="SAPBEXtitle 2 3 3 2 2" xfId="60848"/>
    <cellStyle name="SAPBEXtitle 2 3 3 2 2 2" xfId="60849"/>
    <cellStyle name="SAPBEXtitle 2 3 3 2 2 2 2" xfId="60850"/>
    <cellStyle name="SAPBEXtitle 2 3 3 2 2 3" xfId="60851"/>
    <cellStyle name="SAPBEXtitle 2 3 3 2 3" xfId="60852"/>
    <cellStyle name="SAPBEXtitle 2 3 3 2 3 2" xfId="60853"/>
    <cellStyle name="SAPBEXtitle 2 3 3 2 3 2 2" xfId="60854"/>
    <cellStyle name="SAPBEXtitle 2 3 3 2 3 3" xfId="60855"/>
    <cellStyle name="SAPBEXtitle 2 3 3 2 4" xfId="60856"/>
    <cellStyle name="SAPBEXtitle 2 3 3 2 4 2" xfId="60857"/>
    <cellStyle name="SAPBEXtitle 2 3 3 2 4 3" xfId="60858"/>
    <cellStyle name="SAPBEXtitle 2 3 3 2 5" xfId="60859"/>
    <cellStyle name="SAPBEXtitle 2 3 3 2 5 2" xfId="60860"/>
    <cellStyle name="SAPBEXtitle 2 3 3 2 6" xfId="60861"/>
    <cellStyle name="SAPBEXtitle 2 3 3 2 7" xfId="60862"/>
    <cellStyle name="SAPBEXtitle 2 3 3 2 8" xfId="60863"/>
    <cellStyle name="SAPBEXtitle 2 3 3 2 9" xfId="60864"/>
    <cellStyle name="SAPBEXtitle 2 3 3 3" xfId="9400"/>
    <cellStyle name="SAPBEXtitle 2 3 3 3 2" xfId="60865"/>
    <cellStyle name="SAPBEXtitle 2 3 3 3 2 2" xfId="60866"/>
    <cellStyle name="SAPBEXtitle 2 3 3 3 3" xfId="60867"/>
    <cellStyle name="SAPBEXtitle 2 3 3 4" xfId="9401"/>
    <cellStyle name="SAPBEXtitle 2 3 3 4 2" xfId="60868"/>
    <cellStyle name="SAPBEXtitle 2 3 3 4 3" xfId="60869"/>
    <cellStyle name="SAPBEXtitle 2 3 3 5" xfId="60870"/>
    <cellStyle name="SAPBEXtitle 2 3 3 6" xfId="60871"/>
    <cellStyle name="SAPBEXtitle 2 3 4" xfId="9402"/>
    <cellStyle name="SAPBEXtitle 2 3 4 10" xfId="60872"/>
    <cellStyle name="SAPBEXtitle 2 3 4 11" xfId="60873"/>
    <cellStyle name="SAPBEXtitle 2 3 4 2" xfId="9403"/>
    <cellStyle name="SAPBEXtitle 2 3 4 2 10" xfId="60874"/>
    <cellStyle name="SAPBEXtitle 2 3 4 2 2" xfId="9404"/>
    <cellStyle name="SAPBEXtitle 2 3 4 2 2 2" xfId="60875"/>
    <cellStyle name="SAPBEXtitle 2 3 4 2 2 2 2" xfId="60876"/>
    <cellStyle name="SAPBEXtitle 2 3 4 2 2 3" xfId="60877"/>
    <cellStyle name="SAPBEXtitle 2 3 4 2 3" xfId="60878"/>
    <cellStyle name="SAPBEXtitle 2 3 4 2 3 2" xfId="60879"/>
    <cellStyle name="SAPBEXtitle 2 3 4 2 3 2 2" xfId="60880"/>
    <cellStyle name="SAPBEXtitle 2 3 4 2 3 3" xfId="60881"/>
    <cellStyle name="SAPBEXtitle 2 3 4 2 4" xfId="60882"/>
    <cellStyle name="SAPBEXtitle 2 3 4 2 4 2" xfId="60883"/>
    <cellStyle name="SAPBEXtitle 2 3 4 2 4 3" xfId="60884"/>
    <cellStyle name="SAPBEXtitle 2 3 4 2 5" xfId="60885"/>
    <cellStyle name="SAPBEXtitle 2 3 4 2 5 2" xfId="60886"/>
    <cellStyle name="SAPBEXtitle 2 3 4 2 5 3" xfId="60887"/>
    <cellStyle name="SAPBEXtitle 2 3 4 2 6" xfId="60888"/>
    <cellStyle name="SAPBEXtitle 2 3 4 2 6 2" xfId="60889"/>
    <cellStyle name="SAPBEXtitle 2 3 4 2 7" xfId="60890"/>
    <cellStyle name="SAPBEXtitle 2 3 4 2 8" xfId="60891"/>
    <cellStyle name="SAPBEXtitle 2 3 4 2 9" xfId="60892"/>
    <cellStyle name="SAPBEXtitle 2 3 4 3" xfId="9405"/>
    <cellStyle name="SAPBEXtitle 2 3 4 3 2" xfId="60893"/>
    <cellStyle name="SAPBEXtitle 2 3 4 3 2 2" xfId="60894"/>
    <cellStyle name="SAPBEXtitle 2 3 4 3 3" xfId="60895"/>
    <cellStyle name="SAPBEXtitle 2 3 4 4" xfId="60896"/>
    <cellStyle name="SAPBEXtitle 2 3 4 4 2" xfId="60897"/>
    <cellStyle name="SAPBEXtitle 2 3 4 4 2 2" xfId="60898"/>
    <cellStyle name="SAPBEXtitle 2 3 4 4 3" xfId="60899"/>
    <cellStyle name="SAPBEXtitle 2 3 4 5" xfId="60900"/>
    <cellStyle name="SAPBEXtitle 2 3 4 5 2" xfId="60901"/>
    <cellStyle name="SAPBEXtitle 2 3 4 5 3" xfId="60902"/>
    <cellStyle name="SAPBEXtitle 2 3 4 6" xfId="60903"/>
    <cellStyle name="SAPBEXtitle 2 3 4 6 2" xfId="60904"/>
    <cellStyle name="SAPBEXtitle 2 3 4 6 3" xfId="60905"/>
    <cellStyle name="SAPBEXtitle 2 3 4 7" xfId="60906"/>
    <cellStyle name="SAPBEXtitle 2 3 4 7 2" xfId="60907"/>
    <cellStyle name="SAPBEXtitle 2 3 4 8" xfId="60908"/>
    <cellStyle name="SAPBEXtitle 2 3 4 9" xfId="60909"/>
    <cellStyle name="SAPBEXtitle 2 3 5" xfId="9406"/>
    <cellStyle name="SAPBEXtitle 2 3 5 10" xfId="60910"/>
    <cellStyle name="SAPBEXtitle 2 3 5 11" xfId="60911"/>
    <cellStyle name="SAPBEXtitle 2 3 5 2" xfId="9407"/>
    <cellStyle name="SAPBEXtitle 2 3 5 2 10" xfId="60912"/>
    <cellStyle name="SAPBEXtitle 2 3 5 2 2" xfId="9408"/>
    <cellStyle name="SAPBEXtitle 2 3 5 2 2 2" xfId="60913"/>
    <cellStyle name="SAPBEXtitle 2 3 5 2 2 2 2" xfId="60914"/>
    <cellStyle name="SAPBEXtitle 2 3 5 2 2 3" xfId="60915"/>
    <cellStyle name="SAPBEXtitle 2 3 5 2 3" xfId="9409"/>
    <cellStyle name="SAPBEXtitle 2 3 5 2 3 2" xfId="60916"/>
    <cellStyle name="SAPBEXtitle 2 3 5 2 3 2 2" xfId="60917"/>
    <cellStyle name="SAPBEXtitle 2 3 5 2 3 3" xfId="60918"/>
    <cellStyle name="SAPBEXtitle 2 3 5 2 4" xfId="60919"/>
    <cellStyle name="SAPBEXtitle 2 3 5 2 4 2" xfId="60920"/>
    <cellStyle name="SAPBEXtitle 2 3 5 2 4 3" xfId="60921"/>
    <cellStyle name="SAPBEXtitle 2 3 5 2 5" xfId="60922"/>
    <cellStyle name="SAPBEXtitle 2 3 5 2 5 2" xfId="60923"/>
    <cellStyle name="SAPBEXtitle 2 3 5 2 5 3" xfId="60924"/>
    <cellStyle name="SAPBEXtitle 2 3 5 2 6" xfId="60925"/>
    <cellStyle name="SAPBEXtitle 2 3 5 2 6 2" xfId="60926"/>
    <cellStyle name="SAPBEXtitle 2 3 5 2 6 3" xfId="60927"/>
    <cellStyle name="SAPBEXtitle 2 3 5 2 7" xfId="60928"/>
    <cellStyle name="SAPBEXtitle 2 3 5 2 7 2" xfId="60929"/>
    <cellStyle name="SAPBEXtitle 2 3 5 2 8" xfId="60930"/>
    <cellStyle name="SAPBEXtitle 2 3 5 2 9" xfId="60931"/>
    <cellStyle name="SAPBEXtitle 2 3 5 3" xfId="9410"/>
    <cellStyle name="SAPBEXtitle 2 3 5 3 2" xfId="60932"/>
    <cellStyle name="SAPBEXtitle 2 3 5 3 2 2" xfId="60933"/>
    <cellStyle name="SAPBEXtitle 2 3 5 3 3" xfId="60934"/>
    <cellStyle name="SAPBEXtitle 2 3 5 4" xfId="9411"/>
    <cellStyle name="SAPBEXtitle 2 3 5 4 2" xfId="60935"/>
    <cellStyle name="SAPBEXtitle 2 3 5 4 2 2" xfId="60936"/>
    <cellStyle name="SAPBEXtitle 2 3 5 4 3" xfId="60937"/>
    <cellStyle name="SAPBEXtitle 2 3 5 5" xfId="60938"/>
    <cellStyle name="SAPBEXtitle 2 3 5 5 2" xfId="60939"/>
    <cellStyle name="SAPBEXtitle 2 3 5 5 3" xfId="60940"/>
    <cellStyle name="SAPBEXtitle 2 3 5 6" xfId="60941"/>
    <cellStyle name="SAPBEXtitle 2 3 5 6 2" xfId="60942"/>
    <cellStyle name="SAPBEXtitle 2 3 5 6 3" xfId="60943"/>
    <cellStyle name="SAPBEXtitle 2 3 5 7" xfId="60944"/>
    <cellStyle name="SAPBEXtitle 2 3 5 7 2" xfId="60945"/>
    <cellStyle name="SAPBEXtitle 2 3 5 7 3" xfId="60946"/>
    <cellStyle name="SAPBEXtitle 2 3 5 8" xfId="60947"/>
    <cellStyle name="SAPBEXtitle 2 3 5 8 2" xfId="60948"/>
    <cellStyle name="SAPBEXtitle 2 3 5 9" xfId="60949"/>
    <cellStyle name="SAPBEXtitle 2 3 6" xfId="9412"/>
    <cellStyle name="SAPBEXtitle 2 3 6 2" xfId="9413"/>
    <cellStyle name="SAPBEXtitle 2 3 6 2 2" xfId="9414"/>
    <cellStyle name="SAPBEXtitle 2 3 6 2 2 2" xfId="60950"/>
    <cellStyle name="SAPBEXtitle 2 3 6 2 2 3" xfId="60951"/>
    <cellStyle name="SAPBEXtitle 2 3 6 2 3" xfId="9415"/>
    <cellStyle name="SAPBEXtitle 2 3 6 2 3 2" xfId="60952"/>
    <cellStyle name="SAPBEXtitle 2 3 6 2 3 3" xfId="60953"/>
    <cellStyle name="SAPBEXtitle 2 3 6 2 4" xfId="60954"/>
    <cellStyle name="SAPBEXtitle 2 3 6 2 5" xfId="60955"/>
    <cellStyle name="SAPBEXtitle 2 3 6 3" xfId="9416"/>
    <cellStyle name="SAPBEXtitle 2 3 6 3 2" xfId="60956"/>
    <cellStyle name="SAPBEXtitle 2 3 6 3 3" xfId="60957"/>
    <cellStyle name="SAPBEXtitle 2 3 6 4" xfId="9417"/>
    <cellStyle name="SAPBEXtitle 2 3 6 4 2" xfId="60958"/>
    <cellStyle name="SAPBEXtitle 2 3 6 4 3" xfId="60959"/>
    <cellStyle name="SAPBEXtitle 2 3 6 5" xfId="60960"/>
    <cellStyle name="SAPBEXtitle 2 3 6 5 2" xfId="60961"/>
    <cellStyle name="SAPBEXtitle 2 3 6 6" xfId="60962"/>
    <cellStyle name="SAPBEXtitle 2 3 6 7" xfId="60963"/>
    <cellStyle name="SAPBEXtitle 2 3 7" xfId="9418"/>
    <cellStyle name="SAPBEXtitle 2 3 7 2" xfId="9419"/>
    <cellStyle name="SAPBEXtitle 2 3 7 2 2" xfId="9420"/>
    <cellStyle name="SAPBEXtitle 2 3 7 2 2 2" xfId="60964"/>
    <cellStyle name="SAPBEXtitle 2 3 7 2 2 3" xfId="60965"/>
    <cellStyle name="SAPBEXtitle 2 3 7 2 3" xfId="9421"/>
    <cellStyle name="SAPBEXtitle 2 3 7 2 3 2" xfId="60966"/>
    <cellStyle name="SAPBEXtitle 2 3 7 2 3 3" xfId="60967"/>
    <cellStyle name="SAPBEXtitle 2 3 7 2 4" xfId="60968"/>
    <cellStyle name="SAPBEXtitle 2 3 7 2 5" xfId="60969"/>
    <cellStyle name="SAPBEXtitle 2 3 7 3" xfId="9422"/>
    <cellStyle name="SAPBEXtitle 2 3 7 3 2" xfId="60970"/>
    <cellStyle name="SAPBEXtitle 2 3 7 3 3" xfId="60971"/>
    <cellStyle name="SAPBEXtitle 2 3 7 4" xfId="9423"/>
    <cellStyle name="SAPBEXtitle 2 3 7 4 2" xfId="60972"/>
    <cellStyle name="SAPBEXtitle 2 3 7 4 3" xfId="60973"/>
    <cellStyle name="SAPBEXtitle 2 3 7 5" xfId="60974"/>
    <cellStyle name="SAPBEXtitle 2 3 7 6" xfId="60975"/>
    <cellStyle name="SAPBEXtitle 2 3 8" xfId="9424"/>
    <cellStyle name="SAPBEXtitle 2 3 8 2" xfId="9425"/>
    <cellStyle name="SAPBEXtitle 2 3 8 2 2" xfId="60976"/>
    <cellStyle name="SAPBEXtitle 2 3 8 2 3" xfId="60977"/>
    <cellStyle name="SAPBEXtitle 2 3 8 3" xfId="9426"/>
    <cellStyle name="SAPBEXtitle 2 3 8 3 2" xfId="60978"/>
    <cellStyle name="SAPBEXtitle 2 3 8 3 3" xfId="60979"/>
    <cellStyle name="SAPBEXtitle 2 3 8 4" xfId="60980"/>
    <cellStyle name="SAPBEXtitle 2 3 8 5" xfId="60981"/>
    <cellStyle name="SAPBEXtitle 2 3 9" xfId="9427"/>
    <cellStyle name="SAPBEXtitle 2 3 9 2" xfId="9428"/>
    <cellStyle name="SAPBEXtitle 2 3 9 2 2" xfId="60982"/>
    <cellStyle name="SAPBEXtitle 2 3 9 2 3" xfId="60983"/>
    <cellStyle name="SAPBEXtitle 2 3 9 3" xfId="9429"/>
    <cellStyle name="SAPBEXtitle 2 3 9 3 2" xfId="60984"/>
    <cellStyle name="SAPBEXtitle 2 3 9 3 3" xfId="60985"/>
    <cellStyle name="SAPBEXtitle 2 3 9 4" xfId="60986"/>
    <cellStyle name="SAPBEXtitle 2 3 9 5" xfId="60987"/>
    <cellStyle name="SAPBEXtitle 2 4" xfId="9430"/>
    <cellStyle name="SAPBEXtitle 2 4 2" xfId="9431"/>
    <cellStyle name="SAPBEXtitle 2 4 2 2" xfId="9432"/>
    <cellStyle name="SAPBEXtitle 2 4 2 2 2" xfId="60988"/>
    <cellStyle name="SAPBEXtitle 2 4 2 2 2 2" xfId="60989"/>
    <cellStyle name="SAPBEXtitle 2 4 2 2 2 2 2" xfId="60990"/>
    <cellStyle name="SAPBEXtitle 2 4 2 2 2 3" xfId="60991"/>
    <cellStyle name="SAPBEXtitle 2 4 2 2 3" xfId="60992"/>
    <cellStyle name="SAPBEXtitle 2 4 2 2 3 2" xfId="60993"/>
    <cellStyle name="SAPBEXtitle 2 4 2 2 3 3" xfId="60994"/>
    <cellStyle name="SAPBEXtitle 2 4 2 2 4" xfId="60995"/>
    <cellStyle name="SAPBEXtitle 2 4 2 2 4 2" xfId="60996"/>
    <cellStyle name="SAPBEXtitle 2 4 2 2 4 3" xfId="60997"/>
    <cellStyle name="SAPBEXtitle 2 4 2 2 5" xfId="60998"/>
    <cellStyle name="SAPBEXtitle 2 4 2 2 5 2" xfId="60999"/>
    <cellStyle name="SAPBEXtitle 2 4 2 2 6" xfId="61000"/>
    <cellStyle name="SAPBEXtitle 2 4 2 2 7" xfId="61001"/>
    <cellStyle name="SAPBEXtitle 2 4 2 2 8" xfId="61002"/>
    <cellStyle name="SAPBEXtitle 2 4 2 2 9" xfId="61003"/>
    <cellStyle name="SAPBEXtitle 2 4 2 3" xfId="61004"/>
    <cellStyle name="SAPBEXtitle 2 4 2 3 2" xfId="61005"/>
    <cellStyle name="SAPBEXtitle 2 4 2 3 2 2" xfId="61006"/>
    <cellStyle name="SAPBEXtitle 2 4 2 3 3" xfId="61007"/>
    <cellStyle name="SAPBEXtitle 2 4 2 4" xfId="61008"/>
    <cellStyle name="SAPBEXtitle 2 4 2 4 2" xfId="61009"/>
    <cellStyle name="SAPBEXtitle 2 4 2 4 3" xfId="61010"/>
    <cellStyle name="SAPBEXtitle 2 4 2 5" xfId="61011"/>
    <cellStyle name="SAPBEXtitle 2 4 2 6" xfId="61012"/>
    <cellStyle name="SAPBEXtitle 2 4 3" xfId="9433"/>
    <cellStyle name="SAPBEXtitle 2 4 3 2" xfId="61013"/>
    <cellStyle name="SAPBEXtitle 2 4 3 2 2" xfId="61014"/>
    <cellStyle name="SAPBEXtitle 2 4 3 2 2 2" xfId="61015"/>
    <cellStyle name="SAPBEXtitle 2 4 3 2 3" xfId="61016"/>
    <cellStyle name="SAPBEXtitle 2 4 3 3" xfId="61017"/>
    <cellStyle name="SAPBEXtitle 2 4 3 3 2" xfId="61018"/>
    <cellStyle name="SAPBEXtitle 2 4 3 3 3" xfId="61019"/>
    <cellStyle name="SAPBEXtitle 2 4 3 4" xfId="61020"/>
    <cellStyle name="SAPBEXtitle 2 4 3 4 2" xfId="61021"/>
    <cellStyle name="SAPBEXtitle 2 4 3 4 3" xfId="61022"/>
    <cellStyle name="SAPBEXtitle 2 4 3 5" xfId="61023"/>
    <cellStyle name="SAPBEXtitle 2 4 3 5 2" xfId="61024"/>
    <cellStyle name="SAPBEXtitle 2 4 3 5 3" xfId="61025"/>
    <cellStyle name="SAPBEXtitle 2 4 3 6" xfId="61026"/>
    <cellStyle name="SAPBEXtitle 2 4 3 6 2" xfId="61027"/>
    <cellStyle name="SAPBEXtitle 2 4 3 7" xfId="61028"/>
    <cellStyle name="SAPBEXtitle 2 4 3 8" xfId="61029"/>
    <cellStyle name="SAPBEXtitle 2 4 3 9" xfId="61030"/>
    <cellStyle name="SAPBEXtitle 2 4 4" xfId="9434"/>
    <cellStyle name="SAPBEXtitle 2 4 4 2" xfId="61031"/>
    <cellStyle name="SAPBEXtitle 2 4 4 2 2" xfId="61032"/>
    <cellStyle name="SAPBEXtitle 2 4 4 3" xfId="61033"/>
    <cellStyle name="SAPBEXtitle 2 4 5" xfId="61034"/>
    <cellStyle name="SAPBEXtitle 2 4 5 2" xfId="61035"/>
    <cellStyle name="SAPBEXtitle 2 4 5 3" xfId="61036"/>
    <cellStyle name="SAPBEXtitle 2 4 6" xfId="61037"/>
    <cellStyle name="SAPBEXtitle 2 5" xfId="9435"/>
    <cellStyle name="SAPBEXtitle 2 5 2" xfId="9436"/>
    <cellStyle name="SAPBEXtitle 2 5 2 2" xfId="61038"/>
    <cellStyle name="SAPBEXtitle 2 5 2 2 2" xfId="61039"/>
    <cellStyle name="SAPBEXtitle 2 5 2 2 2 2" xfId="61040"/>
    <cellStyle name="SAPBEXtitle 2 5 2 2 3" xfId="61041"/>
    <cellStyle name="SAPBEXtitle 2 5 2 3" xfId="61042"/>
    <cellStyle name="SAPBEXtitle 2 5 2 3 2" xfId="61043"/>
    <cellStyle name="SAPBEXtitle 2 5 2 3 2 2" xfId="61044"/>
    <cellStyle name="SAPBEXtitle 2 5 2 3 3" xfId="61045"/>
    <cellStyle name="SAPBEXtitle 2 5 2 4" xfId="61046"/>
    <cellStyle name="SAPBEXtitle 2 5 2 4 2" xfId="61047"/>
    <cellStyle name="SAPBEXtitle 2 5 2 4 3" xfId="61048"/>
    <cellStyle name="SAPBEXtitle 2 5 2 5" xfId="61049"/>
    <cellStyle name="SAPBEXtitle 2 5 2 5 2" xfId="61050"/>
    <cellStyle name="SAPBEXtitle 2 5 2 6" xfId="61051"/>
    <cellStyle name="SAPBEXtitle 2 5 2 7" xfId="61052"/>
    <cellStyle name="SAPBEXtitle 2 5 2 8" xfId="61053"/>
    <cellStyle name="SAPBEXtitle 2 5 2 9" xfId="61054"/>
    <cellStyle name="SAPBEXtitle 2 5 3" xfId="9437"/>
    <cellStyle name="SAPBEXtitle 2 5 3 2" xfId="61055"/>
    <cellStyle name="SAPBEXtitle 2 5 3 2 2" xfId="61056"/>
    <cellStyle name="SAPBEXtitle 2 5 3 3" xfId="61057"/>
    <cellStyle name="SAPBEXtitle 2 5 4" xfId="9438"/>
    <cellStyle name="SAPBEXtitle 2 5 4 2" xfId="61058"/>
    <cellStyle name="SAPBEXtitle 2 5 4 3" xfId="61059"/>
    <cellStyle name="SAPBEXtitle 2 5 5" xfId="61060"/>
    <cellStyle name="SAPBEXtitle 2 5 6" xfId="61061"/>
    <cellStyle name="SAPBEXtitle 2 6" xfId="9439"/>
    <cellStyle name="SAPBEXtitle 2 6 10" xfId="61062"/>
    <cellStyle name="SAPBEXtitle 2 6 11" xfId="61063"/>
    <cellStyle name="SAPBEXtitle 2 6 2" xfId="9440"/>
    <cellStyle name="SAPBEXtitle 2 6 2 10" xfId="61064"/>
    <cellStyle name="SAPBEXtitle 2 6 2 2" xfId="9441"/>
    <cellStyle name="SAPBEXtitle 2 6 2 2 2" xfId="61065"/>
    <cellStyle name="SAPBEXtitle 2 6 2 2 2 2" xfId="61066"/>
    <cellStyle name="SAPBEXtitle 2 6 2 2 3" xfId="61067"/>
    <cellStyle name="SAPBEXtitle 2 6 2 3" xfId="61068"/>
    <cellStyle name="SAPBEXtitle 2 6 2 3 2" xfId="61069"/>
    <cellStyle name="SAPBEXtitle 2 6 2 3 2 2" xfId="61070"/>
    <cellStyle name="SAPBEXtitle 2 6 2 3 3" xfId="61071"/>
    <cellStyle name="SAPBEXtitle 2 6 2 4" xfId="61072"/>
    <cellStyle name="SAPBEXtitle 2 6 2 4 2" xfId="61073"/>
    <cellStyle name="SAPBEXtitle 2 6 2 4 3" xfId="61074"/>
    <cellStyle name="SAPBEXtitle 2 6 2 5" xfId="61075"/>
    <cellStyle name="SAPBEXtitle 2 6 2 5 2" xfId="61076"/>
    <cellStyle name="SAPBEXtitle 2 6 2 5 3" xfId="61077"/>
    <cellStyle name="SAPBEXtitle 2 6 2 6" xfId="61078"/>
    <cellStyle name="SAPBEXtitle 2 6 2 6 2" xfId="61079"/>
    <cellStyle name="SAPBEXtitle 2 6 2 7" xfId="61080"/>
    <cellStyle name="SAPBEXtitle 2 6 2 8" xfId="61081"/>
    <cellStyle name="SAPBEXtitle 2 6 2 9" xfId="61082"/>
    <cellStyle name="SAPBEXtitle 2 6 3" xfId="9442"/>
    <cellStyle name="SAPBEXtitle 2 6 3 2" xfId="61083"/>
    <cellStyle name="SAPBEXtitle 2 6 3 2 2" xfId="61084"/>
    <cellStyle name="SAPBEXtitle 2 6 3 3" xfId="61085"/>
    <cellStyle name="SAPBEXtitle 2 6 4" xfId="61086"/>
    <cellStyle name="SAPBEXtitle 2 6 4 2" xfId="61087"/>
    <cellStyle name="SAPBEXtitle 2 6 4 2 2" xfId="61088"/>
    <cellStyle name="SAPBEXtitle 2 6 4 3" xfId="61089"/>
    <cellStyle name="SAPBEXtitle 2 6 5" xfId="61090"/>
    <cellStyle name="SAPBEXtitle 2 6 5 2" xfId="61091"/>
    <cellStyle name="SAPBEXtitle 2 6 5 3" xfId="61092"/>
    <cellStyle name="SAPBEXtitle 2 6 6" xfId="61093"/>
    <cellStyle name="SAPBEXtitle 2 6 6 2" xfId="61094"/>
    <cellStyle name="SAPBEXtitle 2 6 6 3" xfId="61095"/>
    <cellStyle name="SAPBEXtitle 2 6 7" xfId="61096"/>
    <cellStyle name="SAPBEXtitle 2 6 7 2" xfId="61097"/>
    <cellStyle name="SAPBEXtitle 2 6 8" xfId="61098"/>
    <cellStyle name="SAPBEXtitle 2 6 9" xfId="61099"/>
    <cellStyle name="SAPBEXtitle 2 7" xfId="9443"/>
    <cellStyle name="SAPBEXtitle 2 7 10" xfId="61100"/>
    <cellStyle name="SAPBEXtitle 2 7 11" xfId="61101"/>
    <cellStyle name="SAPBEXtitle 2 7 2" xfId="9444"/>
    <cellStyle name="SAPBEXtitle 2 7 2 10" xfId="61102"/>
    <cellStyle name="SAPBEXtitle 2 7 2 2" xfId="9445"/>
    <cellStyle name="SAPBEXtitle 2 7 2 2 2" xfId="61103"/>
    <cellStyle name="SAPBEXtitle 2 7 2 2 2 2" xfId="61104"/>
    <cellStyle name="SAPBEXtitle 2 7 2 2 3" xfId="61105"/>
    <cellStyle name="SAPBEXtitle 2 7 2 3" xfId="9446"/>
    <cellStyle name="SAPBEXtitle 2 7 2 3 2" xfId="61106"/>
    <cellStyle name="SAPBEXtitle 2 7 2 3 2 2" xfId="61107"/>
    <cellStyle name="SAPBEXtitle 2 7 2 3 3" xfId="61108"/>
    <cellStyle name="SAPBEXtitle 2 7 2 4" xfId="61109"/>
    <cellStyle name="SAPBEXtitle 2 7 2 4 2" xfId="61110"/>
    <cellStyle name="SAPBEXtitle 2 7 2 4 3" xfId="61111"/>
    <cellStyle name="SAPBEXtitle 2 7 2 5" xfId="61112"/>
    <cellStyle name="SAPBEXtitle 2 7 2 5 2" xfId="61113"/>
    <cellStyle name="SAPBEXtitle 2 7 2 5 3" xfId="61114"/>
    <cellStyle name="SAPBEXtitle 2 7 2 6" xfId="61115"/>
    <cellStyle name="SAPBEXtitle 2 7 2 6 2" xfId="61116"/>
    <cellStyle name="SAPBEXtitle 2 7 2 6 3" xfId="61117"/>
    <cellStyle name="SAPBEXtitle 2 7 2 7" xfId="61118"/>
    <cellStyle name="SAPBEXtitle 2 7 2 7 2" xfId="61119"/>
    <cellStyle name="SAPBEXtitle 2 7 2 8" xfId="61120"/>
    <cellStyle name="SAPBEXtitle 2 7 2 9" xfId="61121"/>
    <cellStyle name="SAPBEXtitle 2 7 3" xfId="9447"/>
    <cellStyle name="SAPBEXtitle 2 7 3 2" xfId="61122"/>
    <cellStyle name="SAPBEXtitle 2 7 3 2 2" xfId="61123"/>
    <cellStyle name="SAPBEXtitle 2 7 3 3" xfId="61124"/>
    <cellStyle name="SAPBEXtitle 2 7 4" xfId="9448"/>
    <cellStyle name="SAPBEXtitle 2 7 4 2" xfId="61125"/>
    <cellStyle name="SAPBEXtitle 2 7 4 2 2" xfId="61126"/>
    <cellStyle name="SAPBEXtitle 2 7 4 3" xfId="61127"/>
    <cellStyle name="SAPBEXtitle 2 7 5" xfId="61128"/>
    <cellStyle name="SAPBEXtitle 2 7 5 2" xfId="61129"/>
    <cellStyle name="SAPBEXtitle 2 7 5 3" xfId="61130"/>
    <cellStyle name="SAPBEXtitle 2 7 6" xfId="61131"/>
    <cellStyle name="SAPBEXtitle 2 7 6 2" xfId="61132"/>
    <cellStyle name="SAPBEXtitle 2 7 6 3" xfId="61133"/>
    <cellStyle name="SAPBEXtitle 2 7 7" xfId="61134"/>
    <cellStyle name="SAPBEXtitle 2 7 7 2" xfId="61135"/>
    <cellStyle name="SAPBEXtitle 2 7 7 3" xfId="61136"/>
    <cellStyle name="SAPBEXtitle 2 7 8" xfId="61137"/>
    <cellStyle name="SAPBEXtitle 2 7 8 2" xfId="61138"/>
    <cellStyle name="SAPBEXtitle 2 7 9" xfId="61139"/>
    <cellStyle name="SAPBEXtitle 2 8" xfId="9449"/>
    <cellStyle name="SAPBEXtitle 2 8 2" xfId="9450"/>
    <cellStyle name="SAPBEXtitle 2 8 2 2" xfId="9451"/>
    <cellStyle name="SAPBEXtitle 2 8 2 2 2" xfId="61140"/>
    <cellStyle name="SAPBEXtitle 2 8 2 2 3" xfId="61141"/>
    <cellStyle name="SAPBEXtitle 2 8 2 3" xfId="9452"/>
    <cellStyle name="SAPBEXtitle 2 8 2 3 2" xfId="61142"/>
    <cellStyle name="SAPBEXtitle 2 8 2 3 3" xfId="61143"/>
    <cellStyle name="SAPBEXtitle 2 8 2 4" xfId="61144"/>
    <cellStyle name="SAPBEXtitle 2 8 2 5" xfId="61145"/>
    <cellStyle name="SAPBEXtitle 2 8 3" xfId="9453"/>
    <cellStyle name="SAPBEXtitle 2 8 3 2" xfId="61146"/>
    <cellStyle name="SAPBEXtitle 2 8 3 3" xfId="61147"/>
    <cellStyle name="SAPBEXtitle 2 8 4" xfId="9454"/>
    <cellStyle name="SAPBEXtitle 2 8 4 2" xfId="61148"/>
    <cellStyle name="SAPBEXtitle 2 8 4 3" xfId="61149"/>
    <cellStyle name="SAPBEXtitle 2 8 5" xfId="61150"/>
    <cellStyle name="SAPBEXtitle 2 8 5 2" xfId="61151"/>
    <cellStyle name="SAPBEXtitle 2 8 6" xfId="61152"/>
    <cellStyle name="SAPBEXtitle 2 8 7" xfId="61153"/>
    <cellStyle name="SAPBEXtitle 2 9" xfId="9455"/>
    <cellStyle name="SAPBEXtitle 2 9 2" xfId="9456"/>
    <cellStyle name="SAPBEXtitle 2 9 2 2" xfId="9457"/>
    <cellStyle name="SAPBEXtitle 2 9 2 2 2" xfId="61154"/>
    <cellStyle name="SAPBEXtitle 2 9 2 2 3" xfId="61155"/>
    <cellStyle name="SAPBEXtitle 2 9 2 3" xfId="9458"/>
    <cellStyle name="SAPBEXtitle 2 9 2 3 2" xfId="61156"/>
    <cellStyle name="SAPBEXtitle 2 9 2 3 3" xfId="61157"/>
    <cellStyle name="SAPBEXtitle 2 9 2 4" xfId="61158"/>
    <cellStyle name="SAPBEXtitle 2 9 2 5" xfId="61159"/>
    <cellStyle name="SAPBEXtitle 2 9 3" xfId="9459"/>
    <cellStyle name="SAPBEXtitle 2 9 3 2" xfId="61160"/>
    <cellStyle name="SAPBEXtitle 2 9 3 3" xfId="61161"/>
    <cellStyle name="SAPBEXtitle 2 9 4" xfId="9460"/>
    <cellStyle name="SAPBEXtitle 2 9 4 2" xfId="61162"/>
    <cellStyle name="SAPBEXtitle 2 9 4 3" xfId="61163"/>
    <cellStyle name="SAPBEXtitle 2 9 5" xfId="61164"/>
    <cellStyle name="SAPBEXtitle 2 9 6" xfId="61165"/>
    <cellStyle name="SAPBEXtitle 3" xfId="61166"/>
    <cellStyle name="SAPBEXtitle 3 2" xfId="61167"/>
    <cellStyle name="SAPBEXtitle 3 3" xfId="61168"/>
    <cellStyle name="SAPBEXtitle 4" xfId="61169"/>
    <cellStyle name="SAPError" xfId="9461"/>
    <cellStyle name="SAPKey" xfId="9462"/>
    <cellStyle name="SAPLocked" xfId="9463"/>
    <cellStyle name="SAPOutput" xfId="9464"/>
    <cellStyle name="SAPSpace" xfId="9465"/>
    <cellStyle name="SAPText" xfId="9466"/>
    <cellStyle name="SAPUnLocked" xfId="9467"/>
    <cellStyle name="Sheet Title" xfId="9468"/>
    <cellStyle name="Style 1" xfId="9469"/>
    <cellStyle name="Style 1 2" xfId="61170"/>
    <cellStyle name="Style2" xfId="9470"/>
    <cellStyle name="Style3" xfId="9471"/>
    <cellStyle name="Style4" xfId="9472"/>
    <cellStyle name="Style5" xfId="9473"/>
    <cellStyle name="Table Head Green" xfId="9474"/>
    <cellStyle name="Table Head Green 2" xfId="61171"/>
    <cellStyle name="Table Head Green 2 2" xfId="61172"/>
    <cellStyle name="Table Head Green 2 2 10" xfId="61173"/>
    <cellStyle name="Table Head Green 2 2 10 2" xfId="61174"/>
    <cellStyle name="Table Head Green 2 2 11" xfId="61175"/>
    <cellStyle name="Table Head Green 2 2 11 2" xfId="61176"/>
    <cellStyle name="Table Head Green 2 2 12" xfId="61177"/>
    <cellStyle name="Table Head Green 2 2 12 2" xfId="61178"/>
    <cellStyle name="Table Head Green 2 2 13" xfId="61179"/>
    <cellStyle name="Table Head Green 2 2 13 2" xfId="61180"/>
    <cellStyle name="Table Head Green 2 2 14" xfId="61181"/>
    <cellStyle name="Table Head Green 2 2 2" xfId="61182"/>
    <cellStyle name="Table Head Green 2 2 2 2" xfId="61183"/>
    <cellStyle name="Table Head Green 2 2 3" xfId="61184"/>
    <cellStyle name="Table Head Green 2 2 3 2" xfId="61185"/>
    <cellStyle name="Table Head Green 2 2 4" xfId="61186"/>
    <cellStyle name="Table Head Green 2 2 4 2" xfId="61187"/>
    <cellStyle name="Table Head Green 2 2 5" xfId="61188"/>
    <cellStyle name="Table Head Green 2 2 5 2" xfId="61189"/>
    <cellStyle name="Table Head Green 2 2 6" xfId="61190"/>
    <cellStyle name="Table Head Green 2 2 6 2" xfId="61191"/>
    <cellStyle name="Table Head Green 2 2 7" xfId="61192"/>
    <cellStyle name="Table Head Green 2 2 7 2" xfId="61193"/>
    <cellStyle name="Table Head Green 2 2 8" xfId="61194"/>
    <cellStyle name="Table Head Green 2 2 8 2" xfId="61195"/>
    <cellStyle name="Table Head Green 2 2 9" xfId="61196"/>
    <cellStyle name="Table Head Green 2 2 9 2" xfId="61197"/>
    <cellStyle name="Table Head Green 2 3" xfId="61198"/>
    <cellStyle name="Table Head Green 2 3 2" xfId="61199"/>
    <cellStyle name="Table Head Green 2 4" xfId="61200"/>
    <cellStyle name="Table Head Green 3" xfId="61201"/>
    <cellStyle name="Table Head Green 3 10" xfId="61202"/>
    <cellStyle name="Table Head Green 3 10 2" xfId="61203"/>
    <cellStyle name="Table Head Green 3 11" xfId="61204"/>
    <cellStyle name="Table Head Green 3 11 2" xfId="61205"/>
    <cellStyle name="Table Head Green 3 12" xfId="61206"/>
    <cellStyle name="Table Head Green 3 12 2" xfId="61207"/>
    <cellStyle name="Table Head Green 3 13" xfId="61208"/>
    <cellStyle name="Table Head Green 3 13 2" xfId="61209"/>
    <cellStyle name="Table Head Green 3 14" xfId="61210"/>
    <cellStyle name="Table Head Green 3 2" xfId="61211"/>
    <cellStyle name="Table Head Green 3 2 2" xfId="61212"/>
    <cellStyle name="Table Head Green 3 3" xfId="61213"/>
    <cellStyle name="Table Head Green 3 3 2" xfId="61214"/>
    <cellStyle name="Table Head Green 3 4" xfId="61215"/>
    <cellStyle name="Table Head Green 3 4 2" xfId="61216"/>
    <cellStyle name="Table Head Green 3 5" xfId="61217"/>
    <cellStyle name="Table Head Green 3 5 2" xfId="61218"/>
    <cellStyle name="Table Head Green 3 6" xfId="61219"/>
    <cellStyle name="Table Head Green 3 6 2" xfId="61220"/>
    <cellStyle name="Table Head Green 3 7" xfId="61221"/>
    <cellStyle name="Table Head Green 3 7 2" xfId="61222"/>
    <cellStyle name="Table Head Green 3 8" xfId="61223"/>
    <cellStyle name="Table Head Green 3 8 2" xfId="61224"/>
    <cellStyle name="Table Head Green 3 9" xfId="61225"/>
    <cellStyle name="Table Head Green 3 9 2" xfId="61226"/>
    <cellStyle name="Table Head Green 4" xfId="61227"/>
    <cellStyle name="Table Head Green 4 2" xfId="61228"/>
    <cellStyle name="Table Head Green 5" xfId="61229"/>
    <cellStyle name="Table Head Green 6" xfId="61230"/>
    <cellStyle name="Table Head_pldt" xfId="9475"/>
    <cellStyle name="Table Source" xfId="9476"/>
    <cellStyle name="Table Units" xfId="9477"/>
    <cellStyle name="Table Units 2" xfId="61231"/>
    <cellStyle name="Table Units 3" xfId="61232"/>
    <cellStyle name="Text" xfId="9478"/>
    <cellStyle name="Text 2" xfId="9479"/>
    <cellStyle name="Text Head 1" xfId="9480"/>
    <cellStyle name="Text Head 1 2" xfId="61233"/>
    <cellStyle name="Text Head 2" xfId="9481"/>
    <cellStyle name="Text Head 2 2" xfId="61234"/>
    <cellStyle name="Text Indent 2" xfId="9482"/>
    <cellStyle name="Theirs" xfId="9483"/>
    <cellStyle name="Title 2" xfId="9484"/>
    <cellStyle name="TOC 1" xfId="9485"/>
    <cellStyle name="TOC 2" xfId="9486"/>
    <cellStyle name="TOC 3" xfId="9487"/>
    <cellStyle name="Total 2" xfId="9488"/>
    <cellStyle name="Total 2 10" xfId="61235"/>
    <cellStyle name="Total 2 10 10" xfId="61236"/>
    <cellStyle name="Total 2 10 10 2" xfId="61237"/>
    <cellStyle name="Total 2 10 10 3" xfId="61238"/>
    <cellStyle name="Total 2 10 11" xfId="61239"/>
    <cellStyle name="Total 2 10 11 2" xfId="61240"/>
    <cellStyle name="Total 2 10 11 3" xfId="61241"/>
    <cellStyle name="Total 2 10 12" xfId="61242"/>
    <cellStyle name="Total 2 10 12 2" xfId="61243"/>
    <cellStyle name="Total 2 10 12 3" xfId="61244"/>
    <cellStyle name="Total 2 10 13" xfId="61245"/>
    <cellStyle name="Total 2 10 14" xfId="61246"/>
    <cellStyle name="Total 2 10 2" xfId="61247"/>
    <cellStyle name="Total 2 10 2 2" xfId="61248"/>
    <cellStyle name="Total 2 10 2 3" xfId="61249"/>
    <cellStyle name="Total 2 10 3" xfId="61250"/>
    <cellStyle name="Total 2 10 3 2" xfId="61251"/>
    <cellStyle name="Total 2 10 3 3" xfId="61252"/>
    <cellStyle name="Total 2 10 4" xfId="61253"/>
    <cellStyle name="Total 2 10 4 2" xfId="61254"/>
    <cellStyle name="Total 2 10 4 3" xfId="61255"/>
    <cellStyle name="Total 2 10 5" xfId="61256"/>
    <cellStyle name="Total 2 10 5 2" xfId="61257"/>
    <cellStyle name="Total 2 10 5 3" xfId="61258"/>
    <cellStyle name="Total 2 10 6" xfId="61259"/>
    <cellStyle name="Total 2 10 6 2" xfId="61260"/>
    <cellStyle name="Total 2 10 6 3" xfId="61261"/>
    <cellStyle name="Total 2 10 7" xfId="61262"/>
    <cellStyle name="Total 2 10 7 2" xfId="61263"/>
    <cellStyle name="Total 2 10 7 3" xfId="61264"/>
    <cellStyle name="Total 2 10 8" xfId="61265"/>
    <cellStyle name="Total 2 10 8 2" xfId="61266"/>
    <cellStyle name="Total 2 10 8 3" xfId="61267"/>
    <cellStyle name="Total 2 10 9" xfId="61268"/>
    <cellStyle name="Total 2 10 9 2" xfId="61269"/>
    <cellStyle name="Total 2 10 9 3" xfId="61270"/>
    <cellStyle name="Total 2 11" xfId="61271"/>
    <cellStyle name="Total 2 11 10" xfId="61272"/>
    <cellStyle name="Total 2 11 10 2" xfId="61273"/>
    <cellStyle name="Total 2 11 10 3" xfId="61274"/>
    <cellStyle name="Total 2 11 11" xfId="61275"/>
    <cellStyle name="Total 2 11 11 2" xfId="61276"/>
    <cellStyle name="Total 2 11 11 3" xfId="61277"/>
    <cellStyle name="Total 2 11 12" xfId="61278"/>
    <cellStyle name="Total 2 11 12 2" xfId="61279"/>
    <cellStyle name="Total 2 11 12 3" xfId="61280"/>
    <cellStyle name="Total 2 11 13" xfId="61281"/>
    <cellStyle name="Total 2 11 14" xfId="61282"/>
    <cellStyle name="Total 2 11 2" xfId="61283"/>
    <cellStyle name="Total 2 11 2 2" xfId="61284"/>
    <cellStyle name="Total 2 11 2 3" xfId="61285"/>
    <cellStyle name="Total 2 11 3" xfId="61286"/>
    <cellStyle name="Total 2 11 3 2" xfId="61287"/>
    <cellStyle name="Total 2 11 3 3" xfId="61288"/>
    <cellStyle name="Total 2 11 4" xfId="61289"/>
    <cellStyle name="Total 2 11 4 2" xfId="61290"/>
    <cellStyle name="Total 2 11 4 3" xfId="61291"/>
    <cellStyle name="Total 2 11 5" xfId="61292"/>
    <cellStyle name="Total 2 11 5 2" xfId="61293"/>
    <cellStyle name="Total 2 11 5 3" xfId="61294"/>
    <cellStyle name="Total 2 11 6" xfId="61295"/>
    <cellStyle name="Total 2 11 6 2" xfId="61296"/>
    <cellStyle name="Total 2 11 6 3" xfId="61297"/>
    <cellStyle name="Total 2 11 7" xfId="61298"/>
    <cellStyle name="Total 2 11 7 2" xfId="61299"/>
    <cellStyle name="Total 2 11 7 3" xfId="61300"/>
    <cellStyle name="Total 2 11 8" xfId="61301"/>
    <cellStyle name="Total 2 11 8 2" xfId="61302"/>
    <cellStyle name="Total 2 11 8 3" xfId="61303"/>
    <cellStyle name="Total 2 11 9" xfId="61304"/>
    <cellStyle name="Total 2 11 9 2" xfId="61305"/>
    <cellStyle name="Total 2 11 9 3" xfId="61306"/>
    <cellStyle name="Total 2 12" xfId="61307"/>
    <cellStyle name="Total 2 12 2" xfId="61308"/>
    <cellStyle name="Total 2 12 3" xfId="61309"/>
    <cellStyle name="Total 2 13" xfId="61310"/>
    <cellStyle name="Total 2 13 2" xfId="61311"/>
    <cellStyle name="Total 2 13 3" xfId="61312"/>
    <cellStyle name="Total 2 14" xfId="61313"/>
    <cellStyle name="Total 2 14 2" xfId="61314"/>
    <cellStyle name="Total 2 14 3" xfId="61315"/>
    <cellStyle name="Total 2 15" xfId="61316"/>
    <cellStyle name="Total 2 15 2" xfId="61317"/>
    <cellStyle name="Total 2 15 3" xfId="61318"/>
    <cellStyle name="Total 2 16" xfId="61319"/>
    <cellStyle name="Total 2 16 2" xfId="61320"/>
    <cellStyle name="Total 2 16 3" xfId="61321"/>
    <cellStyle name="Total 2 17" xfId="61322"/>
    <cellStyle name="Total 2 17 2" xfId="61323"/>
    <cellStyle name="Total 2 17 3" xfId="61324"/>
    <cellStyle name="Total 2 18" xfId="61325"/>
    <cellStyle name="Total 2 18 2" xfId="61326"/>
    <cellStyle name="Total 2 18 3" xfId="61327"/>
    <cellStyle name="Total 2 19" xfId="61328"/>
    <cellStyle name="Total 2 19 2" xfId="61329"/>
    <cellStyle name="Total 2 19 3" xfId="61330"/>
    <cellStyle name="Total 2 2" xfId="9489"/>
    <cellStyle name="Total 2 2 10" xfId="9490"/>
    <cellStyle name="Total 2 2 10 2" xfId="9491"/>
    <cellStyle name="Total 2 2 10 2 2" xfId="9492"/>
    <cellStyle name="Total 2 2 10 2 2 2" xfId="61331"/>
    <cellStyle name="Total 2 2 10 2 2 3" xfId="61332"/>
    <cellStyle name="Total 2 2 10 2 3" xfId="9493"/>
    <cellStyle name="Total 2 2 10 2 3 2" xfId="61333"/>
    <cellStyle name="Total 2 2 10 2 3 3" xfId="61334"/>
    <cellStyle name="Total 2 2 10 2 4" xfId="61335"/>
    <cellStyle name="Total 2 2 10 2 5" xfId="61336"/>
    <cellStyle name="Total 2 2 10 3" xfId="9494"/>
    <cellStyle name="Total 2 2 10 3 2" xfId="61337"/>
    <cellStyle name="Total 2 2 10 3 3" xfId="61338"/>
    <cellStyle name="Total 2 2 10 4" xfId="9495"/>
    <cellStyle name="Total 2 2 10 4 2" xfId="61339"/>
    <cellStyle name="Total 2 2 10 4 3" xfId="61340"/>
    <cellStyle name="Total 2 2 10 5" xfId="61341"/>
    <cellStyle name="Total 2 2 10 6" xfId="61342"/>
    <cellStyle name="Total 2 2 11" xfId="9496"/>
    <cellStyle name="Total 2 2 11 2" xfId="9497"/>
    <cellStyle name="Total 2 2 11 2 2" xfId="61343"/>
    <cellStyle name="Total 2 2 11 2 3" xfId="61344"/>
    <cellStyle name="Total 2 2 11 3" xfId="9498"/>
    <cellStyle name="Total 2 2 11 3 2" xfId="61345"/>
    <cellStyle name="Total 2 2 11 3 3" xfId="61346"/>
    <cellStyle name="Total 2 2 11 4" xfId="61347"/>
    <cellStyle name="Total 2 2 11 5" xfId="61348"/>
    <cellStyle name="Total 2 2 12" xfId="9499"/>
    <cellStyle name="Total 2 2 12 2" xfId="9500"/>
    <cellStyle name="Total 2 2 12 2 2" xfId="61349"/>
    <cellStyle name="Total 2 2 12 2 3" xfId="61350"/>
    <cellStyle name="Total 2 2 12 3" xfId="9501"/>
    <cellStyle name="Total 2 2 12 3 2" xfId="61351"/>
    <cellStyle name="Total 2 2 12 3 3" xfId="61352"/>
    <cellStyle name="Total 2 2 12 4" xfId="61353"/>
    <cellStyle name="Total 2 2 12 5" xfId="61354"/>
    <cellStyle name="Total 2 2 13" xfId="9502"/>
    <cellStyle name="Total 2 2 13 2" xfId="9503"/>
    <cellStyle name="Total 2 2 13 2 2" xfId="61355"/>
    <cellStyle name="Total 2 2 13 2 3" xfId="61356"/>
    <cellStyle name="Total 2 2 13 3" xfId="9504"/>
    <cellStyle name="Total 2 2 13 3 2" xfId="61357"/>
    <cellStyle name="Total 2 2 13 3 3" xfId="61358"/>
    <cellStyle name="Total 2 2 13 4" xfId="61359"/>
    <cellStyle name="Total 2 2 13 5" xfId="61360"/>
    <cellStyle name="Total 2 2 14" xfId="61361"/>
    <cellStyle name="Total 2 2 14 2" xfId="61362"/>
    <cellStyle name="Total 2 2 14 3" xfId="61363"/>
    <cellStyle name="Total 2 2 15" xfId="61364"/>
    <cellStyle name="Total 2 2 15 2" xfId="61365"/>
    <cellStyle name="Total 2 2 15 3" xfId="61366"/>
    <cellStyle name="Total 2 2 16" xfId="61367"/>
    <cellStyle name="Total 2 2 16 2" xfId="61368"/>
    <cellStyle name="Total 2 2 16 3" xfId="61369"/>
    <cellStyle name="Total 2 2 17" xfId="61370"/>
    <cellStyle name="Total 2 2 17 2" xfId="61371"/>
    <cellStyle name="Total 2 2 17 3" xfId="61372"/>
    <cellStyle name="Total 2 2 18" xfId="61373"/>
    <cellStyle name="Total 2 2 19" xfId="61374"/>
    <cellStyle name="Total 2 2 2" xfId="9505"/>
    <cellStyle name="Total 2 2 2 10" xfId="61375"/>
    <cellStyle name="Total 2 2 2 10 2" xfId="61376"/>
    <cellStyle name="Total 2 2 2 10 3" xfId="61377"/>
    <cellStyle name="Total 2 2 2 11" xfId="61378"/>
    <cellStyle name="Total 2 2 2 11 2" xfId="61379"/>
    <cellStyle name="Total 2 2 2 11 3" xfId="61380"/>
    <cellStyle name="Total 2 2 2 12" xfId="61381"/>
    <cellStyle name="Total 2 2 2 12 2" xfId="61382"/>
    <cellStyle name="Total 2 2 2 12 3" xfId="61383"/>
    <cellStyle name="Total 2 2 2 13" xfId="61384"/>
    <cellStyle name="Total 2 2 2 13 2" xfId="61385"/>
    <cellStyle name="Total 2 2 2 13 3" xfId="61386"/>
    <cellStyle name="Total 2 2 2 14" xfId="61387"/>
    <cellStyle name="Total 2 2 2 14 2" xfId="61388"/>
    <cellStyle name="Total 2 2 2 14 3" xfId="61389"/>
    <cellStyle name="Total 2 2 2 15" xfId="61390"/>
    <cellStyle name="Total 2 2 2 15 2" xfId="61391"/>
    <cellStyle name="Total 2 2 2 15 3" xfId="61392"/>
    <cellStyle name="Total 2 2 2 16" xfId="61393"/>
    <cellStyle name="Total 2 2 2 17" xfId="61394"/>
    <cellStyle name="Total 2 2 2 18" xfId="61395"/>
    <cellStyle name="Total 2 2 2 19" xfId="61396"/>
    <cellStyle name="Total 2 2 2 2" xfId="9506"/>
    <cellStyle name="Total 2 2 2 2 10" xfId="61397"/>
    <cellStyle name="Total 2 2 2 2 10 2" xfId="61398"/>
    <cellStyle name="Total 2 2 2 2 10 3" xfId="61399"/>
    <cellStyle name="Total 2 2 2 2 11" xfId="61400"/>
    <cellStyle name="Total 2 2 2 2 11 2" xfId="61401"/>
    <cellStyle name="Total 2 2 2 2 11 3" xfId="61402"/>
    <cellStyle name="Total 2 2 2 2 12" xfId="61403"/>
    <cellStyle name="Total 2 2 2 2 12 2" xfId="61404"/>
    <cellStyle name="Total 2 2 2 2 12 3" xfId="61405"/>
    <cellStyle name="Total 2 2 2 2 13" xfId="61406"/>
    <cellStyle name="Total 2 2 2 2 14" xfId="61407"/>
    <cellStyle name="Total 2 2 2 2 2" xfId="9507"/>
    <cellStyle name="Total 2 2 2 2 2 2" xfId="61408"/>
    <cellStyle name="Total 2 2 2 2 2 2 2" xfId="61409"/>
    <cellStyle name="Total 2 2 2 2 2 2 2 2" xfId="61410"/>
    <cellStyle name="Total 2 2 2 2 2 2 2 2 2" xfId="61411"/>
    <cellStyle name="Total 2 2 2 2 2 2 2 3" xfId="61412"/>
    <cellStyle name="Total 2 2 2 2 2 2 3" xfId="61413"/>
    <cellStyle name="Total 2 2 2 2 2 2 3 2" xfId="61414"/>
    <cellStyle name="Total 2 2 2 2 2 2 3 3" xfId="61415"/>
    <cellStyle name="Total 2 2 2 2 2 2 4" xfId="61416"/>
    <cellStyle name="Total 2 2 2 2 2 2 4 2" xfId="61417"/>
    <cellStyle name="Total 2 2 2 2 2 2 4 3" xfId="61418"/>
    <cellStyle name="Total 2 2 2 2 2 2 5" xfId="61419"/>
    <cellStyle name="Total 2 2 2 2 2 2 5 2" xfId="61420"/>
    <cellStyle name="Total 2 2 2 2 2 2 6" xfId="61421"/>
    <cellStyle name="Total 2 2 2 2 2 2 7" xfId="61422"/>
    <cellStyle name="Total 2 2 2 2 2 2 8" xfId="61423"/>
    <cellStyle name="Total 2 2 2 2 2 2 9" xfId="61424"/>
    <cellStyle name="Total 2 2 2 2 2 3" xfId="61425"/>
    <cellStyle name="Total 2 2 2 2 2 3 2" xfId="61426"/>
    <cellStyle name="Total 2 2 2 2 2 3 3" xfId="61427"/>
    <cellStyle name="Total 2 2 2 2 2 4" xfId="61428"/>
    <cellStyle name="Total 2 2 2 2 2 5" xfId="61429"/>
    <cellStyle name="Total 2 2 2 2 3" xfId="9508"/>
    <cellStyle name="Total 2 2 2 2 3 2" xfId="61430"/>
    <cellStyle name="Total 2 2 2 2 3 2 2" xfId="61431"/>
    <cellStyle name="Total 2 2 2 2 3 2 2 2" xfId="61432"/>
    <cellStyle name="Total 2 2 2 2 3 2 3" xfId="61433"/>
    <cellStyle name="Total 2 2 2 2 3 3" xfId="61434"/>
    <cellStyle name="Total 2 2 2 2 3 3 2" xfId="61435"/>
    <cellStyle name="Total 2 2 2 2 3 3 3" xfId="61436"/>
    <cellStyle name="Total 2 2 2 2 3 4" xfId="61437"/>
    <cellStyle name="Total 2 2 2 2 3 4 2" xfId="61438"/>
    <cellStyle name="Total 2 2 2 2 3 4 3" xfId="61439"/>
    <cellStyle name="Total 2 2 2 2 3 5" xfId="61440"/>
    <cellStyle name="Total 2 2 2 2 3 5 2" xfId="61441"/>
    <cellStyle name="Total 2 2 2 2 3 6" xfId="61442"/>
    <cellStyle name="Total 2 2 2 2 3 7" xfId="61443"/>
    <cellStyle name="Total 2 2 2 2 3 8" xfId="61444"/>
    <cellStyle name="Total 2 2 2 2 3 9" xfId="61445"/>
    <cellStyle name="Total 2 2 2 2 4" xfId="61446"/>
    <cellStyle name="Total 2 2 2 2 4 2" xfId="61447"/>
    <cellStyle name="Total 2 2 2 2 4 2 2" xfId="61448"/>
    <cellStyle name="Total 2 2 2 2 4 3" xfId="61449"/>
    <cellStyle name="Total 2 2 2 2 5" xfId="61450"/>
    <cellStyle name="Total 2 2 2 2 5 2" xfId="61451"/>
    <cellStyle name="Total 2 2 2 2 5 3" xfId="61452"/>
    <cellStyle name="Total 2 2 2 2 6" xfId="61453"/>
    <cellStyle name="Total 2 2 2 2 6 2" xfId="61454"/>
    <cellStyle name="Total 2 2 2 2 6 3" xfId="61455"/>
    <cellStyle name="Total 2 2 2 2 7" xfId="61456"/>
    <cellStyle name="Total 2 2 2 2 7 2" xfId="61457"/>
    <cellStyle name="Total 2 2 2 2 7 3" xfId="61458"/>
    <cellStyle name="Total 2 2 2 2 8" xfId="61459"/>
    <cellStyle name="Total 2 2 2 2 8 2" xfId="61460"/>
    <cellStyle name="Total 2 2 2 2 8 3" xfId="61461"/>
    <cellStyle name="Total 2 2 2 2 9" xfId="61462"/>
    <cellStyle name="Total 2 2 2 2 9 2" xfId="61463"/>
    <cellStyle name="Total 2 2 2 2 9 3" xfId="61464"/>
    <cellStyle name="Total 2 2 2 3" xfId="9509"/>
    <cellStyle name="Total 2 2 2 3 10" xfId="61465"/>
    <cellStyle name="Total 2 2 2 3 10 2" xfId="61466"/>
    <cellStyle name="Total 2 2 2 3 10 3" xfId="61467"/>
    <cellStyle name="Total 2 2 2 3 11" xfId="61468"/>
    <cellStyle name="Total 2 2 2 3 11 2" xfId="61469"/>
    <cellStyle name="Total 2 2 2 3 11 3" xfId="61470"/>
    <cellStyle name="Total 2 2 2 3 12" xfId="61471"/>
    <cellStyle name="Total 2 2 2 3 12 2" xfId="61472"/>
    <cellStyle name="Total 2 2 2 3 12 3" xfId="61473"/>
    <cellStyle name="Total 2 2 2 3 13" xfId="61474"/>
    <cellStyle name="Total 2 2 2 3 14" xfId="61475"/>
    <cellStyle name="Total 2 2 2 3 2" xfId="9510"/>
    <cellStyle name="Total 2 2 2 3 2 10" xfId="61476"/>
    <cellStyle name="Total 2 2 2 3 2 2" xfId="9511"/>
    <cellStyle name="Total 2 2 2 3 2 2 2" xfId="61477"/>
    <cellStyle name="Total 2 2 2 3 2 2 2 2" xfId="61478"/>
    <cellStyle name="Total 2 2 2 3 2 2 3" xfId="61479"/>
    <cellStyle name="Total 2 2 2 3 2 3" xfId="9512"/>
    <cellStyle name="Total 2 2 2 3 2 3 2" xfId="61480"/>
    <cellStyle name="Total 2 2 2 3 2 3 3" xfId="61481"/>
    <cellStyle name="Total 2 2 2 3 2 4" xfId="61482"/>
    <cellStyle name="Total 2 2 2 3 2 4 2" xfId="61483"/>
    <cellStyle name="Total 2 2 2 3 2 4 3" xfId="61484"/>
    <cellStyle name="Total 2 2 2 3 2 5" xfId="61485"/>
    <cellStyle name="Total 2 2 2 3 2 5 2" xfId="61486"/>
    <cellStyle name="Total 2 2 2 3 2 5 3" xfId="61487"/>
    <cellStyle name="Total 2 2 2 3 2 6" xfId="61488"/>
    <cellStyle name="Total 2 2 2 3 2 6 2" xfId="61489"/>
    <cellStyle name="Total 2 2 2 3 2 6 3" xfId="61490"/>
    <cellStyle name="Total 2 2 2 3 2 7" xfId="61491"/>
    <cellStyle name="Total 2 2 2 3 2 7 2" xfId="61492"/>
    <cellStyle name="Total 2 2 2 3 2 8" xfId="61493"/>
    <cellStyle name="Total 2 2 2 3 2 9" xfId="61494"/>
    <cellStyle name="Total 2 2 2 3 3" xfId="9513"/>
    <cellStyle name="Total 2 2 2 3 3 2" xfId="61495"/>
    <cellStyle name="Total 2 2 2 3 3 2 2" xfId="61496"/>
    <cellStyle name="Total 2 2 2 3 3 3" xfId="61497"/>
    <cellStyle name="Total 2 2 2 3 4" xfId="9514"/>
    <cellStyle name="Total 2 2 2 3 4 2" xfId="61498"/>
    <cellStyle name="Total 2 2 2 3 4 3" xfId="61499"/>
    <cellStyle name="Total 2 2 2 3 5" xfId="9515"/>
    <cellStyle name="Total 2 2 2 3 5 2" xfId="61500"/>
    <cellStyle name="Total 2 2 2 3 5 3" xfId="61501"/>
    <cellStyle name="Total 2 2 2 3 6" xfId="61502"/>
    <cellStyle name="Total 2 2 2 3 6 2" xfId="61503"/>
    <cellStyle name="Total 2 2 2 3 6 3" xfId="61504"/>
    <cellStyle name="Total 2 2 2 3 7" xfId="61505"/>
    <cellStyle name="Total 2 2 2 3 7 2" xfId="61506"/>
    <cellStyle name="Total 2 2 2 3 7 3" xfId="61507"/>
    <cellStyle name="Total 2 2 2 3 8" xfId="61508"/>
    <cellStyle name="Total 2 2 2 3 8 2" xfId="61509"/>
    <cellStyle name="Total 2 2 2 3 8 3" xfId="61510"/>
    <cellStyle name="Total 2 2 2 3 9" xfId="61511"/>
    <cellStyle name="Total 2 2 2 3 9 2" xfId="61512"/>
    <cellStyle name="Total 2 2 2 3 9 3" xfId="61513"/>
    <cellStyle name="Total 2 2 2 4" xfId="9516"/>
    <cellStyle name="Total 2 2 2 4 2" xfId="9517"/>
    <cellStyle name="Total 2 2 2 4 2 2" xfId="61514"/>
    <cellStyle name="Total 2 2 2 4 2 2 2" xfId="61515"/>
    <cellStyle name="Total 2 2 2 4 2 2 2 2" xfId="61516"/>
    <cellStyle name="Total 2 2 2 4 2 2 3" xfId="61517"/>
    <cellStyle name="Total 2 2 2 4 2 3" xfId="61518"/>
    <cellStyle name="Total 2 2 2 4 2 3 2" xfId="61519"/>
    <cellStyle name="Total 2 2 2 4 2 3 3" xfId="61520"/>
    <cellStyle name="Total 2 2 2 4 2 4" xfId="61521"/>
    <cellStyle name="Total 2 2 2 4 2 4 2" xfId="61522"/>
    <cellStyle name="Total 2 2 2 4 2 4 3" xfId="61523"/>
    <cellStyle name="Total 2 2 2 4 2 5" xfId="61524"/>
    <cellStyle name="Total 2 2 2 4 2 5 2" xfId="61525"/>
    <cellStyle name="Total 2 2 2 4 2 5 3" xfId="61526"/>
    <cellStyle name="Total 2 2 2 4 2 6" xfId="61527"/>
    <cellStyle name="Total 2 2 2 4 2 6 2" xfId="61528"/>
    <cellStyle name="Total 2 2 2 4 2 7" xfId="61529"/>
    <cellStyle name="Total 2 2 2 4 2 8" xfId="61530"/>
    <cellStyle name="Total 2 2 2 4 2 9" xfId="61531"/>
    <cellStyle name="Total 2 2 2 4 3" xfId="9518"/>
    <cellStyle name="Total 2 2 2 4 3 2" xfId="61532"/>
    <cellStyle name="Total 2 2 2 4 3 3" xfId="61533"/>
    <cellStyle name="Total 2 2 2 4 4" xfId="61534"/>
    <cellStyle name="Total 2 2 2 4 4 2" xfId="61535"/>
    <cellStyle name="Total 2 2 2 4 4 3" xfId="61536"/>
    <cellStyle name="Total 2 2 2 4 5" xfId="61537"/>
    <cellStyle name="Total 2 2 2 4 6" xfId="61538"/>
    <cellStyle name="Total 2 2 2 5" xfId="9519"/>
    <cellStyle name="Total 2 2 2 5 10" xfId="61539"/>
    <cellStyle name="Total 2 2 2 5 11" xfId="61540"/>
    <cellStyle name="Total 2 2 2 5 2" xfId="9520"/>
    <cellStyle name="Total 2 2 2 5 2 2" xfId="61541"/>
    <cellStyle name="Total 2 2 2 5 2 2 2" xfId="61542"/>
    <cellStyle name="Total 2 2 2 5 2 2 2 2" xfId="61543"/>
    <cellStyle name="Total 2 2 2 5 2 2 3" xfId="61544"/>
    <cellStyle name="Total 2 2 2 5 2 3" xfId="61545"/>
    <cellStyle name="Total 2 2 2 5 2 3 2" xfId="61546"/>
    <cellStyle name="Total 2 2 2 5 2 3 3" xfId="61547"/>
    <cellStyle name="Total 2 2 2 5 2 4" xfId="61548"/>
    <cellStyle name="Total 2 2 2 5 2 4 2" xfId="61549"/>
    <cellStyle name="Total 2 2 2 5 2 4 3" xfId="61550"/>
    <cellStyle name="Total 2 2 2 5 2 5" xfId="61551"/>
    <cellStyle name="Total 2 2 2 5 2 5 2" xfId="61552"/>
    <cellStyle name="Total 2 2 2 5 2 5 3" xfId="61553"/>
    <cellStyle name="Total 2 2 2 5 2 6" xfId="61554"/>
    <cellStyle name="Total 2 2 2 5 2 6 2" xfId="61555"/>
    <cellStyle name="Total 2 2 2 5 2 7" xfId="61556"/>
    <cellStyle name="Total 2 2 2 5 2 8" xfId="61557"/>
    <cellStyle name="Total 2 2 2 5 2 9" xfId="61558"/>
    <cellStyle name="Total 2 2 2 5 3" xfId="9521"/>
    <cellStyle name="Total 2 2 2 5 3 2" xfId="61559"/>
    <cellStyle name="Total 2 2 2 5 3 2 2" xfId="61560"/>
    <cellStyle name="Total 2 2 2 5 3 3" xfId="61561"/>
    <cellStyle name="Total 2 2 2 5 4" xfId="61562"/>
    <cellStyle name="Total 2 2 2 5 4 2" xfId="61563"/>
    <cellStyle name="Total 2 2 2 5 4 3" xfId="61564"/>
    <cellStyle name="Total 2 2 2 5 5" xfId="61565"/>
    <cellStyle name="Total 2 2 2 5 5 2" xfId="61566"/>
    <cellStyle name="Total 2 2 2 5 5 3" xfId="61567"/>
    <cellStyle name="Total 2 2 2 5 6" xfId="61568"/>
    <cellStyle name="Total 2 2 2 5 6 2" xfId="61569"/>
    <cellStyle name="Total 2 2 2 5 6 3" xfId="61570"/>
    <cellStyle name="Total 2 2 2 5 7" xfId="61571"/>
    <cellStyle name="Total 2 2 2 5 7 2" xfId="61572"/>
    <cellStyle name="Total 2 2 2 5 8" xfId="61573"/>
    <cellStyle name="Total 2 2 2 5 9" xfId="61574"/>
    <cellStyle name="Total 2 2 2 6" xfId="9522"/>
    <cellStyle name="Total 2 2 2 6 2" xfId="61575"/>
    <cellStyle name="Total 2 2 2 6 2 2" xfId="61576"/>
    <cellStyle name="Total 2 2 2 6 3" xfId="61577"/>
    <cellStyle name="Total 2 2 2 7" xfId="61578"/>
    <cellStyle name="Total 2 2 2 7 2" xfId="61579"/>
    <cellStyle name="Total 2 2 2 7 3" xfId="61580"/>
    <cellStyle name="Total 2 2 2 8" xfId="61581"/>
    <cellStyle name="Total 2 2 2 8 2" xfId="61582"/>
    <cellStyle name="Total 2 2 2 8 3" xfId="61583"/>
    <cellStyle name="Total 2 2 2 9" xfId="61584"/>
    <cellStyle name="Total 2 2 2 9 2" xfId="61585"/>
    <cellStyle name="Total 2 2 2 9 3" xfId="61586"/>
    <cellStyle name="Total 2 2 20" xfId="61587"/>
    <cellStyle name="Total 2 2 21" xfId="61588"/>
    <cellStyle name="Total 2 2 3" xfId="9523"/>
    <cellStyle name="Total 2 2 3 10" xfId="61589"/>
    <cellStyle name="Total 2 2 3 10 2" xfId="61590"/>
    <cellStyle name="Total 2 2 3 10 3" xfId="61591"/>
    <cellStyle name="Total 2 2 3 11" xfId="61592"/>
    <cellStyle name="Total 2 2 3 11 2" xfId="61593"/>
    <cellStyle name="Total 2 2 3 11 3" xfId="61594"/>
    <cellStyle name="Total 2 2 3 12" xfId="61595"/>
    <cellStyle name="Total 2 2 3 12 2" xfId="61596"/>
    <cellStyle name="Total 2 2 3 12 3" xfId="61597"/>
    <cellStyle name="Total 2 2 3 13" xfId="61598"/>
    <cellStyle name="Total 2 2 3 13 2" xfId="61599"/>
    <cellStyle name="Total 2 2 3 13 3" xfId="61600"/>
    <cellStyle name="Total 2 2 3 14" xfId="61601"/>
    <cellStyle name="Total 2 2 3 14 2" xfId="61602"/>
    <cellStyle name="Total 2 2 3 14 3" xfId="61603"/>
    <cellStyle name="Total 2 2 3 15" xfId="61604"/>
    <cellStyle name="Total 2 2 3 15 2" xfId="61605"/>
    <cellStyle name="Total 2 2 3 15 3" xfId="61606"/>
    <cellStyle name="Total 2 2 3 16" xfId="61607"/>
    <cellStyle name="Total 2 2 3 17" xfId="61608"/>
    <cellStyle name="Total 2 2 3 18" xfId="61609"/>
    <cellStyle name="Total 2 2 3 19" xfId="61610"/>
    <cellStyle name="Total 2 2 3 2" xfId="9524"/>
    <cellStyle name="Total 2 2 3 2 10" xfId="61611"/>
    <cellStyle name="Total 2 2 3 2 10 2" xfId="61612"/>
    <cellStyle name="Total 2 2 3 2 10 3" xfId="61613"/>
    <cellStyle name="Total 2 2 3 2 11" xfId="61614"/>
    <cellStyle name="Total 2 2 3 2 11 2" xfId="61615"/>
    <cellStyle name="Total 2 2 3 2 11 3" xfId="61616"/>
    <cellStyle name="Total 2 2 3 2 12" xfId="61617"/>
    <cellStyle name="Total 2 2 3 2 12 2" xfId="61618"/>
    <cellStyle name="Total 2 2 3 2 12 3" xfId="61619"/>
    <cellStyle name="Total 2 2 3 2 13" xfId="61620"/>
    <cellStyle name="Total 2 2 3 2 14" xfId="61621"/>
    <cellStyle name="Total 2 2 3 2 2" xfId="9525"/>
    <cellStyle name="Total 2 2 3 2 2 2" xfId="61622"/>
    <cellStyle name="Total 2 2 3 2 2 2 2" xfId="61623"/>
    <cellStyle name="Total 2 2 3 2 2 2 2 2" xfId="61624"/>
    <cellStyle name="Total 2 2 3 2 2 2 2 2 2" xfId="61625"/>
    <cellStyle name="Total 2 2 3 2 2 2 2 3" xfId="61626"/>
    <cellStyle name="Total 2 2 3 2 2 2 3" xfId="61627"/>
    <cellStyle name="Total 2 2 3 2 2 2 3 2" xfId="61628"/>
    <cellStyle name="Total 2 2 3 2 2 2 3 3" xfId="61629"/>
    <cellStyle name="Total 2 2 3 2 2 2 4" xfId="61630"/>
    <cellStyle name="Total 2 2 3 2 2 2 4 2" xfId="61631"/>
    <cellStyle name="Total 2 2 3 2 2 2 4 3" xfId="61632"/>
    <cellStyle name="Total 2 2 3 2 2 2 5" xfId="61633"/>
    <cellStyle name="Total 2 2 3 2 2 2 5 2" xfId="61634"/>
    <cellStyle name="Total 2 2 3 2 2 2 6" xfId="61635"/>
    <cellStyle name="Total 2 2 3 2 2 2 7" xfId="61636"/>
    <cellStyle name="Total 2 2 3 2 2 2 8" xfId="61637"/>
    <cellStyle name="Total 2 2 3 2 2 2 9" xfId="61638"/>
    <cellStyle name="Total 2 2 3 2 2 3" xfId="61639"/>
    <cellStyle name="Total 2 2 3 2 2 3 2" xfId="61640"/>
    <cellStyle name="Total 2 2 3 2 2 3 3" xfId="61641"/>
    <cellStyle name="Total 2 2 3 2 2 4" xfId="61642"/>
    <cellStyle name="Total 2 2 3 2 2 5" xfId="61643"/>
    <cellStyle name="Total 2 2 3 2 3" xfId="9526"/>
    <cellStyle name="Total 2 2 3 2 3 2" xfId="61644"/>
    <cellStyle name="Total 2 2 3 2 3 2 2" xfId="61645"/>
    <cellStyle name="Total 2 2 3 2 3 2 2 2" xfId="61646"/>
    <cellStyle name="Total 2 2 3 2 3 2 3" xfId="61647"/>
    <cellStyle name="Total 2 2 3 2 3 3" xfId="61648"/>
    <cellStyle name="Total 2 2 3 2 3 3 2" xfId="61649"/>
    <cellStyle name="Total 2 2 3 2 3 3 3" xfId="61650"/>
    <cellStyle name="Total 2 2 3 2 3 4" xfId="61651"/>
    <cellStyle name="Total 2 2 3 2 3 4 2" xfId="61652"/>
    <cellStyle name="Total 2 2 3 2 3 4 3" xfId="61653"/>
    <cellStyle name="Total 2 2 3 2 3 5" xfId="61654"/>
    <cellStyle name="Total 2 2 3 2 3 5 2" xfId="61655"/>
    <cellStyle name="Total 2 2 3 2 3 6" xfId="61656"/>
    <cellStyle name="Total 2 2 3 2 3 7" xfId="61657"/>
    <cellStyle name="Total 2 2 3 2 3 8" xfId="61658"/>
    <cellStyle name="Total 2 2 3 2 3 9" xfId="61659"/>
    <cellStyle name="Total 2 2 3 2 4" xfId="61660"/>
    <cellStyle name="Total 2 2 3 2 4 2" xfId="61661"/>
    <cellStyle name="Total 2 2 3 2 4 2 2" xfId="61662"/>
    <cellStyle name="Total 2 2 3 2 4 3" xfId="61663"/>
    <cellStyle name="Total 2 2 3 2 5" xfId="61664"/>
    <cellStyle name="Total 2 2 3 2 5 2" xfId="61665"/>
    <cellStyle name="Total 2 2 3 2 5 3" xfId="61666"/>
    <cellStyle name="Total 2 2 3 2 6" xfId="61667"/>
    <cellStyle name="Total 2 2 3 2 6 2" xfId="61668"/>
    <cellStyle name="Total 2 2 3 2 6 3" xfId="61669"/>
    <cellStyle name="Total 2 2 3 2 7" xfId="61670"/>
    <cellStyle name="Total 2 2 3 2 7 2" xfId="61671"/>
    <cellStyle name="Total 2 2 3 2 7 3" xfId="61672"/>
    <cellStyle name="Total 2 2 3 2 8" xfId="61673"/>
    <cellStyle name="Total 2 2 3 2 8 2" xfId="61674"/>
    <cellStyle name="Total 2 2 3 2 8 3" xfId="61675"/>
    <cellStyle name="Total 2 2 3 2 9" xfId="61676"/>
    <cellStyle name="Total 2 2 3 2 9 2" xfId="61677"/>
    <cellStyle name="Total 2 2 3 2 9 3" xfId="61678"/>
    <cellStyle name="Total 2 2 3 3" xfId="9527"/>
    <cellStyle name="Total 2 2 3 3 10" xfId="61679"/>
    <cellStyle name="Total 2 2 3 3 10 2" xfId="61680"/>
    <cellStyle name="Total 2 2 3 3 10 3" xfId="61681"/>
    <cellStyle name="Total 2 2 3 3 11" xfId="61682"/>
    <cellStyle name="Total 2 2 3 3 11 2" xfId="61683"/>
    <cellStyle name="Total 2 2 3 3 11 3" xfId="61684"/>
    <cellStyle name="Total 2 2 3 3 12" xfId="61685"/>
    <cellStyle name="Total 2 2 3 3 12 2" xfId="61686"/>
    <cellStyle name="Total 2 2 3 3 12 3" xfId="61687"/>
    <cellStyle name="Total 2 2 3 3 13" xfId="61688"/>
    <cellStyle name="Total 2 2 3 3 14" xfId="61689"/>
    <cellStyle name="Total 2 2 3 3 2" xfId="9528"/>
    <cellStyle name="Total 2 2 3 3 2 10" xfId="61690"/>
    <cellStyle name="Total 2 2 3 3 2 2" xfId="9529"/>
    <cellStyle name="Total 2 2 3 3 2 2 2" xfId="61691"/>
    <cellStyle name="Total 2 2 3 3 2 2 2 2" xfId="61692"/>
    <cellStyle name="Total 2 2 3 3 2 2 3" xfId="61693"/>
    <cellStyle name="Total 2 2 3 3 2 3" xfId="9530"/>
    <cellStyle name="Total 2 2 3 3 2 3 2" xfId="61694"/>
    <cellStyle name="Total 2 2 3 3 2 3 3" xfId="61695"/>
    <cellStyle name="Total 2 2 3 3 2 4" xfId="61696"/>
    <cellStyle name="Total 2 2 3 3 2 4 2" xfId="61697"/>
    <cellStyle name="Total 2 2 3 3 2 4 3" xfId="61698"/>
    <cellStyle name="Total 2 2 3 3 2 5" xfId="61699"/>
    <cellStyle name="Total 2 2 3 3 2 5 2" xfId="61700"/>
    <cellStyle name="Total 2 2 3 3 2 5 3" xfId="61701"/>
    <cellStyle name="Total 2 2 3 3 2 6" xfId="61702"/>
    <cellStyle name="Total 2 2 3 3 2 6 2" xfId="61703"/>
    <cellStyle name="Total 2 2 3 3 2 6 3" xfId="61704"/>
    <cellStyle name="Total 2 2 3 3 2 7" xfId="61705"/>
    <cellStyle name="Total 2 2 3 3 2 7 2" xfId="61706"/>
    <cellStyle name="Total 2 2 3 3 2 8" xfId="61707"/>
    <cellStyle name="Total 2 2 3 3 2 9" xfId="61708"/>
    <cellStyle name="Total 2 2 3 3 3" xfId="9531"/>
    <cellStyle name="Total 2 2 3 3 3 2" xfId="61709"/>
    <cellStyle name="Total 2 2 3 3 3 2 2" xfId="61710"/>
    <cellStyle name="Total 2 2 3 3 3 3" xfId="61711"/>
    <cellStyle name="Total 2 2 3 3 4" xfId="9532"/>
    <cellStyle name="Total 2 2 3 3 4 2" xfId="61712"/>
    <cellStyle name="Total 2 2 3 3 4 3" xfId="61713"/>
    <cellStyle name="Total 2 2 3 3 5" xfId="9533"/>
    <cellStyle name="Total 2 2 3 3 5 2" xfId="61714"/>
    <cellStyle name="Total 2 2 3 3 5 3" xfId="61715"/>
    <cellStyle name="Total 2 2 3 3 6" xfId="61716"/>
    <cellStyle name="Total 2 2 3 3 6 2" xfId="61717"/>
    <cellStyle name="Total 2 2 3 3 6 3" xfId="61718"/>
    <cellStyle name="Total 2 2 3 3 7" xfId="61719"/>
    <cellStyle name="Total 2 2 3 3 7 2" xfId="61720"/>
    <cellStyle name="Total 2 2 3 3 7 3" xfId="61721"/>
    <cellStyle name="Total 2 2 3 3 8" xfId="61722"/>
    <cellStyle name="Total 2 2 3 3 8 2" xfId="61723"/>
    <cellStyle name="Total 2 2 3 3 8 3" xfId="61724"/>
    <cellStyle name="Total 2 2 3 3 9" xfId="61725"/>
    <cellStyle name="Total 2 2 3 3 9 2" xfId="61726"/>
    <cellStyle name="Total 2 2 3 3 9 3" xfId="61727"/>
    <cellStyle name="Total 2 2 3 4" xfId="9534"/>
    <cellStyle name="Total 2 2 3 4 10" xfId="61728"/>
    <cellStyle name="Total 2 2 3 4 11" xfId="61729"/>
    <cellStyle name="Total 2 2 3 4 2" xfId="9535"/>
    <cellStyle name="Total 2 2 3 4 2 2" xfId="61730"/>
    <cellStyle name="Total 2 2 3 4 2 2 2" xfId="61731"/>
    <cellStyle name="Total 2 2 3 4 2 2 2 2" xfId="61732"/>
    <cellStyle name="Total 2 2 3 4 2 2 3" xfId="61733"/>
    <cellStyle name="Total 2 2 3 4 2 3" xfId="61734"/>
    <cellStyle name="Total 2 2 3 4 2 3 2" xfId="61735"/>
    <cellStyle name="Total 2 2 3 4 2 3 3" xfId="61736"/>
    <cellStyle name="Total 2 2 3 4 2 4" xfId="61737"/>
    <cellStyle name="Total 2 2 3 4 2 4 2" xfId="61738"/>
    <cellStyle name="Total 2 2 3 4 2 4 3" xfId="61739"/>
    <cellStyle name="Total 2 2 3 4 2 5" xfId="61740"/>
    <cellStyle name="Total 2 2 3 4 2 5 2" xfId="61741"/>
    <cellStyle name="Total 2 2 3 4 2 5 3" xfId="61742"/>
    <cellStyle name="Total 2 2 3 4 2 6" xfId="61743"/>
    <cellStyle name="Total 2 2 3 4 2 6 2" xfId="61744"/>
    <cellStyle name="Total 2 2 3 4 2 7" xfId="61745"/>
    <cellStyle name="Total 2 2 3 4 2 8" xfId="61746"/>
    <cellStyle name="Total 2 2 3 4 2 9" xfId="61747"/>
    <cellStyle name="Total 2 2 3 4 3" xfId="9536"/>
    <cellStyle name="Total 2 2 3 4 3 2" xfId="61748"/>
    <cellStyle name="Total 2 2 3 4 3 2 2" xfId="61749"/>
    <cellStyle name="Total 2 2 3 4 3 3" xfId="61750"/>
    <cellStyle name="Total 2 2 3 4 4" xfId="61751"/>
    <cellStyle name="Total 2 2 3 4 4 2" xfId="61752"/>
    <cellStyle name="Total 2 2 3 4 4 3" xfId="61753"/>
    <cellStyle name="Total 2 2 3 4 5" xfId="61754"/>
    <cellStyle name="Total 2 2 3 4 5 2" xfId="61755"/>
    <cellStyle name="Total 2 2 3 4 5 3" xfId="61756"/>
    <cellStyle name="Total 2 2 3 4 6" xfId="61757"/>
    <cellStyle name="Total 2 2 3 4 6 2" xfId="61758"/>
    <cellStyle name="Total 2 2 3 4 6 3" xfId="61759"/>
    <cellStyle name="Total 2 2 3 4 7" xfId="61760"/>
    <cellStyle name="Total 2 2 3 4 7 2" xfId="61761"/>
    <cellStyle name="Total 2 2 3 4 8" xfId="61762"/>
    <cellStyle name="Total 2 2 3 4 9" xfId="61763"/>
    <cellStyle name="Total 2 2 3 5" xfId="9537"/>
    <cellStyle name="Total 2 2 3 5 2" xfId="9538"/>
    <cellStyle name="Total 2 2 3 5 2 2" xfId="61764"/>
    <cellStyle name="Total 2 2 3 5 2 3" xfId="61765"/>
    <cellStyle name="Total 2 2 3 5 3" xfId="9539"/>
    <cellStyle name="Total 2 2 3 5 3 2" xfId="61766"/>
    <cellStyle name="Total 2 2 3 5 3 3" xfId="61767"/>
    <cellStyle name="Total 2 2 3 5 4" xfId="61768"/>
    <cellStyle name="Total 2 2 3 5 5" xfId="61769"/>
    <cellStyle name="Total 2 2 3 6" xfId="9540"/>
    <cellStyle name="Total 2 2 3 6 2" xfId="61770"/>
    <cellStyle name="Total 2 2 3 6 3" xfId="61771"/>
    <cellStyle name="Total 2 2 3 7" xfId="61772"/>
    <cellStyle name="Total 2 2 3 7 2" xfId="61773"/>
    <cellStyle name="Total 2 2 3 7 3" xfId="61774"/>
    <cellStyle name="Total 2 2 3 8" xfId="61775"/>
    <cellStyle name="Total 2 2 3 8 2" xfId="61776"/>
    <cellStyle name="Total 2 2 3 8 3" xfId="61777"/>
    <cellStyle name="Total 2 2 3 9" xfId="61778"/>
    <cellStyle name="Total 2 2 3 9 2" xfId="61779"/>
    <cellStyle name="Total 2 2 3 9 3" xfId="61780"/>
    <cellStyle name="Total 2 2 4" xfId="9541"/>
    <cellStyle name="Total 2 2 4 10" xfId="61781"/>
    <cellStyle name="Total 2 2 4 10 2" xfId="61782"/>
    <cellStyle name="Total 2 2 4 10 3" xfId="61783"/>
    <cellStyle name="Total 2 2 4 11" xfId="61784"/>
    <cellStyle name="Total 2 2 4 11 2" xfId="61785"/>
    <cellStyle name="Total 2 2 4 11 3" xfId="61786"/>
    <cellStyle name="Total 2 2 4 12" xfId="61787"/>
    <cellStyle name="Total 2 2 4 12 2" xfId="61788"/>
    <cellStyle name="Total 2 2 4 12 3" xfId="61789"/>
    <cellStyle name="Total 2 2 4 13" xfId="61790"/>
    <cellStyle name="Total 2 2 4 14" xfId="61791"/>
    <cellStyle name="Total 2 2 4 2" xfId="9542"/>
    <cellStyle name="Total 2 2 4 2 2" xfId="9543"/>
    <cellStyle name="Total 2 2 4 2 2 2" xfId="61792"/>
    <cellStyle name="Total 2 2 4 2 2 2 2" xfId="61793"/>
    <cellStyle name="Total 2 2 4 2 2 2 2 2" xfId="61794"/>
    <cellStyle name="Total 2 2 4 2 2 2 2 2 2" xfId="61795"/>
    <cellStyle name="Total 2 2 4 2 2 2 2 3" xfId="61796"/>
    <cellStyle name="Total 2 2 4 2 2 2 3" xfId="61797"/>
    <cellStyle name="Total 2 2 4 2 2 2 3 2" xfId="61798"/>
    <cellStyle name="Total 2 2 4 2 2 2 3 3" xfId="61799"/>
    <cellStyle name="Total 2 2 4 2 2 2 4" xfId="61800"/>
    <cellStyle name="Total 2 2 4 2 2 2 4 2" xfId="61801"/>
    <cellStyle name="Total 2 2 4 2 2 2 4 3" xfId="61802"/>
    <cellStyle name="Total 2 2 4 2 2 2 5" xfId="61803"/>
    <cellStyle name="Total 2 2 4 2 2 2 5 2" xfId="61804"/>
    <cellStyle name="Total 2 2 4 2 2 2 6" xfId="61805"/>
    <cellStyle name="Total 2 2 4 2 2 2 7" xfId="61806"/>
    <cellStyle name="Total 2 2 4 2 2 2 8" xfId="61807"/>
    <cellStyle name="Total 2 2 4 2 2 2 9" xfId="61808"/>
    <cellStyle name="Total 2 2 4 2 2 3" xfId="61809"/>
    <cellStyle name="Total 2 2 4 2 2 3 2" xfId="61810"/>
    <cellStyle name="Total 2 2 4 2 2 3 3" xfId="61811"/>
    <cellStyle name="Total 2 2 4 2 2 4" xfId="61812"/>
    <cellStyle name="Total 2 2 4 2 2 5" xfId="61813"/>
    <cellStyle name="Total 2 2 4 2 3" xfId="9544"/>
    <cellStyle name="Total 2 2 4 2 3 2" xfId="61814"/>
    <cellStyle name="Total 2 2 4 2 3 2 2" xfId="61815"/>
    <cellStyle name="Total 2 2 4 2 3 2 2 2" xfId="61816"/>
    <cellStyle name="Total 2 2 4 2 3 2 3" xfId="61817"/>
    <cellStyle name="Total 2 2 4 2 3 3" xfId="61818"/>
    <cellStyle name="Total 2 2 4 2 3 3 2" xfId="61819"/>
    <cellStyle name="Total 2 2 4 2 3 3 3" xfId="61820"/>
    <cellStyle name="Total 2 2 4 2 3 4" xfId="61821"/>
    <cellStyle name="Total 2 2 4 2 3 4 2" xfId="61822"/>
    <cellStyle name="Total 2 2 4 2 3 4 3" xfId="61823"/>
    <cellStyle name="Total 2 2 4 2 3 5" xfId="61824"/>
    <cellStyle name="Total 2 2 4 2 3 5 2" xfId="61825"/>
    <cellStyle name="Total 2 2 4 2 3 6" xfId="61826"/>
    <cellStyle name="Total 2 2 4 2 3 7" xfId="61827"/>
    <cellStyle name="Total 2 2 4 2 3 8" xfId="61828"/>
    <cellStyle name="Total 2 2 4 2 3 9" xfId="61829"/>
    <cellStyle name="Total 2 2 4 2 4" xfId="61830"/>
    <cellStyle name="Total 2 2 4 2 4 2" xfId="61831"/>
    <cellStyle name="Total 2 2 4 2 4 2 2" xfId="61832"/>
    <cellStyle name="Total 2 2 4 2 4 3" xfId="61833"/>
    <cellStyle name="Total 2 2 4 2 5" xfId="61834"/>
    <cellStyle name="Total 2 2 4 2 5 2" xfId="61835"/>
    <cellStyle name="Total 2 2 4 2 5 3" xfId="61836"/>
    <cellStyle name="Total 2 2 4 2 6" xfId="61837"/>
    <cellStyle name="Total 2 2 4 3" xfId="9545"/>
    <cellStyle name="Total 2 2 4 3 2" xfId="9546"/>
    <cellStyle name="Total 2 2 4 3 2 10" xfId="61838"/>
    <cellStyle name="Total 2 2 4 3 2 2" xfId="9547"/>
    <cellStyle name="Total 2 2 4 3 2 2 2" xfId="61839"/>
    <cellStyle name="Total 2 2 4 3 2 2 2 2" xfId="61840"/>
    <cellStyle name="Total 2 2 4 3 2 2 3" xfId="61841"/>
    <cellStyle name="Total 2 2 4 3 2 3" xfId="9548"/>
    <cellStyle name="Total 2 2 4 3 2 3 2" xfId="61842"/>
    <cellStyle name="Total 2 2 4 3 2 3 3" xfId="61843"/>
    <cellStyle name="Total 2 2 4 3 2 4" xfId="61844"/>
    <cellStyle name="Total 2 2 4 3 2 4 2" xfId="61845"/>
    <cellStyle name="Total 2 2 4 3 2 4 3" xfId="61846"/>
    <cellStyle name="Total 2 2 4 3 2 5" xfId="61847"/>
    <cellStyle name="Total 2 2 4 3 2 5 2" xfId="61848"/>
    <cellStyle name="Total 2 2 4 3 2 5 3" xfId="61849"/>
    <cellStyle name="Total 2 2 4 3 2 6" xfId="61850"/>
    <cellStyle name="Total 2 2 4 3 2 6 2" xfId="61851"/>
    <cellStyle name="Total 2 2 4 3 2 6 3" xfId="61852"/>
    <cellStyle name="Total 2 2 4 3 2 7" xfId="61853"/>
    <cellStyle name="Total 2 2 4 3 2 7 2" xfId="61854"/>
    <cellStyle name="Total 2 2 4 3 2 8" xfId="61855"/>
    <cellStyle name="Total 2 2 4 3 2 9" xfId="61856"/>
    <cellStyle name="Total 2 2 4 3 3" xfId="9549"/>
    <cellStyle name="Total 2 2 4 3 3 2" xfId="61857"/>
    <cellStyle name="Total 2 2 4 3 3 2 2" xfId="61858"/>
    <cellStyle name="Total 2 2 4 3 3 3" xfId="61859"/>
    <cellStyle name="Total 2 2 4 3 4" xfId="9550"/>
    <cellStyle name="Total 2 2 4 3 4 2" xfId="61860"/>
    <cellStyle name="Total 2 2 4 3 4 3" xfId="61861"/>
    <cellStyle name="Total 2 2 4 3 5" xfId="9551"/>
    <cellStyle name="Total 2 2 4 3 5 2" xfId="61862"/>
    <cellStyle name="Total 2 2 4 3 5 3" xfId="61863"/>
    <cellStyle name="Total 2 2 4 3 6" xfId="61864"/>
    <cellStyle name="Total 2 2 4 3 7" xfId="61865"/>
    <cellStyle name="Total 2 2 4 4" xfId="9552"/>
    <cellStyle name="Total 2 2 4 4 10" xfId="61866"/>
    <cellStyle name="Total 2 2 4 4 11" xfId="61867"/>
    <cellStyle name="Total 2 2 4 4 2" xfId="9553"/>
    <cellStyle name="Total 2 2 4 4 2 2" xfId="61868"/>
    <cellStyle name="Total 2 2 4 4 2 2 2" xfId="61869"/>
    <cellStyle name="Total 2 2 4 4 2 2 2 2" xfId="61870"/>
    <cellStyle name="Total 2 2 4 4 2 2 3" xfId="61871"/>
    <cellStyle name="Total 2 2 4 4 2 3" xfId="61872"/>
    <cellStyle name="Total 2 2 4 4 2 3 2" xfId="61873"/>
    <cellStyle name="Total 2 2 4 4 2 3 3" xfId="61874"/>
    <cellStyle name="Total 2 2 4 4 2 4" xfId="61875"/>
    <cellStyle name="Total 2 2 4 4 2 4 2" xfId="61876"/>
    <cellStyle name="Total 2 2 4 4 2 4 3" xfId="61877"/>
    <cellStyle name="Total 2 2 4 4 2 5" xfId="61878"/>
    <cellStyle name="Total 2 2 4 4 2 5 2" xfId="61879"/>
    <cellStyle name="Total 2 2 4 4 2 5 3" xfId="61880"/>
    <cellStyle name="Total 2 2 4 4 2 6" xfId="61881"/>
    <cellStyle name="Total 2 2 4 4 2 6 2" xfId="61882"/>
    <cellStyle name="Total 2 2 4 4 2 7" xfId="61883"/>
    <cellStyle name="Total 2 2 4 4 2 8" xfId="61884"/>
    <cellStyle name="Total 2 2 4 4 2 9" xfId="61885"/>
    <cellStyle name="Total 2 2 4 4 3" xfId="9554"/>
    <cellStyle name="Total 2 2 4 4 3 2" xfId="61886"/>
    <cellStyle name="Total 2 2 4 4 3 2 2" xfId="61887"/>
    <cellStyle name="Total 2 2 4 4 3 3" xfId="61888"/>
    <cellStyle name="Total 2 2 4 4 4" xfId="61889"/>
    <cellStyle name="Total 2 2 4 4 4 2" xfId="61890"/>
    <cellStyle name="Total 2 2 4 4 4 3" xfId="61891"/>
    <cellStyle name="Total 2 2 4 4 5" xfId="61892"/>
    <cellStyle name="Total 2 2 4 4 5 2" xfId="61893"/>
    <cellStyle name="Total 2 2 4 4 5 3" xfId="61894"/>
    <cellStyle name="Total 2 2 4 4 6" xfId="61895"/>
    <cellStyle name="Total 2 2 4 4 6 2" xfId="61896"/>
    <cellStyle name="Total 2 2 4 4 6 3" xfId="61897"/>
    <cellStyle name="Total 2 2 4 4 7" xfId="61898"/>
    <cellStyle name="Total 2 2 4 4 7 2" xfId="61899"/>
    <cellStyle name="Total 2 2 4 4 8" xfId="61900"/>
    <cellStyle name="Total 2 2 4 4 9" xfId="61901"/>
    <cellStyle name="Total 2 2 4 5" xfId="9555"/>
    <cellStyle name="Total 2 2 4 5 2" xfId="9556"/>
    <cellStyle name="Total 2 2 4 5 2 2" xfId="61902"/>
    <cellStyle name="Total 2 2 4 5 2 3" xfId="61903"/>
    <cellStyle name="Total 2 2 4 5 3" xfId="9557"/>
    <cellStyle name="Total 2 2 4 5 3 2" xfId="61904"/>
    <cellStyle name="Total 2 2 4 5 3 3" xfId="61905"/>
    <cellStyle name="Total 2 2 4 5 4" xfId="61906"/>
    <cellStyle name="Total 2 2 4 5 5" xfId="61907"/>
    <cellStyle name="Total 2 2 4 6" xfId="9558"/>
    <cellStyle name="Total 2 2 4 6 2" xfId="61908"/>
    <cellStyle name="Total 2 2 4 6 3" xfId="61909"/>
    <cellStyle name="Total 2 2 4 7" xfId="61910"/>
    <cellStyle name="Total 2 2 4 7 2" xfId="61911"/>
    <cellStyle name="Total 2 2 4 7 3" xfId="61912"/>
    <cellStyle name="Total 2 2 4 8" xfId="61913"/>
    <cellStyle name="Total 2 2 4 8 2" xfId="61914"/>
    <cellStyle name="Total 2 2 4 8 3" xfId="61915"/>
    <cellStyle name="Total 2 2 4 9" xfId="61916"/>
    <cellStyle name="Total 2 2 4 9 2" xfId="61917"/>
    <cellStyle name="Total 2 2 4 9 3" xfId="61918"/>
    <cellStyle name="Total 2 2 5" xfId="9559"/>
    <cellStyle name="Total 2 2 5 10" xfId="61919"/>
    <cellStyle name="Total 2 2 5 10 2" xfId="61920"/>
    <cellStyle name="Total 2 2 5 10 3" xfId="61921"/>
    <cellStyle name="Total 2 2 5 11" xfId="61922"/>
    <cellStyle name="Total 2 2 5 11 2" xfId="61923"/>
    <cellStyle name="Total 2 2 5 11 3" xfId="61924"/>
    <cellStyle name="Total 2 2 5 12" xfId="61925"/>
    <cellStyle name="Total 2 2 5 12 2" xfId="61926"/>
    <cellStyle name="Total 2 2 5 12 3" xfId="61927"/>
    <cellStyle name="Total 2 2 5 13" xfId="61928"/>
    <cellStyle name="Total 2 2 5 14" xfId="61929"/>
    <cellStyle name="Total 2 2 5 2" xfId="9560"/>
    <cellStyle name="Total 2 2 5 2 2" xfId="9561"/>
    <cellStyle name="Total 2 2 5 2 2 2" xfId="61930"/>
    <cellStyle name="Total 2 2 5 2 2 2 2" xfId="61931"/>
    <cellStyle name="Total 2 2 5 2 2 2 2 2" xfId="61932"/>
    <cellStyle name="Total 2 2 5 2 2 2 3" xfId="61933"/>
    <cellStyle name="Total 2 2 5 2 2 3" xfId="61934"/>
    <cellStyle name="Total 2 2 5 2 2 3 2" xfId="61935"/>
    <cellStyle name="Total 2 2 5 2 2 3 3" xfId="61936"/>
    <cellStyle name="Total 2 2 5 2 2 4" xfId="61937"/>
    <cellStyle name="Total 2 2 5 2 2 4 2" xfId="61938"/>
    <cellStyle name="Total 2 2 5 2 2 4 3" xfId="61939"/>
    <cellStyle name="Total 2 2 5 2 2 5" xfId="61940"/>
    <cellStyle name="Total 2 2 5 2 2 5 2" xfId="61941"/>
    <cellStyle name="Total 2 2 5 2 2 6" xfId="61942"/>
    <cellStyle name="Total 2 2 5 2 2 7" xfId="61943"/>
    <cellStyle name="Total 2 2 5 2 2 8" xfId="61944"/>
    <cellStyle name="Total 2 2 5 2 2 9" xfId="61945"/>
    <cellStyle name="Total 2 2 5 2 3" xfId="61946"/>
    <cellStyle name="Total 2 2 5 2 3 2" xfId="61947"/>
    <cellStyle name="Total 2 2 5 2 3 2 2" xfId="61948"/>
    <cellStyle name="Total 2 2 5 2 3 3" xfId="61949"/>
    <cellStyle name="Total 2 2 5 2 4" xfId="61950"/>
    <cellStyle name="Total 2 2 5 2 4 2" xfId="61951"/>
    <cellStyle name="Total 2 2 5 2 4 3" xfId="61952"/>
    <cellStyle name="Total 2 2 5 2 5" xfId="61953"/>
    <cellStyle name="Total 2 2 5 3" xfId="9562"/>
    <cellStyle name="Total 2 2 5 3 2" xfId="61954"/>
    <cellStyle name="Total 2 2 5 3 2 2" xfId="61955"/>
    <cellStyle name="Total 2 2 5 3 2 2 2" xfId="61956"/>
    <cellStyle name="Total 2 2 5 3 2 3" xfId="61957"/>
    <cellStyle name="Total 2 2 5 3 3" xfId="61958"/>
    <cellStyle name="Total 2 2 5 3 3 2" xfId="61959"/>
    <cellStyle name="Total 2 2 5 3 3 3" xfId="61960"/>
    <cellStyle name="Total 2 2 5 3 4" xfId="61961"/>
    <cellStyle name="Total 2 2 5 3 4 2" xfId="61962"/>
    <cellStyle name="Total 2 2 5 3 4 3" xfId="61963"/>
    <cellStyle name="Total 2 2 5 3 5" xfId="61964"/>
    <cellStyle name="Total 2 2 5 3 5 2" xfId="61965"/>
    <cellStyle name="Total 2 2 5 3 5 3" xfId="61966"/>
    <cellStyle name="Total 2 2 5 3 6" xfId="61967"/>
    <cellStyle name="Total 2 2 5 3 7" xfId="61968"/>
    <cellStyle name="Total 2 2 5 3 8" xfId="61969"/>
    <cellStyle name="Total 2 2 5 3 9" xfId="61970"/>
    <cellStyle name="Total 2 2 5 4" xfId="9563"/>
    <cellStyle name="Total 2 2 5 4 2" xfId="61971"/>
    <cellStyle name="Total 2 2 5 4 2 2" xfId="61972"/>
    <cellStyle name="Total 2 2 5 4 3" xfId="61973"/>
    <cellStyle name="Total 2 2 5 5" xfId="61974"/>
    <cellStyle name="Total 2 2 5 5 2" xfId="61975"/>
    <cellStyle name="Total 2 2 5 5 3" xfId="61976"/>
    <cellStyle name="Total 2 2 5 6" xfId="61977"/>
    <cellStyle name="Total 2 2 5 6 2" xfId="61978"/>
    <cellStyle name="Total 2 2 5 6 3" xfId="61979"/>
    <cellStyle name="Total 2 2 5 7" xfId="61980"/>
    <cellStyle name="Total 2 2 5 7 2" xfId="61981"/>
    <cellStyle name="Total 2 2 5 7 3" xfId="61982"/>
    <cellStyle name="Total 2 2 5 8" xfId="61983"/>
    <cellStyle name="Total 2 2 5 8 2" xfId="61984"/>
    <cellStyle name="Total 2 2 5 8 3" xfId="61985"/>
    <cellStyle name="Total 2 2 5 9" xfId="61986"/>
    <cellStyle name="Total 2 2 5 9 2" xfId="61987"/>
    <cellStyle name="Total 2 2 5 9 3" xfId="61988"/>
    <cellStyle name="Total 2 2 6" xfId="9564"/>
    <cellStyle name="Total 2 2 6 2" xfId="9565"/>
    <cellStyle name="Total 2 2 6 2 2" xfId="61989"/>
    <cellStyle name="Total 2 2 6 2 2 2" xfId="61990"/>
    <cellStyle name="Total 2 2 6 2 2 2 2" xfId="61991"/>
    <cellStyle name="Total 2 2 6 2 2 3" xfId="61992"/>
    <cellStyle name="Total 2 2 6 2 3" xfId="61993"/>
    <cellStyle name="Total 2 2 6 2 3 2" xfId="61994"/>
    <cellStyle name="Total 2 2 6 2 3 2 2" xfId="61995"/>
    <cellStyle name="Total 2 2 6 2 3 3" xfId="61996"/>
    <cellStyle name="Total 2 2 6 2 4" xfId="61997"/>
    <cellStyle name="Total 2 2 6 2 4 2" xfId="61998"/>
    <cellStyle name="Total 2 2 6 2 4 3" xfId="61999"/>
    <cellStyle name="Total 2 2 6 2 5" xfId="62000"/>
    <cellStyle name="Total 2 2 6 2 5 2" xfId="62001"/>
    <cellStyle name="Total 2 2 6 2 5 3" xfId="62002"/>
    <cellStyle name="Total 2 2 6 2 6" xfId="62003"/>
    <cellStyle name="Total 2 2 6 2 7" xfId="62004"/>
    <cellStyle name="Total 2 2 6 2 8" xfId="62005"/>
    <cellStyle name="Total 2 2 6 2 9" xfId="62006"/>
    <cellStyle name="Total 2 2 6 3" xfId="9566"/>
    <cellStyle name="Total 2 2 6 3 2" xfId="62007"/>
    <cellStyle name="Total 2 2 6 3 2 2" xfId="62008"/>
    <cellStyle name="Total 2 2 6 3 3" xfId="62009"/>
    <cellStyle name="Total 2 2 6 4" xfId="9567"/>
    <cellStyle name="Total 2 2 6 4 2" xfId="62010"/>
    <cellStyle name="Total 2 2 6 4 3" xfId="62011"/>
    <cellStyle name="Total 2 2 6 5" xfId="62012"/>
    <cellStyle name="Total 2 2 6 6" xfId="62013"/>
    <cellStyle name="Total 2 2 7" xfId="9568"/>
    <cellStyle name="Total 2 2 7 10" xfId="62014"/>
    <cellStyle name="Total 2 2 7 11" xfId="62015"/>
    <cellStyle name="Total 2 2 7 2" xfId="9569"/>
    <cellStyle name="Total 2 2 7 2 10" xfId="62016"/>
    <cellStyle name="Total 2 2 7 2 2" xfId="9570"/>
    <cellStyle name="Total 2 2 7 2 2 2" xfId="62017"/>
    <cellStyle name="Total 2 2 7 2 2 2 2" xfId="62018"/>
    <cellStyle name="Total 2 2 7 2 2 3" xfId="62019"/>
    <cellStyle name="Total 2 2 7 2 3" xfId="62020"/>
    <cellStyle name="Total 2 2 7 2 3 2" xfId="62021"/>
    <cellStyle name="Total 2 2 7 2 3 2 2" xfId="62022"/>
    <cellStyle name="Total 2 2 7 2 3 3" xfId="62023"/>
    <cellStyle name="Total 2 2 7 2 4" xfId="62024"/>
    <cellStyle name="Total 2 2 7 2 4 2" xfId="62025"/>
    <cellStyle name="Total 2 2 7 2 4 3" xfId="62026"/>
    <cellStyle name="Total 2 2 7 2 5" xfId="62027"/>
    <cellStyle name="Total 2 2 7 2 5 2" xfId="62028"/>
    <cellStyle name="Total 2 2 7 2 5 3" xfId="62029"/>
    <cellStyle name="Total 2 2 7 2 6" xfId="62030"/>
    <cellStyle name="Total 2 2 7 2 7" xfId="62031"/>
    <cellStyle name="Total 2 2 7 2 8" xfId="62032"/>
    <cellStyle name="Total 2 2 7 2 9" xfId="62033"/>
    <cellStyle name="Total 2 2 7 3" xfId="9571"/>
    <cellStyle name="Total 2 2 7 3 2" xfId="62034"/>
    <cellStyle name="Total 2 2 7 3 2 2" xfId="62035"/>
    <cellStyle name="Total 2 2 7 3 3" xfId="62036"/>
    <cellStyle name="Total 2 2 7 4" xfId="62037"/>
    <cellStyle name="Total 2 2 7 4 2" xfId="62038"/>
    <cellStyle name="Total 2 2 7 4 2 2" xfId="62039"/>
    <cellStyle name="Total 2 2 7 4 3" xfId="62040"/>
    <cellStyle name="Total 2 2 7 5" xfId="62041"/>
    <cellStyle name="Total 2 2 7 5 2" xfId="62042"/>
    <cellStyle name="Total 2 2 7 5 3" xfId="62043"/>
    <cellStyle name="Total 2 2 7 6" xfId="62044"/>
    <cellStyle name="Total 2 2 7 6 2" xfId="62045"/>
    <cellStyle name="Total 2 2 7 6 3" xfId="62046"/>
    <cellStyle name="Total 2 2 7 7" xfId="62047"/>
    <cellStyle name="Total 2 2 7 8" xfId="62048"/>
    <cellStyle name="Total 2 2 7 9" xfId="62049"/>
    <cellStyle name="Total 2 2 8" xfId="9572"/>
    <cellStyle name="Total 2 2 8 10" xfId="62050"/>
    <cellStyle name="Total 2 2 8 11" xfId="62051"/>
    <cellStyle name="Total 2 2 8 2" xfId="9573"/>
    <cellStyle name="Total 2 2 8 2 10" xfId="62052"/>
    <cellStyle name="Total 2 2 8 2 2" xfId="9574"/>
    <cellStyle name="Total 2 2 8 2 2 2" xfId="62053"/>
    <cellStyle name="Total 2 2 8 2 2 2 2" xfId="62054"/>
    <cellStyle name="Total 2 2 8 2 2 3" xfId="62055"/>
    <cellStyle name="Total 2 2 8 2 3" xfId="9575"/>
    <cellStyle name="Total 2 2 8 2 3 2" xfId="62056"/>
    <cellStyle name="Total 2 2 8 2 3 2 2" xfId="62057"/>
    <cellStyle name="Total 2 2 8 2 3 3" xfId="62058"/>
    <cellStyle name="Total 2 2 8 2 4" xfId="62059"/>
    <cellStyle name="Total 2 2 8 2 4 2" xfId="62060"/>
    <cellStyle name="Total 2 2 8 2 4 3" xfId="62061"/>
    <cellStyle name="Total 2 2 8 2 5" xfId="62062"/>
    <cellStyle name="Total 2 2 8 2 5 2" xfId="62063"/>
    <cellStyle name="Total 2 2 8 2 5 3" xfId="62064"/>
    <cellStyle name="Total 2 2 8 2 6" xfId="62065"/>
    <cellStyle name="Total 2 2 8 2 6 2" xfId="62066"/>
    <cellStyle name="Total 2 2 8 2 6 3" xfId="62067"/>
    <cellStyle name="Total 2 2 8 2 7" xfId="62068"/>
    <cellStyle name="Total 2 2 8 2 7 2" xfId="62069"/>
    <cellStyle name="Total 2 2 8 2 8" xfId="62070"/>
    <cellStyle name="Total 2 2 8 2 9" xfId="62071"/>
    <cellStyle name="Total 2 2 8 3" xfId="9576"/>
    <cellStyle name="Total 2 2 8 3 2" xfId="62072"/>
    <cellStyle name="Total 2 2 8 3 2 2" xfId="62073"/>
    <cellStyle name="Total 2 2 8 3 3" xfId="62074"/>
    <cellStyle name="Total 2 2 8 4" xfId="9577"/>
    <cellStyle name="Total 2 2 8 4 2" xfId="62075"/>
    <cellStyle name="Total 2 2 8 4 2 2" xfId="62076"/>
    <cellStyle name="Total 2 2 8 4 3" xfId="62077"/>
    <cellStyle name="Total 2 2 8 5" xfId="62078"/>
    <cellStyle name="Total 2 2 8 5 2" xfId="62079"/>
    <cellStyle name="Total 2 2 8 5 3" xfId="62080"/>
    <cellStyle name="Total 2 2 8 6" xfId="62081"/>
    <cellStyle name="Total 2 2 8 6 2" xfId="62082"/>
    <cellStyle name="Total 2 2 8 6 3" xfId="62083"/>
    <cellStyle name="Total 2 2 8 7" xfId="62084"/>
    <cellStyle name="Total 2 2 8 7 2" xfId="62085"/>
    <cellStyle name="Total 2 2 8 7 3" xfId="62086"/>
    <cellStyle name="Total 2 2 8 8" xfId="62087"/>
    <cellStyle name="Total 2 2 8 8 2" xfId="62088"/>
    <cellStyle name="Total 2 2 8 9" xfId="62089"/>
    <cellStyle name="Total 2 2 9" xfId="9578"/>
    <cellStyle name="Total 2 2 9 2" xfId="9579"/>
    <cellStyle name="Total 2 2 9 2 2" xfId="9580"/>
    <cellStyle name="Total 2 2 9 2 2 2" xfId="62090"/>
    <cellStyle name="Total 2 2 9 2 2 3" xfId="62091"/>
    <cellStyle name="Total 2 2 9 2 3" xfId="9581"/>
    <cellStyle name="Total 2 2 9 2 3 2" xfId="62092"/>
    <cellStyle name="Total 2 2 9 2 3 3" xfId="62093"/>
    <cellStyle name="Total 2 2 9 2 4" xfId="62094"/>
    <cellStyle name="Total 2 2 9 2 5" xfId="62095"/>
    <cellStyle name="Total 2 2 9 3" xfId="9582"/>
    <cellStyle name="Total 2 2 9 3 2" xfId="62096"/>
    <cellStyle name="Total 2 2 9 3 3" xfId="62097"/>
    <cellStyle name="Total 2 2 9 4" xfId="9583"/>
    <cellStyle name="Total 2 2 9 4 2" xfId="62098"/>
    <cellStyle name="Total 2 2 9 4 3" xfId="62099"/>
    <cellStyle name="Total 2 2 9 5" xfId="62100"/>
    <cellStyle name="Total 2 2 9 5 2" xfId="62101"/>
    <cellStyle name="Total 2 2 9 6" xfId="62102"/>
    <cellStyle name="Total 2 2 9 7" xfId="62103"/>
    <cellStyle name="Total 2 20" xfId="62104"/>
    <cellStyle name="Total 2 21" xfId="62105"/>
    <cellStyle name="Total 2 22" xfId="62106"/>
    <cellStyle name="Total 2 3" xfId="62107"/>
    <cellStyle name="Total 2 3 10" xfId="62108"/>
    <cellStyle name="Total 2 3 10 2" xfId="62109"/>
    <cellStyle name="Total 2 3 10 3" xfId="62110"/>
    <cellStyle name="Total 2 3 11" xfId="62111"/>
    <cellStyle name="Total 2 3 11 2" xfId="62112"/>
    <cellStyle name="Total 2 3 11 3" xfId="62113"/>
    <cellStyle name="Total 2 3 12" xfId="62114"/>
    <cellStyle name="Total 2 3 12 2" xfId="62115"/>
    <cellStyle name="Total 2 3 12 3" xfId="62116"/>
    <cellStyle name="Total 2 3 13" xfId="62117"/>
    <cellStyle name="Total 2 3 13 2" xfId="62118"/>
    <cellStyle name="Total 2 3 13 3" xfId="62119"/>
    <cellStyle name="Total 2 3 14" xfId="62120"/>
    <cellStyle name="Total 2 3 14 2" xfId="62121"/>
    <cellStyle name="Total 2 3 14 3" xfId="62122"/>
    <cellStyle name="Total 2 3 15" xfId="62123"/>
    <cellStyle name="Total 2 3 15 2" xfId="62124"/>
    <cellStyle name="Total 2 3 15 3" xfId="62125"/>
    <cellStyle name="Total 2 3 16" xfId="62126"/>
    <cellStyle name="Total 2 3 16 2" xfId="62127"/>
    <cellStyle name="Total 2 3 16 3" xfId="62128"/>
    <cellStyle name="Total 2 3 17" xfId="62129"/>
    <cellStyle name="Total 2 3 17 2" xfId="62130"/>
    <cellStyle name="Total 2 3 17 3" xfId="62131"/>
    <cellStyle name="Total 2 3 18" xfId="62132"/>
    <cellStyle name="Total 2 3 19" xfId="62133"/>
    <cellStyle name="Total 2 3 2" xfId="62134"/>
    <cellStyle name="Total 2 3 2 10" xfId="62135"/>
    <cellStyle name="Total 2 3 2 10 2" xfId="62136"/>
    <cellStyle name="Total 2 3 2 10 3" xfId="62137"/>
    <cellStyle name="Total 2 3 2 11" xfId="62138"/>
    <cellStyle name="Total 2 3 2 11 2" xfId="62139"/>
    <cellStyle name="Total 2 3 2 11 3" xfId="62140"/>
    <cellStyle name="Total 2 3 2 12" xfId="62141"/>
    <cellStyle name="Total 2 3 2 12 2" xfId="62142"/>
    <cellStyle name="Total 2 3 2 12 3" xfId="62143"/>
    <cellStyle name="Total 2 3 2 13" xfId="62144"/>
    <cellStyle name="Total 2 3 2 13 2" xfId="62145"/>
    <cellStyle name="Total 2 3 2 13 3" xfId="62146"/>
    <cellStyle name="Total 2 3 2 14" xfId="62147"/>
    <cellStyle name="Total 2 3 2 14 2" xfId="62148"/>
    <cellStyle name="Total 2 3 2 14 3" xfId="62149"/>
    <cellStyle name="Total 2 3 2 15" xfId="62150"/>
    <cellStyle name="Total 2 3 2 15 2" xfId="62151"/>
    <cellStyle name="Total 2 3 2 15 3" xfId="62152"/>
    <cellStyle name="Total 2 3 2 16" xfId="62153"/>
    <cellStyle name="Total 2 3 2 17" xfId="62154"/>
    <cellStyle name="Total 2 3 2 18" xfId="62155"/>
    <cellStyle name="Total 2 3 2 19" xfId="62156"/>
    <cellStyle name="Total 2 3 2 2" xfId="62157"/>
    <cellStyle name="Total 2 3 2 2 10" xfId="62158"/>
    <cellStyle name="Total 2 3 2 2 10 2" xfId="62159"/>
    <cellStyle name="Total 2 3 2 2 10 3" xfId="62160"/>
    <cellStyle name="Total 2 3 2 2 11" xfId="62161"/>
    <cellStyle name="Total 2 3 2 2 11 2" xfId="62162"/>
    <cellStyle name="Total 2 3 2 2 11 3" xfId="62163"/>
    <cellStyle name="Total 2 3 2 2 12" xfId="62164"/>
    <cellStyle name="Total 2 3 2 2 12 2" xfId="62165"/>
    <cellStyle name="Total 2 3 2 2 12 3" xfId="62166"/>
    <cellStyle name="Total 2 3 2 2 13" xfId="62167"/>
    <cellStyle name="Total 2 3 2 2 14" xfId="62168"/>
    <cellStyle name="Total 2 3 2 2 2" xfId="62169"/>
    <cellStyle name="Total 2 3 2 2 2 2" xfId="62170"/>
    <cellStyle name="Total 2 3 2 2 2 3" xfId="62171"/>
    <cellStyle name="Total 2 3 2 2 3" xfId="62172"/>
    <cellStyle name="Total 2 3 2 2 3 2" xfId="62173"/>
    <cellStyle name="Total 2 3 2 2 3 3" xfId="62174"/>
    <cellStyle name="Total 2 3 2 2 4" xfId="62175"/>
    <cellStyle name="Total 2 3 2 2 4 2" xfId="62176"/>
    <cellStyle name="Total 2 3 2 2 4 3" xfId="62177"/>
    <cellStyle name="Total 2 3 2 2 5" xfId="62178"/>
    <cellStyle name="Total 2 3 2 2 5 2" xfId="62179"/>
    <cellStyle name="Total 2 3 2 2 5 3" xfId="62180"/>
    <cellStyle name="Total 2 3 2 2 6" xfId="62181"/>
    <cellStyle name="Total 2 3 2 2 6 2" xfId="62182"/>
    <cellStyle name="Total 2 3 2 2 6 3" xfId="62183"/>
    <cellStyle name="Total 2 3 2 2 7" xfId="62184"/>
    <cellStyle name="Total 2 3 2 2 7 2" xfId="62185"/>
    <cellStyle name="Total 2 3 2 2 7 3" xfId="62186"/>
    <cellStyle name="Total 2 3 2 2 8" xfId="62187"/>
    <cellStyle name="Total 2 3 2 2 8 2" xfId="62188"/>
    <cellStyle name="Total 2 3 2 2 8 3" xfId="62189"/>
    <cellStyle name="Total 2 3 2 2 9" xfId="62190"/>
    <cellStyle name="Total 2 3 2 2 9 2" xfId="62191"/>
    <cellStyle name="Total 2 3 2 2 9 3" xfId="62192"/>
    <cellStyle name="Total 2 3 2 3" xfId="62193"/>
    <cellStyle name="Total 2 3 2 3 10" xfId="62194"/>
    <cellStyle name="Total 2 3 2 3 10 2" xfId="62195"/>
    <cellStyle name="Total 2 3 2 3 10 3" xfId="62196"/>
    <cellStyle name="Total 2 3 2 3 11" xfId="62197"/>
    <cellStyle name="Total 2 3 2 3 11 2" xfId="62198"/>
    <cellStyle name="Total 2 3 2 3 11 3" xfId="62199"/>
    <cellStyle name="Total 2 3 2 3 12" xfId="62200"/>
    <cellStyle name="Total 2 3 2 3 12 2" xfId="62201"/>
    <cellStyle name="Total 2 3 2 3 12 3" xfId="62202"/>
    <cellStyle name="Total 2 3 2 3 13" xfId="62203"/>
    <cellStyle name="Total 2 3 2 3 14" xfId="62204"/>
    <cellStyle name="Total 2 3 2 3 2" xfId="62205"/>
    <cellStyle name="Total 2 3 2 3 2 2" xfId="62206"/>
    <cellStyle name="Total 2 3 2 3 2 3" xfId="62207"/>
    <cellStyle name="Total 2 3 2 3 3" xfId="62208"/>
    <cellStyle name="Total 2 3 2 3 3 2" xfId="62209"/>
    <cellStyle name="Total 2 3 2 3 3 3" xfId="62210"/>
    <cellStyle name="Total 2 3 2 3 4" xfId="62211"/>
    <cellStyle name="Total 2 3 2 3 4 2" xfId="62212"/>
    <cellStyle name="Total 2 3 2 3 4 3" xfId="62213"/>
    <cellStyle name="Total 2 3 2 3 5" xfId="62214"/>
    <cellStyle name="Total 2 3 2 3 5 2" xfId="62215"/>
    <cellStyle name="Total 2 3 2 3 5 3" xfId="62216"/>
    <cellStyle name="Total 2 3 2 3 6" xfId="62217"/>
    <cellStyle name="Total 2 3 2 3 6 2" xfId="62218"/>
    <cellStyle name="Total 2 3 2 3 6 3" xfId="62219"/>
    <cellStyle name="Total 2 3 2 3 7" xfId="62220"/>
    <cellStyle name="Total 2 3 2 3 7 2" xfId="62221"/>
    <cellStyle name="Total 2 3 2 3 7 3" xfId="62222"/>
    <cellStyle name="Total 2 3 2 3 8" xfId="62223"/>
    <cellStyle name="Total 2 3 2 3 8 2" xfId="62224"/>
    <cellStyle name="Total 2 3 2 3 8 3" xfId="62225"/>
    <cellStyle name="Total 2 3 2 3 9" xfId="62226"/>
    <cellStyle name="Total 2 3 2 3 9 2" xfId="62227"/>
    <cellStyle name="Total 2 3 2 3 9 3" xfId="62228"/>
    <cellStyle name="Total 2 3 2 4" xfId="62229"/>
    <cellStyle name="Total 2 3 2 4 2" xfId="62230"/>
    <cellStyle name="Total 2 3 2 4 3" xfId="62231"/>
    <cellStyle name="Total 2 3 2 5" xfId="62232"/>
    <cellStyle name="Total 2 3 2 5 2" xfId="62233"/>
    <cellStyle name="Total 2 3 2 5 3" xfId="62234"/>
    <cellStyle name="Total 2 3 2 6" xfId="62235"/>
    <cellStyle name="Total 2 3 2 6 2" xfId="62236"/>
    <cellStyle name="Total 2 3 2 6 3" xfId="62237"/>
    <cellStyle name="Total 2 3 2 7" xfId="62238"/>
    <cellStyle name="Total 2 3 2 7 2" xfId="62239"/>
    <cellStyle name="Total 2 3 2 7 3" xfId="62240"/>
    <cellStyle name="Total 2 3 2 8" xfId="62241"/>
    <cellStyle name="Total 2 3 2 8 2" xfId="62242"/>
    <cellStyle name="Total 2 3 2 8 3" xfId="62243"/>
    <cellStyle name="Total 2 3 2 9" xfId="62244"/>
    <cellStyle name="Total 2 3 2 9 2" xfId="62245"/>
    <cellStyle name="Total 2 3 2 9 3" xfId="62246"/>
    <cellStyle name="Total 2 3 20" xfId="62247"/>
    <cellStyle name="Total 2 3 21" xfId="62248"/>
    <cellStyle name="Total 2 3 3" xfId="62249"/>
    <cellStyle name="Total 2 3 3 10" xfId="62250"/>
    <cellStyle name="Total 2 3 3 10 2" xfId="62251"/>
    <cellStyle name="Total 2 3 3 10 3" xfId="62252"/>
    <cellStyle name="Total 2 3 3 11" xfId="62253"/>
    <cellStyle name="Total 2 3 3 11 2" xfId="62254"/>
    <cellStyle name="Total 2 3 3 11 3" xfId="62255"/>
    <cellStyle name="Total 2 3 3 12" xfId="62256"/>
    <cellStyle name="Total 2 3 3 12 2" xfId="62257"/>
    <cellStyle name="Total 2 3 3 12 3" xfId="62258"/>
    <cellStyle name="Total 2 3 3 13" xfId="62259"/>
    <cellStyle name="Total 2 3 3 13 2" xfId="62260"/>
    <cellStyle name="Total 2 3 3 13 3" xfId="62261"/>
    <cellStyle name="Total 2 3 3 14" xfId="62262"/>
    <cellStyle name="Total 2 3 3 14 2" xfId="62263"/>
    <cellStyle name="Total 2 3 3 14 3" xfId="62264"/>
    <cellStyle name="Total 2 3 3 15" xfId="62265"/>
    <cellStyle name="Total 2 3 3 15 2" xfId="62266"/>
    <cellStyle name="Total 2 3 3 15 3" xfId="62267"/>
    <cellStyle name="Total 2 3 3 16" xfId="62268"/>
    <cellStyle name="Total 2 3 3 17" xfId="62269"/>
    <cellStyle name="Total 2 3 3 18" xfId="62270"/>
    <cellStyle name="Total 2 3 3 19" xfId="62271"/>
    <cellStyle name="Total 2 3 3 2" xfId="62272"/>
    <cellStyle name="Total 2 3 3 2 10" xfId="62273"/>
    <cellStyle name="Total 2 3 3 2 10 2" xfId="62274"/>
    <cellStyle name="Total 2 3 3 2 10 3" xfId="62275"/>
    <cellStyle name="Total 2 3 3 2 11" xfId="62276"/>
    <cellStyle name="Total 2 3 3 2 11 2" xfId="62277"/>
    <cellStyle name="Total 2 3 3 2 11 3" xfId="62278"/>
    <cellStyle name="Total 2 3 3 2 12" xfId="62279"/>
    <cellStyle name="Total 2 3 3 2 12 2" xfId="62280"/>
    <cellStyle name="Total 2 3 3 2 12 3" xfId="62281"/>
    <cellStyle name="Total 2 3 3 2 13" xfId="62282"/>
    <cellStyle name="Total 2 3 3 2 14" xfId="62283"/>
    <cellStyle name="Total 2 3 3 2 2" xfId="62284"/>
    <cellStyle name="Total 2 3 3 2 2 2" xfId="62285"/>
    <cellStyle name="Total 2 3 3 2 2 3" xfId="62286"/>
    <cellStyle name="Total 2 3 3 2 3" xfId="62287"/>
    <cellStyle name="Total 2 3 3 2 3 2" xfId="62288"/>
    <cellStyle name="Total 2 3 3 2 3 3" xfId="62289"/>
    <cellStyle name="Total 2 3 3 2 4" xfId="62290"/>
    <cellStyle name="Total 2 3 3 2 4 2" xfId="62291"/>
    <cellStyle name="Total 2 3 3 2 4 3" xfId="62292"/>
    <cellStyle name="Total 2 3 3 2 5" xfId="62293"/>
    <cellStyle name="Total 2 3 3 2 5 2" xfId="62294"/>
    <cellStyle name="Total 2 3 3 2 5 3" xfId="62295"/>
    <cellStyle name="Total 2 3 3 2 6" xfId="62296"/>
    <cellStyle name="Total 2 3 3 2 6 2" xfId="62297"/>
    <cellStyle name="Total 2 3 3 2 6 3" xfId="62298"/>
    <cellStyle name="Total 2 3 3 2 7" xfId="62299"/>
    <cellStyle name="Total 2 3 3 2 7 2" xfId="62300"/>
    <cellStyle name="Total 2 3 3 2 7 3" xfId="62301"/>
    <cellStyle name="Total 2 3 3 2 8" xfId="62302"/>
    <cellStyle name="Total 2 3 3 2 8 2" xfId="62303"/>
    <cellStyle name="Total 2 3 3 2 8 3" xfId="62304"/>
    <cellStyle name="Total 2 3 3 2 9" xfId="62305"/>
    <cellStyle name="Total 2 3 3 2 9 2" xfId="62306"/>
    <cellStyle name="Total 2 3 3 2 9 3" xfId="62307"/>
    <cellStyle name="Total 2 3 3 3" xfId="62308"/>
    <cellStyle name="Total 2 3 3 3 10" xfId="62309"/>
    <cellStyle name="Total 2 3 3 3 10 2" xfId="62310"/>
    <cellStyle name="Total 2 3 3 3 10 3" xfId="62311"/>
    <cellStyle name="Total 2 3 3 3 11" xfId="62312"/>
    <cellStyle name="Total 2 3 3 3 11 2" xfId="62313"/>
    <cellStyle name="Total 2 3 3 3 11 3" xfId="62314"/>
    <cellStyle name="Total 2 3 3 3 12" xfId="62315"/>
    <cellStyle name="Total 2 3 3 3 12 2" xfId="62316"/>
    <cellStyle name="Total 2 3 3 3 12 3" xfId="62317"/>
    <cellStyle name="Total 2 3 3 3 13" xfId="62318"/>
    <cellStyle name="Total 2 3 3 3 14" xfId="62319"/>
    <cellStyle name="Total 2 3 3 3 2" xfId="62320"/>
    <cellStyle name="Total 2 3 3 3 2 2" xfId="62321"/>
    <cellStyle name="Total 2 3 3 3 2 3" xfId="62322"/>
    <cellStyle name="Total 2 3 3 3 3" xfId="62323"/>
    <cellStyle name="Total 2 3 3 3 3 2" xfId="62324"/>
    <cellStyle name="Total 2 3 3 3 3 3" xfId="62325"/>
    <cellStyle name="Total 2 3 3 3 4" xfId="62326"/>
    <cellStyle name="Total 2 3 3 3 4 2" xfId="62327"/>
    <cellStyle name="Total 2 3 3 3 4 3" xfId="62328"/>
    <cellStyle name="Total 2 3 3 3 5" xfId="62329"/>
    <cellStyle name="Total 2 3 3 3 5 2" xfId="62330"/>
    <cellStyle name="Total 2 3 3 3 5 3" xfId="62331"/>
    <cellStyle name="Total 2 3 3 3 6" xfId="62332"/>
    <cellStyle name="Total 2 3 3 3 6 2" xfId="62333"/>
    <cellStyle name="Total 2 3 3 3 6 3" xfId="62334"/>
    <cellStyle name="Total 2 3 3 3 7" xfId="62335"/>
    <cellStyle name="Total 2 3 3 3 7 2" xfId="62336"/>
    <cellStyle name="Total 2 3 3 3 7 3" xfId="62337"/>
    <cellStyle name="Total 2 3 3 3 8" xfId="62338"/>
    <cellStyle name="Total 2 3 3 3 8 2" xfId="62339"/>
    <cellStyle name="Total 2 3 3 3 8 3" xfId="62340"/>
    <cellStyle name="Total 2 3 3 3 9" xfId="62341"/>
    <cellStyle name="Total 2 3 3 3 9 2" xfId="62342"/>
    <cellStyle name="Total 2 3 3 3 9 3" xfId="62343"/>
    <cellStyle name="Total 2 3 3 4" xfId="62344"/>
    <cellStyle name="Total 2 3 3 4 2" xfId="62345"/>
    <cellStyle name="Total 2 3 3 4 3" xfId="62346"/>
    <cellStyle name="Total 2 3 3 5" xfId="62347"/>
    <cellStyle name="Total 2 3 3 5 2" xfId="62348"/>
    <cellStyle name="Total 2 3 3 5 3" xfId="62349"/>
    <cellStyle name="Total 2 3 3 6" xfId="62350"/>
    <cellStyle name="Total 2 3 3 6 2" xfId="62351"/>
    <cellStyle name="Total 2 3 3 6 3" xfId="62352"/>
    <cellStyle name="Total 2 3 3 7" xfId="62353"/>
    <cellStyle name="Total 2 3 3 7 2" xfId="62354"/>
    <cellStyle name="Total 2 3 3 7 3" xfId="62355"/>
    <cellStyle name="Total 2 3 3 8" xfId="62356"/>
    <cellStyle name="Total 2 3 3 8 2" xfId="62357"/>
    <cellStyle name="Total 2 3 3 8 3" xfId="62358"/>
    <cellStyle name="Total 2 3 3 9" xfId="62359"/>
    <cellStyle name="Total 2 3 3 9 2" xfId="62360"/>
    <cellStyle name="Total 2 3 3 9 3" xfId="62361"/>
    <cellStyle name="Total 2 3 4" xfId="62362"/>
    <cellStyle name="Total 2 3 4 10" xfId="62363"/>
    <cellStyle name="Total 2 3 4 10 2" xfId="62364"/>
    <cellStyle name="Total 2 3 4 10 3" xfId="62365"/>
    <cellStyle name="Total 2 3 4 11" xfId="62366"/>
    <cellStyle name="Total 2 3 4 11 2" xfId="62367"/>
    <cellStyle name="Total 2 3 4 11 3" xfId="62368"/>
    <cellStyle name="Total 2 3 4 12" xfId="62369"/>
    <cellStyle name="Total 2 3 4 12 2" xfId="62370"/>
    <cellStyle name="Total 2 3 4 12 3" xfId="62371"/>
    <cellStyle name="Total 2 3 4 13" xfId="62372"/>
    <cellStyle name="Total 2 3 4 14" xfId="62373"/>
    <cellStyle name="Total 2 3 4 2" xfId="62374"/>
    <cellStyle name="Total 2 3 4 2 2" xfId="62375"/>
    <cellStyle name="Total 2 3 4 2 3" xfId="62376"/>
    <cellStyle name="Total 2 3 4 3" xfId="62377"/>
    <cellStyle name="Total 2 3 4 3 2" xfId="62378"/>
    <cellStyle name="Total 2 3 4 3 3" xfId="62379"/>
    <cellStyle name="Total 2 3 4 4" xfId="62380"/>
    <cellStyle name="Total 2 3 4 4 2" xfId="62381"/>
    <cellStyle name="Total 2 3 4 4 3" xfId="62382"/>
    <cellStyle name="Total 2 3 4 5" xfId="62383"/>
    <cellStyle name="Total 2 3 4 5 2" xfId="62384"/>
    <cellStyle name="Total 2 3 4 5 3" xfId="62385"/>
    <cellStyle name="Total 2 3 4 6" xfId="62386"/>
    <cellStyle name="Total 2 3 4 6 2" xfId="62387"/>
    <cellStyle name="Total 2 3 4 6 3" xfId="62388"/>
    <cellStyle name="Total 2 3 4 7" xfId="62389"/>
    <cellStyle name="Total 2 3 4 7 2" xfId="62390"/>
    <cellStyle name="Total 2 3 4 7 3" xfId="62391"/>
    <cellStyle name="Total 2 3 4 8" xfId="62392"/>
    <cellStyle name="Total 2 3 4 8 2" xfId="62393"/>
    <cellStyle name="Total 2 3 4 8 3" xfId="62394"/>
    <cellStyle name="Total 2 3 4 9" xfId="62395"/>
    <cellStyle name="Total 2 3 4 9 2" xfId="62396"/>
    <cellStyle name="Total 2 3 4 9 3" xfId="62397"/>
    <cellStyle name="Total 2 3 5" xfId="62398"/>
    <cellStyle name="Total 2 3 5 10" xfId="62399"/>
    <cellStyle name="Total 2 3 5 10 2" xfId="62400"/>
    <cellStyle name="Total 2 3 5 10 3" xfId="62401"/>
    <cellStyle name="Total 2 3 5 11" xfId="62402"/>
    <cellStyle name="Total 2 3 5 11 2" xfId="62403"/>
    <cellStyle name="Total 2 3 5 11 3" xfId="62404"/>
    <cellStyle name="Total 2 3 5 12" xfId="62405"/>
    <cellStyle name="Total 2 3 5 12 2" xfId="62406"/>
    <cellStyle name="Total 2 3 5 12 3" xfId="62407"/>
    <cellStyle name="Total 2 3 5 13" xfId="62408"/>
    <cellStyle name="Total 2 3 5 14" xfId="62409"/>
    <cellStyle name="Total 2 3 5 2" xfId="62410"/>
    <cellStyle name="Total 2 3 5 2 2" xfId="62411"/>
    <cellStyle name="Total 2 3 5 2 3" xfId="62412"/>
    <cellStyle name="Total 2 3 5 3" xfId="62413"/>
    <cellStyle name="Total 2 3 5 3 2" xfId="62414"/>
    <cellStyle name="Total 2 3 5 3 3" xfId="62415"/>
    <cellStyle name="Total 2 3 5 4" xfId="62416"/>
    <cellStyle name="Total 2 3 5 4 2" xfId="62417"/>
    <cellStyle name="Total 2 3 5 4 3" xfId="62418"/>
    <cellStyle name="Total 2 3 5 5" xfId="62419"/>
    <cellStyle name="Total 2 3 5 5 2" xfId="62420"/>
    <cellStyle name="Total 2 3 5 5 3" xfId="62421"/>
    <cellStyle name="Total 2 3 5 6" xfId="62422"/>
    <cellStyle name="Total 2 3 5 6 2" xfId="62423"/>
    <cellStyle name="Total 2 3 5 6 3" xfId="62424"/>
    <cellStyle name="Total 2 3 5 7" xfId="62425"/>
    <cellStyle name="Total 2 3 5 7 2" xfId="62426"/>
    <cellStyle name="Total 2 3 5 7 3" xfId="62427"/>
    <cellStyle name="Total 2 3 5 8" xfId="62428"/>
    <cellStyle name="Total 2 3 5 8 2" xfId="62429"/>
    <cellStyle name="Total 2 3 5 8 3" xfId="62430"/>
    <cellStyle name="Total 2 3 5 9" xfId="62431"/>
    <cellStyle name="Total 2 3 5 9 2" xfId="62432"/>
    <cellStyle name="Total 2 3 5 9 3" xfId="62433"/>
    <cellStyle name="Total 2 3 6" xfId="62434"/>
    <cellStyle name="Total 2 3 6 2" xfId="62435"/>
    <cellStyle name="Total 2 3 6 3" xfId="62436"/>
    <cellStyle name="Total 2 3 7" xfId="62437"/>
    <cellStyle name="Total 2 3 7 2" xfId="62438"/>
    <cellStyle name="Total 2 3 7 3" xfId="62439"/>
    <cellStyle name="Total 2 3 8" xfId="62440"/>
    <cellStyle name="Total 2 3 8 2" xfId="62441"/>
    <cellStyle name="Total 2 3 8 3" xfId="62442"/>
    <cellStyle name="Total 2 3 9" xfId="62443"/>
    <cellStyle name="Total 2 3 9 2" xfId="62444"/>
    <cellStyle name="Total 2 3 9 3" xfId="62445"/>
    <cellStyle name="Total 2 4" xfId="62446"/>
    <cellStyle name="Total 2 4 10" xfId="62447"/>
    <cellStyle name="Total 2 4 10 2" xfId="62448"/>
    <cellStyle name="Total 2 4 10 3" xfId="62449"/>
    <cellStyle name="Total 2 4 11" xfId="62450"/>
    <cellStyle name="Total 2 4 11 2" xfId="62451"/>
    <cellStyle name="Total 2 4 11 3" xfId="62452"/>
    <cellStyle name="Total 2 4 12" xfId="62453"/>
    <cellStyle name="Total 2 4 12 2" xfId="62454"/>
    <cellStyle name="Total 2 4 12 3" xfId="62455"/>
    <cellStyle name="Total 2 4 13" xfId="62456"/>
    <cellStyle name="Total 2 4 13 2" xfId="62457"/>
    <cellStyle name="Total 2 4 13 3" xfId="62458"/>
    <cellStyle name="Total 2 4 14" xfId="62459"/>
    <cellStyle name="Total 2 4 14 2" xfId="62460"/>
    <cellStyle name="Total 2 4 14 3" xfId="62461"/>
    <cellStyle name="Total 2 4 15" xfId="62462"/>
    <cellStyle name="Total 2 4 15 2" xfId="62463"/>
    <cellStyle name="Total 2 4 15 3" xfId="62464"/>
    <cellStyle name="Total 2 4 16" xfId="62465"/>
    <cellStyle name="Total 2 4 16 2" xfId="62466"/>
    <cellStyle name="Total 2 4 16 3" xfId="62467"/>
    <cellStyle name="Total 2 4 17" xfId="62468"/>
    <cellStyle name="Total 2 4 17 2" xfId="62469"/>
    <cellStyle name="Total 2 4 17 3" xfId="62470"/>
    <cellStyle name="Total 2 4 18" xfId="62471"/>
    <cellStyle name="Total 2 4 19" xfId="62472"/>
    <cellStyle name="Total 2 4 2" xfId="62473"/>
    <cellStyle name="Total 2 4 2 10" xfId="62474"/>
    <cellStyle name="Total 2 4 2 10 2" xfId="62475"/>
    <cellStyle name="Total 2 4 2 10 3" xfId="62476"/>
    <cellStyle name="Total 2 4 2 11" xfId="62477"/>
    <cellStyle name="Total 2 4 2 11 2" xfId="62478"/>
    <cellStyle name="Total 2 4 2 11 3" xfId="62479"/>
    <cellStyle name="Total 2 4 2 12" xfId="62480"/>
    <cellStyle name="Total 2 4 2 12 2" xfId="62481"/>
    <cellStyle name="Total 2 4 2 12 3" xfId="62482"/>
    <cellStyle name="Total 2 4 2 13" xfId="62483"/>
    <cellStyle name="Total 2 4 2 13 2" xfId="62484"/>
    <cellStyle name="Total 2 4 2 13 3" xfId="62485"/>
    <cellStyle name="Total 2 4 2 14" xfId="62486"/>
    <cellStyle name="Total 2 4 2 14 2" xfId="62487"/>
    <cellStyle name="Total 2 4 2 14 3" xfId="62488"/>
    <cellStyle name="Total 2 4 2 15" xfId="62489"/>
    <cellStyle name="Total 2 4 2 15 2" xfId="62490"/>
    <cellStyle name="Total 2 4 2 15 3" xfId="62491"/>
    <cellStyle name="Total 2 4 2 16" xfId="62492"/>
    <cellStyle name="Total 2 4 2 17" xfId="62493"/>
    <cellStyle name="Total 2 4 2 18" xfId="62494"/>
    <cellStyle name="Total 2 4 2 19" xfId="62495"/>
    <cellStyle name="Total 2 4 2 2" xfId="62496"/>
    <cellStyle name="Total 2 4 2 2 10" xfId="62497"/>
    <cellStyle name="Total 2 4 2 2 10 2" xfId="62498"/>
    <cellStyle name="Total 2 4 2 2 10 3" xfId="62499"/>
    <cellStyle name="Total 2 4 2 2 11" xfId="62500"/>
    <cellStyle name="Total 2 4 2 2 11 2" xfId="62501"/>
    <cellStyle name="Total 2 4 2 2 11 3" xfId="62502"/>
    <cellStyle name="Total 2 4 2 2 12" xfId="62503"/>
    <cellStyle name="Total 2 4 2 2 12 2" xfId="62504"/>
    <cellStyle name="Total 2 4 2 2 12 3" xfId="62505"/>
    <cellStyle name="Total 2 4 2 2 13" xfId="62506"/>
    <cellStyle name="Total 2 4 2 2 14" xfId="62507"/>
    <cellStyle name="Total 2 4 2 2 2" xfId="62508"/>
    <cellStyle name="Total 2 4 2 2 2 2" xfId="62509"/>
    <cellStyle name="Total 2 4 2 2 2 3" xfId="62510"/>
    <cellStyle name="Total 2 4 2 2 3" xfId="62511"/>
    <cellStyle name="Total 2 4 2 2 3 2" xfId="62512"/>
    <cellStyle name="Total 2 4 2 2 3 3" xfId="62513"/>
    <cellStyle name="Total 2 4 2 2 4" xfId="62514"/>
    <cellStyle name="Total 2 4 2 2 4 2" xfId="62515"/>
    <cellStyle name="Total 2 4 2 2 4 3" xfId="62516"/>
    <cellStyle name="Total 2 4 2 2 5" xfId="62517"/>
    <cellStyle name="Total 2 4 2 2 5 2" xfId="62518"/>
    <cellStyle name="Total 2 4 2 2 5 3" xfId="62519"/>
    <cellStyle name="Total 2 4 2 2 6" xfId="62520"/>
    <cellStyle name="Total 2 4 2 2 6 2" xfId="62521"/>
    <cellStyle name="Total 2 4 2 2 6 3" xfId="62522"/>
    <cellStyle name="Total 2 4 2 2 7" xfId="62523"/>
    <cellStyle name="Total 2 4 2 2 7 2" xfId="62524"/>
    <cellStyle name="Total 2 4 2 2 7 3" xfId="62525"/>
    <cellStyle name="Total 2 4 2 2 8" xfId="62526"/>
    <cellStyle name="Total 2 4 2 2 8 2" xfId="62527"/>
    <cellStyle name="Total 2 4 2 2 8 3" xfId="62528"/>
    <cellStyle name="Total 2 4 2 2 9" xfId="62529"/>
    <cellStyle name="Total 2 4 2 2 9 2" xfId="62530"/>
    <cellStyle name="Total 2 4 2 2 9 3" xfId="62531"/>
    <cellStyle name="Total 2 4 2 3" xfId="62532"/>
    <cellStyle name="Total 2 4 2 3 10" xfId="62533"/>
    <cellStyle name="Total 2 4 2 3 10 2" xfId="62534"/>
    <cellStyle name="Total 2 4 2 3 10 3" xfId="62535"/>
    <cellStyle name="Total 2 4 2 3 11" xfId="62536"/>
    <cellStyle name="Total 2 4 2 3 11 2" xfId="62537"/>
    <cellStyle name="Total 2 4 2 3 11 3" xfId="62538"/>
    <cellStyle name="Total 2 4 2 3 12" xfId="62539"/>
    <cellStyle name="Total 2 4 2 3 12 2" xfId="62540"/>
    <cellStyle name="Total 2 4 2 3 12 3" xfId="62541"/>
    <cellStyle name="Total 2 4 2 3 13" xfId="62542"/>
    <cellStyle name="Total 2 4 2 3 14" xfId="62543"/>
    <cellStyle name="Total 2 4 2 3 2" xfId="62544"/>
    <cellStyle name="Total 2 4 2 3 2 2" xfId="62545"/>
    <cellStyle name="Total 2 4 2 3 2 3" xfId="62546"/>
    <cellStyle name="Total 2 4 2 3 3" xfId="62547"/>
    <cellStyle name="Total 2 4 2 3 3 2" xfId="62548"/>
    <cellStyle name="Total 2 4 2 3 3 3" xfId="62549"/>
    <cellStyle name="Total 2 4 2 3 4" xfId="62550"/>
    <cellStyle name="Total 2 4 2 3 4 2" xfId="62551"/>
    <cellStyle name="Total 2 4 2 3 4 3" xfId="62552"/>
    <cellStyle name="Total 2 4 2 3 5" xfId="62553"/>
    <cellStyle name="Total 2 4 2 3 5 2" xfId="62554"/>
    <cellStyle name="Total 2 4 2 3 5 3" xfId="62555"/>
    <cellStyle name="Total 2 4 2 3 6" xfId="62556"/>
    <cellStyle name="Total 2 4 2 3 6 2" xfId="62557"/>
    <cellStyle name="Total 2 4 2 3 6 3" xfId="62558"/>
    <cellStyle name="Total 2 4 2 3 7" xfId="62559"/>
    <cellStyle name="Total 2 4 2 3 7 2" xfId="62560"/>
    <cellStyle name="Total 2 4 2 3 7 3" xfId="62561"/>
    <cellStyle name="Total 2 4 2 3 8" xfId="62562"/>
    <cellStyle name="Total 2 4 2 3 8 2" xfId="62563"/>
    <cellStyle name="Total 2 4 2 3 8 3" xfId="62564"/>
    <cellStyle name="Total 2 4 2 3 9" xfId="62565"/>
    <cellStyle name="Total 2 4 2 3 9 2" xfId="62566"/>
    <cellStyle name="Total 2 4 2 3 9 3" xfId="62567"/>
    <cellStyle name="Total 2 4 2 4" xfId="62568"/>
    <cellStyle name="Total 2 4 2 4 2" xfId="62569"/>
    <cellStyle name="Total 2 4 2 4 3" xfId="62570"/>
    <cellStyle name="Total 2 4 2 5" xfId="62571"/>
    <cellStyle name="Total 2 4 2 5 2" xfId="62572"/>
    <cellStyle name="Total 2 4 2 5 3" xfId="62573"/>
    <cellStyle name="Total 2 4 2 6" xfId="62574"/>
    <cellStyle name="Total 2 4 2 6 2" xfId="62575"/>
    <cellStyle name="Total 2 4 2 6 3" xfId="62576"/>
    <cellStyle name="Total 2 4 2 7" xfId="62577"/>
    <cellStyle name="Total 2 4 2 7 2" xfId="62578"/>
    <cellStyle name="Total 2 4 2 7 3" xfId="62579"/>
    <cellStyle name="Total 2 4 2 8" xfId="62580"/>
    <cellStyle name="Total 2 4 2 8 2" xfId="62581"/>
    <cellStyle name="Total 2 4 2 8 3" xfId="62582"/>
    <cellStyle name="Total 2 4 2 9" xfId="62583"/>
    <cellStyle name="Total 2 4 2 9 2" xfId="62584"/>
    <cellStyle name="Total 2 4 2 9 3" xfId="62585"/>
    <cellStyle name="Total 2 4 20" xfId="62586"/>
    <cellStyle name="Total 2 4 21" xfId="62587"/>
    <cellStyle name="Total 2 4 3" xfId="62588"/>
    <cellStyle name="Total 2 4 3 10" xfId="62589"/>
    <cellStyle name="Total 2 4 3 10 2" xfId="62590"/>
    <cellStyle name="Total 2 4 3 10 3" xfId="62591"/>
    <cellStyle name="Total 2 4 3 11" xfId="62592"/>
    <cellStyle name="Total 2 4 3 11 2" xfId="62593"/>
    <cellStyle name="Total 2 4 3 11 3" xfId="62594"/>
    <cellStyle name="Total 2 4 3 12" xfId="62595"/>
    <cellStyle name="Total 2 4 3 12 2" xfId="62596"/>
    <cellStyle name="Total 2 4 3 12 3" xfId="62597"/>
    <cellStyle name="Total 2 4 3 13" xfId="62598"/>
    <cellStyle name="Total 2 4 3 13 2" xfId="62599"/>
    <cellStyle name="Total 2 4 3 13 3" xfId="62600"/>
    <cellStyle name="Total 2 4 3 14" xfId="62601"/>
    <cellStyle name="Total 2 4 3 14 2" xfId="62602"/>
    <cellStyle name="Total 2 4 3 14 3" xfId="62603"/>
    <cellStyle name="Total 2 4 3 15" xfId="62604"/>
    <cellStyle name="Total 2 4 3 15 2" xfId="62605"/>
    <cellStyle name="Total 2 4 3 15 3" xfId="62606"/>
    <cellStyle name="Total 2 4 3 16" xfId="62607"/>
    <cellStyle name="Total 2 4 3 17" xfId="62608"/>
    <cellStyle name="Total 2 4 3 18" xfId="62609"/>
    <cellStyle name="Total 2 4 3 19" xfId="62610"/>
    <cellStyle name="Total 2 4 3 2" xfId="62611"/>
    <cellStyle name="Total 2 4 3 2 10" xfId="62612"/>
    <cellStyle name="Total 2 4 3 2 10 2" xfId="62613"/>
    <cellStyle name="Total 2 4 3 2 10 3" xfId="62614"/>
    <cellStyle name="Total 2 4 3 2 11" xfId="62615"/>
    <cellStyle name="Total 2 4 3 2 11 2" xfId="62616"/>
    <cellStyle name="Total 2 4 3 2 11 3" xfId="62617"/>
    <cellStyle name="Total 2 4 3 2 12" xfId="62618"/>
    <cellStyle name="Total 2 4 3 2 12 2" xfId="62619"/>
    <cellStyle name="Total 2 4 3 2 12 3" xfId="62620"/>
    <cellStyle name="Total 2 4 3 2 13" xfId="62621"/>
    <cellStyle name="Total 2 4 3 2 14" xfId="62622"/>
    <cellStyle name="Total 2 4 3 2 2" xfId="62623"/>
    <cellStyle name="Total 2 4 3 2 2 2" xfId="62624"/>
    <cellStyle name="Total 2 4 3 2 2 3" xfId="62625"/>
    <cellStyle name="Total 2 4 3 2 3" xfId="62626"/>
    <cellStyle name="Total 2 4 3 2 3 2" xfId="62627"/>
    <cellStyle name="Total 2 4 3 2 3 3" xfId="62628"/>
    <cellStyle name="Total 2 4 3 2 4" xfId="62629"/>
    <cellStyle name="Total 2 4 3 2 4 2" xfId="62630"/>
    <cellStyle name="Total 2 4 3 2 4 3" xfId="62631"/>
    <cellStyle name="Total 2 4 3 2 5" xfId="62632"/>
    <cellStyle name="Total 2 4 3 2 5 2" xfId="62633"/>
    <cellStyle name="Total 2 4 3 2 5 3" xfId="62634"/>
    <cellStyle name="Total 2 4 3 2 6" xfId="62635"/>
    <cellStyle name="Total 2 4 3 2 6 2" xfId="62636"/>
    <cellStyle name="Total 2 4 3 2 6 3" xfId="62637"/>
    <cellStyle name="Total 2 4 3 2 7" xfId="62638"/>
    <cellStyle name="Total 2 4 3 2 7 2" xfId="62639"/>
    <cellStyle name="Total 2 4 3 2 7 3" xfId="62640"/>
    <cellStyle name="Total 2 4 3 2 8" xfId="62641"/>
    <cellStyle name="Total 2 4 3 2 8 2" xfId="62642"/>
    <cellStyle name="Total 2 4 3 2 8 3" xfId="62643"/>
    <cellStyle name="Total 2 4 3 2 9" xfId="62644"/>
    <cellStyle name="Total 2 4 3 2 9 2" xfId="62645"/>
    <cellStyle name="Total 2 4 3 2 9 3" xfId="62646"/>
    <cellStyle name="Total 2 4 3 3" xfId="62647"/>
    <cellStyle name="Total 2 4 3 3 10" xfId="62648"/>
    <cellStyle name="Total 2 4 3 3 10 2" xfId="62649"/>
    <cellStyle name="Total 2 4 3 3 10 3" xfId="62650"/>
    <cellStyle name="Total 2 4 3 3 11" xfId="62651"/>
    <cellStyle name="Total 2 4 3 3 11 2" xfId="62652"/>
    <cellStyle name="Total 2 4 3 3 11 3" xfId="62653"/>
    <cellStyle name="Total 2 4 3 3 12" xfId="62654"/>
    <cellStyle name="Total 2 4 3 3 12 2" xfId="62655"/>
    <cellStyle name="Total 2 4 3 3 12 3" xfId="62656"/>
    <cellStyle name="Total 2 4 3 3 13" xfId="62657"/>
    <cellStyle name="Total 2 4 3 3 14" xfId="62658"/>
    <cellStyle name="Total 2 4 3 3 2" xfId="62659"/>
    <cellStyle name="Total 2 4 3 3 2 2" xfId="62660"/>
    <cellStyle name="Total 2 4 3 3 2 3" xfId="62661"/>
    <cellStyle name="Total 2 4 3 3 3" xfId="62662"/>
    <cellStyle name="Total 2 4 3 3 3 2" xfId="62663"/>
    <cellStyle name="Total 2 4 3 3 3 3" xfId="62664"/>
    <cellStyle name="Total 2 4 3 3 4" xfId="62665"/>
    <cellStyle name="Total 2 4 3 3 4 2" xfId="62666"/>
    <cellStyle name="Total 2 4 3 3 4 3" xfId="62667"/>
    <cellStyle name="Total 2 4 3 3 5" xfId="62668"/>
    <cellStyle name="Total 2 4 3 3 5 2" xfId="62669"/>
    <cellStyle name="Total 2 4 3 3 5 3" xfId="62670"/>
    <cellStyle name="Total 2 4 3 3 6" xfId="62671"/>
    <cellStyle name="Total 2 4 3 3 6 2" xfId="62672"/>
    <cellStyle name="Total 2 4 3 3 6 3" xfId="62673"/>
    <cellStyle name="Total 2 4 3 3 7" xfId="62674"/>
    <cellStyle name="Total 2 4 3 3 7 2" xfId="62675"/>
    <cellStyle name="Total 2 4 3 3 7 3" xfId="62676"/>
    <cellStyle name="Total 2 4 3 3 8" xfId="62677"/>
    <cellStyle name="Total 2 4 3 3 8 2" xfId="62678"/>
    <cellStyle name="Total 2 4 3 3 8 3" xfId="62679"/>
    <cellStyle name="Total 2 4 3 3 9" xfId="62680"/>
    <cellStyle name="Total 2 4 3 3 9 2" xfId="62681"/>
    <cellStyle name="Total 2 4 3 3 9 3" xfId="62682"/>
    <cellStyle name="Total 2 4 3 4" xfId="62683"/>
    <cellStyle name="Total 2 4 3 4 2" xfId="62684"/>
    <cellStyle name="Total 2 4 3 4 3" xfId="62685"/>
    <cellStyle name="Total 2 4 3 5" xfId="62686"/>
    <cellStyle name="Total 2 4 3 5 2" xfId="62687"/>
    <cellStyle name="Total 2 4 3 5 3" xfId="62688"/>
    <cellStyle name="Total 2 4 3 6" xfId="62689"/>
    <cellStyle name="Total 2 4 3 6 2" xfId="62690"/>
    <cellStyle name="Total 2 4 3 6 3" xfId="62691"/>
    <cellStyle name="Total 2 4 3 7" xfId="62692"/>
    <cellStyle name="Total 2 4 3 7 2" xfId="62693"/>
    <cellStyle name="Total 2 4 3 7 3" xfId="62694"/>
    <cellStyle name="Total 2 4 3 8" xfId="62695"/>
    <cellStyle name="Total 2 4 3 8 2" xfId="62696"/>
    <cellStyle name="Total 2 4 3 8 3" xfId="62697"/>
    <cellStyle name="Total 2 4 3 9" xfId="62698"/>
    <cellStyle name="Total 2 4 3 9 2" xfId="62699"/>
    <cellStyle name="Total 2 4 3 9 3" xfId="62700"/>
    <cellStyle name="Total 2 4 4" xfId="62701"/>
    <cellStyle name="Total 2 4 4 10" xfId="62702"/>
    <cellStyle name="Total 2 4 4 10 2" xfId="62703"/>
    <cellStyle name="Total 2 4 4 10 3" xfId="62704"/>
    <cellStyle name="Total 2 4 4 11" xfId="62705"/>
    <cellStyle name="Total 2 4 4 11 2" xfId="62706"/>
    <cellStyle name="Total 2 4 4 11 3" xfId="62707"/>
    <cellStyle name="Total 2 4 4 12" xfId="62708"/>
    <cellStyle name="Total 2 4 4 12 2" xfId="62709"/>
    <cellStyle name="Total 2 4 4 12 3" xfId="62710"/>
    <cellStyle name="Total 2 4 4 13" xfId="62711"/>
    <cellStyle name="Total 2 4 4 14" xfId="62712"/>
    <cellStyle name="Total 2 4 4 2" xfId="62713"/>
    <cellStyle name="Total 2 4 4 2 2" xfId="62714"/>
    <cellStyle name="Total 2 4 4 2 3" xfId="62715"/>
    <cellStyle name="Total 2 4 4 3" xfId="62716"/>
    <cellStyle name="Total 2 4 4 3 2" xfId="62717"/>
    <cellStyle name="Total 2 4 4 3 3" xfId="62718"/>
    <cellStyle name="Total 2 4 4 4" xfId="62719"/>
    <cellStyle name="Total 2 4 4 4 2" xfId="62720"/>
    <cellStyle name="Total 2 4 4 4 3" xfId="62721"/>
    <cellStyle name="Total 2 4 4 5" xfId="62722"/>
    <cellStyle name="Total 2 4 4 5 2" xfId="62723"/>
    <cellStyle name="Total 2 4 4 5 3" xfId="62724"/>
    <cellStyle name="Total 2 4 4 6" xfId="62725"/>
    <cellStyle name="Total 2 4 4 6 2" xfId="62726"/>
    <cellStyle name="Total 2 4 4 6 3" xfId="62727"/>
    <cellStyle name="Total 2 4 4 7" xfId="62728"/>
    <cellStyle name="Total 2 4 4 7 2" xfId="62729"/>
    <cellStyle name="Total 2 4 4 7 3" xfId="62730"/>
    <cellStyle name="Total 2 4 4 8" xfId="62731"/>
    <cellStyle name="Total 2 4 4 8 2" xfId="62732"/>
    <cellStyle name="Total 2 4 4 8 3" xfId="62733"/>
    <cellStyle name="Total 2 4 4 9" xfId="62734"/>
    <cellStyle name="Total 2 4 4 9 2" xfId="62735"/>
    <cellStyle name="Total 2 4 4 9 3" xfId="62736"/>
    <cellStyle name="Total 2 4 5" xfId="62737"/>
    <cellStyle name="Total 2 4 5 10" xfId="62738"/>
    <cellStyle name="Total 2 4 5 10 2" xfId="62739"/>
    <cellStyle name="Total 2 4 5 10 3" xfId="62740"/>
    <cellStyle name="Total 2 4 5 11" xfId="62741"/>
    <cellStyle name="Total 2 4 5 11 2" xfId="62742"/>
    <cellStyle name="Total 2 4 5 11 3" xfId="62743"/>
    <cellStyle name="Total 2 4 5 12" xfId="62744"/>
    <cellStyle name="Total 2 4 5 12 2" xfId="62745"/>
    <cellStyle name="Total 2 4 5 12 3" xfId="62746"/>
    <cellStyle name="Total 2 4 5 13" xfId="62747"/>
    <cellStyle name="Total 2 4 5 14" xfId="62748"/>
    <cellStyle name="Total 2 4 5 2" xfId="62749"/>
    <cellStyle name="Total 2 4 5 2 2" xfId="62750"/>
    <cellStyle name="Total 2 4 5 2 3" xfId="62751"/>
    <cellStyle name="Total 2 4 5 3" xfId="62752"/>
    <cellStyle name="Total 2 4 5 3 2" xfId="62753"/>
    <cellStyle name="Total 2 4 5 3 3" xfId="62754"/>
    <cellStyle name="Total 2 4 5 4" xfId="62755"/>
    <cellStyle name="Total 2 4 5 4 2" xfId="62756"/>
    <cellStyle name="Total 2 4 5 4 3" xfId="62757"/>
    <cellStyle name="Total 2 4 5 5" xfId="62758"/>
    <cellStyle name="Total 2 4 5 5 2" xfId="62759"/>
    <cellStyle name="Total 2 4 5 5 3" xfId="62760"/>
    <cellStyle name="Total 2 4 5 6" xfId="62761"/>
    <cellStyle name="Total 2 4 5 6 2" xfId="62762"/>
    <cellStyle name="Total 2 4 5 6 3" xfId="62763"/>
    <cellStyle name="Total 2 4 5 7" xfId="62764"/>
    <cellStyle name="Total 2 4 5 7 2" xfId="62765"/>
    <cellStyle name="Total 2 4 5 7 3" xfId="62766"/>
    <cellStyle name="Total 2 4 5 8" xfId="62767"/>
    <cellStyle name="Total 2 4 5 8 2" xfId="62768"/>
    <cellStyle name="Total 2 4 5 8 3" xfId="62769"/>
    <cellStyle name="Total 2 4 5 9" xfId="62770"/>
    <cellStyle name="Total 2 4 5 9 2" xfId="62771"/>
    <cellStyle name="Total 2 4 5 9 3" xfId="62772"/>
    <cellStyle name="Total 2 4 6" xfId="62773"/>
    <cellStyle name="Total 2 4 6 2" xfId="62774"/>
    <cellStyle name="Total 2 4 6 3" xfId="62775"/>
    <cellStyle name="Total 2 4 7" xfId="62776"/>
    <cellStyle name="Total 2 4 7 2" xfId="62777"/>
    <cellStyle name="Total 2 4 7 3" xfId="62778"/>
    <cellStyle name="Total 2 4 8" xfId="62779"/>
    <cellStyle name="Total 2 4 8 2" xfId="62780"/>
    <cellStyle name="Total 2 4 8 3" xfId="62781"/>
    <cellStyle name="Total 2 4 9" xfId="62782"/>
    <cellStyle name="Total 2 4 9 2" xfId="62783"/>
    <cellStyle name="Total 2 4 9 3" xfId="62784"/>
    <cellStyle name="Total 2 5" xfId="62785"/>
    <cellStyle name="Total 2 5 10" xfId="62786"/>
    <cellStyle name="Total 2 5 10 2" xfId="62787"/>
    <cellStyle name="Total 2 5 10 3" xfId="62788"/>
    <cellStyle name="Total 2 5 11" xfId="62789"/>
    <cellStyle name="Total 2 5 11 2" xfId="62790"/>
    <cellStyle name="Total 2 5 11 3" xfId="62791"/>
    <cellStyle name="Total 2 5 12" xfId="62792"/>
    <cellStyle name="Total 2 5 12 2" xfId="62793"/>
    <cellStyle name="Total 2 5 12 3" xfId="62794"/>
    <cellStyle name="Total 2 5 13" xfId="62795"/>
    <cellStyle name="Total 2 5 13 2" xfId="62796"/>
    <cellStyle name="Total 2 5 13 3" xfId="62797"/>
    <cellStyle name="Total 2 5 14" xfId="62798"/>
    <cellStyle name="Total 2 5 14 2" xfId="62799"/>
    <cellStyle name="Total 2 5 14 3" xfId="62800"/>
    <cellStyle name="Total 2 5 15" xfId="62801"/>
    <cellStyle name="Total 2 5 15 2" xfId="62802"/>
    <cellStyle name="Total 2 5 15 3" xfId="62803"/>
    <cellStyle name="Total 2 5 16" xfId="62804"/>
    <cellStyle name="Total 2 5 16 2" xfId="62805"/>
    <cellStyle name="Total 2 5 16 3" xfId="62806"/>
    <cellStyle name="Total 2 5 17" xfId="62807"/>
    <cellStyle name="Total 2 5 17 2" xfId="62808"/>
    <cellStyle name="Total 2 5 17 3" xfId="62809"/>
    <cellStyle name="Total 2 5 18" xfId="62810"/>
    <cellStyle name="Total 2 5 19" xfId="62811"/>
    <cellStyle name="Total 2 5 2" xfId="62812"/>
    <cellStyle name="Total 2 5 2 10" xfId="62813"/>
    <cellStyle name="Total 2 5 2 10 2" xfId="62814"/>
    <cellStyle name="Total 2 5 2 10 3" xfId="62815"/>
    <cellStyle name="Total 2 5 2 11" xfId="62816"/>
    <cellStyle name="Total 2 5 2 11 2" xfId="62817"/>
    <cellStyle name="Total 2 5 2 11 3" xfId="62818"/>
    <cellStyle name="Total 2 5 2 12" xfId="62819"/>
    <cellStyle name="Total 2 5 2 12 2" xfId="62820"/>
    <cellStyle name="Total 2 5 2 12 3" xfId="62821"/>
    <cellStyle name="Total 2 5 2 13" xfId="62822"/>
    <cellStyle name="Total 2 5 2 13 2" xfId="62823"/>
    <cellStyle name="Total 2 5 2 13 3" xfId="62824"/>
    <cellStyle name="Total 2 5 2 14" xfId="62825"/>
    <cellStyle name="Total 2 5 2 14 2" xfId="62826"/>
    <cellStyle name="Total 2 5 2 14 3" xfId="62827"/>
    <cellStyle name="Total 2 5 2 15" xfId="62828"/>
    <cellStyle name="Total 2 5 2 15 2" xfId="62829"/>
    <cellStyle name="Total 2 5 2 15 3" xfId="62830"/>
    <cellStyle name="Total 2 5 2 16" xfId="62831"/>
    <cellStyle name="Total 2 5 2 17" xfId="62832"/>
    <cellStyle name="Total 2 5 2 18" xfId="62833"/>
    <cellStyle name="Total 2 5 2 19" xfId="62834"/>
    <cellStyle name="Total 2 5 2 2" xfId="62835"/>
    <cellStyle name="Total 2 5 2 2 10" xfId="62836"/>
    <cellStyle name="Total 2 5 2 2 10 2" xfId="62837"/>
    <cellStyle name="Total 2 5 2 2 10 3" xfId="62838"/>
    <cellStyle name="Total 2 5 2 2 11" xfId="62839"/>
    <cellStyle name="Total 2 5 2 2 11 2" xfId="62840"/>
    <cellStyle name="Total 2 5 2 2 11 3" xfId="62841"/>
    <cellStyle name="Total 2 5 2 2 12" xfId="62842"/>
    <cellStyle name="Total 2 5 2 2 12 2" xfId="62843"/>
    <cellStyle name="Total 2 5 2 2 12 3" xfId="62844"/>
    <cellStyle name="Total 2 5 2 2 13" xfId="62845"/>
    <cellStyle name="Total 2 5 2 2 14" xfId="62846"/>
    <cellStyle name="Total 2 5 2 2 2" xfId="62847"/>
    <cellStyle name="Total 2 5 2 2 2 2" xfId="62848"/>
    <cellStyle name="Total 2 5 2 2 2 3" xfId="62849"/>
    <cellStyle name="Total 2 5 2 2 3" xfId="62850"/>
    <cellStyle name="Total 2 5 2 2 3 2" xfId="62851"/>
    <cellStyle name="Total 2 5 2 2 3 3" xfId="62852"/>
    <cellStyle name="Total 2 5 2 2 4" xfId="62853"/>
    <cellStyle name="Total 2 5 2 2 4 2" xfId="62854"/>
    <cellStyle name="Total 2 5 2 2 4 3" xfId="62855"/>
    <cellStyle name="Total 2 5 2 2 5" xfId="62856"/>
    <cellStyle name="Total 2 5 2 2 5 2" xfId="62857"/>
    <cellStyle name="Total 2 5 2 2 5 3" xfId="62858"/>
    <cellStyle name="Total 2 5 2 2 6" xfId="62859"/>
    <cellStyle name="Total 2 5 2 2 6 2" xfId="62860"/>
    <cellStyle name="Total 2 5 2 2 6 3" xfId="62861"/>
    <cellStyle name="Total 2 5 2 2 7" xfId="62862"/>
    <cellStyle name="Total 2 5 2 2 7 2" xfId="62863"/>
    <cellStyle name="Total 2 5 2 2 7 3" xfId="62864"/>
    <cellStyle name="Total 2 5 2 2 8" xfId="62865"/>
    <cellStyle name="Total 2 5 2 2 8 2" xfId="62866"/>
    <cellStyle name="Total 2 5 2 2 8 3" xfId="62867"/>
    <cellStyle name="Total 2 5 2 2 9" xfId="62868"/>
    <cellStyle name="Total 2 5 2 2 9 2" xfId="62869"/>
    <cellStyle name="Total 2 5 2 2 9 3" xfId="62870"/>
    <cellStyle name="Total 2 5 2 3" xfId="62871"/>
    <cellStyle name="Total 2 5 2 3 10" xfId="62872"/>
    <cellStyle name="Total 2 5 2 3 10 2" xfId="62873"/>
    <cellStyle name="Total 2 5 2 3 10 3" xfId="62874"/>
    <cellStyle name="Total 2 5 2 3 11" xfId="62875"/>
    <cellStyle name="Total 2 5 2 3 11 2" xfId="62876"/>
    <cellStyle name="Total 2 5 2 3 11 3" xfId="62877"/>
    <cellStyle name="Total 2 5 2 3 12" xfId="62878"/>
    <cellStyle name="Total 2 5 2 3 12 2" xfId="62879"/>
    <cellStyle name="Total 2 5 2 3 12 3" xfId="62880"/>
    <cellStyle name="Total 2 5 2 3 13" xfId="62881"/>
    <cellStyle name="Total 2 5 2 3 14" xfId="62882"/>
    <cellStyle name="Total 2 5 2 3 2" xfId="62883"/>
    <cellStyle name="Total 2 5 2 3 2 2" xfId="62884"/>
    <cellStyle name="Total 2 5 2 3 2 3" xfId="62885"/>
    <cellStyle name="Total 2 5 2 3 3" xfId="62886"/>
    <cellStyle name="Total 2 5 2 3 3 2" xfId="62887"/>
    <cellStyle name="Total 2 5 2 3 3 3" xfId="62888"/>
    <cellStyle name="Total 2 5 2 3 4" xfId="62889"/>
    <cellStyle name="Total 2 5 2 3 4 2" xfId="62890"/>
    <cellStyle name="Total 2 5 2 3 4 3" xfId="62891"/>
    <cellStyle name="Total 2 5 2 3 5" xfId="62892"/>
    <cellStyle name="Total 2 5 2 3 5 2" xfId="62893"/>
    <cellStyle name="Total 2 5 2 3 5 3" xfId="62894"/>
    <cellStyle name="Total 2 5 2 3 6" xfId="62895"/>
    <cellStyle name="Total 2 5 2 3 6 2" xfId="62896"/>
    <cellStyle name="Total 2 5 2 3 6 3" xfId="62897"/>
    <cellStyle name="Total 2 5 2 3 7" xfId="62898"/>
    <cellStyle name="Total 2 5 2 3 7 2" xfId="62899"/>
    <cellStyle name="Total 2 5 2 3 7 3" xfId="62900"/>
    <cellStyle name="Total 2 5 2 3 8" xfId="62901"/>
    <cellStyle name="Total 2 5 2 3 8 2" xfId="62902"/>
    <cellStyle name="Total 2 5 2 3 8 3" xfId="62903"/>
    <cellStyle name="Total 2 5 2 3 9" xfId="62904"/>
    <cellStyle name="Total 2 5 2 3 9 2" xfId="62905"/>
    <cellStyle name="Total 2 5 2 3 9 3" xfId="62906"/>
    <cellStyle name="Total 2 5 2 4" xfId="62907"/>
    <cellStyle name="Total 2 5 2 4 2" xfId="62908"/>
    <cellStyle name="Total 2 5 2 4 3" xfId="62909"/>
    <cellStyle name="Total 2 5 2 5" xfId="62910"/>
    <cellStyle name="Total 2 5 2 5 2" xfId="62911"/>
    <cellStyle name="Total 2 5 2 5 3" xfId="62912"/>
    <cellStyle name="Total 2 5 2 6" xfId="62913"/>
    <cellStyle name="Total 2 5 2 6 2" xfId="62914"/>
    <cellStyle name="Total 2 5 2 6 3" xfId="62915"/>
    <cellStyle name="Total 2 5 2 7" xfId="62916"/>
    <cellStyle name="Total 2 5 2 7 2" xfId="62917"/>
    <cellStyle name="Total 2 5 2 7 3" xfId="62918"/>
    <cellStyle name="Total 2 5 2 8" xfId="62919"/>
    <cellStyle name="Total 2 5 2 8 2" xfId="62920"/>
    <cellStyle name="Total 2 5 2 8 3" xfId="62921"/>
    <cellStyle name="Total 2 5 2 9" xfId="62922"/>
    <cellStyle name="Total 2 5 2 9 2" xfId="62923"/>
    <cellStyle name="Total 2 5 2 9 3" xfId="62924"/>
    <cellStyle name="Total 2 5 20" xfId="62925"/>
    <cellStyle name="Total 2 5 21" xfId="62926"/>
    <cellStyle name="Total 2 5 3" xfId="62927"/>
    <cellStyle name="Total 2 5 3 10" xfId="62928"/>
    <cellStyle name="Total 2 5 3 10 2" xfId="62929"/>
    <cellStyle name="Total 2 5 3 10 3" xfId="62930"/>
    <cellStyle name="Total 2 5 3 11" xfId="62931"/>
    <cellStyle name="Total 2 5 3 11 2" xfId="62932"/>
    <cellStyle name="Total 2 5 3 11 3" xfId="62933"/>
    <cellStyle name="Total 2 5 3 12" xfId="62934"/>
    <cellStyle name="Total 2 5 3 12 2" xfId="62935"/>
    <cellStyle name="Total 2 5 3 12 3" xfId="62936"/>
    <cellStyle name="Total 2 5 3 13" xfId="62937"/>
    <cellStyle name="Total 2 5 3 13 2" xfId="62938"/>
    <cellStyle name="Total 2 5 3 13 3" xfId="62939"/>
    <cellStyle name="Total 2 5 3 14" xfId="62940"/>
    <cellStyle name="Total 2 5 3 14 2" xfId="62941"/>
    <cellStyle name="Total 2 5 3 14 3" xfId="62942"/>
    <cellStyle name="Total 2 5 3 15" xfId="62943"/>
    <cellStyle name="Total 2 5 3 15 2" xfId="62944"/>
    <cellStyle name="Total 2 5 3 15 3" xfId="62945"/>
    <cellStyle name="Total 2 5 3 16" xfId="62946"/>
    <cellStyle name="Total 2 5 3 17" xfId="62947"/>
    <cellStyle name="Total 2 5 3 18" xfId="62948"/>
    <cellStyle name="Total 2 5 3 19" xfId="62949"/>
    <cellStyle name="Total 2 5 3 2" xfId="62950"/>
    <cellStyle name="Total 2 5 3 2 10" xfId="62951"/>
    <cellStyle name="Total 2 5 3 2 10 2" xfId="62952"/>
    <cellStyle name="Total 2 5 3 2 10 3" xfId="62953"/>
    <cellStyle name="Total 2 5 3 2 11" xfId="62954"/>
    <cellStyle name="Total 2 5 3 2 11 2" xfId="62955"/>
    <cellStyle name="Total 2 5 3 2 11 3" xfId="62956"/>
    <cellStyle name="Total 2 5 3 2 12" xfId="62957"/>
    <cellStyle name="Total 2 5 3 2 12 2" xfId="62958"/>
    <cellStyle name="Total 2 5 3 2 12 3" xfId="62959"/>
    <cellStyle name="Total 2 5 3 2 13" xfId="62960"/>
    <cellStyle name="Total 2 5 3 2 14" xfId="62961"/>
    <cellStyle name="Total 2 5 3 2 2" xfId="62962"/>
    <cellStyle name="Total 2 5 3 2 2 2" xfId="62963"/>
    <cellStyle name="Total 2 5 3 2 2 3" xfId="62964"/>
    <cellStyle name="Total 2 5 3 2 3" xfId="62965"/>
    <cellStyle name="Total 2 5 3 2 3 2" xfId="62966"/>
    <cellStyle name="Total 2 5 3 2 3 3" xfId="62967"/>
    <cellStyle name="Total 2 5 3 2 4" xfId="62968"/>
    <cellStyle name="Total 2 5 3 2 4 2" xfId="62969"/>
    <cellStyle name="Total 2 5 3 2 4 3" xfId="62970"/>
    <cellStyle name="Total 2 5 3 2 5" xfId="62971"/>
    <cellStyle name="Total 2 5 3 2 5 2" xfId="62972"/>
    <cellStyle name="Total 2 5 3 2 5 3" xfId="62973"/>
    <cellStyle name="Total 2 5 3 2 6" xfId="62974"/>
    <cellStyle name="Total 2 5 3 2 6 2" xfId="62975"/>
    <cellStyle name="Total 2 5 3 2 6 3" xfId="62976"/>
    <cellStyle name="Total 2 5 3 2 7" xfId="62977"/>
    <cellStyle name="Total 2 5 3 2 7 2" xfId="62978"/>
    <cellStyle name="Total 2 5 3 2 7 3" xfId="62979"/>
    <cellStyle name="Total 2 5 3 2 8" xfId="62980"/>
    <cellStyle name="Total 2 5 3 2 8 2" xfId="62981"/>
    <cellStyle name="Total 2 5 3 2 8 3" xfId="62982"/>
    <cellStyle name="Total 2 5 3 2 9" xfId="62983"/>
    <cellStyle name="Total 2 5 3 2 9 2" xfId="62984"/>
    <cellStyle name="Total 2 5 3 2 9 3" xfId="62985"/>
    <cellStyle name="Total 2 5 3 3" xfId="62986"/>
    <cellStyle name="Total 2 5 3 3 10" xfId="62987"/>
    <cellStyle name="Total 2 5 3 3 10 2" xfId="62988"/>
    <cellStyle name="Total 2 5 3 3 10 3" xfId="62989"/>
    <cellStyle name="Total 2 5 3 3 11" xfId="62990"/>
    <cellStyle name="Total 2 5 3 3 11 2" xfId="62991"/>
    <cellStyle name="Total 2 5 3 3 11 3" xfId="62992"/>
    <cellStyle name="Total 2 5 3 3 12" xfId="62993"/>
    <cellStyle name="Total 2 5 3 3 12 2" xfId="62994"/>
    <cellStyle name="Total 2 5 3 3 12 3" xfId="62995"/>
    <cellStyle name="Total 2 5 3 3 13" xfId="62996"/>
    <cellStyle name="Total 2 5 3 3 14" xfId="62997"/>
    <cellStyle name="Total 2 5 3 3 2" xfId="62998"/>
    <cellStyle name="Total 2 5 3 3 2 2" xfId="62999"/>
    <cellStyle name="Total 2 5 3 3 2 3" xfId="63000"/>
    <cellStyle name="Total 2 5 3 3 3" xfId="63001"/>
    <cellStyle name="Total 2 5 3 3 3 2" xfId="63002"/>
    <cellStyle name="Total 2 5 3 3 3 3" xfId="63003"/>
    <cellStyle name="Total 2 5 3 3 4" xfId="63004"/>
    <cellStyle name="Total 2 5 3 3 4 2" xfId="63005"/>
    <cellStyle name="Total 2 5 3 3 4 3" xfId="63006"/>
    <cellStyle name="Total 2 5 3 3 5" xfId="63007"/>
    <cellStyle name="Total 2 5 3 3 5 2" xfId="63008"/>
    <cellStyle name="Total 2 5 3 3 5 3" xfId="63009"/>
    <cellStyle name="Total 2 5 3 3 6" xfId="63010"/>
    <cellStyle name="Total 2 5 3 3 6 2" xfId="63011"/>
    <cellStyle name="Total 2 5 3 3 6 3" xfId="63012"/>
    <cellStyle name="Total 2 5 3 3 7" xfId="63013"/>
    <cellStyle name="Total 2 5 3 3 7 2" xfId="63014"/>
    <cellStyle name="Total 2 5 3 3 7 3" xfId="63015"/>
    <cellStyle name="Total 2 5 3 3 8" xfId="63016"/>
    <cellStyle name="Total 2 5 3 3 8 2" xfId="63017"/>
    <cellStyle name="Total 2 5 3 3 8 3" xfId="63018"/>
    <cellStyle name="Total 2 5 3 3 9" xfId="63019"/>
    <cellStyle name="Total 2 5 3 3 9 2" xfId="63020"/>
    <cellStyle name="Total 2 5 3 3 9 3" xfId="63021"/>
    <cellStyle name="Total 2 5 3 4" xfId="63022"/>
    <cellStyle name="Total 2 5 3 4 2" xfId="63023"/>
    <cellStyle name="Total 2 5 3 4 3" xfId="63024"/>
    <cellStyle name="Total 2 5 3 5" xfId="63025"/>
    <cellStyle name="Total 2 5 3 5 2" xfId="63026"/>
    <cellStyle name="Total 2 5 3 5 3" xfId="63027"/>
    <cellStyle name="Total 2 5 3 6" xfId="63028"/>
    <cellStyle name="Total 2 5 3 6 2" xfId="63029"/>
    <cellStyle name="Total 2 5 3 6 3" xfId="63030"/>
    <cellStyle name="Total 2 5 3 7" xfId="63031"/>
    <cellStyle name="Total 2 5 3 7 2" xfId="63032"/>
    <cellStyle name="Total 2 5 3 7 3" xfId="63033"/>
    <cellStyle name="Total 2 5 3 8" xfId="63034"/>
    <cellStyle name="Total 2 5 3 8 2" xfId="63035"/>
    <cellStyle name="Total 2 5 3 8 3" xfId="63036"/>
    <cellStyle name="Total 2 5 3 9" xfId="63037"/>
    <cellStyle name="Total 2 5 3 9 2" xfId="63038"/>
    <cellStyle name="Total 2 5 3 9 3" xfId="63039"/>
    <cellStyle name="Total 2 5 4" xfId="63040"/>
    <cellStyle name="Total 2 5 4 10" xfId="63041"/>
    <cellStyle name="Total 2 5 4 10 2" xfId="63042"/>
    <cellStyle name="Total 2 5 4 10 3" xfId="63043"/>
    <cellStyle name="Total 2 5 4 11" xfId="63044"/>
    <cellStyle name="Total 2 5 4 11 2" xfId="63045"/>
    <cellStyle name="Total 2 5 4 11 3" xfId="63046"/>
    <cellStyle name="Total 2 5 4 12" xfId="63047"/>
    <cellStyle name="Total 2 5 4 12 2" xfId="63048"/>
    <cellStyle name="Total 2 5 4 12 3" xfId="63049"/>
    <cellStyle name="Total 2 5 4 13" xfId="63050"/>
    <cellStyle name="Total 2 5 4 14" xfId="63051"/>
    <cellStyle name="Total 2 5 4 2" xfId="63052"/>
    <cellStyle name="Total 2 5 4 2 2" xfId="63053"/>
    <cellStyle name="Total 2 5 4 2 3" xfId="63054"/>
    <cellStyle name="Total 2 5 4 3" xfId="63055"/>
    <cellStyle name="Total 2 5 4 3 2" xfId="63056"/>
    <cellStyle name="Total 2 5 4 3 3" xfId="63057"/>
    <cellStyle name="Total 2 5 4 4" xfId="63058"/>
    <cellStyle name="Total 2 5 4 4 2" xfId="63059"/>
    <cellStyle name="Total 2 5 4 4 3" xfId="63060"/>
    <cellStyle name="Total 2 5 4 5" xfId="63061"/>
    <cellStyle name="Total 2 5 4 5 2" xfId="63062"/>
    <cellStyle name="Total 2 5 4 5 3" xfId="63063"/>
    <cellStyle name="Total 2 5 4 6" xfId="63064"/>
    <cellStyle name="Total 2 5 4 6 2" xfId="63065"/>
    <cellStyle name="Total 2 5 4 6 3" xfId="63066"/>
    <cellStyle name="Total 2 5 4 7" xfId="63067"/>
    <cellStyle name="Total 2 5 4 7 2" xfId="63068"/>
    <cellStyle name="Total 2 5 4 7 3" xfId="63069"/>
    <cellStyle name="Total 2 5 4 8" xfId="63070"/>
    <cellStyle name="Total 2 5 4 8 2" xfId="63071"/>
    <cellStyle name="Total 2 5 4 8 3" xfId="63072"/>
    <cellStyle name="Total 2 5 4 9" xfId="63073"/>
    <cellStyle name="Total 2 5 4 9 2" xfId="63074"/>
    <cellStyle name="Total 2 5 4 9 3" xfId="63075"/>
    <cellStyle name="Total 2 5 5" xfId="63076"/>
    <cellStyle name="Total 2 5 5 10" xfId="63077"/>
    <cellStyle name="Total 2 5 5 10 2" xfId="63078"/>
    <cellStyle name="Total 2 5 5 10 3" xfId="63079"/>
    <cellStyle name="Total 2 5 5 11" xfId="63080"/>
    <cellStyle name="Total 2 5 5 11 2" xfId="63081"/>
    <cellStyle name="Total 2 5 5 11 3" xfId="63082"/>
    <cellStyle name="Total 2 5 5 12" xfId="63083"/>
    <cellStyle name="Total 2 5 5 12 2" xfId="63084"/>
    <cellStyle name="Total 2 5 5 12 3" xfId="63085"/>
    <cellStyle name="Total 2 5 5 13" xfId="63086"/>
    <cellStyle name="Total 2 5 5 14" xfId="63087"/>
    <cellStyle name="Total 2 5 5 2" xfId="63088"/>
    <cellStyle name="Total 2 5 5 2 2" xfId="63089"/>
    <cellStyle name="Total 2 5 5 2 3" xfId="63090"/>
    <cellStyle name="Total 2 5 5 3" xfId="63091"/>
    <cellStyle name="Total 2 5 5 3 2" xfId="63092"/>
    <cellStyle name="Total 2 5 5 3 3" xfId="63093"/>
    <cellStyle name="Total 2 5 5 4" xfId="63094"/>
    <cellStyle name="Total 2 5 5 4 2" xfId="63095"/>
    <cellStyle name="Total 2 5 5 4 3" xfId="63096"/>
    <cellStyle name="Total 2 5 5 5" xfId="63097"/>
    <cellStyle name="Total 2 5 5 5 2" xfId="63098"/>
    <cellStyle name="Total 2 5 5 5 3" xfId="63099"/>
    <cellStyle name="Total 2 5 5 6" xfId="63100"/>
    <cellStyle name="Total 2 5 5 6 2" xfId="63101"/>
    <cellStyle name="Total 2 5 5 6 3" xfId="63102"/>
    <cellStyle name="Total 2 5 5 7" xfId="63103"/>
    <cellStyle name="Total 2 5 5 7 2" xfId="63104"/>
    <cellStyle name="Total 2 5 5 7 3" xfId="63105"/>
    <cellStyle name="Total 2 5 5 8" xfId="63106"/>
    <cellStyle name="Total 2 5 5 8 2" xfId="63107"/>
    <cellStyle name="Total 2 5 5 8 3" xfId="63108"/>
    <cellStyle name="Total 2 5 5 9" xfId="63109"/>
    <cellStyle name="Total 2 5 5 9 2" xfId="63110"/>
    <cellStyle name="Total 2 5 5 9 3" xfId="63111"/>
    <cellStyle name="Total 2 5 6" xfId="63112"/>
    <cellStyle name="Total 2 5 6 2" xfId="63113"/>
    <cellStyle name="Total 2 5 6 3" xfId="63114"/>
    <cellStyle name="Total 2 5 7" xfId="63115"/>
    <cellStyle name="Total 2 5 7 2" xfId="63116"/>
    <cellStyle name="Total 2 5 7 3" xfId="63117"/>
    <cellStyle name="Total 2 5 8" xfId="63118"/>
    <cellStyle name="Total 2 5 8 2" xfId="63119"/>
    <cellStyle name="Total 2 5 8 3" xfId="63120"/>
    <cellStyle name="Total 2 5 9" xfId="63121"/>
    <cellStyle name="Total 2 5 9 2" xfId="63122"/>
    <cellStyle name="Total 2 5 9 3" xfId="63123"/>
    <cellStyle name="Total 2 6" xfId="63124"/>
    <cellStyle name="Total 2 6 10" xfId="63125"/>
    <cellStyle name="Total 2 6 10 2" xfId="63126"/>
    <cellStyle name="Total 2 6 10 3" xfId="63127"/>
    <cellStyle name="Total 2 6 11" xfId="63128"/>
    <cellStyle name="Total 2 6 11 2" xfId="63129"/>
    <cellStyle name="Total 2 6 11 3" xfId="63130"/>
    <cellStyle name="Total 2 6 12" xfId="63131"/>
    <cellStyle name="Total 2 6 12 2" xfId="63132"/>
    <cellStyle name="Total 2 6 12 3" xfId="63133"/>
    <cellStyle name="Total 2 6 13" xfId="63134"/>
    <cellStyle name="Total 2 6 13 2" xfId="63135"/>
    <cellStyle name="Total 2 6 13 3" xfId="63136"/>
    <cellStyle name="Total 2 6 14" xfId="63137"/>
    <cellStyle name="Total 2 6 14 2" xfId="63138"/>
    <cellStyle name="Total 2 6 14 3" xfId="63139"/>
    <cellStyle name="Total 2 6 15" xfId="63140"/>
    <cellStyle name="Total 2 6 15 2" xfId="63141"/>
    <cellStyle name="Total 2 6 15 3" xfId="63142"/>
    <cellStyle name="Total 2 6 16" xfId="63143"/>
    <cellStyle name="Total 2 6 16 2" xfId="63144"/>
    <cellStyle name="Total 2 6 16 3" xfId="63145"/>
    <cellStyle name="Total 2 6 17" xfId="63146"/>
    <cellStyle name="Total 2 6 17 2" xfId="63147"/>
    <cellStyle name="Total 2 6 17 3" xfId="63148"/>
    <cellStyle name="Total 2 6 18" xfId="63149"/>
    <cellStyle name="Total 2 6 19" xfId="63150"/>
    <cellStyle name="Total 2 6 2" xfId="63151"/>
    <cellStyle name="Total 2 6 2 10" xfId="63152"/>
    <cellStyle name="Total 2 6 2 10 2" xfId="63153"/>
    <cellStyle name="Total 2 6 2 10 3" xfId="63154"/>
    <cellStyle name="Total 2 6 2 11" xfId="63155"/>
    <cellStyle name="Total 2 6 2 11 2" xfId="63156"/>
    <cellStyle name="Total 2 6 2 11 3" xfId="63157"/>
    <cellStyle name="Total 2 6 2 12" xfId="63158"/>
    <cellStyle name="Total 2 6 2 12 2" xfId="63159"/>
    <cellStyle name="Total 2 6 2 12 3" xfId="63160"/>
    <cellStyle name="Total 2 6 2 13" xfId="63161"/>
    <cellStyle name="Total 2 6 2 13 2" xfId="63162"/>
    <cellStyle name="Total 2 6 2 13 3" xfId="63163"/>
    <cellStyle name="Total 2 6 2 14" xfId="63164"/>
    <cellStyle name="Total 2 6 2 14 2" xfId="63165"/>
    <cellStyle name="Total 2 6 2 14 3" xfId="63166"/>
    <cellStyle name="Total 2 6 2 15" xfId="63167"/>
    <cellStyle name="Total 2 6 2 15 2" xfId="63168"/>
    <cellStyle name="Total 2 6 2 15 3" xfId="63169"/>
    <cellStyle name="Total 2 6 2 16" xfId="63170"/>
    <cellStyle name="Total 2 6 2 17" xfId="63171"/>
    <cellStyle name="Total 2 6 2 18" xfId="63172"/>
    <cellStyle name="Total 2 6 2 19" xfId="63173"/>
    <cellStyle name="Total 2 6 2 2" xfId="63174"/>
    <cellStyle name="Total 2 6 2 2 10" xfId="63175"/>
    <cellStyle name="Total 2 6 2 2 10 2" xfId="63176"/>
    <cellStyle name="Total 2 6 2 2 10 3" xfId="63177"/>
    <cellStyle name="Total 2 6 2 2 11" xfId="63178"/>
    <cellStyle name="Total 2 6 2 2 11 2" xfId="63179"/>
    <cellStyle name="Total 2 6 2 2 11 3" xfId="63180"/>
    <cellStyle name="Total 2 6 2 2 12" xfId="63181"/>
    <cellStyle name="Total 2 6 2 2 12 2" xfId="63182"/>
    <cellStyle name="Total 2 6 2 2 12 3" xfId="63183"/>
    <cellStyle name="Total 2 6 2 2 13" xfId="63184"/>
    <cellStyle name="Total 2 6 2 2 14" xfId="63185"/>
    <cellStyle name="Total 2 6 2 2 2" xfId="63186"/>
    <cellStyle name="Total 2 6 2 2 2 2" xfId="63187"/>
    <cellStyle name="Total 2 6 2 2 2 3" xfId="63188"/>
    <cellStyle name="Total 2 6 2 2 3" xfId="63189"/>
    <cellStyle name="Total 2 6 2 2 3 2" xfId="63190"/>
    <cellStyle name="Total 2 6 2 2 3 3" xfId="63191"/>
    <cellStyle name="Total 2 6 2 2 4" xfId="63192"/>
    <cellStyle name="Total 2 6 2 2 4 2" xfId="63193"/>
    <cellStyle name="Total 2 6 2 2 4 3" xfId="63194"/>
    <cellStyle name="Total 2 6 2 2 5" xfId="63195"/>
    <cellStyle name="Total 2 6 2 2 5 2" xfId="63196"/>
    <cellStyle name="Total 2 6 2 2 5 3" xfId="63197"/>
    <cellStyle name="Total 2 6 2 2 6" xfId="63198"/>
    <cellStyle name="Total 2 6 2 2 6 2" xfId="63199"/>
    <cellStyle name="Total 2 6 2 2 6 3" xfId="63200"/>
    <cellStyle name="Total 2 6 2 2 7" xfId="63201"/>
    <cellStyle name="Total 2 6 2 2 7 2" xfId="63202"/>
    <cellStyle name="Total 2 6 2 2 7 3" xfId="63203"/>
    <cellStyle name="Total 2 6 2 2 8" xfId="63204"/>
    <cellStyle name="Total 2 6 2 2 8 2" xfId="63205"/>
    <cellStyle name="Total 2 6 2 2 8 3" xfId="63206"/>
    <cellStyle name="Total 2 6 2 2 9" xfId="63207"/>
    <cellStyle name="Total 2 6 2 2 9 2" xfId="63208"/>
    <cellStyle name="Total 2 6 2 2 9 3" xfId="63209"/>
    <cellStyle name="Total 2 6 2 3" xfId="63210"/>
    <cellStyle name="Total 2 6 2 3 10" xfId="63211"/>
    <cellStyle name="Total 2 6 2 3 10 2" xfId="63212"/>
    <cellStyle name="Total 2 6 2 3 10 3" xfId="63213"/>
    <cellStyle name="Total 2 6 2 3 11" xfId="63214"/>
    <cellStyle name="Total 2 6 2 3 11 2" xfId="63215"/>
    <cellStyle name="Total 2 6 2 3 11 3" xfId="63216"/>
    <cellStyle name="Total 2 6 2 3 12" xfId="63217"/>
    <cellStyle name="Total 2 6 2 3 12 2" xfId="63218"/>
    <cellStyle name="Total 2 6 2 3 12 3" xfId="63219"/>
    <cellStyle name="Total 2 6 2 3 13" xfId="63220"/>
    <cellStyle name="Total 2 6 2 3 14" xfId="63221"/>
    <cellStyle name="Total 2 6 2 3 2" xfId="63222"/>
    <cellStyle name="Total 2 6 2 3 2 2" xfId="63223"/>
    <cellStyle name="Total 2 6 2 3 2 3" xfId="63224"/>
    <cellStyle name="Total 2 6 2 3 3" xfId="63225"/>
    <cellStyle name="Total 2 6 2 3 3 2" xfId="63226"/>
    <cellStyle name="Total 2 6 2 3 3 3" xfId="63227"/>
    <cellStyle name="Total 2 6 2 3 4" xfId="63228"/>
    <cellStyle name="Total 2 6 2 3 4 2" xfId="63229"/>
    <cellStyle name="Total 2 6 2 3 4 3" xfId="63230"/>
    <cellStyle name="Total 2 6 2 3 5" xfId="63231"/>
    <cellStyle name="Total 2 6 2 3 5 2" xfId="63232"/>
    <cellStyle name="Total 2 6 2 3 5 3" xfId="63233"/>
    <cellStyle name="Total 2 6 2 3 6" xfId="63234"/>
    <cellStyle name="Total 2 6 2 3 6 2" xfId="63235"/>
    <cellStyle name="Total 2 6 2 3 6 3" xfId="63236"/>
    <cellStyle name="Total 2 6 2 3 7" xfId="63237"/>
    <cellStyle name="Total 2 6 2 3 7 2" xfId="63238"/>
    <cellStyle name="Total 2 6 2 3 7 3" xfId="63239"/>
    <cellStyle name="Total 2 6 2 3 8" xfId="63240"/>
    <cellStyle name="Total 2 6 2 3 8 2" xfId="63241"/>
    <cellStyle name="Total 2 6 2 3 8 3" xfId="63242"/>
    <cellStyle name="Total 2 6 2 3 9" xfId="63243"/>
    <cellStyle name="Total 2 6 2 3 9 2" xfId="63244"/>
    <cellStyle name="Total 2 6 2 3 9 3" xfId="63245"/>
    <cellStyle name="Total 2 6 2 4" xfId="63246"/>
    <cellStyle name="Total 2 6 2 4 2" xfId="63247"/>
    <cellStyle name="Total 2 6 2 4 3" xfId="63248"/>
    <cellStyle name="Total 2 6 2 5" xfId="63249"/>
    <cellStyle name="Total 2 6 2 5 2" xfId="63250"/>
    <cellStyle name="Total 2 6 2 5 3" xfId="63251"/>
    <cellStyle name="Total 2 6 2 6" xfId="63252"/>
    <cellStyle name="Total 2 6 2 6 2" xfId="63253"/>
    <cellStyle name="Total 2 6 2 6 3" xfId="63254"/>
    <cellStyle name="Total 2 6 2 7" xfId="63255"/>
    <cellStyle name="Total 2 6 2 7 2" xfId="63256"/>
    <cellStyle name="Total 2 6 2 7 3" xfId="63257"/>
    <cellStyle name="Total 2 6 2 8" xfId="63258"/>
    <cellStyle name="Total 2 6 2 8 2" xfId="63259"/>
    <cellStyle name="Total 2 6 2 8 3" xfId="63260"/>
    <cellStyle name="Total 2 6 2 9" xfId="63261"/>
    <cellStyle name="Total 2 6 2 9 2" xfId="63262"/>
    <cellStyle name="Total 2 6 2 9 3" xfId="63263"/>
    <cellStyle name="Total 2 6 20" xfId="63264"/>
    <cellStyle name="Total 2 6 21" xfId="63265"/>
    <cellStyle name="Total 2 6 3" xfId="63266"/>
    <cellStyle name="Total 2 6 3 10" xfId="63267"/>
    <cellStyle name="Total 2 6 3 10 2" xfId="63268"/>
    <cellStyle name="Total 2 6 3 10 3" xfId="63269"/>
    <cellStyle name="Total 2 6 3 11" xfId="63270"/>
    <cellStyle name="Total 2 6 3 11 2" xfId="63271"/>
    <cellStyle name="Total 2 6 3 11 3" xfId="63272"/>
    <cellStyle name="Total 2 6 3 12" xfId="63273"/>
    <cellStyle name="Total 2 6 3 12 2" xfId="63274"/>
    <cellStyle name="Total 2 6 3 12 3" xfId="63275"/>
    <cellStyle name="Total 2 6 3 13" xfId="63276"/>
    <cellStyle name="Total 2 6 3 13 2" xfId="63277"/>
    <cellStyle name="Total 2 6 3 13 3" xfId="63278"/>
    <cellStyle name="Total 2 6 3 14" xfId="63279"/>
    <cellStyle name="Total 2 6 3 14 2" xfId="63280"/>
    <cellStyle name="Total 2 6 3 14 3" xfId="63281"/>
    <cellStyle name="Total 2 6 3 15" xfId="63282"/>
    <cellStyle name="Total 2 6 3 15 2" xfId="63283"/>
    <cellStyle name="Total 2 6 3 15 3" xfId="63284"/>
    <cellStyle name="Total 2 6 3 16" xfId="63285"/>
    <cellStyle name="Total 2 6 3 17" xfId="63286"/>
    <cellStyle name="Total 2 6 3 18" xfId="63287"/>
    <cellStyle name="Total 2 6 3 19" xfId="63288"/>
    <cellStyle name="Total 2 6 3 2" xfId="63289"/>
    <cellStyle name="Total 2 6 3 2 10" xfId="63290"/>
    <cellStyle name="Total 2 6 3 2 10 2" xfId="63291"/>
    <cellStyle name="Total 2 6 3 2 10 3" xfId="63292"/>
    <cellStyle name="Total 2 6 3 2 11" xfId="63293"/>
    <cellStyle name="Total 2 6 3 2 11 2" xfId="63294"/>
    <cellStyle name="Total 2 6 3 2 11 3" xfId="63295"/>
    <cellStyle name="Total 2 6 3 2 12" xfId="63296"/>
    <cellStyle name="Total 2 6 3 2 12 2" xfId="63297"/>
    <cellStyle name="Total 2 6 3 2 12 3" xfId="63298"/>
    <cellStyle name="Total 2 6 3 2 13" xfId="63299"/>
    <cellStyle name="Total 2 6 3 2 14" xfId="63300"/>
    <cellStyle name="Total 2 6 3 2 2" xfId="63301"/>
    <cellStyle name="Total 2 6 3 2 2 2" xfId="63302"/>
    <cellStyle name="Total 2 6 3 2 2 3" xfId="63303"/>
    <cellStyle name="Total 2 6 3 2 3" xfId="63304"/>
    <cellStyle name="Total 2 6 3 2 3 2" xfId="63305"/>
    <cellStyle name="Total 2 6 3 2 3 3" xfId="63306"/>
    <cellStyle name="Total 2 6 3 2 4" xfId="63307"/>
    <cellStyle name="Total 2 6 3 2 4 2" xfId="63308"/>
    <cellStyle name="Total 2 6 3 2 4 3" xfId="63309"/>
    <cellStyle name="Total 2 6 3 2 5" xfId="63310"/>
    <cellStyle name="Total 2 6 3 2 5 2" xfId="63311"/>
    <cellStyle name="Total 2 6 3 2 5 3" xfId="63312"/>
    <cellStyle name="Total 2 6 3 2 6" xfId="63313"/>
    <cellStyle name="Total 2 6 3 2 6 2" xfId="63314"/>
    <cellStyle name="Total 2 6 3 2 6 3" xfId="63315"/>
    <cellStyle name="Total 2 6 3 2 7" xfId="63316"/>
    <cellStyle name="Total 2 6 3 2 7 2" xfId="63317"/>
    <cellStyle name="Total 2 6 3 2 7 3" xfId="63318"/>
    <cellStyle name="Total 2 6 3 2 8" xfId="63319"/>
    <cellStyle name="Total 2 6 3 2 8 2" xfId="63320"/>
    <cellStyle name="Total 2 6 3 2 8 3" xfId="63321"/>
    <cellStyle name="Total 2 6 3 2 9" xfId="63322"/>
    <cellStyle name="Total 2 6 3 2 9 2" xfId="63323"/>
    <cellStyle name="Total 2 6 3 2 9 3" xfId="63324"/>
    <cellStyle name="Total 2 6 3 3" xfId="63325"/>
    <cellStyle name="Total 2 6 3 3 10" xfId="63326"/>
    <cellStyle name="Total 2 6 3 3 10 2" xfId="63327"/>
    <cellStyle name="Total 2 6 3 3 10 3" xfId="63328"/>
    <cellStyle name="Total 2 6 3 3 11" xfId="63329"/>
    <cellStyle name="Total 2 6 3 3 11 2" xfId="63330"/>
    <cellStyle name="Total 2 6 3 3 11 3" xfId="63331"/>
    <cellStyle name="Total 2 6 3 3 12" xfId="63332"/>
    <cellStyle name="Total 2 6 3 3 12 2" xfId="63333"/>
    <cellStyle name="Total 2 6 3 3 12 3" xfId="63334"/>
    <cellStyle name="Total 2 6 3 3 13" xfId="63335"/>
    <cellStyle name="Total 2 6 3 3 14" xfId="63336"/>
    <cellStyle name="Total 2 6 3 3 2" xfId="63337"/>
    <cellStyle name="Total 2 6 3 3 2 2" xfId="63338"/>
    <cellStyle name="Total 2 6 3 3 2 3" xfId="63339"/>
    <cellStyle name="Total 2 6 3 3 3" xfId="63340"/>
    <cellStyle name="Total 2 6 3 3 3 2" xfId="63341"/>
    <cellStyle name="Total 2 6 3 3 3 3" xfId="63342"/>
    <cellStyle name="Total 2 6 3 3 4" xfId="63343"/>
    <cellStyle name="Total 2 6 3 3 4 2" xfId="63344"/>
    <cellStyle name="Total 2 6 3 3 4 3" xfId="63345"/>
    <cellStyle name="Total 2 6 3 3 5" xfId="63346"/>
    <cellStyle name="Total 2 6 3 3 5 2" xfId="63347"/>
    <cellStyle name="Total 2 6 3 3 5 3" xfId="63348"/>
    <cellStyle name="Total 2 6 3 3 6" xfId="63349"/>
    <cellStyle name="Total 2 6 3 3 6 2" xfId="63350"/>
    <cellStyle name="Total 2 6 3 3 6 3" xfId="63351"/>
    <cellStyle name="Total 2 6 3 3 7" xfId="63352"/>
    <cellStyle name="Total 2 6 3 3 7 2" xfId="63353"/>
    <cellStyle name="Total 2 6 3 3 7 3" xfId="63354"/>
    <cellStyle name="Total 2 6 3 3 8" xfId="63355"/>
    <cellStyle name="Total 2 6 3 3 8 2" xfId="63356"/>
    <cellStyle name="Total 2 6 3 3 8 3" xfId="63357"/>
    <cellStyle name="Total 2 6 3 3 9" xfId="63358"/>
    <cellStyle name="Total 2 6 3 3 9 2" xfId="63359"/>
    <cellStyle name="Total 2 6 3 3 9 3" xfId="63360"/>
    <cellStyle name="Total 2 6 3 4" xfId="63361"/>
    <cellStyle name="Total 2 6 3 4 2" xfId="63362"/>
    <cellStyle name="Total 2 6 3 4 3" xfId="63363"/>
    <cellStyle name="Total 2 6 3 5" xfId="63364"/>
    <cellStyle name="Total 2 6 3 5 2" xfId="63365"/>
    <cellStyle name="Total 2 6 3 5 3" xfId="63366"/>
    <cellStyle name="Total 2 6 3 6" xfId="63367"/>
    <cellStyle name="Total 2 6 3 6 2" xfId="63368"/>
    <cellStyle name="Total 2 6 3 6 3" xfId="63369"/>
    <cellStyle name="Total 2 6 3 7" xfId="63370"/>
    <cellStyle name="Total 2 6 3 7 2" xfId="63371"/>
    <cellStyle name="Total 2 6 3 7 3" xfId="63372"/>
    <cellStyle name="Total 2 6 3 8" xfId="63373"/>
    <cellStyle name="Total 2 6 3 8 2" xfId="63374"/>
    <cellStyle name="Total 2 6 3 8 3" xfId="63375"/>
    <cellStyle name="Total 2 6 3 9" xfId="63376"/>
    <cellStyle name="Total 2 6 3 9 2" xfId="63377"/>
    <cellStyle name="Total 2 6 3 9 3" xfId="63378"/>
    <cellStyle name="Total 2 6 4" xfId="63379"/>
    <cellStyle name="Total 2 6 4 10" xfId="63380"/>
    <cellStyle name="Total 2 6 4 10 2" xfId="63381"/>
    <cellStyle name="Total 2 6 4 10 3" xfId="63382"/>
    <cellStyle name="Total 2 6 4 11" xfId="63383"/>
    <cellStyle name="Total 2 6 4 11 2" xfId="63384"/>
    <cellStyle name="Total 2 6 4 11 3" xfId="63385"/>
    <cellStyle name="Total 2 6 4 12" xfId="63386"/>
    <cellStyle name="Total 2 6 4 12 2" xfId="63387"/>
    <cellStyle name="Total 2 6 4 12 3" xfId="63388"/>
    <cellStyle name="Total 2 6 4 13" xfId="63389"/>
    <cellStyle name="Total 2 6 4 14" xfId="63390"/>
    <cellStyle name="Total 2 6 4 2" xfId="63391"/>
    <cellStyle name="Total 2 6 4 2 2" xfId="63392"/>
    <cellStyle name="Total 2 6 4 2 3" xfId="63393"/>
    <cellStyle name="Total 2 6 4 3" xfId="63394"/>
    <cellStyle name="Total 2 6 4 3 2" xfId="63395"/>
    <cellStyle name="Total 2 6 4 3 3" xfId="63396"/>
    <cellStyle name="Total 2 6 4 4" xfId="63397"/>
    <cellStyle name="Total 2 6 4 4 2" xfId="63398"/>
    <cellStyle name="Total 2 6 4 4 3" xfId="63399"/>
    <cellStyle name="Total 2 6 4 5" xfId="63400"/>
    <cellStyle name="Total 2 6 4 5 2" xfId="63401"/>
    <cellStyle name="Total 2 6 4 5 3" xfId="63402"/>
    <cellStyle name="Total 2 6 4 6" xfId="63403"/>
    <cellStyle name="Total 2 6 4 6 2" xfId="63404"/>
    <cellStyle name="Total 2 6 4 6 3" xfId="63405"/>
    <cellStyle name="Total 2 6 4 7" xfId="63406"/>
    <cellStyle name="Total 2 6 4 7 2" xfId="63407"/>
    <cellStyle name="Total 2 6 4 7 3" xfId="63408"/>
    <cellStyle name="Total 2 6 4 8" xfId="63409"/>
    <cellStyle name="Total 2 6 4 8 2" xfId="63410"/>
    <cellStyle name="Total 2 6 4 8 3" xfId="63411"/>
    <cellStyle name="Total 2 6 4 9" xfId="63412"/>
    <cellStyle name="Total 2 6 4 9 2" xfId="63413"/>
    <cellStyle name="Total 2 6 4 9 3" xfId="63414"/>
    <cellStyle name="Total 2 6 5" xfId="63415"/>
    <cellStyle name="Total 2 6 5 10" xfId="63416"/>
    <cellStyle name="Total 2 6 5 10 2" xfId="63417"/>
    <cellStyle name="Total 2 6 5 10 3" xfId="63418"/>
    <cellStyle name="Total 2 6 5 11" xfId="63419"/>
    <cellStyle name="Total 2 6 5 11 2" xfId="63420"/>
    <cellStyle name="Total 2 6 5 11 3" xfId="63421"/>
    <cellStyle name="Total 2 6 5 12" xfId="63422"/>
    <cellStyle name="Total 2 6 5 12 2" xfId="63423"/>
    <cellStyle name="Total 2 6 5 12 3" xfId="63424"/>
    <cellStyle name="Total 2 6 5 13" xfId="63425"/>
    <cellStyle name="Total 2 6 5 14" xfId="63426"/>
    <cellStyle name="Total 2 6 5 2" xfId="63427"/>
    <cellStyle name="Total 2 6 5 2 2" xfId="63428"/>
    <cellStyle name="Total 2 6 5 2 3" xfId="63429"/>
    <cellStyle name="Total 2 6 5 3" xfId="63430"/>
    <cellStyle name="Total 2 6 5 3 2" xfId="63431"/>
    <cellStyle name="Total 2 6 5 3 3" xfId="63432"/>
    <cellStyle name="Total 2 6 5 4" xfId="63433"/>
    <cellStyle name="Total 2 6 5 4 2" xfId="63434"/>
    <cellStyle name="Total 2 6 5 4 3" xfId="63435"/>
    <cellStyle name="Total 2 6 5 5" xfId="63436"/>
    <cellStyle name="Total 2 6 5 5 2" xfId="63437"/>
    <cellStyle name="Total 2 6 5 5 3" xfId="63438"/>
    <cellStyle name="Total 2 6 5 6" xfId="63439"/>
    <cellStyle name="Total 2 6 5 6 2" xfId="63440"/>
    <cellStyle name="Total 2 6 5 6 3" xfId="63441"/>
    <cellStyle name="Total 2 6 5 7" xfId="63442"/>
    <cellStyle name="Total 2 6 5 7 2" xfId="63443"/>
    <cellStyle name="Total 2 6 5 7 3" xfId="63444"/>
    <cellStyle name="Total 2 6 5 8" xfId="63445"/>
    <cellStyle name="Total 2 6 5 8 2" xfId="63446"/>
    <cellStyle name="Total 2 6 5 8 3" xfId="63447"/>
    <cellStyle name="Total 2 6 5 9" xfId="63448"/>
    <cellStyle name="Total 2 6 5 9 2" xfId="63449"/>
    <cellStyle name="Total 2 6 5 9 3" xfId="63450"/>
    <cellStyle name="Total 2 6 6" xfId="63451"/>
    <cellStyle name="Total 2 6 6 2" xfId="63452"/>
    <cellStyle name="Total 2 6 6 3" xfId="63453"/>
    <cellStyle name="Total 2 6 7" xfId="63454"/>
    <cellStyle name="Total 2 6 7 2" xfId="63455"/>
    <cellStyle name="Total 2 6 7 3" xfId="63456"/>
    <cellStyle name="Total 2 6 8" xfId="63457"/>
    <cellStyle name="Total 2 6 8 2" xfId="63458"/>
    <cellStyle name="Total 2 6 8 3" xfId="63459"/>
    <cellStyle name="Total 2 6 9" xfId="63460"/>
    <cellStyle name="Total 2 6 9 2" xfId="63461"/>
    <cellStyle name="Total 2 6 9 3" xfId="63462"/>
    <cellStyle name="Total 2 7" xfId="63463"/>
    <cellStyle name="Total 2 7 10" xfId="63464"/>
    <cellStyle name="Total 2 7 10 2" xfId="63465"/>
    <cellStyle name="Total 2 7 10 3" xfId="63466"/>
    <cellStyle name="Total 2 7 11" xfId="63467"/>
    <cellStyle name="Total 2 7 11 2" xfId="63468"/>
    <cellStyle name="Total 2 7 11 3" xfId="63469"/>
    <cellStyle name="Total 2 7 12" xfId="63470"/>
    <cellStyle name="Total 2 7 12 2" xfId="63471"/>
    <cellStyle name="Total 2 7 12 3" xfId="63472"/>
    <cellStyle name="Total 2 7 13" xfId="63473"/>
    <cellStyle name="Total 2 7 13 2" xfId="63474"/>
    <cellStyle name="Total 2 7 13 3" xfId="63475"/>
    <cellStyle name="Total 2 7 14" xfId="63476"/>
    <cellStyle name="Total 2 7 14 2" xfId="63477"/>
    <cellStyle name="Total 2 7 14 3" xfId="63478"/>
    <cellStyle name="Total 2 7 15" xfId="63479"/>
    <cellStyle name="Total 2 7 15 2" xfId="63480"/>
    <cellStyle name="Total 2 7 15 3" xfId="63481"/>
    <cellStyle name="Total 2 7 16" xfId="63482"/>
    <cellStyle name="Total 2 7 16 2" xfId="63483"/>
    <cellStyle name="Total 2 7 16 3" xfId="63484"/>
    <cellStyle name="Total 2 7 17" xfId="63485"/>
    <cellStyle name="Total 2 7 17 2" xfId="63486"/>
    <cellStyle name="Total 2 7 17 3" xfId="63487"/>
    <cellStyle name="Total 2 7 18" xfId="63488"/>
    <cellStyle name="Total 2 7 19" xfId="63489"/>
    <cellStyle name="Total 2 7 2" xfId="63490"/>
    <cellStyle name="Total 2 7 2 10" xfId="63491"/>
    <cellStyle name="Total 2 7 2 10 2" xfId="63492"/>
    <cellStyle name="Total 2 7 2 10 3" xfId="63493"/>
    <cellStyle name="Total 2 7 2 11" xfId="63494"/>
    <cellStyle name="Total 2 7 2 11 2" xfId="63495"/>
    <cellStyle name="Total 2 7 2 11 3" xfId="63496"/>
    <cellStyle name="Total 2 7 2 12" xfId="63497"/>
    <cellStyle name="Total 2 7 2 12 2" xfId="63498"/>
    <cellStyle name="Total 2 7 2 12 3" xfId="63499"/>
    <cellStyle name="Total 2 7 2 13" xfId="63500"/>
    <cellStyle name="Total 2 7 2 13 2" xfId="63501"/>
    <cellStyle name="Total 2 7 2 13 3" xfId="63502"/>
    <cellStyle name="Total 2 7 2 14" xfId="63503"/>
    <cellStyle name="Total 2 7 2 14 2" xfId="63504"/>
    <cellStyle name="Total 2 7 2 14 3" xfId="63505"/>
    <cellStyle name="Total 2 7 2 15" xfId="63506"/>
    <cellStyle name="Total 2 7 2 15 2" xfId="63507"/>
    <cellStyle name="Total 2 7 2 15 3" xfId="63508"/>
    <cellStyle name="Total 2 7 2 16" xfId="63509"/>
    <cellStyle name="Total 2 7 2 17" xfId="63510"/>
    <cellStyle name="Total 2 7 2 18" xfId="63511"/>
    <cellStyle name="Total 2 7 2 19" xfId="63512"/>
    <cellStyle name="Total 2 7 2 2" xfId="63513"/>
    <cellStyle name="Total 2 7 2 2 10" xfId="63514"/>
    <cellStyle name="Total 2 7 2 2 10 2" xfId="63515"/>
    <cellStyle name="Total 2 7 2 2 10 3" xfId="63516"/>
    <cellStyle name="Total 2 7 2 2 11" xfId="63517"/>
    <cellStyle name="Total 2 7 2 2 11 2" xfId="63518"/>
    <cellStyle name="Total 2 7 2 2 11 3" xfId="63519"/>
    <cellStyle name="Total 2 7 2 2 12" xfId="63520"/>
    <cellStyle name="Total 2 7 2 2 12 2" xfId="63521"/>
    <cellStyle name="Total 2 7 2 2 12 3" xfId="63522"/>
    <cellStyle name="Total 2 7 2 2 13" xfId="63523"/>
    <cellStyle name="Total 2 7 2 2 14" xfId="63524"/>
    <cellStyle name="Total 2 7 2 2 2" xfId="63525"/>
    <cellStyle name="Total 2 7 2 2 2 2" xfId="63526"/>
    <cellStyle name="Total 2 7 2 2 2 3" xfId="63527"/>
    <cellStyle name="Total 2 7 2 2 3" xfId="63528"/>
    <cellStyle name="Total 2 7 2 2 3 2" xfId="63529"/>
    <cellStyle name="Total 2 7 2 2 3 3" xfId="63530"/>
    <cellStyle name="Total 2 7 2 2 4" xfId="63531"/>
    <cellStyle name="Total 2 7 2 2 4 2" xfId="63532"/>
    <cellStyle name="Total 2 7 2 2 4 3" xfId="63533"/>
    <cellStyle name="Total 2 7 2 2 5" xfId="63534"/>
    <cellStyle name="Total 2 7 2 2 5 2" xfId="63535"/>
    <cellStyle name="Total 2 7 2 2 5 3" xfId="63536"/>
    <cellStyle name="Total 2 7 2 2 6" xfId="63537"/>
    <cellStyle name="Total 2 7 2 2 6 2" xfId="63538"/>
    <cellStyle name="Total 2 7 2 2 6 3" xfId="63539"/>
    <cellStyle name="Total 2 7 2 2 7" xfId="63540"/>
    <cellStyle name="Total 2 7 2 2 7 2" xfId="63541"/>
    <cellStyle name="Total 2 7 2 2 7 3" xfId="63542"/>
    <cellStyle name="Total 2 7 2 2 8" xfId="63543"/>
    <cellStyle name="Total 2 7 2 2 8 2" xfId="63544"/>
    <cellStyle name="Total 2 7 2 2 8 3" xfId="63545"/>
    <cellStyle name="Total 2 7 2 2 9" xfId="63546"/>
    <cellStyle name="Total 2 7 2 2 9 2" xfId="63547"/>
    <cellStyle name="Total 2 7 2 2 9 3" xfId="63548"/>
    <cellStyle name="Total 2 7 2 3" xfId="63549"/>
    <cellStyle name="Total 2 7 2 3 10" xfId="63550"/>
    <cellStyle name="Total 2 7 2 3 10 2" xfId="63551"/>
    <cellStyle name="Total 2 7 2 3 10 3" xfId="63552"/>
    <cellStyle name="Total 2 7 2 3 11" xfId="63553"/>
    <cellStyle name="Total 2 7 2 3 11 2" xfId="63554"/>
    <cellStyle name="Total 2 7 2 3 11 3" xfId="63555"/>
    <cellStyle name="Total 2 7 2 3 12" xfId="63556"/>
    <cellStyle name="Total 2 7 2 3 12 2" xfId="63557"/>
    <cellStyle name="Total 2 7 2 3 12 3" xfId="63558"/>
    <cellStyle name="Total 2 7 2 3 13" xfId="63559"/>
    <cellStyle name="Total 2 7 2 3 14" xfId="63560"/>
    <cellStyle name="Total 2 7 2 3 2" xfId="63561"/>
    <cellStyle name="Total 2 7 2 3 2 2" xfId="63562"/>
    <cellStyle name="Total 2 7 2 3 2 3" xfId="63563"/>
    <cellStyle name="Total 2 7 2 3 3" xfId="63564"/>
    <cellStyle name="Total 2 7 2 3 3 2" xfId="63565"/>
    <cellStyle name="Total 2 7 2 3 3 3" xfId="63566"/>
    <cellStyle name="Total 2 7 2 3 4" xfId="63567"/>
    <cellStyle name="Total 2 7 2 3 4 2" xfId="63568"/>
    <cellStyle name="Total 2 7 2 3 4 3" xfId="63569"/>
    <cellStyle name="Total 2 7 2 3 5" xfId="63570"/>
    <cellStyle name="Total 2 7 2 3 5 2" xfId="63571"/>
    <cellStyle name="Total 2 7 2 3 5 3" xfId="63572"/>
    <cellStyle name="Total 2 7 2 3 6" xfId="63573"/>
    <cellStyle name="Total 2 7 2 3 6 2" xfId="63574"/>
    <cellStyle name="Total 2 7 2 3 6 3" xfId="63575"/>
    <cellStyle name="Total 2 7 2 3 7" xfId="63576"/>
    <cellStyle name="Total 2 7 2 3 7 2" xfId="63577"/>
    <cellStyle name="Total 2 7 2 3 7 3" xfId="63578"/>
    <cellStyle name="Total 2 7 2 3 8" xfId="63579"/>
    <cellStyle name="Total 2 7 2 3 8 2" xfId="63580"/>
    <cellStyle name="Total 2 7 2 3 8 3" xfId="63581"/>
    <cellStyle name="Total 2 7 2 3 9" xfId="63582"/>
    <cellStyle name="Total 2 7 2 3 9 2" xfId="63583"/>
    <cellStyle name="Total 2 7 2 3 9 3" xfId="63584"/>
    <cellStyle name="Total 2 7 2 4" xfId="63585"/>
    <cellStyle name="Total 2 7 2 4 2" xfId="63586"/>
    <cellStyle name="Total 2 7 2 4 3" xfId="63587"/>
    <cellStyle name="Total 2 7 2 5" xfId="63588"/>
    <cellStyle name="Total 2 7 2 5 2" xfId="63589"/>
    <cellStyle name="Total 2 7 2 5 3" xfId="63590"/>
    <cellStyle name="Total 2 7 2 6" xfId="63591"/>
    <cellStyle name="Total 2 7 2 6 2" xfId="63592"/>
    <cellStyle name="Total 2 7 2 6 3" xfId="63593"/>
    <cellStyle name="Total 2 7 2 7" xfId="63594"/>
    <cellStyle name="Total 2 7 2 7 2" xfId="63595"/>
    <cellStyle name="Total 2 7 2 7 3" xfId="63596"/>
    <cellStyle name="Total 2 7 2 8" xfId="63597"/>
    <cellStyle name="Total 2 7 2 8 2" xfId="63598"/>
    <cellStyle name="Total 2 7 2 8 3" xfId="63599"/>
    <cellStyle name="Total 2 7 2 9" xfId="63600"/>
    <cellStyle name="Total 2 7 2 9 2" xfId="63601"/>
    <cellStyle name="Total 2 7 2 9 3" xfId="63602"/>
    <cellStyle name="Total 2 7 20" xfId="63603"/>
    <cellStyle name="Total 2 7 21" xfId="63604"/>
    <cellStyle name="Total 2 7 3" xfId="63605"/>
    <cellStyle name="Total 2 7 3 10" xfId="63606"/>
    <cellStyle name="Total 2 7 3 10 2" xfId="63607"/>
    <cellStyle name="Total 2 7 3 10 3" xfId="63608"/>
    <cellStyle name="Total 2 7 3 11" xfId="63609"/>
    <cellStyle name="Total 2 7 3 11 2" xfId="63610"/>
    <cellStyle name="Total 2 7 3 11 3" xfId="63611"/>
    <cellStyle name="Total 2 7 3 12" xfId="63612"/>
    <cellStyle name="Total 2 7 3 12 2" xfId="63613"/>
    <cellStyle name="Total 2 7 3 12 3" xfId="63614"/>
    <cellStyle name="Total 2 7 3 13" xfId="63615"/>
    <cellStyle name="Total 2 7 3 13 2" xfId="63616"/>
    <cellStyle name="Total 2 7 3 13 3" xfId="63617"/>
    <cellStyle name="Total 2 7 3 14" xfId="63618"/>
    <cellStyle name="Total 2 7 3 14 2" xfId="63619"/>
    <cellStyle name="Total 2 7 3 14 3" xfId="63620"/>
    <cellStyle name="Total 2 7 3 15" xfId="63621"/>
    <cellStyle name="Total 2 7 3 15 2" xfId="63622"/>
    <cellStyle name="Total 2 7 3 15 3" xfId="63623"/>
    <cellStyle name="Total 2 7 3 16" xfId="63624"/>
    <cellStyle name="Total 2 7 3 17" xfId="63625"/>
    <cellStyle name="Total 2 7 3 18" xfId="63626"/>
    <cellStyle name="Total 2 7 3 19" xfId="63627"/>
    <cellStyle name="Total 2 7 3 2" xfId="63628"/>
    <cellStyle name="Total 2 7 3 2 10" xfId="63629"/>
    <cellStyle name="Total 2 7 3 2 10 2" xfId="63630"/>
    <cellStyle name="Total 2 7 3 2 10 3" xfId="63631"/>
    <cellStyle name="Total 2 7 3 2 11" xfId="63632"/>
    <cellStyle name="Total 2 7 3 2 11 2" xfId="63633"/>
    <cellStyle name="Total 2 7 3 2 11 3" xfId="63634"/>
    <cellStyle name="Total 2 7 3 2 12" xfId="63635"/>
    <cellStyle name="Total 2 7 3 2 12 2" xfId="63636"/>
    <cellStyle name="Total 2 7 3 2 12 3" xfId="63637"/>
    <cellStyle name="Total 2 7 3 2 13" xfId="63638"/>
    <cellStyle name="Total 2 7 3 2 14" xfId="63639"/>
    <cellStyle name="Total 2 7 3 2 2" xfId="63640"/>
    <cellStyle name="Total 2 7 3 2 2 2" xfId="63641"/>
    <cellStyle name="Total 2 7 3 2 2 3" xfId="63642"/>
    <cellStyle name="Total 2 7 3 2 3" xfId="63643"/>
    <cellStyle name="Total 2 7 3 2 3 2" xfId="63644"/>
    <cellStyle name="Total 2 7 3 2 3 3" xfId="63645"/>
    <cellStyle name="Total 2 7 3 2 4" xfId="63646"/>
    <cellStyle name="Total 2 7 3 2 4 2" xfId="63647"/>
    <cellStyle name="Total 2 7 3 2 4 3" xfId="63648"/>
    <cellStyle name="Total 2 7 3 2 5" xfId="63649"/>
    <cellStyle name="Total 2 7 3 2 5 2" xfId="63650"/>
    <cellStyle name="Total 2 7 3 2 5 3" xfId="63651"/>
    <cellStyle name="Total 2 7 3 2 6" xfId="63652"/>
    <cellStyle name="Total 2 7 3 2 6 2" xfId="63653"/>
    <cellStyle name="Total 2 7 3 2 6 3" xfId="63654"/>
    <cellStyle name="Total 2 7 3 2 7" xfId="63655"/>
    <cellStyle name="Total 2 7 3 2 7 2" xfId="63656"/>
    <cellStyle name="Total 2 7 3 2 7 3" xfId="63657"/>
    <cellStyle name="Total 2 7 3 2 8" xfId="63658"/>
    <cellStyle name="Total 2 7 3 2 8 2" xfId="63659"/>
    <cellStyle name="Total 2 7 3 2 8 3" xfId="63660"/>
    <cellStyle name="Total 2 7 3 2 9" xfId="63661"/>
    <cellStyle name="Total 2 7 3 2 9 2" xfId="63662"/>
    <cellStyle name="Total 2 7 3 2 9 3" xfId="63663"/>
    <cellStyle name="Total 2 7 3 3" xfId="63664"/>
    <cellStyle name="Total 2 7 3 3 10" xfId="63665"/>
    <cellStyle name="Total 2 7 3 3 10 2" xfId="63666"/>
    <cellStyle name="Total 2 7 3 3 10 3" xfId="63667"/>
    <cellStyle name="Total 2 7 3 3 11" xfId="63668"/>
    <cellStyle name="Total 2 7 3 3 11 2" xfId="63669"/>
    <cellStyle name="Total 2 7 3 3 11 3" xfId="63670"/>
    <cellStyle name="Total 2 7 3 3 12" xfId="63671"/>
    <cellStyle name="Total 2 7 3 3 12 2" xfId="63672"/>
    <cellStyle name="Total 2 7 3 3 12 3" xfId="63673"/>
    <cellStyle name="Total 2 7 3 3 13" xfId="63674"/>
    <cellStyle name="Total 2 7 3 3 14" xfId="63675"/>
    <cellStyle name="Total 2 7 3 3 2" xfId="63676"/>
    <cellStyle name="Total 2 7 3 3 2 2" xfId="63677"/>
    <cellStyle name="Total 2 7 3 3 2 3" xfId="63678"/>
    <cellStyle name="Total 2 7 3 3 3" xfId="63679"/>
    <cellStyle name="Total 2 7 3 3 3 2" xfId="63680"/>
    <cellStyle name="Total 2 7 3 3 3 3" xfId="63681"/>
    <cellStyle name="Total 2 7 3 3 4" xfId="63682"/>
    <cellStyle name="Total 2 7 3 3 4 2" xfId="63683"/>
    <cellStyle name="Total 2 7 3 3 4 3" xfId="63684"/>
    <cellStyle name="Total 2 7 3 3 5" xfId="63685"/>
    <cellStyle name="Total 2 7 3 3 5 2" xfId="63686"/>
    <cellStyle name="Total 2 7 3 3 5 3" xfId="63687"/>
    <cellStyle name="Total 2 7 3 3 6" xfId="63688"/>
    <cellStyle name="Total 2 7 3 3 6 2" xfId="63689"/>
    <cellStyle name="Total 2 7 3 3 6 3" xfId="63690"/>
    <cellStyle name="Total 2 7 3 3 7" xfId="63691"/>
    <cellStyle name="Total 2 7 3 3 7 2" xfId="63692"/>
    <cellStyle name="Total 2 7 3 3 7 3" xfId="63693"/>
    <cellStyle name="Total 2 7 3 3 8" xfId="63694"/>
    <cellStyle name="Total 2 7 3 3 8 2" xfId="63695"/>
    <cellStyle name="Total 2 7 3 3 8 3" xfId="63696"/>
    <cellStyle name="Total 2 7 3 3 9" xfId="63697"/>
    <cellStyle name="Total 2 7 3 3 9 2" xfId="63698"/>
    <cellStyle name="Total 2 7 3 3 9 3" xfId="63699"/>
    <cellStyle name="Total 2 7 3 4" xfId="63700"/>
    <cellStyle name="Total 2 7 3 4 2" xfId="63701"/>
    <cellStyle name="Total 2 7 3 4 3" xfId="63702"/>
    <cellStyle name="Total 2 7 3 5" xfId="63703"/>
    <cellStyle name="Total 2 7 3 5 2" xfId="63704"/>
    <cellStyle name="Total 2 7 3 5 3" xfId="63705"/>
    <cellStyle name="Total 2 7 3 6" xfId="63706"/>
    <cellStyle name="Total 2 7 3 6 2" xfId="63707"/>
    <cellStyle name="Total 2 7 3 6 3" xfId="63708"/>
    <cellStyle name="Total 2 7 3 7" xfId="63709"/>
    <cellStyle name="Total 2 7 3 7 2" xfId="63710"/>
    <cellStyle name="Total 2 7 3 7 3" xfId="63711"/>
    <cellStyle name="Total 2 7 3 8" xfId="63712"/>
    <cellStyle name="Total 2 7 3 8 2" xfId="63713"/>
    <cellStyle name="Total 2 7 3 8 3" xfId="63714"/>
    <cellStyle name="Total 2 7 3 9" xfId="63715"/>
    <cellStyle name="Total 2 7 3 9 2" xfId="63716"/>
    <cellStyle name="Total 2 7 3 9 3" xfId="63717"/>
    <cellStyle name="Total 2 7 4" xfId="63718"/>
    <cellStyle name="Total 2 7 4 10" xfId="63719"/>
    <cellStyle name="Total 2 7 4 10 2" xfId="63720"/>
    <cellStyle name="Total 2 7 4 10 3" xfId="63721"/>
    <cellStyle name="Total 2 7 4 11" xfId="63722"/>
    <cellStyle name="Total 2 7 4 11 2" xfId="63723"/>
    <cellStyle name="Total 2 7 4 11 3" xfId="63724"/>
    <cellStyle name="Total 2 7 4 12" xfId="63725"/>
    <cellStyle name="Total 2 7 4 12 2" xfId="63726"/>
    <cellStyle name="Total 2 7 4 12 3" xfId="63727"/>
    <cellStyle name="Total 2 7 4 13" xfId="63728"/>
    <cellStyle name="Total 2 7 4 14" xfId="63729"/>
    <cellStyle name="Total 2 7 4 2" xfId="63730"/>
    <cellStyle name="Total 2 7 4 2 2" xfId="63731"/>
    <cellStyle name="Total 2 7 4 2 3" xfId="63732"/>
    <cellStyle name="Total 2 7 4 3" xfId="63733"/>
    <cellStyle name="Total 2 7 4 3 2" xfId="63734"/>
    <cellStyle name="Total 2 7 4 3 3" xfId="63735"/>
    <cellStyle name="Total 2 7 4 4" xfId="63736"/>
    <cellStyle name="Total 2 7 4 4 2" xfId="63737"/>
    <cellStyle name="Total 2 7 4 4 3" xfId="63738"/>
    <cellStyle name="Total 2 7 4 5" xfId="63739"/>
    <cellStyle name="Total 2 7 4 5 2" xfId="63740"/>
    <cellStyle name="Total 2 7 4 5 3" xfId="63741"/>
    <cellStyle name="Total 2 7 4 6" xfId="63742"/>
    <cellStyle name="Total 2 7 4 6 2" xfId="63743"/>
    <cellStyle name="Total 2 7 4 6 3" xfId="63744"/>
    <cellStyle name="Total 2 7 4 7" xfId="63745"/>
    <cellStyle name="Total 2 7 4 7 2" xfId="63746"/>
    <cellStyle name="Total 2 7 4 7 3" xfId="63747"/>
    <cellStyle name="Total 2 7 4 8" xfId="63748"/>
    <cellStyle name="Total 2 7 4 8 2" xfId="63749"/>
    <cellStyle name="Total 2 7 4 8 3" xfId="63750"/>
    <cellStyle name="Total 2 7 4 9" xfId="63751"/>
    <cellStyle name="Total 2 7 4 9 2" xfId="63752"/>
    <cellStyle name="Total 2 7 4 9 3" xfId="63753"/>
    <cellStyle name="Total 2 7 5" xfId="63754"/>
    <cellStyle name="Total 2 7 5 10" xfId="63755"/>
    <cellStyle name="Total 2 7 5 10 2" xfId="63756"/>
    <cellStyle name="Total 2 7 5 10 3" xfId="63757"/>
    <cellStyle name="Total 2 7 5 11" xfId="63758"/>
    <cellStyle name="Total 2 7 5 11 2" xfId="63759"/>
    <cellStyle name="Total 2 7 5 11 3" xfId="63760"/>
    <cellStyle name="Total 2 7 5 12" xfId="63761"/>
    <cellStyle name="Total 2 7 5 12 2" xfId="63762"/>
    <cellStyle name="Total 2 7 5 12 3" xfId="63763"/>
    <cellStyle name="Total 2 7 5 13" xfId="63764"/>
    <cellStyle name="Total 2 7 5 14" xfId="63765"/>
    <cellStyle name="Total 2 7 5 2" xfId="63766"/>
    <cellStyle name="Total 2 7 5 2 2" xfId="63767"/>
    <cellStyle name="Total 2 7 5 2 3" xfId="63768"/>
    <cellStyle name="Total 2 7 5 3" xfId="63769"/>
    <cellStyle name="Total 2 7 5 3 2" xfId="63770"/>
    <cellStyle name="Total 2 7 5 3 3" xfId="63771"/>
    <cellStyle name="Total 2 7 5 4" xfId="63772"/>
    <cellStyle name="Total 2 7 5 4 2" xfId="63773"/>
    <cellStyle name="Total 2 7 5 4 3" xfId="63774"/>
    <cellStyle name="Total 2 7 5 5" xfId="63775"/>
    <cellStyle name="Total 2 7 5 5 2" xfId="63776"/>
    <cellStyle name="Total 2 7 5 5 3" xfId="63777"/>
    <cellStyle name="Total 2 7 5 6" xfId="63778"/>
    <cellStyle name="Total 2 7 5 6 2" xfId="63779"/>
    <cellStyle name="Total 2 7 5 6 3" xfId="63780"/>
    <cellStyle name="Total 2 7 5 7" xfId="63781"/>
    <cellStyle name="Total 2 7 5 7 2" xfId="63782"/>
    <cellStyle name="Total 2 7 5 7 3" xfId="63783"/>
    <cellStyle name="Total 2 7 5 8" xfId="63784"/>
    <cellStyle name="Total 2 7 5 8 2" xfId="63785"/>
    <cellStyle name="Total 2 7 5 8 3" xfId="63786"/>
    <cellStyle name="Total 2 7 5 9" xfId="63787"/>
    <cellStyle name="Total 2 7 5 9 2" xfId="63788"/>
    <cellStyle name="Total 2 7 5 9 3" xfId="63789"/>
    <cellStyle name="Total 2 7 6" xfId="63790"/>
    <cellStyle name="Total 2 7 6 2" xfId="63791"/>
    <cellStyle name="Total 2 7 6 3" xfId="63792"/>
    <cellStyle name="Total 2 7 7" xfId="63793"/>
    <cellStyle name="Total 2 7 7 2" xfId="63794"/>
    <cellStyle name="Total 2 7 7 3" xfId="63795"/>
    <cellStyle name="Total 2 7 8" xfId="63796"/>
    <cellStyle name="Total 2 7 8 2" xfId="63797"/>
    <cellStyle name="Total 2 7 8 3" xfId="63798"/>
    <cellStyle name="Total 2 7 9" xfId="63799"/>
    <cellStyle name="Total 2 7 9 2" xfId="63800"/>
    <cellStyle name="Total 2 7 9 3" xfId="63801"/>
    <cellStyle name="Total 2 8" xfId="63802"/>
    <cellStyle name="Total 2 8 10" xfId="63803"/>
    <cellStyle name="Total 2 8 10 2" xfId="63804"/>
    <cellStyle name="Total 2 8 10 3" xfId="63805"/>
    <cellStyle name="Total 2 8 11" xfId="63806"/>
    <cellStyle name="Total 2 8 11 2" xfId="63807"/>
    <cellStyle name="Total 2 8 11 3" xfId="63808"/>
    <cellStyle name="Total 2 8 12" xfId="63809"/>
    <cellStyle name="Total 2 8 12 2" xfId="63810"/>
    <cellStyle name="Total 2 8 12 3" xfId="63811"/>
    <cellStyle name="Total 2 8 13" xfId="63812"/>
    <cellStyle name="Total 2 8 13 2" xfId="63813"/>
    <cellStyle name="Total 2 8 13 3" xfId="63814"/>
    <cellStyle name="Total 2 8 14" xfId="63815"/>
    <cellStyle name="Total 2 8 14 2" xfId="63816"/>
    <cellStyle name="Total 2 8 14 3" xfId="63817"/>
    <cellStyle name="Total 2 8 15" xfId="63818"/>
    <cellStyle name="Total 2 8 15 2" xfId="63819"/>
    <cellStyle name="Total 2 8 15 3" xfId="63820"/>
    <cellStyle name="Total 2 8 16" xfId="63821"/>
    <cellStyle name="Total 2 8 17" xfId="63822"/>
    <cellStyle name="Total 2 8 18" xfId="63823"/>
    <cellStyle name="Total 2 8 19" xfId="63824"/>
    <cellStyle name="Total 2 8 2" xfId="63825"/>
    <cellStyle name="Total 2 8 2 10" xfId="63826"/>
    <cellStyle name="Total 2 8 2 10 2" xfId="63827"/>
    <cellStyle name="Total 2 8 2 10 3" xfId="63828"/>
    <cellStyle name="Total 2 8 2 11" xfId="63829"/>
    <cellStyle name="Total 2 8 2 11 2" xfId="63830"/>
    <cellStyle name="Total 2 8 2 11 3" xfId="63831"/>
    <cellStyle name="Total 2 8 2 12" xfId="63832"/>
    <cellStyle name="Total 2 8 2 12 2" xfId="63833"/>
    <cellStyle name="Total 2 8 2 12 3" xfId="63834"/>
    <cellStyle name="Total 2 8 2 13" xfId="63835"/>
    <cellStyle name="Total 2 8 2 14" xfId="63836"/>
    <cellStyle name="Total 2 8 2 2" xfId="63837"/>
    <cellStyle name="Total 2 8 2 2 2" xfId="63838"/>
    <cellStyle name="Total 2 8 2 2 3" xfId="63839"/>
    <cellStyle name="Total 2 8 2 3" xfId="63840"/>
    <cellStyle name="Total 2 8 2 3 2" xfId="63841"/>
    <cellStyle name="Total 2 8 2 3 3" xfId="63842"/>
    <cellStyle name="Total 2 8 2 4" xfId="63843"/>
    <cellStyle name="Total 2 8 2 4 2" xfId="63844"/>
    <cellStyle name="Total 2 8 2 4 3" xfId="63845"/>
    <cellStyle name="Total 2 8 2 5" xfId="63846"/>
    <cellStyle name="Total 2 8 2 5 2" xfId="63847"/>
    <cellStyle name="Total 2 8 2 5 3" xfId="63848"/>
    <cellStyle name="Total 2 8 2 6" xfId="63849"/>
    <cellStyle name="Total 2 8 2 6 2" xfId="63850"/>
    <cellStyle name="Total 2 8 2 6 3" xfId="63851"/>
    <cellStyle name="Total 2 8 2 7" xfId="63852"/>
    <cellStyle name="Total 2 8 2 7 2" xfId="63853"/>
    <cellStyle name="Total 2 8 2 7 3" xfId="63854"/>
    <cellStyle name="Total 2 8 2 8" xfId="63855"/>
    <cellStyle name="Total 2 8 2 8 2" xfId="63856"/>
    <cellStyle name="Total 2 8 2 8 3" xfId="63857"/>
    <cellStyle name="Total 2 8 2 9" xfId="63858"/>
    <cellStyle name="Total 2 8 2 9 2" xfId="63859"/>
    <cellStyle name="Total 2 8 2 9 3" xfId="63860"/>
    <cellStyle name="Total 2 8 3" xfId="63861"/>
    <cellStyle name="Total 2 8 3 10" xfId="63862"/>
    <cellStyle name="Total 2 8 3 10 2" xfId="63863"/>
    <cellStyle name="Total 2 8 3 10 3" xfId="63864"/>
    <cellStyle name="Total 2 8 3 11" xfId="63865"/>
    <cellStyle name="Total 2 8 3 11 2" xfId="63866"/>
    <cellStyle name="Total 2 8 3 11 3" xfId="63867"/>
    <cellStyle name="Total 2 8 3 12" xfId="63868"/>
    <cellStyle name="Total 2 8 3 12 2" xfId="63869"/>
    <cellStyle name="Total 2 8 3 12 3" xfId="63870"/>
    <cellStyle name="Total 2 8 3 13" xfId="63871"/>
    <cellStyle name="Total 2 8 3 14" xfId="63872"/>
    <cellStyle name="Total 2 8 3 2" xfId="63873"/>
    <cellStyle name="Total 2 8 3 2 2" xfId="63874"/>
    <cellStyle name="Total 2 8 3 2 3" xfId="63875"/>
    <cellStyle name="Total 2 8 3 3" xfId="63876"/>
    <cellStyle name="Total 2 8 3 3 2" xfId="63877"/>
    <cellStyle name="Total 2 8 3 3 3" xfId="63878"/>
    <cellStyle name="Total 2 8 3 4" xfId="63879"/>
    <cellStyle name="Total 2 8 3 4 2" xfId="63880"/>
    <cellStyle name="Total 2 8 3 4 3" xfId="63881"/>
    <cellStyle name="Total 2 8 3 5" xfId="63882"/>
    <cellStyle name="Total 2 8 3 5 2" xfId="63883"/>
    <cellStyle name="Total 2 8 3 5 3" xfId="63884"/>
    <cellStyle name="Total 2 8 3 6" xfId="63885"/>
    <cellStyle name="Total 2 8 3 6 2" xfId="63886"/>
    <cellStyle name="Total 2 8 3 6 3" xfId="63887"/>
    <cellStyle name="Total 2 8 3 7" xfId="63888"/>
    <cellStyle name="Total 2 8 3 7 2" xfId="63889"/>
    <cellStyle name="Total 2 8 3 7 3" xfId="63890"/>
    <cellStyle name="Total 2 8 3 8" xfId="63891"/>
    <cellStyle name="Total 2 8 3 8 2" xfId="63892"/>
    <cellStyle name="Total 2 8 3 8 3" xfId="63893"/>
    <cellStyle name="Total 2 8 3 9" xfId="63894"/>
    <cellStyle name="Total 2 8 3 9 2" xfId="63895"/>
    <cellStyle name="Total 2 8 3 9 3" xfId="63896"/>
    <cellStyle name="Total 2 8 4" xfId="63897"/>
    <cellStyle name="Total 2 8 4 2" xfId="63898"/>
    <cellStyle name="Total 2 8 4 3" xfId="63899"/>
    <cellStyle name="Total 2 8 5" xfId="63900"/>
    <cellStyle name="Total 2 8 5 2" xfId="63901"/>
    <cellStyle name="Total 2 8 5 3" xfId="63902"/>
    <cellStyle name="Total 2 8 6" xfId="63903"/>
    <cellStyle name="Total 2 8 6 2" xfId="63904"/>
    <cellStyle name="Total 2 8 6 3" xfId="63905"/>
    <cellStyle name="Total 2 8 7" xfId="63906"/>
    <cellStyle name="Total 2 8 7 2" xfId="63907"/>
    <cellStyle name="Total 2 8 7 3" xfId="63908"/>
    <cellStyle name="Total 2 8 8" xfId="63909"/>
    <cellStyle name="Total 2 8 8 2" xfId="63910"/>
    <cellStyle name="Total 2 8 8 3" xfId="63911"/>
    <cellStyle name="Total 2 8 9" xfId="63912"/>
    <cellStyle name="Total 2 8 9 2" xfId="63913"/>
    <cellStyle name="Total 2 8 9 3" xfId="63914"/>
    <cellStyle name="Total 2 9" xfId="63915"/>
    <cellStyle name="Total 2 9 10" xfId="63916"/>
    <cellStyle name="Total 2 9 10 2" xfId="63917"/>
    <cellStyle name="Total 2 9 10 3" xfId="63918"/>
    <cellStyle name="Total 2 9 11" xfId="63919"/>
    <cellStyle name="Total 2 9 11 2" xfId="63920"/>
    <cellStyle name="Total 2 9 11 3" xfId="63921"/>
    <cellStyle name="Total 2 9 12" xfId="63922"/>
    <cellStyle name="Total 2 9 12 2" xfId="63923"/>
    <cellStyle name="Total 2 9 12 3" xfId="63924"/>
    <cellStyle name="Total 2 9 13" xfId="63925"/>
    <cellStyle name="Total 2 9 13 2" xfId="63926"/>
    <cellStyle name="Total 2 9 13 3" xfId="63927"/>
    <cellStyle name="Total 2 9 14" xfId="63928"/>
    <cellStyle name="Total 2 9 14 2" xfId="63929"/>
    <cellStyle name="Total 2 9 14 3" xfId="63930"/>
    <cellStyle name="Total 2 9 15" xfId="63931"/>
    <cellStyle name="Total 2 9 15 2" xfId="63932"/>
    <cellStyle name="Total 2 9 15 3" xfId="63933"/>
    <cellStyle name="Total 2 9 16" xfId="63934"/>
    <cellStyle name="Total 2 9 17" xfId="63935"/>
    <cellStyle name="Total 2 9 18" xfId="63936"/>
    <cellStyle name="Total 2 9 19" xfId="63937"/>
    <cellStyle name="Total 2 9 2" xfId="63938"/>
    <cellStyle name="Total 2 9 2 10" xfId="63939"/>
    <cellStyle name="Total 2 9 2 10 2" xfId="63940"/>
    <cellStyle name="Total 2 9 2 10 3" xfId="63941"/>
    <cellStyle name="Total 2 9 2 11" xfId="63942"/>
    <cellStyle name="Total 2 9 2 11 2" xfId="63943"/>
    <cellStyle name="Total 2 9 2 11 3" xfId="63944"/>
    <cellStyle name="Total 2 9 2 12" xfId="63945"/>
    <cellStyle name="Total 2 9 2 12 2" xfId="63946"/>
    <cellStyle name="Total 2 9 2 12 3" xfId="63947"/>
    <cellStyle name="Total 2 9 2 13" xfId="63948"/>
    <cellStyle name="Total 2 9 2 14" xfId="63949"/>
    <cellStyle name="Total 2 9 2 2" xfId="63950"/>
    <cellStyle name="Total 2 9 2 2 2" xfId="63951"/>
    <cellStyle name="Total 2 9 2 2 3" xfId="63952"/>
    <cellStyle name="Total 2 9 2 3" xfId="63953"/>
    <cellStyle name="Total 2 9 2 3 2" xfId="63954"/>
    <cellStyle name="Total 2 9 2 3 3" xfId="63955"/>
    <cellStyle name="Total 2 9 2 4" xfId="63956"/>
    <cellStyle name="Total 2 9 2 4 2" xfId="63957"/>
    <cellStyle name="Total 2 9 2 4 3" xfId="63958"/>
    <cellStyle name="Total 2 9 2 5" xfId="63959"/>
    <cellStyle name="Total 2 9 2 5 2" xfId="63960"/>
    <cellStyle name="Total 2 9 2 5 3" xfId="63961"/>
    <cellStyle name="Total 2 9 2 6" xfId="63962"/>
    <cellStyle name="Total 2 9 2 6 2" xfId="63963"/>
    <cellStyle name="Total 2 9 2 6 3" xfId="63964"/>
    <cellStyle name="Total 2 9 2 7" xfId="63965"/>
    <cellStyle name="Total 2 9 2 7 2" xfId="63966"/>
    <cellStyle name="Total 2 9 2 7 3" xfId="63967"/>
    <cellStyle name="Total 2 9 2 8" xfId="63968"/>
    <cellStyle name="Total 2 9 2 8 2" xfId="63969"/>
    <cellStyle name="Total 2 9 2 8 3" xfId="63970"/>
    <cellStyle name="Total 2 9 2 9" xfId="63971"/>
    <cellStyle name="Total 2 9 2 9 2" xfId="63972"/>
    <cellStyle name="Total 2 9 2 9 3" xfId="63973"/>
    <cellStyle name="Total 2 9 3" xfId="63974"/>
    <cellStyle name="Total 2 9 3 10" xfId="63975"/>
    <cellStyle name="Total 2 9 3 10 2" xfId="63976"/>
    <cellStyle name="Total 2 9 3 10 3" xfId="63977"/>
    <cellStyle name="Total 2 9 3 11" xfId="63978"/>
    <cellStyle name="Total 2 9 3 11 2" xfId="63979"/>
    <cellStyle name="Total 2 9 3 11 3" xfId="63980"/>
    <cellStyle name="Total 2 9 3 12" xfId="63981"/>
    <cellStyle name="Total 2 9 3 12 2" xfId="63982"/>
    <cellStyle name="Total 2 9 3 12 3" xfId="63983"/>
    <cellStyle name="Total 2 9 3 13" xfId="63984"/>
    <cellStyle name="Total 2 9 3 14" xfId="63985"/>
    <cellStyle name="Total 2 9 3 2" xfId="63986"/>
    <cellStyle name="Total 2 9 3 2 2" xfId="63987"/>
    <cellStyle name="Total 2 9 3 2 3" xfId="63988"/>
    <cellStyle name="Total 2 9 3 3" xfId="63989"/>
    <cellStyle name="Total 2 9 3 3 2" xfId="63990"/>
    <cellStyle name="Total 2 9 3 3 3" xfId="63991"/>
    <cellStyle name="Total 2 9 3 4" xfId="63992"/>
    <cellStyle name="Total 2 9 3 4 2" xfId="63993"/>
    <cellStyle name="Total 2 9 3 4 3" xfId="63994"/>
    <cellStyle name="Total 2 9 3 5" xfId="63995"/>
    <cellStyle name="Total 2 9 3 5 2" xfId="63996"/>
    <cellStyle name="Total 2 9 3 5 3" xfId="63997"/>
    <cellStyle name="Total 2 9 3 6" xfId="63998"/>
    <cellStyle name="Total 2 9 3 6 2" xfId="63999"/>
    <cellStyle name="Total 2 9 3 6 3" xfId="64000"/>
    <cellStyle name="Total 2 9 3 7" xfId="64001"/>
    <cellStyle name="Total 2 9 3 7 2" xfId="64002"/>
    <cellStyle name="Total 2 9 3 7 3" xfId="64003"/>
    <cellStyle name="Total 2 9 3 8" xfId="64004"/>
    <cellStyle name="Total 2 9 3 8 2" xfId="64005"/>
    <cellStyle name="Total 2 9 3 8 3" xfId="64006"/>
    <cellStyle name="Total 2 9 3 9" xfId="64007"/>
    <cellStyle name="Total 2 9 3 9 2" xfId="64008"/>
    <cellStyle name="Total 2 9 3 9 3" xfId="64009"/>
    <cellStyle name="Total 2 9 4" xfId="64010"/>
    <cellStyle name="Total 2 9 4 2" xfId="64011"/>
    <cellStyle name="Total 2 9 4 3" xfId="64012"/>
    <cellStyle name="Total 2 9 5" xfId="64013"/>
    <cellStyle name="Total 2 9 5 2" xfId="64014"/>
    <cellStyle name="Total 2 9 5 3" xfId="64015"/>
    <cellStyle name="Total 2 9 6" xfId="64016"/>
    <cellStyle name="Total 2 9 6 2" xfId="64017"/>
    <cellStyle name="Total 2 9 6 3" xfId="64018"/>
    <cellStyle name="Total 2 9 7" xfId="64019"/>
    <cellStyle name="Total 2 9 7 2" xfId="64020"/>
    <cellStyle name="Total 2 9 7 3" xfId="64021"/>
    <cellStyle name="Total 2 9 8" xfId="64022"/>
    <cellStyle name="Total 2 9 8 2" xfId="64023"/>
    <cellStyle name="Total 2 9 8 3" xfId="64024"/>
    <cellStyle name="Total 2 9 9" xfId="64025"/>
    <cellStyle name="Total 2 9 9 2" xfId="64026"/>
    <cellStyle name="Total 2 9 9 3" xfId="64027"/>
    <cellStyle name="Warning Text 2" xfId="9584"/>
    <cellStyle name="year" xfId="9585"/>
    <cellStyle name="year 2" xfId="64028"/>
    <cellStyle name="year 2 2" xfId="64029"/>
    <cellStyle name="year 2 2 10" xfId="64030"/>
    <cellStyle name="year 2 2 10 2" xfId="64031"/>
    <cellStyle name="year 2 2 11" xfId="64032"/>
    <cellStyle name="year 2 2 11 2" xfId="64033"/>
    <cellStyle name="year 2 2 12" xfId="64034"/>
    <cellStyle name="year 2 2 12 2" xfId="64035"/>
    <cellStyle name="year 2 2 13" xfId="64036"/>
    <cellStyle name="year 2 2 13 2" xfId="64037"/>
    <cellStyle name="year 2 2 14" xfId="64038"/>
    <cellStyle name="year 2 2 2" xfId="64039"/>
    <cellStyle name="year 2 2 2 2" xfId="64040"/>
    <cellStyle name="year 2 2 3" xfId="64041"/>
    <cellStyle name="year 2 2 3 2" xfId="64042"/>
    <cellStyle name="year 2 2 4" xfId="64043"/>
    <cellStyle name="year 2 2 4 2" xfId="64044"/>
    <cellStyle name="year 2 2 5" xfId="64045"/>
    <cellStyle name="year 2 2 5 2" xfId="64046"/>
    <cellStyle name="year 2 2 6" xfId="64047"/>
    <cellStyle name="year 2 2 6 2" xfId="64048"/>
    <cellStyle name="year 2 2 7" xfId="64049"/>
    <cellStyle name="year 2 2 7 2" xfId="64050"/>
    <cellStyle name="year 2 2 8" xfId="64051"/>
    <cellStyle name="year 2 2 8 2" xfId="64052"/>
    <cellStyle name="year 2 2 9" xfId="64053"/>
    <cellStyle name="year 2 2 9 2" xfId="64054"/>
    <cellStyle name="year 2 3" xfId="64055"/>
    <cellStyle name="year 2 3 2" xfId="64056"/>
    <cellStyle name="year 2 4" xfId="64057"/>
    <cellStyle name="year 3" xfId="64058"/>
    <cellStyle name="year 3 10" xfId="64059"/>
    <cellStyle name="year 3 10 2" xfId="64060"/>
    <cellStyle name="year 3 11" xfId="64061"/>
    <cellStyle name="year 3 11 2" xfId="64062"/>
    <cellStyle name="year 3 12" xfId="64063"/>
    <cellStyle name="year 3 12 2" xfId="64064"/>
    <cellStyle name="year 3 13" xfId="64065"/>
    <cellStyle name="year 3 13 2" xfId="64066"/>
    <cellStyle name="year 3 14" xfId="64067"/>
    <cellStyle name="year 3 2" xfId="64068"/>
    <cellStyle name="year 3 2 2" xfId="64069"/>
    <cellStyle name="year 3 3" xfId="64070"/>
    <cellStyle name="year 3 3 2" xfId="64071"/>
    <cellStyle name="year 3 4" xfId="64072"/>
    <cellStyle name="year 3 4 2" xfId="64073"/>
    <cellStyle name="year 3 5" xfId="64074"/>
    <cellStyle name="year 3 5 2" xfId="64075"/>
    <cellStyle name="year 3 6" xfId="64076"/>
    <cellStyle name="year 3 6 2" xfId="64077"/>
    <cellStyle name="year 3 7" xfId="64078"/>
    <cellStyle name="year 3 7 2" xfId="64079"/>
    <cellStyle name="year 3 8" xfId="64080"/>
    <cellStyle name="year 3 8 2" xfId="64081"/>
    <cellStyle name="year 3 9" xfId="64082"/>
    <cellStyle name="year 3 9 2" xfId="64083"/>
    <cellStyle name="year 4" xfId="64084"/>
    <cellStyle name="year 4 2" xfId="64085"/>
    <cellStyle name="year 5" xfId="640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289430</xdr:colOff>
      <xdr:row>53</xdr:row>
      <xdr:rowOff>0</xdr:rowOff>
    </xdr:to>
    <xdr:pic>
      <xdr:nvPicPr>
        <xdr:cNvPr id="3" name="Picture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114773" cy="98080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60373/Downloads/AER%20approved%20-%20Ausgrid%202017-18%20Annual%20Pricing%20Proposal%20-%20Attachment%20F%20-%20Pricing%20Compliance%20Model%20for%20Alternative%20Control%20Services%20-%207%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sheetName val="ANS charges ---&gt;"/>
      <sheetName val="Report Price list - ANS"/>
      <sheetName val="Calcs Price list - ANS"/>
      <sheetName val="Control Mechanism"/>
      <sheetName val="AER Table 16.22"/>
      <sheetName val="AER Table 16.23"/>
      <sheetName val="AER Table 16.24"/>
      <sheetName val="Meter 5-6 charges ---&gt;"/>
      <sheetName val="Price list - Metering"/>
      <sheetName val="AER Table 16.25"/>
      <sheetName val="AER Table 16.26"/>
      <sheetName val="AER Metering x-factors"/>
    </sheetNames>
    <sheetDataSet>
      <sheetData sheetId="0">
        <row r="13">
          <cell r="D13">
            <v>1.0244988864142539</v>
          </cell>
          <cell r="F13">
            <v>1.0238</v>
          </cell>
        </row>
        <row r="14">
          <cell r="D14">
            <v>1.0248792270531402</v>
          </cell>
        </row>
        <row r="15">
          <cell r="D15">
            <v>1.0150836672165919</v>
          </cell>
        </row>
        <row r="16">
          <cell r="D16">
            <v>1.0127699094497329</v>
          </cell>
        </row>
        <row r="17">
          <cell r="D17">
            <v>1.0238</v>
          </cell>
        </row>
      </sheetData>
      <sheetData sheetId="1"/>
      <sheetData sheetId="2"/>
      <sheetData sheetId="3"/>
      <sheetData sheetId="4"/>
      <sheetData sheetId="5">
        <row r="3">
          <cell r="A3" t="str">
            <v>R1</v>
          </cell>
          <cell r="C3">
            <v>89.06</v>
          </cell>
        </row>
        <row r="4">
          <cell r="A4" t="str">
            <v>R2</v>
          </cell>
          <cell r="C4">
            <v>142.81</v>
          </cell>
        </row>
        <row r="5">
          <cell r="A5" t="str">
            <v>R3</v>
          </cell>
          <cell r="C5">
            <v>166.43754737754293</v>
          </cell>
        </row>
        <row r="6">
          <cell r="A6" t="str">
            <v>R4</v>
          </cell>
          <cell r="C6">
            <v>132.39529398962279</v>
          </cell>
        </row>
        <row r="7">
          <cell r="A7" t="str">
            <v>R5</v>
          </cell>
          <cell r="C7">
            <v>210.96</v>
          </cell>
        </row>
      </sheetData>
      <sheetData sheetId="6">
        <row r="4">
          <cell r="B4">
            <v>1.0102</v>
          </cell>
          <cell r="C4">
            <v>1.0106999999999999</v>
          </cell>
          <cell r="D4">
            <v>1.0111000000000001</v>
          </cell>
          <cell r="E4">
            <v>1.0109999999999999</v>
          </cell>
        </row>
      </sheetData>
      <sheetData sheetId="7">
        <row r="3">
          <cell r="A3" t="str">
            <v xml:space="preserve">Metering Site Establishment </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abSelected="1" zoomScale="70" zoomScaleNormal="70" workbookViewId="0"/>
  </sheetViews>
  <sheetFormatPr defaultColWidth="0" defaultRowHeight="15" zeroHeight="1"/>
  <cols>
    <col min="1" max="11" width="9.140625" customWidth="1"/>
    <col min="12" max="12" width="9.140625" style="147" customWidth="1"/>
    <col min="13" max="16384" width="9.140625"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EC327"/>
  <sheetViews>
    <sheetView zoomScale="80" zoomScaleNormal="80" workbookViewId="0"/>
  </sheetViews>
  <sheetFormatPr defaultColWidth="0" defaultRowHeight="15" zeroHeight="1"/>
  <cols>
    <col min="1" max="1" width="3.42578125" style="147" bestFit="1" customWidth="1"/>
    <col min="2" max="2" width="55.42578125" customWidth="1"/>
    <col min="3" max="12" width="20.7109375" customWidth="1"/>
    <col min="13" max="17" width="9.140625" hidden="1" customWidth="1"/>
    <col min="18" max="18" width="5.28515625" hidden="1" customWidth="1"/>
    <col min="19" max="19" width="2.42578125" hidden="1" customWidth="1"/>
    <col min="20" max="133" width="0" hidden="1" customWidth="1"/>
    <col min="134" max="16384" width="9.140625" hidden="1"/>
  </cols>
  <sheetData>
    <row r="1" spans="1:13" s="7" customFormat="1"/>
    <row r="2" spans="1:13" s="7" customFormat="1" ht="21">
      <c r="B2" s="27" t="s">
        <v>15</v>
      </c>
      <c r="C2" s="1"/>
      <c r="D2" s="1"/>
      <c r="E2" s="4"/>
      <c r="F2" s="4"/>
      <c r="G2" s="4"/>
      <c r="H2" s="4"/>
      <c r="I2" s="4"/>
      <c r="J2" s="4"/>
    </row>
    <row r="3" spans="1:13" s="7" customFormat="1">
      <c r="B3" s="5" t="s">
        <v>0</v>
      </c>
      <c r="C3" s="24" t="s">
        <v>97</v>
      </c>
      <c r="D3" s="24"/>
      <c r="E3" s="23"/>
      <c r="F3" s="23"/>
      <c r="G3" s="23"/>
      <c r="H3" s="23"/>
      <c r="I3" s="23"/>
      <c r="J3" s="23"/>
    </row>
    <row r="4" spans="1:13" s="7" customFormat="1">
      <c r="B4" s="5" t="s">
        <v>1</v>
      </c>
      <c r="C4" s="23" t="s">
        <v>2</v>
      </c>
      <c r="D4" s="23"/>
      <c r="E4" s="23"/>
      <c r="F4" s="225" t="s">
        <v>3</v>
      </c>
      <c r="G4" s="225"/>
      <c r="H4" s="23"/>
      <c r="I4" s="23"/>
      <c r="J4" s="23"/>
    </row>
    <row r="5" spans="1:13" s="7" customFormat="1">
      <c r="B5" s="5"/>
      <c r="C5" s="23"/>
      <c r="D5" s="23"/>
      <c r="E5" s="23"/>
      <c r="F5" s="23"/>
      <c r="G5" s="23"/>
      <c r="H5" s="23"/>
      <c r="I5" s="23"/>
      <c r="J5" s="23"/>
    </row>
    <row r="6" spans="1:13" s="7" customFormat="1">
      <c r="B6" s="5"/>
      <c r="C6" s="23"/>
      <c r="D6" s="83" t="s">
        <v>93</v>
      </c>
      <c r="E6" s="221" t="s">
        <v>94</v>
      </c>
      <c r="F6" s="229"/>
      <c r="G6" s="229"/>
      <c r="H6" s="229"/>
      <c r="I6" s="222"/>
      <c r="J6" s="23"/>
    </row>
    <row r="7" spans="1:13" s="7" customFormat="1">
      <c r="B7" s="76" t="s">
        <v>17</v>
      </c>
      <c r="C7" s="91"/>
      <c r="D7" s="29" t="s">
        <v>89</v>
      </c>
      <c r="E7" s="28" t="s">
        <v>19</v>
      </c>
      <c r="F7" s="28" t="s">
        <v>20</v>
      </c>
      <c r="G7" s="28" t="s">
        <v>21</v>
      </c>
      <c r="H7" s="28" t="s">
        <v>22</v>
      </c>
      <c r="I7" s="28" t="s">
        <v>23</v>
      </c>
      <c r="J7" s="23"/>
    </row>
    <row r="8" spans="1:13" s="7" customFormat="1">
      <c r="B8" s="76"/>
      <c r="C8" s="23"/>
      <c r="D8" s="23"/>
      <c r="E8" s="23"/>
      <c r="F8" s="23"/>
      <c r="G8" s="23"/>
      <c r="H8" s="23"/>
      <c r="I8" s="23"/>
      <c r="J8" s="23"/>
    </row>
    <row r="9" spans="1:13" s="7" customFormat="1">
      <c r="B9" s="134" t="s">
        <v>273</v>
      </c>
      <c r="C9" s="23"/>
      <c r="D9" s="23"/>
      <c r="E9" s="23"/>
      <c r="F9" s="23"/>
      <c r="G9" s="23"/>
      <c r="H9" s="23"/>
      <c r="I9" s="23"/>
      <c r="J9" s="23"/>
    </row>
    <row r="10" spans="1:13" s="7" customFormat="1">
      <c r="B10" s="59"/>
      <c r="C10" s="68"/>
      <c r="D10" s="133"/>
      <c r="E10" s="133"/>
      <c r="F10" s="133"/>
      <c r="G10" s="133"/>
      <c r="H10" s="133"/>
      <c r="I10" s="133"/>
      <c r="J10" s="23"/>
    </row>
    <row r="11" spans="1:13" s="7" customFormat="1">
      <c r="A11" s="7">
        <v>1</v>
      </c>
      <c r="B11" s="81" t="s">
        <v>98</v>
      </c>
      <c r="C11" s="144" t="s">
        <v>60</v>
      </c>
      <c r="D11" s="130">
        <f>IF($C11="Fixed",IF(((E49-D49))/D49&lt;='Input Data'!$C$50,I49,(D49*$H$263)),'Input Data'!$L$40)</f>
        <v>58.757329959697977</v>
      </c>
      <c r="E11" s="130">
        <f t="shared" ref="E11:I13" si="0">$D11*D$255</f>
        <v>60.38044642914759</v>
      </c>
      <c r="F11" s="130">
        <f t="shared" si="0"/>
        <v>62.238688914119841</v>
      </c>
      <c r="G11" s="130">
        <f t="shared" si="0"/>
        <v>64.416612882169133</v>
      </c>
      <c r="H11" s="130">
        <f t="shared" si="0"/>
        <v>66.826408911384405</v>
      </c>
      <c r="I11" s="130">
        <f t="shared" si="0"/>
        <v>69.225973217102208</v>
      </c>
      <c r="J11" s="144"/>
      <c r="M11" s="10"/>
    </row>
    <row r="12" spans="1:13" s="7" customFormat="1">
      <c r="A12" s="7">
        <v>2</v>
      </c>
      <c r="B12" s="81" t="s">
        <v>99</v>
      </c>
      <c r="C12" s="144" t="s">
        <v>60</v>
      </c>
      <c r="D12" s="130">
        <f>IF($C12="Fixed",IF(((E50-D50))/D50&lt;='Input Data'!$C$50,I50,(D50*$H$263)),'Input Data'!$L$40)</f>
        <v>10.86562075018079</v>
      </c>
      <c r="E12" s="130">
        <f t="shared" si="0"/>
        <v>11.165773395008399</v>
      </c>
      <c r="F12" s="130">
        <f t="shared" si="0"/>
        <v>11.509406404156895</v>
      </c>
      <c r="G12" s="130">
        <f t="shared" si="0"/>
        <v>11.912156084507997</v>
      </c>
      <c r="H12" s="130">
        <f t="shared" si="0"/>
        <v>12.357784396017461</v>
      </c>
      <c r="I12" s="130">
        <f t="shared" si="0"/>
        <v>12.801520619727489</v>
      </c>
      <c r="J12" s="144"/>
      <c r="M12" s="10"/>
    </row>
    <row r="13" spans="1:13" s="7" customFormat="1">
      <c r="A13" s="7">
        <v>3</v>
      </c>
      <c r="B13" s="81" t="s">
        <v>100</v>
      </c>
      <c r="C13" s="144" t="s">
        <v>61</v>
      </c>
      <c r="D13" s="130">
        <f>IF($C13="Fixed",IF(((E51-D51))/D51&lt;='Input Data'!$C$50,I51,(D51*$H$263)),'Input Data'!$L$40)</f>
        <v>147.83000000000001</v>
      </c>
      <c r="E13" s="130">
        <f t="shared" si="0"/>
        <v>151.91366595016004</v>
      </c>
      <c r="F13" s="130">
        <f t="shared" si="0"/>
        <v>156.58889518099591</v>
      </c>
      <c r="G13" s="130">
        <f t="shared" si="0"/>
        <v>162.06842429536451</v>
      </c>
      <c r="H13" s="130">
        <f t="shared" si="0"/>
        <v>168.13132993187386</v>
      </c>
      <c r="I13" s="130">
        <f t="shared" si="0"/>
        <v>174.16849315146831</v>
      </c>
      <c r="J13" s="144" t="s">
        <v>257</v>
      </c>
      <c r="M13" s="10"/>
    </row>
    <row r="14" spans="1:13" s="7" customFormat="1" ht="30.75" customHeight="1">
      <c r="A14" s="7">
        <v>4</v>
      </c>
      <c r="B14" s="143" t="s">
        <v>101</v>
      </c>
      <c r="C14" s="144" t="s">
        <v>61</v>
      </c>
      <c r="D14" s="130">
        <f>IF($C14="Fixed",IF(((E52-D52))/D52&lt;='Input Data'!$C$50,I52,(D52*$H$263)),'Input Data'!$L$40)</f>
        <v>147.83000000000001</v>
      </c>
      <c r="E14" s="130"/>
      <c r="F14" s="130"/>
      <c r="G14" s="130"/>
      <c r="H14" s="130"/>
      <c r="I14" s="130"/>
      <c r="J14" s="144"/>
      <c r="M14" s="10"/>
    </row>
    <row r="15" spans="1:13" s="7" customFormat="1" ht="30" customHeight="1">
      <c r="A15" s="7">
        <v>5</v>
      </c>
      <c r="B15" s="143" t="s">
        <v>102</v>
      </c>
      <c r="C15" s="144" t="s">
        <v>60</v>
      </c>
      <c r="D15" s="130">
        <f>IF($C15="Fixed",IF(((E53-D53))/D53&lt;='Input Data'!$C$50,I53,(D53*$H$263)),'Input Data'!$L$40)</f>
        <v>15.507898346233263</v>
      </c>
      <c r="E15" s="130">
        <f t="shared" ref="E15:I28" si="1">$D15*D$255</f>
        <v>15.936289582349449</v>
      </c>
      <c r="F15" s="130">
        <f t="shared" si="1"/>
        <v>16.426737932867891</v>
      </c>
      <c r="G15" s="130">
        <f t="shared" si="1"/>
        <v>17.001560232068687</v>
      </c>
      <c r="H15" s="130">
        <f t="shared" si="1"/>
        <v>17.637580825275695</v>
      </c>
      <c r="I15" s="130">
        <f t="shared" si="1"/>
        <v>18.270900946422206</v>
      </c>
      <c r="J15" s="144"/>
      <c r="M15" s="10"/>
    </row>
    <row r="16" spans="1:13" s="7" customFormat="1" ht="45" customHeight="1">
      <c r="A16" s="7">
        <v>6</v>
      </c>
      <c r="B16" s="143" t="s">
        <v>103</v>
      </c>
      <c r="C16" s="144" t="s">
        <v>60</v>
      </c>
      <c r="D16" s="130">
        <f>IF($C16="Fixed",IF(((E54-D54))/D54&lt;='Input Data'!$C$50,I54,(D54*$H$263)),'Input Data'!$L$40)</f>
        <v>175.8010341809437</v>
      </c>
      <c r="E16" s="130">
        <f t="shared" si="1"/>
        <v>180.65737387713284</v>
      </c>
      <c r="F16" s="130">
        <f t="shared" si="1"/>
        <v>186.21720702205553</v>
      </c>
      <c r="G16" s="130">
        <f t="shared" si="1"/>
        <v>192.73352228371144</v>
      </c>
      <c r="H16" s="130">
        <f t="shared" si="1"/>
        <v>199.94359521234443</v>
      </c>
      <c r="I16" s="130">
        <f t="shared" si="1"/>
        <v>207.12305498048255</v>
      </c>
      <c r="J16" s="144"/>
      <c r="M16" s="10"/>
    </row>
    <row r="17" spans="1:13" s="7" customFormat="1">
      <c r="A17" s="7">
        <v>7</v>
      </c>
      <c r="B17" s="81" t="s">
        <v>104</v>
      </c>
      <c r="C17" s="144" t="s">
        <v>60</v>
      </c>
      <c r="D17" s="130">
        <f>IF($C17="Fixed",IF(((E55-D55))/D55&lt;='Input Data'!$C$50,I55,(D55*$H$263)),'Input Data'!$L$40)</f>
        <v>222.45928799054354</v>
      </c>
      <c r="E17" s="130">
        <f t="shared" si="1"/>
        <v>228.6045184556983</v>
      </c>
      <c r="F17" s="130">
        <f t="shared" si="1"/>
        <v>235.63995216931747</v>
      </c>
      <c r="G17" s="130">
        <f t="shared" si="1"/>
        <v>243.88572194071634</v>
      </c>
      <c r="H17" s="130">
        <f t="shared" si="1"/>
        <v>253.00937526583115</v>
      </c>
      <c r="I17" s="130">
        <f t="shared" si="1"/>
        <v>262.09429058284172</v>
      </c>
      <c r="J17" s="144"/>
      <c r="M17" s="10"/>
    </row>
    <row r="18" spans="1:13" s="7" customFormat="1">
      <c r="A18" s="7">
        <v>8</v>
      </c>
      <c r="B18" s="81" t="s">
        <v>105</v>
      </c>
      <c r="C18" s="144" t="s">
        <v>61</v>
      </c>
      <c r="D18" s="130">
        <f>IF($C18="Fixed",IF(((E56-D56))/D56&lt;='Input Data'!$C$50,I56,(D56*$H$263)),'Input Data'!$L$40)</f>
        <v>147.83000000000001</v>
      </c>
      <c r="E18" s="130">
        <f t="shared" si="1"/>
        <v>151.91366595016004</v>
      </c>
      <c r="F18" s="130">
        <f t="shared" si="1"/>
        <v>156.58889518099591</v>
      </c>
      <c r="G18" s="130">
        <f t="shared" si="1"/>
        <v>162.06842429536451</v>
      </c>
      <c r="H18" s="130">
        <f t="shared" si="1"/>
        <v>168.13132993187386</v>
      </c>
      <c r="I18" s="130">
        <f t="shared" si="1"/>
        <v>174.16849315146831</v>
      </c>
      <c r="J18" s="144" t="s">
        <v>257</v>
      </c>
      <c r="M18" s="10"/>
    </row>
    <row r="19" spans="1:13" s="7" customFormat="1">
      <c r="A19" s="7">
        <v>9</v>
      </c>
      <c r="B19" s="81" t="s">
        <v>106</v>
      </c>
      <c r="C19" s="144" t="s">
        <v>61</v>
      </c>
      <c r="D19" s="130">
        <f>IF($C19="Fixed",IF(((E57-D57))/D57&lt;='Input Data'!$C$50,I57,(D57*$H$263)),'Input Data'!$L$40)</f>
        <v>147.83000000000001</v>
      </c>
      <c r="E19" s="130">
        <f t="shared" si="1"/>
        <v>151.91366595016004</v>
      </c>
      <c r="F19" s="130">
        <f t="shared" si="1"/>
        <v>156.58889518099591</v>
      </c>
      <c r="G19" s="130">
        <f t="shared" si="1"/>
        <v>162.06842429536451</v>
      </c>
      <c r="H19" s="130">
        <f t="shared" si="1"/>
        <v>168.13132993187386</v>
      </c>
      <c r="I19" s="130">
        <f t="shared" si="1"/>
        <v>174.16849315146831</v>
      </c>
      <c r="J19" s="144" t="s">
        <v>257</v>
      </c>
      <c r="M19" s="10"/>
    </row>
    <row r="20" spans="1:13" s="7" customFormat="1" ht="30">
      <c r="A20" s="7">
        <v>10</v>
      </c>
      <c r="B20" s="143" t="s">
        <v>107</v>
      </c>
      <c r="C20" s="144" t="s">
        <v>61</v>
      </c>
      <c r="D20" s="130">
        <f>IF($C20="Fixed",IF(((E58-D58))/D58&lt;='Input Data'!$C$50,I58,(D58*$H$263)),'Input Data'!$L$40)</f>
        <v>147.83000000000001</v>
      </c>
      <c r="E20" s="130">
        <f t="shared" si="1"/>
        <v>151.91366595016004</v>
      </c>
      <c r="F20" s="130">
        <f t="shared" si="1"/>
        <v>156.58889518099591</v>
      </c>
      <c r="G20" s="130">
        <f t="shared" si="1"/>
        <v>162.06842429536451</v>
      </c>
      <c r="H20" s="130">
        <f t="shared" si="1"/>
        <v>168.13132993187386</v>
      </c>
      <c r="I20" s="130">
        <f t="shared" si="1"/>
        <v>174.16849315146831</v>
      </c>
      <c r="J20" s="144" t="s">
        <v>257</v>
      </c>
      <c r="M20" s="10"/>
    </row>
    <row r="21" spans="1:13" s="7" customFormat="1" ht="30" customHeight="1">
      <c r="A21" s="7">
        <v>11</v>
      </c>
      <c r="B21" s="143" t="s">
        <v>108</v>
      </c>
      <c r="C21" s="144" t="s">
        <v>60</v>
      </c>
      <c r="D21" s="130">
        <f>IF($C21="Fixed",IF(((E59-D59))/D59&lt;='Input Data'!$C$50,I59,(D59*$H$263)),'Input Data'!$L$40)</f>
        <v>415.38292576852132</v>
      </c>
      <c r="E21" s="130">
        <f t="shared" si="1"/>
        <v>426.85749189338611</v>
      </c>
      <c r="F21" s="130">
        <f t="shared" si="1"/>
        <v>439.99427330814035</v>
      </c>
      <c r="G21" s="130">
        <f t="shared" si="1"/>
        <v>455.39103198608274</v>
      </c>
      <c r="H21" s="130">
        <f t="shared" si="1"/>
        <v>472.42700223536713</v>
      </c>
      <c r="I21" s="130">
        <f t="shared" si="1"/>
        <v>489.39063966685768</v>
      </c>
      <c r="J21" s="144"/>
      <c r="M21" s="10"/>
    </row>
    <row r="22" spans="1:13" s="7" customFormat="1">
      <c r="A22" s="7">
        <v>12</v>
      </c>
      <c r="B22" s="81" t="s">
        <v>109</v>
      </c>
      <c r="C22" s="144" t="s">
        <v>60</v>
      </c>
      <c r="D22" s="130">
        <f>IF($C22="Fixed",IF(((E60-D60))/D60&lt;='Input Data'!$C$50,I60,(D60*$H$263)),'Input Data'!$L$40)</f>
        <v>346.85887168765976</v>
      </c>
      <c r="E22" s="130">
        <f t="shared" si="1"/>
        <v>356.44052469328665</v>
      </c>
      <c r="F22" s="130">
        <f t="shared" si="1"/>
        <v>367.41018400390624</v>
      </c>
      <c r="G22" s="130">
        <f t="shared" si="1"/>
        <v>380.26700119926289</v>
      </c>
      <c r="H22" s="130">
        <f t="shared" si="1"/>
        <v>394.49261581218576</v>
      </c>
      <c r="I22" s="130">
        <f t="shared" si="1"/>
        <v>408.65783006195079</v>
      </c>
      <c r="J22" s="144"/>
      <c r="M22" s="10"/>
    </row>
    <row r="23" spans="1:13" s="7" customFormat="1" ht="30">
      <c r="A23" s="7">
        <v>13</v>
      </c>
      <c r="B23" s="143" t="s">
        <v>110</v>
      </c>
      <c r="C23" s="144" t="s">
        <v>60</v>
      </c>
      <c r="D23" s="130">
        <f>IF($C23="Fixed",IF(((E61-D61))/D61&lt;='Input Data'!$C$50,I61,(D61*$H$263)),'Input Data'!$L$40)</f>
        <v>107.11999486736542</v>
      </c>
      <c r="E23" s="130">
        <f t="shared" si="1"/>
        <v>110.07908487359674</v>
      </c>
      <c r="F23" s="130">
        <f t="shared" si="1"/>
        <v>113.46683114438682</v>
      </c>
      <c r="G23" s="130">
        <f t="shared" si="1"/>
        <v>117.4373860426263</v>
      </c>
      <c r="H23" s="130">
        <f t="shared" si="1"/>
        <v>121.83066494856017</v>
      </c>
      <c r="I23" s="130">
        <f t="shared" si="1"/>
        <v>126.20529048530103</v>
      </c>
      <c r="J23" s="144"/>
      <c r="M23" s="10"/>
    </row>
    <row r="24" spans="1:13" s="7" customFormat="1">
      <c r="A24" s="7">
        <v>14</v>
      </c>
      <c r="B24" s="81" t="s">
        <v>111</v>
      </c>
      <c r="C24" s="144" t="s">
        <v>60</v>
      </c>
      <c r="D24" s="130">
        <f>'Fee Breakdown'!H113</f>
        <v>51.13</v>
      </c>
      <c r="E24" s="130">
        <f t="shared" si="1"/>
        <v>52.542418589134023</v>
      </c>
      <c r="F24" s="130">
        <f t="shared" si="1"/>
        <v>54.159441321817766</v>
      </c>
      <c r="G24" s="130">
        <f t="shared" si="1"/>
        <v>56.054647461421816</v>
      </c>
      <c r="H24" s="130">
        <f t="shared" si="1"/>
        <v>58.151626188302174</v>
      </c>
      <c r="I24" s="130">
        <f t="shared" si="1"/>
        <v>60.239701378844444</v>
      </c>
      <c r="J24" s="144"/>
      <c r="M24" s="10"/>
    </row>
    <row r="25" spans="1:13" s="7" customFormat="1" ht="30">
      <c r="A25" s="7">
        <v>15</v>
      </c>
      <c r="B25" s="143" t="s">
        <v>112</v>
      </c>
      <c r="C25" s="144" t="s">
        <v>60</v>
      </c>
      <c r="D25" s="130">
        <f>IF($C25="Fixed",IF(((E63-D63))/D63&lt;='Input Data'!$C$50,I63,(D63*$H$263)),'Input Data'!$L$40)</f>
        <v>27.360283416347908</v>
      </c>
      <c r="E25" s="130">
        <f t="shared" si="1"/>
        <v>28.116085741816811</v>
      </c>
      <c r="F25" s="130">
        <f t="shared" si="1"/>
        <v>28.981374227185572</v>
      </c>
      <c r="G25" s="130">
        <f t="shared" si="1"/>
        <v>29.995522029101654</v>
      </c>
      <c r="H25" s="130">
        <f t="shared" si="1"/>
        <v>31.117640790797314</v>
      </c>
      <c r="I25" s="130">
        <f t="shared" si="1"/>
        <v>32.234995162162093</v>
      </c>
      <c r="J25" s="144"/>
      <c r="M25" s="10"/>
    </row>
    <row r="26" spans="1:13" s="7" customFormat="1" ht="30">
      <c r="A26" s="7">
        <v>16</v>
      </c>
      <c r="B26" s="143" t="s">
        <v>113</v>
      </c>
      <c r="C26" s="144" t="s">
        <v>60</v>
      </c>
      <c r="D26" s="130">
        <f>IF($C26="Fixed",IF(((E64-D64))/D64&lt;='Input Data'!$C$50,I64,(D64*$H$263)),'Input Data'!$L$40)</f>
        <v>84.458055201611657</v>
      </c>
      <c r="E26" s="130">
        <f t="shared" si="1"/>
        <v>86.791130248919757</v>
      </c>
      <c r="F26" s="130">
        <f t="shared" si="1"/>
        <v>89.462176507853158</v>
      </c>
      <c r="G26" s="130">
        <f t="shared" si="1"/>
        <v>92.592734394751503</v>
      </c>
      <c r="H26" s="130">
        <f t="shared" si="1"/>
        <v>96.056586244379247</v>
      </c>
      <c r="I26" s="130">
        <f t="shared" si="1"/>
        <v>99.505730967788878</v>
      </c>
      <c r="J26" s="144"/>
      <c r="M26" s="10"/>
    </row>
    <row r="27" spans="1:13" s="7" customFormat="1">
      <c r="A27" s="7">
        <v>17</v>
      </c>
      <c r="B27" s="81" t="s">
        <v>114</v>
      </c>
      <c r="C27" s="144" t="s">
        <v>60</v>
      </c>
      <c r="D27" s="130">
        <f>IF($C27="Fixed",IF(((E65-D65))/D65&lt;='Input Data'!$C$50,I65,(D65*$H$263)),'Input Data'!$L$40)</f>
        <v>152.56721973886465</v>
      </c>
      <c r="E27" s="130">
        <f t="shared" si="1"/>
        <v>156.78174696850806</v>
      </c>
      <c r="F27" s="130">
        <f t="shared" si="1"/>
        <v>161.60679415372417</v>
      </c>
      <c r="G27" s="130">
        <f t="shared" si="1"/>
        <v>167.26191505244148</v>
      </c>
      <c r="H27" s="130">
        <f t="shared" si="1"/>
        <v>173.51910680310999</v>
      </c>
      <c r="I27" s="130">
        <f t="shared" si="1"/>
        <v>179.74973121982686</v>
      </c>
      <c r="J27" s="144"/>
      <c r="M27" s="10"/>
    </row>
    <row r="28" spans="1:13" s="7" customFormat="1">
      <c r="A28" s="7">
        <v>18</v>
      </c>
      <c r="B28" s="81" t="s">
        <v>115</v>
      </c>
      <c r="C28" s="144" t="s">
        <v>60</v>
      </c>
      <c r="D28" s="130">
        <f>IF($C28="Fixed",IF(((E66-D66))/D66&lt;='Input Data'!$C$50,I66,(D66*$H$263)),'Input Data'!$L$40)</f>
        <v>38.94355094466242</v>
      </c>
      <c r="E28" s="130">
        <f t="shared" si="1"/>
        <v>40.019330238249921</v>
      </c>
      <c r="F28" s="130">
        <f t="shared" si="1"/>
        <v>41.250947824186682</v>
      </c>
      <c r="G28" s="130">
        <f t="shared" si="1"/>
        <v>42.694445904536913</v>
      </c>
      <c r="H28" s="130">
        <f t="shared" si="1"/>
        <v>44.29162560099963</v>
      </c>
      <c r="I28" s="130">
        <f t="shared" si="1"/>
        <v>45.882023851716788</v>
      </c>
      <c r="J28" s="144"/>
      <c r="M28" s="10"/>
    </row>
    <row r="29" spans="1:13" s="7" customFormat="1">
      <c r="B29" s="88"/>
      <c r="C29" s="67"/>
      <c r="D29" s="142"/>
      <c r="E29" s="142"/>
      <c r="F29" s="142"/>
      <c r="G29" s="142"/>
      <c r="H29" s="142"/>
      <c r="I29" s="142"/>
      <c r="J29" s="67"/>
      <c r="M29" s="10"/>
    </row>
    <row r="30" spans="1:13" s="7" customFormat="1">
      <c r="B30" s="135" t="s">
        <v>274</v>
      </c>
      <c r="C30" s="67"/>
      <c r="D30" s="142"/>
      <c r="E30" s="142"/>
      <c r="F30" s="142"/>
      <c r="G30" s="142"/>
      <c r="H30" s="142"/>
      <c r="I30" s="142"/>
      <c r="J30" s="67"/>
      <c r="M30" s="10"/>
    </row>
    <row r="31" spans="1:13" s="7" customFormat="1">
      <c r="B31" s="135"/>
      <c r="C31" s="67"/>
      <c r="D31" s="142"/>
      <c r="E31" s="142"/>
      <c r="F31" s="142"/>
      <c r="G31" s="142"/>
      <c r="H31" s="142"/>
      <c r="I31" s="142"/>
      <c r="J31" s="67"/>
      <c r="M31" s="10"/>
    </row>
    <row r="32" spans="1:13" s="7" customFormat="1" ht="30">
      <c r="A32" s="7">
        <v>19</v>
      </c>
      <c r="B32" s="137" t="s">
        <v>275</v>
      </c>
      <c r="C32" s="144" t="s">
        <v>60</v>
      </c>
      <c r="D32" s="130">
        <f>'Fee Breakdown'!H155</f>
        <v>238.78833333333333</v>
      </c>
      <c r="E32" s="130">
        <f t="shared" ref="E32:I41" si="2">$D32*D$255</f>
        <v>245.38463845495136</v>
      </c>
      <c r="F32" s="130">
        <f t="shared" si="2"/>
        <v>252.93648987876642</v>
      </c>
      <c r="G32" s="130">
        <f t="shared" si="2"/>
        <v>261.78751893018733</v>
      </c>
      <c r="H32" s="130">
        <f t="shared" si="2"/>
        <v>271.58087029391152</v>
      </c>
      <c r="I32" s="130">
        <f t="shared" si="2"/>
        <v>281.33264018681723</v>
      </c>
      <c r="J32" s="144"/>
      <c r="M32" s="10"/>
    </row>
    <row r="33" spans="1:14" s="7" customFormat="1" ht="15" customHeight="1">
      <c r="A33" s="7">
        <v>20</v>
      </c>
      <c r="B33" s="230" t="s">
        <v>276</v>
      </c>
      <c r="C33" s="200" t="s">
        <v>61</v>
      </c>
      <c r="D33" s="139">
        <f>'Input Data'!L37</f>
        <v>102.26</v>
      </c>
      <c r="E33" s="130">
        <f t="shared" si="2"/>
        <v>105.08483717826805</v>
      </c>
      <c r="F33" s="130">
        <f t="shared" si="2"/>
        <v>108.31888264363553</v>
      </c>
      <c r="G33" s="130">
        <f t="shared" si="2"/>
        <v>112.10929492284363</v>
      </c>
      <c r="H33" s="130">
        <f t="shared" si="2"/>
        <v>116.30325237660435</v>
      </c>
      <c r="I33" s="130">
        <f t="shared" si="2"/>
        <v>120.47940275768889</v>
      </c>
      <c r="J33" s="144" t="s">
        <v>277</v>
      </c>
      <c r="M33" s="10"/>
    </row>
    <row r="34" spans="1:14" s="7" customFormat="1">
      <c r="B34" s="230"/>
      <c r="C34" s="201"/>
      <c r="D34" s="130">
        <f>'Input Data'!L40</f>
        <v>147.83000000000001</v>
      </c>
      <c r="E34" s="130">
        <f t="shared" si="2"/>
        <v>151.91366595016004</v>
      </c>
      <c r="F34" s="130">
        <f t="shared" si="2"/>
        <v>156.58889518099591</v>
      </c>
      <c r="G34" s="130">
        <f t="shared" si="2"/>
        <v>162.06842429536451</v>
      </c>
      <c r="H34" s="130">
        <f t="shared" si="2"/>
        <v>168.13132993187386</v>
      </c>
      <c r="I34" s="130">
        <f t="shared" si="2"/>
        <v>174.16849315146831</v>
      </c>
      <c r="J34" s="144"/>
      <c r="M34" s="10"/>
    </row>
    <row r="35" spans="1:14" s="7" customFormat="1" ht="30.75" customHeight="1">
      <c r="A35" s="7">
        <v>21</v>
      </c>
      <c r="B35" s="137" t="s">
        <v>278</v>
      </c>
      <c r="C35" s="144" t="s">
        <v>61</v>
      </c>
      <c r="D35" s="130">
        <f>'Input Data'!L40</f>
        <v>147.83000000000001</v>
      </c>
      <c r="E35" s="130">
        <f t="shared" si="2"/>
        <v>151.91366595016004</v>
      </c>
      <c r="F35" s="130">
        <f t="shared" si="2"/>
        <v>156.58889518099591</v>
      </c>
      <c r="G35" s="130">
        <f t="shared" si="2"/>
        <v>162.06842429536451</v>
      </c>
      <c r="H35" s="130">
        <f t="shared" si="2"/>
        <v>168.13132993187386</v>
      </c>
      <c r="I35" s="130">
        <f t="shared" si="2"/>
        <v>174.16849315146831</v>
      </c>
      <c r="J35" s="144" t="s">
        <v>257</v>
      </c>
      <c r="M35" s="10"/>
    </row>
    <row r="36" spans="1:14" s="7" customFormat="1" ht="30" customHeight="1">
      <c r="A36" s="7">
        <v>22</v>
      </c>
      <c r="B36" s="137" t="s">
        <v>279</v>
      </c>
      <c r="C36" s="144" t="s">
        <v>60</v>
      </c>
      <c r="D36" s="141">
        <f>'Fee Breakdown'!H181</f>
        <v>51.13</v>
      </c>
      <c r="E36" s="130">
        <f t="shared" si="2"/>
        <v>52.542418589134023</v>
      </c>
      <c r="F36" s="130">
        <f t="shared" si="2"/>
        <v>54.159441321817766</v>
      </c>
      <c r="G36" s="130">
        <f t="shared" si="2"/>
        <v>56.054647461421816</v>
      </c>
      <c r="H36" s="130">
        <f t="shared" si="2"/>
        <v>58.151626188302174</v>
      </c>
      <c r="I36" s="130">
        <f t="shared" si="2"/>
        <v>60.239701378844444</v>
      </c>
      <c r="J36" s="144"/>
      <c r="M36" s="10"/>
    </row>
    <row r="37" spans="1:14" s="7" customFormat="1" ht="30" customHeight="1">
      <c r="A37" s="7">
        <v>23</v>
      </c>
      <c r="B37" s="137" t="s">
        <v>280</v>
      </c>
      <c r="C37" s="144" t="s">
        <v>60</v>
      </c>
      <c r="D37" s="141">
        <f>'Fee Breakdown'!H190</f>
        <v>68.173333333333332</v>
      </c>
      <c r="E37" s="130">
        <f t="shared" si="2"/>
        <v>70.056558118845359</v>
      </c>
      <c r="F37" s="130">
        <f t="shared" si="2"/>
        <v>72.212588429090346</v>
      </c>
      <c r="G37" s="130">
        <f t="shared" si="2"/>
        <v>74.739529948562421</v>
      </c>
      <c r="H37" s="130">
        <f t="shared" si="2"/>
        <v>77.535501584402894</v>
      </c>
      <c r="I37" s="130">
        <f t="shared" si="2"/>
        <v>80.319601838459249</v>
      </c>
      <c r="J37" s="144"/>
      <c r="M37" s="10"/>
    </row>
    <row r="38" spans="1:14" s="7" customFormat="1">
      <c r="A38" s="7">
        <v>24</v>
      </c>
      <c r="B38" s="136" t="s">
        <v>281</v>
      </c>
      <c r="C38" s="144" t="s">
        <v>61</v>
      </c>
      <c r="D38" s="140">
        <f>'Input Data'!L40</f>
        <v>147.83000000000001</v>
      </c>
      <c r="E38" s="130">
        <f t="shared" si="2"/>
        <v>151.91366595016004</v>
      </c>
      <c r="F38" s="130">
        <f t="shared" si="2"/>
        <v>156.58889518099591</v>
      </c>
      <c r="G38" s="130">
        <f t="shared" si="2"/>
        <v>162.06842429536451</v>
      </c>
      <c r="H38" s="130">
        <f t="shared" si="2"/>
        <v>168.13132993187386</v>
      </c>
      <c r="I38" s="130">
        <f t="shared" si="2"/>
        <v>174.16849315146831</v>
      </c>
      <c r="J38" s="144" t="s">
        <v>257</v>
      </c>
      <c r="M38" s="10"/>
    </row>
    <row r="39" spans="1:14" s="7" customFormat="1">
      <c r="A39" s="7">
        <v>25</v>
      </c>
      <c r="B39" s="136" t="s">
        <v>282</v>
      </c>
      <c r="C39" s="144" t="s">
        <v>61</v>
      </c>
      <c r="D39" s="140">
        <f>'Input Data'!L40</f>
        <v>147.83000000000001</v>
      </c>
      <c r="E39" s="130">
        <f t="shared" si="2"/>
        <v>151.91366595016004</v>
      </c>
      <c r="F39" s="130">
        <f t="shared" si="2"/>
        <v>156.58889518099591</v>
      </c>
      <c r="G39" s="130">
        <f t="shared" si="2"/>
        <v>162.06842429536451</v>
      </c>
      <c r="H39" s="130">
        <f t="shared" si="2"/>
        <v>168.13132993187386</v>
      </c>
      <c r="I39" s="130">
        <f t="shared" si="2"/>
        <v>174.16849315146831</v>
      </c>
      <c r="J39" s="144" t="s">
        <v>257</v>
      </c>
      <c r="M39" s="10"/>
    </row>
    <row r="40" spans="1:14" s="7" customFormat="1" ht="30" customHeight="1">
      <c r="A40" s="7">
        <v>26</v>
      </c>
      <c r="B40" s="213" t="s">
        <v>313</v>
      </c>
      <c r="C40" s="214" t="s">
        <v>60</v>
      </c>
      <c r="D40" s="215">
        <f>'Fee Breakdown'!H214</f>
        <v>30.678000000000001</v>
      </c>
      <c r="E40" s="216">
        <f t="shared" si="2"/>
        <v>31.525451153480411</v>
      </c>
      <c r="F40" s="216">
        <f t="shared" si="2"/>
        <v>32.495664793090661</v>
      </c>
      <c r="G40" s="216">
        <f t="shared" si="2"/>
        <v>33.632788476853086</v>
      </c>
      <c r="H40" s="216">
        <f t="shared" si="2"/>
        <v>34.890975712981309</v>
      </c>
      <c r="I40" s="216">
        <f t="shared" si="2"/>
        <v>36.143820827306669</v>
      </c>
      <c r="J40" s="207"/>
      <c r="M40" s="10"/>
    </row>
    <row r="41" spans="1:14" s="7" customFormat="1" ht="30" customHeight="1">
      <c r="A41" s="7">
        <v>27</v>
      </c>
      <c r="B41" s="213" t="s">
        <v>310</v>
      </c>
      <c r="C41" s="214" t="s">
        <v>60</v>
      </c>
      <c r="D41" s="215">
        <f>'Fee Breakdown'!H222</f>
        <v>30.678000000000001</v>
      </c>
      <c r="E41" s="216">
        <f t="shared" si="2"/>
        <v>31.525451153480411</v>
      </c>
      <c r="F41" s="216">
        <f t="shared" si="2"/>
        <v>32.495664793090661</v>
      </c>
      <c r="G41" s="216">
        <f t="shared" si="2"/>
        <v>33.632788476853086</v>
      </c>
      <c r="H41" s="216">
        <f t="shared" si="2"/>
        <v>34.890975712981309</v>
      </c>
      <c r="I41" s="216">
        <f t="shared" si="2"/>
        <v>36.143820827306669</v>
      </c>
      <c r="J41" s="207"/>
      <c r="M41" s="10"/>
    </row>
    <row r="42" spans="1:14" s="7" customFormat="1">
      <c r="B42" s="135"/>
      <c r="C42" s="67"/>
      <c r="D42" s="67"/>
      <c r="E42" s="67"/>
      <c r="F42" s="67"/>
      <c r="G42" s="67"/>
      <c r="H42" s="67"/>
      <c r="I42" s="67"/>
      <c r="J42" s="67"/>
      <c r="M42" s="10"/>
    </row>
    <row r="43" spans="1:14" s="7" customFormat="1">
      <c r="B43" s="88"/>
      <c r="C43" s="67"/>
      <c r="D43" s="67"/>
      <c r="E43" s="67"/>
      <c r="F43" s="67"/>
      <c r="G43" s="67"/>
      <c r="H43" s="67"/>
      <c r="I43" s="67"/>
      <c r="J43" s="67"/>
      <c r="M43" s="10"/>
    </row>
    <row r="44" spans="1:14" s="7" customFormat="1">
      <c r="B44" s="69"/>
      <c r="C44" s="46"/>
      <c r="D44" s="70"/>
      <c r="E44" s="70"/>
      <c r="F44" s="70"/>
      <c r="G44" s="70"/>
      <c r="H44" s="70"/>
      <c r="I44" s="70"/>
      <c r="J44" s="67"/>
      <c r="M44" s="10"/>
    </row>
    <row r="45" spans="1:14" s="7" customFormat="1">
      <c r="B45" s="69"/>
      <c r="C45" s="46"/>
      <c r="D45" s="70"/>
      <c r="E45" s="70"/>
      <c r="F45" s="70"/>
      <c r="G45" s="70"/>
      <c r="H45" s="70"/>
      <c r="I45" s="70"/>
      <c r="J45" s="70"/>
      <c r="M45" s="10"/>
    </row>
    <row r="46" spans="1:14" s="7" customFormat="1" ht="15" customHeight="1">
      <c r="B46" s="81"/>
      <c r="C46" s="82"/>
      <c r="D46" s="221" t="s">
        <v>95</v>
      </c>
      <c r="E46" s="222"/>
      <c r="F46" s="221" t="s">
        <v>94</v>
      </c>
      <c r="G46" s="229"/>
      <c r="H46" s="229"/>
      <c r="I46" s="222"/>
      <c r="J46" s="70"/>
      <c r="N46" s="10"/>
    </row>
    <row r="47" spans="1:14" s="7" customFormat="1">
      <c r="B47" s="76" t="s">
        <v>16</v>
      </c>
      <c r="C47" s="46"/>
      <c r="D47" s="29" t="s">
        <v>334</v>
      </c>
      <c r="E47" s="29" t="s">
        <v>88</v>
      </c>
      <c r="F47" s="29" t="s">
        <v>7</v>
      </c>
      <c r="G47" s="29" t="s">
        <v>8</v>
      </c>
      <c r="H47" s="29" t="s">
        <v>9</v>
      </c>
      <c r="I47" s="29" t="s">
        <v>10</v>
      </c>
      <c r="J47" s="70"/>
      <c r="N47" s="10"/>
    </row>
    <row r="48" spans="1:14" s="7" customFormat="1">
      <c r="B48" s="71"/>
      <c r="C48" s="46"/>
      <c r="D48" s="85"/>
      <c r="E48" s="70"/>
      <c r="F48" s="70"/>
      <c r="G48" s="70"/>
      <c r="H48" s="70"/>
      <c r="I48" s="70"/>
      <c r="J48" s="70"/>
      <c r="N48" s="10"/>
    </row>
    <row r="49" spans="2:14" s="7" customFormat="1">
      <c r="B49" s="59" t="s">
        <v>98</v>
      </c>
      <c r="C49" s="144" t="s">
        <v>60</v>
      </c>
      <c r="D49" s="86">
        <v>52.44</v>
      </c>
      <c r="E49" s="72">
        <f>'15-19 prices'!J136</f>
        <v>52.435770314618971</v>
      </c>
      <c r="F49" s="72">
        <f t="shared" ref="F49:I66" si="3">$E49*E$263</f>
        <v>54.288483133832507</v>
      </c>
      <c r="G49" s="72">
        <f t="shared" si="3"/>
        <v>55.697001219370939</v>
      </c>
      <c r="H49" s="72">
        <f t="shared" si="3"/>
        <v>57.034378421949327</v>
      </c>
      <c r="I49" s="72">
        <f t="shared" si="3"/>
        <v>58.757329959697977</v>
      </c>
      <c r="J49" s="144"/>
      <c r="N49" s="10"/>
    </row>
    <row r="50" spans="2:14" s="7" customFormat="1">
      <c r="B50" s="59" t="s">
        <v>99</v>
      </c>
      <c r="C50" s="144" t="s">
        <v>60</v>
      </c>
      <c r="D50" s="86">
        <v>9.73</v>
      </c>
      <c r="E50" s="72">
        <f>'15-19 prices'!J137</f>
        <v>9.6966147776461415</v>
      </c>
      <c r="F50" s="72">
        <f t="shared" si="3"/>
        <v>10.039225220741164</v>
      </c>
      <c r="G50" s="72">
        <f t="shared" si="3"/>
        <v>10.299693546101228</v>
      </c>
      <c r="H50" s="72">
        <f t="shared" si="3"/>
        <v>10.547006238715438</v>
      </c>
      <c r="I50" s="72">
        <f t="shared" si="3"/>
        <v>10.86562075018079</v>
      </c>
      <c r="J50" s="144"/>
      <c r="N50" s="10"/>
    </row>
    <row r="51" spans="2:14" s="7" customFormat="1">
      <c r="B51" s="59" t="s">
        <v>100</v>
      </c>
      <c r="C51" s="144" t="s">
        <v>60</v>
      </c>
      <c r="D51" s="86">
        <v>548.62</v>
      </c>
      <c r="E51" s="72">
        <f>'15-19 prices'!J138</f>
        <v>548.68429811467036</v>
      </c>
      <c r="F51" s="72">
        <f t="shared" si="3"/>
        <v>568.07095776930726</v>
      </c>
      <c r="G51" s="72">
        <f t="shared" si="3"/>
        <v>582.80959424796333</v>
      </c>
      <c r="H51" s="72">
        <f t="shared" si="3"/>
        <v>596.80381741486701</v>
      </c>
      <c r="I51" s="72">
        <f t="shared" si="3"/>
        <v>614.8326639351526</v>
      </c>
      <c r="J51" s="144"/>
      <c r="N51" s="10"/>
    </row>
    <row r="52" spans="2:14" s="7" customFormat="1">
      <c r="B52" s="59" t="s">
        <v>101</v>
      </c>
      <c r="C52" s="144" t="s">
        <v>61</v>
      </c>
      <c r="D52" s="72">
        <v>0</v>
      </c>
      <c r="E52" s="72">
        <f>'15-19 prices'!J139</f>
        <v>0</v>
      </c>
      <c r="F52" s="72">
        <f t="shared" si="3"/>
        <v>0</v>
      </c>
      <c r="G52" s="72">
        <f t="shared" si="3"/>
        <v>0</v>
      </c>
      <c r="H52" s="72">
        <f t="shared" si="3"/>
        <v>0</v>
      </c>
      <c r="I52" s="72">
        <f t="shared" si="3"/>
        <v>0</v>
      </c>
      <c r="J52" s="144"/>
      <c r="N52" s="10"/>
    </row>
    <row r="53" spans="2:14" s="7" customFormat="1">
      <c r="B53" s="59" t="s">
        <v>102</v>
      </c>
      <c r="C53" s="144" t="s">
        <v>60</v>
      </c>
      <c r="D53" s="85">
        <v>13.84</v>
      </c>
      <c r="E53" s="72">
        <f>'15-19 prices'!J140</f>
        <v>13.839440905556877</v>
      </c>
      <c r="F53" s="72">
        <f t="shared" si="3"/>
        <v>14.328429804215716</v>
      </c>
      <c r="G53" s="72">
        <f t="shared" si="3"/>
        <v>14.700181810379771</v>
      </c>
      <c r="H53" s="72">
        <f t="shared" si="3"/>
        <v>15.053157510983954</v>
      </c>
      <c r="I53" s="72">
        <f t="shared" si="3"/>
        <v>15.507898346233263</v>
      </c>
      <c r="J53" s="144"/>
      <c r="N53" s="10"/>
    </row>
    <row r="54" spans="2:14" s="7" customFormat="1" ht="43.5" customHeight="1">
      <c r="B54" s="89" t="s">
        <v>103</v>
      </c>
      <c r="C54" s="144" t="s">
        <v>60</v>
      </c>
      <c r="D54" s="86">
        <v>156.88999999999999</v>
      </c>
      <c r="E54" s="72">
        <f>'15-19 prices'!J141</f>
        <v>156.8870242352283</v>
      </c>
      <c r="F54" s="72">
        <f t="shared" si="3"/>
        <v>162.4303127046233</v>
      </c>
      <c r="G54" s="72">
        <f t="shared" si="3"/>
        <v>166.64457731246137</v>
      </c>
      <c r="H54" s="72">
        <f t="shared" si="3"/>
        <v>170.64598948460335</v>
      </c>
      <c r="I54" s="72">
        <f t="shared" si="3"/>
        <v>175.8010341809437</v>
      </c>
      <c r="J54" s="144"/>
      <c r="N54" s="10"/>
    </row>
    <row r="55" spans="2:14" s="7" customFormat="1">
      <c r="B55" s="59" t="s">
        <v>104</v>
      </c>
      <c r="C55" s="144" t="s">
        <v>60</v>
      </c>
      <c r="D55" s="86">
        <v>198.71</v>
      </c>
      <c r="E55" s="72">
        <f>'15-19 prices'!J142</f>
        <v>198.52542886864995</v>
      </c>
      <c r="F55" s="72">
        <f t="shared" si="3"/>
        <v>205.53992688780593</v>
      </c>
      <c r="G55" s="72">
        <f t="shared" si="3"/>
        <v>210.87267312807251</v>
      </c>
      <c r="H55" s="72">
        <f t="shared" si="3"/>
        <v>215.93607509791082</v>
      </c>
      <c r="I55" s="72">
        <f t="shared" si="3"/>
        <v>222.45928799054354</v>
      </c>
      <c r="J55" s="144"/>
      <c r="N55" s="10"/>
    </row>
    <row r="56" spans="2:14" s="7" customFormat="1">
      <c r="B56" s="59" t="s">
        <v>105</v>
      </c>
      <c r="C56" s="144" t="s">
        <v>60</v>
      </c>
      <c r="D56" s="86">
        <v>42.2</v>
      </c>
      <c r="E56" s="72">
        <f>'15-19 prices'!J143</f>
        <v>41.918595772507423</v>
      </c>
      <c r="F56" s="72">
        <f t="shared" si="3"/>
        <v>43.399705314432133</v>
      </c>
      <c r="G56" s="72">
        <f t="shared" si="3"/>
        <v>44.525713379378793</v>
      </c>
      <c r="H56" s="72">
        <f t="shared" si="3"/>
        <v>45.594849467470567</v>
      </c>
      <c r="I56" s="72">
        <f t="shared" si="3"/>
        <v>46.972224275033369</v>
      </c>
      <c r="J56" s="144"/>
      <c r="N56" s="10"/>
    </row>
    <row r="57" spans="2:14" s="7" customFormat="1">
      <c r="B57" s="59" t="s">
        <v>106</v>
      </c>
      <c r="C57" s="144" t="s">
        <v>60</v>
      </c>
      <c r="D57" s="86">
        <v>138.76</v>
      </c>
      <c r="E57" s="72">
        <f>'15-19 prices'!J144</f>
        <v>138.76466163221778</v>
      </c>
      <c r="F57" s="72">
        <f t="shared" si="3"/>
        <v>143.66763275130825</v>
      </c>
      <c r="G57" s="72">
        <f t="shared" si="3"/>
        <v>147.39509845591922</v>
      </c>
      <c r="H57" s="72">
        <f t="shared" si="3"/>
        <v>150.93429877426931</v>
      </c>
      <c r="I57" s="72">
        <f t="shared" si="3"/>
        <v>155.49387300594117</v>
      </c>
      <c r="J57" s="144"/>
      <c r="N57" s="10"/>
    </row>
    <row r="58" spans="2:14" s="7" customFormat="1" ht="30">
      <c r="B58" s="89" t="s">
        <v>107</v>
      </c>
      <c r="C58" s="144" t="s">
        <v>60</v>
      </c>
      <c r="D58" s="86">
        <v>233.2</v>
      </c>
      <c r="E58" s="72">
        <f>'15-19 prices'!J145</f>
        <v>233.35919155284626</v>
      </c>
      <c r="F58" s="72">
        <f t="shared" si="3"/>
        <v>241.6044707406439</v>
      </c>
      <c r="G58" s="72">
        <f t="shared" si="3"/>
        <v>247.87291382361263</v>
      </c>
      <c r="H58" s="72">
        <f t="shared" si="3"/>
        <v>253.82475282440043</v>
      </c>
      <c r="I58" s="72">
        <f t="shared" si="3"/>
        <v>261.49254478247269</v>
      </c>
      <c r="J58" s="144"/>
      <c r="N58" s="10"/>
    </row>
    <row r="59" spans="2:14" s="7" customFormat="1">
      <c r="B59" s="59" t="s">
        <v>108</v>
      </c>
      <c r="C59" s="144" t="s">
        <v>60</v>
      </c>
      <c r="D59" s="86">
        <v>742.07</v>
      </c>
      <c r="E59" s="72">
        <f>'15-19 prices'!J146</f>
        <v>370.69287701044755</v>
      </c>
      <c r="F59" s="72">
        <f t="shared" si="3"/>
        <v>383.79056664307086</v>
      </c>
      <c r="G59" s="72">
        <f t="shared" si="3"/>
        <v>393.74803686457574</v>
      </c>
      <c r="H59" s="72">
        <f t="shared" si="3"/>
        <v>403.20257905776543</v>
      </c>
      <c r="I59" s="72">
        <f t="shared" si="3"/>
        <v>415.38292576852132</v>
      </c>
      <c r="J59" s="144"/>
      <c r="N59" s="10"/>
    </row>
    <row r="60" spans="2:14" s="7" customFormat="1">
      <c r="B60" s="59" t="s">
        <v>109</v>
      </c>
      <c r="C60" s="144" t="s">
        <v>60</v>
      </c>
      <c r="D60" s="73">
        <v>309.33</v>
      </c>
      <c r="E60" s="72">
        <f>'15-19 prices'!J147</f>
        <v>309.54116090498252</v>
      </c>
      <c r="F60" s="72">
        <f t="shared" si="3"/>
        <v>320.47817724787035</v>
      </c>
      <c r="G60" s="72">
        <f t="shared" si="3"/>
        <v>328.79300357229027</v>
      </c>
      <c r="H60" s="72">
        <f t="shared" si="3"/>
        <v>336.68786788667143</v>
      </c>
      <c r="I60" s="72">
        <f t="shared" si="3"/>
        <v>346.85887168765976</v>
      </c>
      <c r="J60" s="144"/>
      <c r="N60" s="10"/>
    </row>
    <row r="61" spans="2:14" s="7" customFormat="1" ht="30">
      <c r="B61" s="89" t="s">
        <v>110</v>
      </c>
      <c r="C61" s="144" t="s">
        <v>60</v>
      </c>
      <c r="D61" s="74">
        <v>95.595212560220432</v>
      </c>
      <c r="E61" s="72">
        <f>'15-19 prices'!J148</f>
        <v>95.595212560220432</v>
      </c>
      <c r="F61" s="72">
        <f t="shared" si="3"/>
        <v>98.97287774379808</v>
      </c>
      <c r="G61" s="72">
        <f t="shared" si="3"/>
        <v>101.5407352382921</v>
      </c>
      <c r="H61" s="72">
        <f t="shared" si="3"/>
        <v>103.97889638642785</v>
      </c>
      <c r="I61" s="72">
        <f t="shared" si="3"/>
        <v>107.11999486736542</v>
      </c>
      <c r="J61" s="144"/>
      <c r="N61" s="10"/>
    </row>
    <row r="62" spans="2:14" s="7" customFormat="1">
      <c r="B62" s="59" t="s">
        <v>111</v>
      </c>
      <c r="C62" s="144" t="s">
        <v>60</v>
      </c>
      <c r="D62" s="84">
        <v>48.99</v>
      </c>
      <c r="E62" s="72">
        <f>'15-19 prices'!J149</f>
        <v>0</v>
      </c>
      <c r="F62" s="72">
        <f t="shared" si="3"/>
        <v>0</v>
      </c>
      <c r="G62" s="72">
        <f t="shared" si="3"/>
        <v>0</v>
      </c>
      <c r="H62" s="72">
        <f t="shared" si="3"/>
        <v>0</v>
      </c>
      <c r="I62" s="72">
        <f t="shared" si="3"/>
        <v>0</v>
      </c>
      <c r="J62" s="144"/>
      <c r="N62" s="10"/>
    </row>
    <row r="63" spans="2:14" s="7" customFormat="1" ht="30">
      <c r="B63" s="89" t="s">
        <v>112</v>
      </c>
      <c r="C63" s="144" t="s">
        <v>60</v>
      </c>
      <c r="D63" s="84">
        <v>24.416656406043945</v>
      </c>
      <c r="E63" s="72">
        <f>'15-19 prices'!J150</f>
        <v>24.416656406043945</v>
      </c>
      <c r="F63" s="72">
        <f t="shared" si="3"/>
        <v>25.279370008883834</v>
      </c>
      <c r="G63" s="72">
        <f t="shared" si="3"/>
        <v>25.935244842607837</v>
      </c>
      <c r="H63" s="72">
        <f t="shared" si="3"/>
        <v>26.557993005640522</v>
      </c>
      <c r="I63" s="72">
        <f t="shared" si="3"/>
        <v>27.360283416347908</v>
      </c>
      <c r="J63" s="144"/>
      <c r="N63" s="10"/>
    </row>
    <row r="64" spans="2:14" s="7" customFormat="1" ht="30">
      <c r="B64" s="89" t="s">
        <v>113</v>
      </c>
      <c r="C64" s="144" t="s">
        <v>60</v>
      </c>
      <c r="D64" s="70">
        <v>75.3714164140668</v>
      </c>
      <c r="E64" s="72">
        <f>'15-19 prices'!J151</f>
        <v>75.3714164140668</v>
      </c>
      <c r="F64" s="72">
        <f t="shared" si="3"/>
        <v>78.034514306111902</v>
      </c>
      <c r="G64" s="72">
        <f t="shared" si="3"/>
        <v>80.059124653492717</v>
      </c>
      <c r="H64" s="72">
        <f t="shared" si="3"/>
        <v>81.981476769870667</v>
      </c>
      <c r="I64" s="72">
        <f t="shared" si="3"/>
        <v>84.458055201611657</v>
      </c>
      <c r="J64" s="144"/>
      <c r="N64" s="10"/>
    </row>
    <row r="65" spans="1:27" s="7" customFormat="1">
      <c r="B65" s="59" t="s">
        <v>114</v>
      </c>
      <c r="C65" s="144" t="s">
        <v>60</v>
      </c>
      <c r="D65" s="72">
        <v>136.15287994288278</v>
      </c>
      <c r="E65" s="72">
        <f>'15-19 prices'!J152</f>
        <v>136.15287994288278</v>
      </c>
      <c r="F65" s="72">
        <f t="shared" si="3"/>
        <v>140.96356899216127</v>
      </c>
      <c r="G65" s="72">
        <f t="shared" si="3"/>
        <v>144.62087759365667</v>
      </c>
      <c r="H65" s="72">
        <f t="shared" si="3"/>
        <v>148.09346427653483</v>
      </c>
      <c r="I65" s="72">
        <f t="shared" si="3"/>
        <v>152.56721973886465</v>
      </c>
      <c r="J65" s="144"/>
      <c r="N65" s="10"/>
    </row>
    <row r="66" spans="1:27" s="7" customFormat="1">
      <c r="B66" s="59" t="s">
        <v>115</v>
      </c>
      <c r="C66" s="144" t="s">
        <v>60</v>
      </c>
      <c r="D66" s="72">
        <v>34.753708073028946</v>
      </c>
      <c r="E66" s="72">
        <f>'15-19 prices'!J153</f>
        <v>34.753708073028946</v>
      </c>
      <c r="F66" s="72">
        <f t="shared" si="3"/>
        <v>35.98166067248097</v>
      </c>
      <c r="G66" s="72">
        <f t="shared" si="3"/>
        <v>36.915207105892222</v>
      </c>
      <c r="H66" s="72">
        <f t="shared" si="3"/>
        <v>37.801602339585877</v>
      </c>
      <c r="I66" s="72">
        <f t="shared" si="3"/>
        <v>38.94355094466242</v>
      </c>
      <c r="J66" s="144"/>
      <c r="N66" s="10"/>
    </row>
    <row r="67" spans="1:27" s="7" customFormat="1">
      <c r="B67" s="78"/>
      <c r="C67" s="87"/>
      <c r="D67" s="90"/>
      <c r="E67" s="90"/>
      <c r="F67" s="90"/>
      <c r="G67" s="90"/>
      <c r="H67" s="90"/>
      <c r="I67" s="70"/>
      <c r="J67" s="67"/>
      <c r="M67" s="10"/>
    </row>
    <row r="68" spans="1:27" s="7" customFormat="1">
      <c r="B68" s="78"/>
      <c r="C68" s="23"/>
      <c r="D68" s="23"/>
      <c r="E68" s="23"/>
      <c r="F68" s="23"/>
      <c r="G68" s="23"/>
      <c r="H68" s="23"/>
      <c r="I68" s="70"/>
      <c r="J68" s="67"/>
      <c r="M68" s="10"/>
    </row>
    <row r="69" spans="1:27" s="7" customFormat="1">
      <c r="M69" s="10"/>
    </row>
    <row r="70" spans="1:27" s="2" customFormat="1">
      <c r="A70" s="7"/>
      <c r="B70" s="1" t="s">
        <v>66</v>
      </c>
      <c r="C70" s="1"/>
      <c r="D70" s="1"/>
      <c r="E70" s="4"/>
      <c r="F70" s="4"/>
      <c r="G70" s="4"/>
      <c r="H70" s="4"/>
      <c r="I70" s="4"/>
      <c r="J70" s="4"/>
      <c r="K70" s="7"/>
      <c r="L70" s="7"/>
      <c r="M70" s="14"/>
      <c r="N70" s="7"/>
      <c r="O70" s="7"/>
      <c r="P70" s="7"/>
      <c r="Q70" s="7"/>
      <c r="R70" s="7"/>
      <c r="S70" s="7"/>
      <c r="T70" s="7"/>
      <c r="U70" s="7"/>
      <c r="V70" s="7"/>
      <c r="W70" s="7"/>
      <c r="X70" s="7"/>
      <c r="Y70" s="7"/>
      <c r="Z70" s="7"/>
      <c r="AA70" s="7"/>
    </row>
    <row r="71" spans="1:27" s="2" customFormat="1" ht="61.9" customHeight="1">
      <c r="A71" s="7"/>
      <c r="B71" s="226" t="s">
        <v>92</v>
      </c>
      <c r="C71" s="226"/>
      <c r="D71" s="226"/>
      <c r="E71" s="226"/>
      <c r="F71" s="226"/>
      <c r="G71" s="226"/>
      <c r="H71" s="13"/>
      <c r="I71" s="13"/>
      <c r="J71" s="13"/>
      <c r="K71" s="7"/>
      <c r="L71" s="7"/>
      <c r="M71" s="10"/>
      <c r="N71" s="7"/>
      <c r="O71" s="7"/>
      <c r="P71" s="7"/>
      <c r="Q71" s="7"/>
      <c r="R71" s="7"/>
      <c r="S71" s="7"/>
      <c r="T71" s="7"/>
      <c r="U71" s="7"/>
      <c r="V71" s="7"/>
      <c r="W71" s="7"/>
      <c r="X71" s="7"/>
      <c r="Y71" s="7"/>
      <c r="Z71" s="7"/>
      <c r="AA71" s="7"/>
    </row>
    <row r="72" spans="1:27" s="7" customFormat="1">
      <c r="M72" s="10"/>
    </row>
    <row r="73" spans="1:27" s="2" customFormat="1">
      <c r="A73" s="7"/>
      <c r="B73" s="1" t="s">
        <v>4</v>
      </c>
      <c r="C73" s="1"/>
      <c r="D73" s="1"/>
      <c r="E73" s="4"/>
      <c r="F73" s="4"/>
      <c r="G73" s="4"/>
      <c r="H73" s="4"/>
      <c r="I73" s="4"/>
      <c r="J73" s="4"/>
      <c r="K73" s="7"/>
      <c r="L73" s="7"/>
      <c r="M73" s="14"/>
      <c r="N73" s="7"/>
      <c r="O73" s="7"/>
      <c r="P73" s="7"/>
      <c r="Q73" s="7"/>
      <c r="R73" s="7"/>
      <c r="S73" s="7"/>
      <c r="T73" s="7"/>
      <c r="U73" s="7"/>
      <c r="V73" s="7"/>
      <c r="W73" s="7"/>
      <c r="X73" s="7"/>
      <c r="Y73" s="7"/>
      <c r="Z73" s="7"/>
      <c r="AA73" s="7"/>
    </row>
    <row r="74" spans="1:27" s="2" customFormat="1" ht="57" customHeight="1">
      <c r="A74" s="7"/>
      <c r="B74" s="12" t="s">
        <v>289</v>
      </c>
      <c r="C74" s="12"/>
      <c r="D74" s="12"/>
      <c r="E74" s="11"/>
      <c r="F74" s="11"/>
      <c r="G74" s="11"/>
      <c r="H74" s="11"/>
      <c r="I74" s="11"/>
      <c r="J74" s="11"/>
      <c r="K74" s="7"/>
      <c r="L74" s="7"/>
      <c r="M74" s="10"/>
      <c r="N74" s="7"/>
      <c r="O74" s="7"/>
      <c r="P74" s="7"/>
      <c r="Q74" s="7"/>
      <c r="R74" s="7"/>
      <c r="S74" s="7"/>
      <c r="T74" s="7"/>
      <c r="U74" s="7"/>
      <c r="V74" s="7"/>
      <c r="W74" s="7"/>
      <c r="X74" s="7"/>
      <c r="Y74" s="7"/>
      <c r="Z74" s="7"/>
      <c r="AA74" s="7"/>
    </row>
    <row r="75" spans="1:27" s="2" customFormat="1">
      <c r="A75" s="7"/>
      <c r="B75" s="25"/>
      <c r="C75" s="25"/>
      <c r="D75" s="25"/>
      <c r="E75" s="13"/>
      <c r="F75" s="13"/>
      <c r="G75" s="13"/>
      <c r="H75" s="13"/>
      <c r="I75" s="13"/>
      <c r="J75" s="13"/>
      <c r="K75" s="7"/>
      <c r="L75" s="7"/>
      <c r="M75" s="10"/>
      <c r="N75" s="7"/>
      <c r="O75" s="7"/>
      <c r="P75" s="7"/>
      <c r="Q75" s="7"/>
      <c r="R75" s="7"/>
      <c r="S75" s="7"/>
      <c r="T75" s="7"/>
      <c r="U75" s="7"/>
      <c r="V75" s="7"/>
      <c r="W75" s="7"/>
      <c r="X75" s="7"/>
      <c r="Y75" s="7"/>
      <c r="Z75" s="7"/>
      <c r="AA75" s="7"/>
    </row>
    <row r="76" spans="1:27" s="2" customFormat="1" ht="93.6" customHeight="1">
      <c r="A76" s="7"/>
      <c r="B76" s="227" t="s">
        <v>306</v>
      </c>
      <c r="C76" s="228"/>
      <c r="D76" s="228"/>
      <c r="E76" s="228"/>
      <c r="F76" s="228"/>
      <c r="G76" s="228"/>
      <c r="H76" s="13"/>
      <c r="I76" s="13"/>
      <c r="J76" s="13"/>
      <c r="K76" s="7"/>
      <c r="L76" s="7"/>
      <c r="M76" s="10"/>
      <c r="N76" s="7"/>
      <c r="O76" s="7"/>
      <c r="P76" s="7"/>
      <c r="Q76" s="7"/>
      <c r="R76" s="7"/>
      <c r="S76" s="7"/>
      <c r="T76" s="7"/>
      <c r="U76" s="7"/>
      <c r="V76" s="7"/>
      <c r="W76" s="7"/>
      <c r="X76" s="7"/>
      <c r="Y76" s="7"/>
      <c r="Z76" s="7"/>
      <c r="AA76" s="7"/>
    </row>
    <row r="77" spans="1:27" s="2" customFormat="1" ht="15" customHeight="1">
      <c r="A77" s="7"/>
      <c r="B77" s="7"/>
      <c r="C77" s="7"/>
      <c r="D77" s="7"/>
      <c r="E77" s="7"/>
      <c r="F77" s="7"/>
      <c r="G77" s="7"/>
      <c r="H77" s="7"/>
      <c r="I77" s="7"/>
      <c r="J77" s="7"/>
      <c r="K77" s="7"/>
      <c r="L77" s="7"/>
      <c r="M77" s="10"/>
      <c r="N77" s="7"/>
      <c r="O77" s="7"/>
      <c r="P77" s="7"/>
      <c r="Q77" s="7"/>
      <c r="R77" s="7"/>
      <c r="S77" s="7"/>
      <c r="T77" s="7"/>
      <c r="U77" s="7"/>
      <c r="V77" s="7"/>
      <c r="W77" s="7"/>
      <c r="X77" s="7"/>
      <c r="Y77" s="7"/>
      <c r="Z77" s="7"/>
      <c r="AA77" s="7"/>
    </row>
    <row r="78" spans="1:27" s="2" customFormat="1" ht="14.45" customHeight="1">
      <c r="A78" s="7"/>
      <c r="B78" s="1" t="s">
        <v>90</v>
      </c>
      <c r="C78" s="1"/>
      <c r="D78" s="1"/>
      <c r="E78" s="4"/>
      <c r="F78" s="4"/>
      <c r="G78" s="4"/>
      <c r="H78" s="7"/>
      <c r="I78" s="7"/>
      <c r="J78" s="7"/>
      <c r="K78" s="7"/>
      <c r="L78" s="7"/>
      <c r="M78" s="7"/>
      <c r="N78" s="7"/>
      <c r="O78" s="7"/>
      <c r="P78" s="7"/>
      <c r="Q78" s="7"/>
      <c r="R78" s="7"/>
      <c r="S78" s="7"/>
      <c r="T78" s="7"/>
      <c r="U78" s="7"/>
      <c r="V78" s="7"/>
      <c r="W78" s="7"/>
      <c r="X78" s="7"/>
      <c r="Y78" s="7"/>
      <c r="Z78" s="7"/>
    </row>
    <row r="79" spans="1:27" s="7" customFormat="1"/>
    <row r="80" spans="1:27" s="7" customFormat="1">
      <c r="C80" s="218" t="s">
        <v>94</v>
      </c>
      <c r="D80" s="219"/>
      <c r="E80" s="219"/>
      <c r="F80" s="219"/>
      <c r="G80" s="220"/>
    </row>
    <row r="81" spans="1:33" s="2" customFormat="1">
      <c r="A81" s="7"/>
      <c r="B81" s="64" t="s">
        <v>18</v>
      </c>
      <c r="C81" s="29" t="s">
        <v>6</v>
      </c>
      <c r="D81" s="29" t="s">
        <v>7</v>
      </c>
      <c r="E81" s="29" t="s">
        <v>8</v>
      </c>
      <c r="F81" s="29" t="s">
        <v>9</v>
      </c>
      <c r="G81" s="29" t="s">
        <v>10</v>
      </c>
      <c r="H81" s="7"/>
      <c r="I81" s="7"/>
      <c r="J81" s="7"/>
      <c r="K81" s="7"/>
      <c r="L81" s="7"/>
      <c r="M81" s="7"/>
      <c r="N81" s="7"/>
      <c r="O81" s="7"/>
      <c r="P81" s="7"/>
      <c r="Q81" s="7"/>
      <c r="R81" s="7"/>
      <c r="S81" s="7"/>
      <c r="T81" s="7"/>
      <c r="U81" s="7"/>
      <c r="V81" s="7"/>
      <c r="W81" s="7"/>
      <c r="X81" s="7"/>
      <c r="Y81" s="7"/>
      <c r="Z81" s="7"/>
      <c r="AA81" s="7"/>
      <c r="AB81" s="7"/>
      <c r="AC81" s="7"/>
      <c r="AD81" s="7"/>
      <c r="AE81" s="7"/>
      <c r="AF81" s="7"/>
      <c r="AG81" s="7"/>
    </row>
    <row r="82" spans="1:33" s="7" customFormat="1">
      <c r="B82" s="77"/>
      <c r="C82" s="70"/>
      <c r="D82" s="223" t="s">
        <v>266</v>
      </c>
      <c r="E82" s="224"/>
      <c r="F82" s="223" t="s">
        <v>267</v>
      </c>
      <c r="G82" s="224"/>
      <c r="I82" s="169"/>
      <c r="L82" s="10"/>
    </row>
    <row r="83" spans="1:33" s="7" customFormat="1">
      <c r="B83" s="167"/>
      <c r="C83" s="168"/>
      <c r="D83" s="168"/>
      <c r="E83" s="168"/>
      <c r="F83" s="168"/>
      <c r="G83" s="168"/>
      <c r="H83" s="168"/>
      <c r="I83" s="169"/>
      <c r="L83" s="10"/>
    </row>
    <row r="84" spans="1:33" s="7" customFormat="1">
      <c r="B84" s="170"/>
      <c r="C84" s="171"/>
      <c r="D84" s="172"/>
      <c r="E84" s="172"/>
      <c r="F84" s="172"/>
      <c r="G84" s="172"/>
      <c r="H84" s="168"/>
      <c r="I84" s="169"/>
      <c r="L84" s="10"/>
    </row>
    <row r="85" spans="1:33" s="7" customFormat="1">
      <c r="B85" s="170" t="s">
        <v>98</v>
      </c>
      <c r="C85" s="182">
        <v>646040</v>
      </c>
      <c r="D85" s="183">
        <v>731034</v>
      </c>
      <c r="E85" s="183">
        <v>1038549.6893527635</v>
      </c>
      <c r="F85" s="183">
        <f>G85/((1-$H$264)*(1+$H$266))</f>
        <v>912550.05475118919</v>
      </c>
      <c r="G85" s="183">
        <f>C126</f>
        <v>940117.27935516764</v>
      </c>
      <c r="H85" s="168"/>
      <c r="I85" s="169"/>
      <c r="L85" s="10"/>
    </row>
    <row r="86" spans="1:33" s="7" customFormat="1">
      <c r="B86" s="170" t="s">
        <v>99</v>
      </c>
      <c r="C86" s="182">
        <v>281948</v>
      </c>
      <c r="D86" s="183">
        <v>3894619.6785019999</v>
      </c>
      <c r="E86" s="183">
        <v>4836883.246993822</v>
      </c>
      <c r="F86" s="183">
        <f>G86/((1-$H$264)*(1+$H$266))</f>
        <v>4482477.6514540613</v>
      </c>
      <c r="G86" s="183">
        <f>C131</f>
        <v>4617888.8188268356</v>
      </c>
      <c r="H86" s="168"/>
      <c r="I86" s="169"/>
      <c r="L86" s="10"/>
    </row>
    <row r="87" spans="1:33" s="7" customFormat="1">
      <c r="B87" s="170" t="s">
        <v>100</v>
      </c>
      <c r="C87" s="182">
        <v>381396</v>
      </c>
      <c r="D87" s="183">
        <v>268391.54684999998</v>
      </c>
      <c r="E87" s="183">
        <v>214999.50834156558</v>
      </c>
      <c r="F87" s="183">
        <f>G87/((1-$H$264)*(1+$H$266))</f>
        <v>645728.1968998526</v>
      </c>
      <c r="G87" s="183">
        <f>C136</f>
        <v>665235</v>
      </c>
      <c r="H87" s="168"/>
      <c r="I87" s="169"/>
      <c r="L87" s="10"/>
    </row>
    <row r="88" spans="1:33" s="7" customFormat="1">
      <c r="B88" s="173" t="s">
        <v>101</v>
      </c>
      <c r="C88" s="182">
        <v>120612</v>
      </c>
      <c r="D88" s="189">
        <v>120759.57230000001</v>
      </c>
      <c r="E88" s="189">
        <v>133275.84993599899</v>
      </c>
      <c r="F88" s="190">
        <f>(E88/2)*(1-G264)*(1+G265)</f>
        <v>68238.011861875872</v>
      </c>
      <c r="G88" s="183">
        <v>0</v>
      </c>
      <c r="H88" s="168"/>
      <c r="I88" s="169"/>
      <c r="L88" s="10"/>
    </row>
    <row r="89" spans="1:33" s="7" customFormat="1">
      <c r="B89" s="170" t="s">
        <v>102</v>
      </c>
      <c r="C89" s="182">
        <v>0</v>
      </c>
      <c r="D89" s="183">
        <v>0</v>
      </c>
      <c r="E89" s="183">
        <v>0</v>
      </c>
      <c r="F89" s="183">
        <v>0</v>
      </c>
      <c r="G89" s="183">
        <v>0</v>
      </c>
      <c r="H89" s="168"/>
      <c r="I89" s="169"/>
      <c r="L89" s="10"/>
    </row>
    <row r="90" spans="1:33" s="7" customFormat="1" ht="30">
      <c r="B90" s="173" t="s">
        <v>103</v>
      </c>
      <c r="C90" s="182">
        <v>0</v>
      </c>
      <c r="D90" s="191">
        <v>0</v>
      </c>
      <c r="E90" s="191">
        <v>0</v>
      </c>
      <c r="F90" s="183">
        <v>0</v>
      </c>
      <c r="G90" s="183">
        <v>0</v>
      </c>
      <c r="H90" s="168"/>
      <c r="I90" s="169"/>
      <c r="L90" s="10"/>
    </row>
    <row r="91" spans="1:33" s="7" customFormat="1">
      <c r="B91" s="170" t="s">
        <v>104</v>
      </c>
      <c r="C91" s="182">
        <v>160675</v>
      </c>
      <c r="D91" s="191">
        <v>163736.08914999999</v>
      </c>
      <c r="E91" s="191">
        <v>141208.1768545933</v>
      </c>
      <c r="F91" s="183">
        <f t="shared" ref="F91:F102" si="4">G91/((1-$H$264)*(1+$H$266))</f>
        <v>172748.86007832864</v>
      </c>
      <c r="G91" s="183">
        <f>C156</f>
        <v>177967.43039243482</v>
      </c>
      <c r="H91" s="168"/>
      <c r="I91" s="169"/>
      <c r="L91" s="10"/>
    </row>
    <row r="92" spans="1:33" s="7" customFormat="1">
      <c r="B92" s="170" t="s">
        <v>105</v>
      </c>
      <c r="C92" s="182">
        <v>456085</v>
      </c>
      <c r="D92" s="191">
        <v>500149.90268</v>
      </c>
      <c r="E92" s="191">
        <v>545303.06216730131</v>
      </c>
      <c r="F92" s="183">
        <f t="shared" si="4"/>
        <v>351563.12942325312</v>
      </c>
      <c r="G92" s="183">
        <f>C161</f>
        <v>362183.50000000006</v>
      </c>
      <c r="H92" s="168"/>
      <c r="I92" s="169"/>
      <c r="L92" s="10"/>
    </row>
    <row r="93" spans="1:33" s="7" customFormat="1">
      <c r="B93" s="170" t="s">
        <v>106</v>
      </c>
      <c r="C93" s="182">
        <v>1734522</v>
      </c>
      <c r="D93" s="191">
        <v>1482454.2735019999</v>
      </c>
      <c r="E93" s="191">
        <v>1422792.4202604045</v>
      </c>
      <c r="F93" s="183">
        <f t="shared" si="4"/>
        <v>717475.77433316957</v>
      </c>
      <c r="G93" s="183">
        <f>C166</f>
        <v>739150.00000000012</v>
      </c>
      <c r="H93" s="168"/>
      <c r="I93" s="169"/>
      <c r="L93" s="10"/>
    </row>
    <row r="94" spans="1:33" s="7" customFormat="1" ht="30">
      <c r="B94" s="173" t="s">
        <v>107</v>
      </c>
      <c r="C94" s="182">
        <v>255053</v>
      </c>
      <c r="D94" s="191">
        <v>89214.160040000002</v>
      </c>
      <c r="E94" s="191">
        <v>146739.62456616279</v>
      </c>
      <c r="F94" s="183">
        <f t="shared" si="4"/>
        <v>28699.030973326782</v>
      </c>
      <c r="G94" s="183">
        <f>C171</f>
        <v>29566.000000000004</v>
      </c>
      <c r="H94" s="168"/>
      <c r="I94" s="169"/>
      <c r="L94" s="10"/>
    </row>
    <row r="95" spans="1:33" s="7" customFormat="1">
      <c r="B95" s="170" t="s">
        <v>108</v>
      </c>
      <c r="C95" s="182">
        <v>47768</v>
      </c>
      <c r="D95" s="191">
        <v>13224.131465999999</v>
      </c>
      <c r="E95" s="191">
        <v>54727.083587429908</v>
      </c>
      <c r="F95" s="183">
        <f t="shared" si="4"/>
        <v>20160.12895288827</v>
      </c>
      <c r="G95" s="183">
        <f>C176</f>
        <v>20769.146288426065</v>
      </c>
      <c r="H95" s="168"/>
      <c r="I95" s="169"/>
      <c r="L95" s="10"/>
    </row>
    <row r="96" spans="1:33" s="7" customFormat="1">
      <c r="B96" s="170" t="s">
        <v>109</v>
      </c>
      <c r="C96" s="182">
        <v>18586</v>
      </c>
      <c r="D96" s="191">
        <v>11247.848253999997</v>
      </c>
      <c r="E96" s="191">
        <v>11766.144274281651</v>
      </c>
      <c r="F96" s="183">
        <f t="shared" si="4"/>
        <v>11110.699640260156</v>
      </c>
      <c r="G96" s="183">
        <f>C181</f>
        <v>11446.342765692772</v>
      </c>
      <c r="H96" s="168"/>
      <c r="I96" s="169"/>
      <c r="L96" s="10"/>
    </row>
    <row r="97" spans="2:12" s="7" customFormat="1" ht="30">
      <c r="B97" s="173" t="s">
        <v>110</v>
      </c>
      <c r="C97" s="182">
        <v>333876</v>
      </c>
      <c r="D97" s="191">
        <v>184588.22120000003</v>
      </c>
      <c r="E97" s="191">
        <v>116149.05847331462</v>
      </c>
      <c r="F97" s="183">
        <f t="shared" si="4"/>
        <v>145570.45494099898</v>
      </c>
      <c r="G97" s="183">
        <f>C186</f>
        <v>149967.99281431158</v>
      </c>
      <c r="H97" s="168"/>
      <c r="I97" s="169"/>
      <c r="L97" s="10"/>
    </row>
    <row r="98" spans="2:12" s="7" customFormat="1">
      <c r="B98" s="170" t="s">
        <v>111</v>
      </c>
      <c r="C98" s="182">
        <v>0</v>
      </c>
      <c r="D98" s="191">
        <v>0</v>
      </c>
      <c r="E98" s="191">
        <v>0</v>
      </c>
      <c r="F98" s="183">
        <f t="shared" si="4"/>
        <v>2481.5353001187145</v>
      </c>
      <c r="G98" s="183">
        <f>C191</f>
        <v>2556.5</v>
      </c>
      <c r="H98" s="168"/>
      <c r="I98" s="169"/>
      <c r="L98" s="10"/>
    </row>
    <row r="99" spans="2:12" s="7" customFormat="1" ht="30">
      <c r="B99" s="173" t="s">
        <v>112</v>
      </c>
      <c r="C99" s="182">
        <v>0</v>
      </c>
      <c r="D99" s="191">
        <v>0</v>
      </c>
      <c r="E99" s="191">
        <v>0</v>
      </c>
      <c r="F99" s="183">
        <f t="shared" si="4"/>
        <v>1327.899650282026</v>
      </c>
      <c r="G99" s="183">
        <f>C196</f>
        <v>1368.0141708173953</v>
      </c>
      <c r="H99" s="168"/>
      <c r="I99" s="169"/>
      <c r="L99" s="10"/>
    </row>
    <row r="100" spans="2:12" s="7" customFormat="1" ht="30">
      <c r="B100" s="173" t="s">
        <v>113</v>
      </c>
      <c r="C100" s="182">
        <v>0</v>
      </c>
      <c r="D100" s="191">
        <v>0</v>
      </c>
      <c r="E100" s="191">
        <v>0</v>
      </c>
      <c r="F100" s="183">
        <f t="shared" si="4"/>
        <v>4099.073838493533</v>
      </c>
      <c r="G100" s="183">
        <f>C201</f>
        <v>4222.902760080583</v>
      </c>
      <c r="H100" s="168"/>
      <c r="I100" s="169"/>
      <c r="L100" s="10"/>
    </row>
    <row r="101" spans="2:12" s="7" customFormat="1">
      <c r="B101" s="170" t="s">
        <v>114</v>
      </c>
      <c r="C101" s="182">
        <v>2788242</v>
      </c>
      <c r="D101" s="183">
        <v>2282636.7306559999</v>
      </c>
      <c r="E101" s="183">
        <v>2088865.8585071219</v>
      </c>
      <c r="F101" s="183">
        <f t="shared" si="4"/>
        <v>2591635.6248393599</v>
      </c>
      <c r="G101" s="183">
        <f>C206</f>
        <v>2669926.3454301315</v>
      </c>
      <c r="H101" s="168"/>
      <c r="I101" s="169"/>
      <c r="L101" s="10"/>
    </row>
    <row r="102" spans="2:12" s="7" customFormat="1">
      <c r="B102" s="173" t="s">
        <v>115</v>
      </c>
      <c r="C102" s="182">
        <v>514352</v>
      </c>
      <c r="D102" s="174">
        <v>461035.72715000017</v>
      </c>
      <c r="E102" s="183">
        <v>588173.63668524043</v>
      </c>
      <c r="F102" s="183">
        <f t="shared" si="4"/>
        <v>756032.04679171764</v>
      </c>
      <c r="G102" s="183">
        <f>C211</f>
        <v>778871.0188932484</v>
      </c>
      <c r="H102" s="175"/>
      <c r="I102" s="175"/>
      <c r="L102" s="10"/>
    </row>
    <row r="103" spans="2:12" s="7" customFormat="1" ht="30">
      <c r="B103" s="173" t="s">
        <v>275</v>
      </c>
      <c r="C103" s="182" t="s">
        <v>91</v>
      </c>
      <c r="D103" s="182" t="s">
        <v>91</v>
      </c>
      <c r="E103" s="184" t="s">
        <v>91</v>
      </c>
      <c r="F103" s="185">
        <f t="shared" ref="F103:F109" si="5">(G103/2)/(1-$H$264)*(1+$H$266)</f>
        <v>120338.92762940981</v>
      </c>
      <c r="G103" s="185">
        <f>C215</f>
        <v>238788.33333333331</v>
      </c>
      <c r="H103" s="175"/>
      <c r="I103" s="175"/>
      <c r="L103" s="10"/>
    </row>
    <row r="104" spans="2:12" s="7" customFormat="1" ht="30">
      <c r="B104" s="173" t="s">
        <v>276</v>
      </c>
      <c r="C104" s="182" t="s">
        <v>91</v>
      </c>
      <c r="D104" s="182" t="s">
        <v>91</v>
      </c>
      <c r="E104" s="184" t="s">
        <v>91</v>
      </c>
      <c r="F104" s="185">
        <f t="shared" si="5"/>
        <v>138963.89919221896</v>
      </c>
      <c r="G104" s="185">
        <f>C219</f>
        <v>275745.83333333337</v>
      </c>
      <c r="H104" s="175"/>
      <c r="I104" s="175"/>
      <c r="L104" s="10"/>
    </row>
    <row r="105" spans="2:12" s="7" customFormat="1" ht="30">
      <c r="B105" s="173" t="s">
        <v>278</v>
      </c>
      <c r="C105" s="182" t="s">
        <v>91</v>
      </c>
      <c r="D105" s="182" t="s">
        <v>91</v>
      </c>
      <c r="E105" s="184" t="s">
        <v>91</v>
      </c>
      <c r="F105" s="185">
        <f t="shared" si="5"/>
        <v>5587.4914688427307</v>
      </c>
      <c r="G105" s="185">
        <f>C223</f>
        <v>11087.25</v>
      </c>
      <c r="H105" s="175"/>
      <c r="I105" s="175"/>
      <c r="L105" s="10"/>
    </row>
    <row r="106" spans="2:12" s="7" customFormat="1">
      <c r="B106" s="173" t="s">
        <v>279</v>
      </c>
      <c r="C106" s="182" t="s">
        <v>91</v>
      </c>
      <c r="D106" s="182" t="s">
        <v>91</v>
      </c>
      <c r="E106" s="184" t="s">
        <v>91</v>
      </c>
      <c r="F106" s="185">
        <f t="shared" si="5"/>
        <v>2576.7294757665677</v>
      </c>
      <c r="G106" s="185">
        <f>C227</f>
        <v>5113</v>
      </c>
      <c r="H106" s="175"/>
      <c r="I106" s="175"/>
      <c r="L106" s="10"/>
    </row>
    <row r="107" spans="2:12" s="7" customFormat="1">
      <c r="B107" s="173" t="s">
        <v>280</v>
      </c>
      <c r="C107" s="182" t="s">
        <v>91</v>
      </c>
      <c r="D107" s="182" t="s">
        <v>91</v>
      </c>
      <c r="E107" s="184" t="s">
        <v>91</v>
      </c>
      <c r="F107" s="185">
        <f t="shared" si="5"/>
        <v>34356.393010220905</v>
      </c>
      <c r="G107" s="185">
        <f>C231</f>
        <v>68173.333333333328</v>
      </c>
      <c r="H107" s="175"/>
      <c r="I107" s="175"/>
      <c r="L107" s="10"/>
    </row>
    <row r="108" spans="2:12" s="7" customFormat="1">
      <c r="B108" s="173" t="s">
        <v>281</v>
      </c>
      <c r="C108" s="182" t="s">
        <v>91</v>
      </c>
      <c r="D108" s="182" t="s">
        <v>91</v>
      </c>
      <c r="E108" s="184" t="s">
        <v>91</v>
      </c>
      <c r="F108" s="185">
        <f t="shared" si="5"/>
        <v>297999.5450049456</v>
      </c>
      <c r="G108" s="185">
        <f>C235</f>
        <v>591320</v>
      </c>
      <c r="H108" s="175"/>
      <c r="I108" s="175"/>
      <c r="L108" s="10"/>
    </row>
    <row r="109" spans="2:12" s="7" customFormat="1">
      <c r="B109" s="173" t="s">
        <v>282</v>
      </c>
      <c r="C109" s="182" t="s">
        <v>91</v>
      </c>
      <c r="D109" s="182" t="s">
        <v>91</v>
      </c>
      <c r="E109" s="184" t="s">
        <v>91</v>
      </c>
      <c r="F109" s="185">
        <f t="shared" si="5"/>
        <v>297999.5450049456</v>
      </c>
      <c r="G109" s="185">
        <f>C239</f>
        <v>591320</v>
      </c>
      <c r="H109" s="175"/>
      <c r="I109" s="175"/>
      <c r="L109" s="10"/>
    </row>
    <row r="110" spans="2:12" s="7" customFormat="1">
      <c r="B110" s="208" t="s">
        <v>313</v>
      </c>
      <c r="C110" s="209" t="s">
        <v>91</v>
      </c>
      <c r="D110" s="209" t="s">
        <v>91</v>
      </c>
      <c r="E110" s="210" t="s">
        <v>91</v>
      </c>
      <c r="F110" s="210" t="s">
        <v>91</v>
      </c>
      <c r="G110" s="210" t="s">
        <v>91</v>
      </c>
      <c r="H110" s="175"/>
      <c r="I110" s="175"/>
      <c r="L110" s="10"/>
    </row>
    <row r="111" spans="2:12" s="7" customFormat="1">
      <c r="B111" s="208" t="s">
        <v>310</v>
      </c>
      <c r="C111" s="209" t="s">
        <v>91</v>
      </c>
      <c r="D111" s="209" t="s">
        <v>91</v>
      </c>
      <c r="E111" s="210" t="s">
        <v>91</v>
      </c>
      <c r="F111" s="210" t="s">
        <v>91</v>
      </c>
      <c r="G111" s="210" t="s">
        <v>91</v>
      </c>
      <c r="H111" s="175"/>
      <c r="I111" s="175"/>
      <c r="L111" s="10"/>
    </row>
    <row r="112" spans="2:12" s="7" customFormat="1">
      <c r="B112" s="173"/>
      <c r="C112" s="176"/>
      <c r="D112" s="177"/>
      <c r="E112" s="178"/>
      <c r="F112" s="179"/>
      <c r="G112" s="179"/>
      <c r="I112" s="175"/>
      <c r="L112" s="10"/>
    </row>
    <row r="113" spans="1:71" s="7" customFormat="1">
      <c r="B113" s="173"/>
      <c r="C113" s="176"/>
      <c r="D113" s="177"/>
      <c r="E113" s="178"/>
      <c r="F113" s="179"/>
      <c r="G113" s="179"/>
      <c r="H113" s="175"/>
      <c r="I113" s="175"/>
      <c r="L113" s="10"/>
    </row>
    <row r="114" spans="1:71" s="2" customFormat="1">
      <c r="A114" s="7"/>
      <c r="B114" s="75" t="s">
        <v>14</v>
      </c>
      <c r="C114" s="75"/>
      <c r="D114" s="75"/>
      <c r="E114" s="75"/>
      <c r="F114" s="75"/>
      <c r="G114" s="75"/>
      <c r="H114" s="180"/>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row>
    <row r="115" spans="1:71" s="2" customFormat="1">
      <c r="A115" s="7"/>
      <c r="B115" s="13" t="s">
        <v>309</v>
      </c>
      <c r="C115" s="13"/>
      <c r="D115" s="13"/>
      <c r="E115" s="13"/>
      <c r="F115" s="13"/>
      <c r="G115" s="13"/>
      <c r="H115" s="180"/>
      <c r="I115" s="181"/>
      <c r="J115" s="181"/>
      <c r="K115" s="181"/>
      <c r="L115" s="181"/>
      <c r="M115" s="181"/>
      <c r="N115" s="181"/>
      <c r="O115" s="181"/>
      <c r="P115" s="181"/>
      <c r="Q115" s="7"/>
      <c r="R115" s="7"/>
      <c r="S115" s="7"/>
      <c r="T115" s="7"/>
      <c r="U115" s="7"/>
      <c r="V115" s="7"/>
      <c r="W115" s="7"/>
      <c r="X115" s="7"/>
      <c r="Y115" s="7"/>
      <c r="Z115" s="7"/>
      <c r="AA115" s="7"/>
      <c r="AB115" s="7"/>
      <c r="AC115" s="7"/>
      <c r="AD115" s="7"/>
      <c r="AE115" s="7"/>
      <c r="AF115" s="7"/>
      <c r="AG115" s="7"/>
    </row>
    <row r="116" spans="1:71" s="2" customFormat="1">
      <c r="A116" s="7"/>
      <c r="B116" s="79" t="s">
        <v>295</v>
      </c>
      <c r="C116" s="13"/>
      <c r="D116" s="13"/>
      <c r="E116" s="13"/>
      <c r="F116" s="13"/>
      <c r="G116" s="13"/>
      <c r="H116" s="180"/>
      <c r="I116" s="181"/>
      <c r="J116" s="181"/>
      <c r="K116" s="181"/>
      <c r="L116" s="181"/>
      <c r="M116" s="181"/>
      <c r="N116" s="181"/>
      <c r="O116" s="181"/>
      <c r="P116" s="181"/>
      <c r="Q116" s="7"/>
      <c r="R116" s="7"/>
      <c r="S116" s="7"/>
      <c r="T116" s="7"/>
      <c r="U116" s="7"/>
      <c r="V116" s="7"/>
      <c r="W116" s="7"/>
      <c r="X116" s="7"/>
      <c r="Y116" s="7"/>
      <c r="Z116" s="7"/>
      <c r="AA116" s="7"/>
      <c r="AB116" s="7"/>
      <c r="AC116" s="7"/>
      <c r="AD116" s="7"/>
      <c r="AE116" s="7"/>
      <c r="AF116" s="7"/>
      <c r="AG116" s="7"/>
    </row>
    <row r="117" spans="1:71" s="2" customFormat="1">
      <c r="A117" s="7"/>
      <c r="B117" s="79" t="s">
        <v>296</v>
      </c>
      <c r="C117" s="13"/>
      <c r="D117" s="13"/>
      <c r="E117" s="13"/>
      <c r="F117" s="13"/>
      <c r="G117" s="13"/>
      <c r="H117" s="180"/>
      <c r="I117" s="181"/>
      <c r="J117" s="181"/>
      <c r="K117" s="181"/>
      <c r="L117" s="181"/>
      <c r="M117" s="181"/>
      <c r="N117" s="181"/>
      <c r="O117" s="181"/>
      <c r="P117" s="181"/>
      <c r="Q117" s="7"/>
      <c r="R117" s="7"/>
      <c r="S117" s="7"/>
      <c r="T117" s="7"/>
      <c r="U117" s="7"/>
      <c r="V117" s="7"/>
      <c r="W117" s="7"/>
      <c r="X117" s="7"/>
      <c r="Y117" s="7"/>
      <c r="Z117" s="7"/>
      <c r="AA117" s="7"/>
      <c r="AB117" s="7"/>
      <c r="AC117" s="7"/>
      <c r="AD117" s="7"/>
      <c r="AE117" s="7"/>
      <c r="AF117" s="7"/>
      <c r="AG117" s="7"/>
    </row>
    <row r="118" spans="1:71" s="8" customFormat="1">
      <c r="A118" s="15"/>
      <c r="B118" s="79"/>
      <c r="C118" s="79"/>
      <c r="D118" s="79"/>
      <c r="E118" s="79"/>
      <c r="F118" s="79"/>
      <c r="G118" s="79"/>
      <c r="H118" s="17"/>
      <c r="I118" s="17"/>
      <c r="J118" s="17"/>
      <c r="K118" s="17"/>
      <c r="L118" s="17"/>
      <c r="M118" s="17"/>
      <c r="N118" s="17"/>
      <c r="O118" s="17"/>
      <c r="P118" s="17"/>
      <c r="Q118" s="17"/>
      <c r="R118" s="15"/>
      <c r="S118" s="15"/>
      <c r="T118" s="15"/>
      <c r="U118" s="15"/>
      <c r="V118" s="15"/>
      <c r="W118" s="15"/>
      <c r="X118" s="15"/>
      <c r="Y118" s="15"/>
      <c r="Z118" s="15"/>
      <c r="AA118" s="15"/>
      <c r="AB118" s="15"/>
      <c r="AC118" s="15"/>
      <c r="AD118" s="15"/>
      <c r="AE118" s="15"/>
      <c r="AF118" s="15"/>
      <c r="AG118" s="15"/>
      <c r="AH118" s="15"/>
    </row>
    <row r="119" spans="1:71" s="2" customFormat="1">
      <c r="A119" s="7"/>
      <c r="B119" s="19"/>
      <c r="C119" s="19"/>
      <c r="D119" s="20"/>
      <c r="E119" s="7"/>
      <c r="F119" s="7"/>
      <c r="G119" s="7"/>
      <c r="H119" s="7"/>
      <c r="I119" s="1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row>
    <row r="120" spans="1:71" s="7" customFormat="1">
      <c r="B120" s="1" t="s">
        <v>56</v>
      </c>
      <c r="C120" s="4"/>
      <c r="D120" s="4"/>
      <c r="E120" s="4"/>
      <c r="F120" s="4"/>
      <c r="G120" s="4"/>
      <c r="H120" s="4"/>
      <c r="I120" s="17"/>
      <c r="J120" s="62"/>
      <c r="K120" s="62"/>
    </row>
    <row r="121" spans="1:71" s="7" customFormat="1" ht="7.15" customHeight="1">
      <c r="I121" s="17"/>
    </row>
    <row r="122" spans="1:71" s="7" customFormat="1" ht="15" customHeight="1"/>
    <row r="123" spans="1:71" s="7" customFormat="1">
      <c r="A123" s="15"/>
      <c r="B123" s="64" t="s">
        <v>18</v>
      </c>
      <c r="C123" s="29" t="s">
        <v>19</v>
      </c>
      <c r="D123" s="29" t="s">
        <v>20</v>
      </c>
      <c r="E123" s="29" t="s">
        <v>21</v>
      </c>
      <c r="F123" s="29" t="s">
        <v>22</v>
      </c>
      <c r="G123" s="29" t="s">
        <v>23</v>
      </c>
      <c r="H123" s="29" t="s">
        <v>258</v>
      </c>
      <c r="I123" s="17"/>
    </row>
    <row r="124" spans="1:71" s="8" customFormat="1">
      <c r="A124" s="15"/>
      <c r="B124" s="32" t="str">
        <f>B11</f>
        <v xml:space="preserve">Metering Site Establishment </v>
      </c>
      <c r="C124" s="60"/>
      <c r="D124" s="60"/>
      <c r="E124" s="60"/>
      <c r="F124" s="60"/>
      <c r="G124" s="60"/>
      <c r="H124" s="60"/>
      <c r="I124" s="17"/>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row>
    <row r="125" spans="1:71" s="2" customFormat="1">
      <c r="A125" s="7"/>
      <c r="B125" s="33" t="s">
        <v>24</v>
      </c>
      <c r="C125" s="31">
        <v>16000</v>
      </c>
      <c r="D125" s="31">
        <v>16000</v>
      </c>
      <c r="E125" s="31">
        <v>16000</v>
      </c>
      <c r="F125" s="31">
        <v>16000</v>
      </c>
      <c r="G125" s="31">
        <v>16000</v>
      </c>
      <c r="H125" s="31">
        <f>SUM(C125:G125)</f>
        <v>80000</v>
      </c>
      <c r="I125" s="1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row>
    <row r="126" spans="1:71" s="2" customFormat="1">
      <c r="A126" s="15"/>
      <c r="B126" s="33" t="s">
        <v>259</v>
      </c>
      <c r="C126" s="131">
        <f>VLOOKUP($B124,$B$11:$D$28,3,FALSE)*C125</f>
        <v>940117.27935516764</v>
      </c>
      <c r="D126" s="131">
        <f>VLOOKUP($B$124,$B$11:$D$28,3,FALSE)*D125</f>
        <v>940117.27935516764</v>
      </c>
      <c r="E126" s="131">
        <f>VLOOKUP($B$124,$B$11:$D$28,3,FALSE)*E125</f>
        <v>940117.27935516764</v>
      </c>
      <c r="F126" s="131">
        <f>VLOOKUP($B$124,$B$11:$D$28,3,FALSE)*F125</f>
        <v>940117.27935516764</v>
      </c>
      <c r="G126" s="131">
        <f>VLOOKUP($B$124,$B$11:$D$28,3,FALSE)*G125</f>
        <v>940117.27935516764</v>
      </c>
      <c r="H126" s="131">
        <f>SUM(C126:G126)</f>
        <v>4700586.396775838</v>
      </c>
      <c r="I126" s="1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row>
    <row r="127" spans="1:71" s="8" customFormat="1">
      <c r="A127" s="15"/>
      <c r="B127" s="33"/>
      <c r="C127" s="58"/>
      <c r="D127" s="58"/>
      <c r="E127" s="58"/>
      <c r="F127" s="58"/>
      <c r="G127" s="58"/>
      <c r="H127" s="15"/>
      <c r="I127" s="17"/>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row>
    <row r="128" spans="1:71" s="8" customFormat="1">
      <c r="A128" s="15"/>
      <c r="B128" s="63"/>
      <c r="C128" s="26"/>
      <c r="D128" s="26"/>
      <c r="E128" s="26"/>
      <c r="F128" s="26"/>
      <c r="G128" s="26"/>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row>
    <row r="129" spans="1:71" s="8" customFormat="1">
      <c r="A129" s="15"/>
      <c r="B129" s="32" t="str">
        <f>B12</f>
        <v xml:space="preserve">Special Meter Reading </v>
      </c>
      <c r="C129" s="60"/>
      <c r="D129" s="60"/>
      <c r="E129" s="60"/>
      <c r="F129" s="60"/>
      <c r="G129" s="60"/>
      <c r="H129" s="60"/>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row>
    <row r="130" spans="1:71" s="2" customFormat="1">
      <c r="A130" s="7"/>
      <c r="B130" s="33" t="s">
        <v>24</v>
      </c>
      <c r="C130" s="197">
        <v>425000</v>
      </c>
      <c r="D130" s="197">
        <f>C130*(1+E$273)</f>
        <v>388753.70147666952</v>
      </c>
      <c r="E130" s="197">
        <f>D130*(1+F$273)</f>
        <v>352507.40295333904</v>
      </c>
      <c r="F130" s="197">
        <f>E130*(1+G$273)</f>
        <v>316261.10443000862</v>
      </c>
      <c r="G130" s="197">
        <f>F130*(1+H$273)</f>
        <v>280014.80590667814</v>
      </c>
      <c r="H130" s="31">
        <f>SUM(C130:G130)</f>
        <v>1762537.0147666954</v>
      </c>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row>
    <row r="131" spans="1:71" s="2" customFormat="1">
      <c r="A131" s="15"/>
      <c r="B131" s="33" t="s">
        <v>259</v>
      </c>
      <c r="C131" s="131">
        <f>VLOOKUP($B129,$B$11:$D$28,3,FALSE)*C130</f>
        <v>4617888.8188268356</v>
      </c>
      <c r="D131" s="131">
        <f t="shared" ref="D131:G131" si="6">VLOOKUP($B129,$B$11:$D$28,3,FALSE)*D130</f>
        <v>4224050.2854744885</v>
      </c>
      <c r="E131" s="131">
        <f t="shared" si="6"/>
        <v>3830211.7521221419</v>
      </c>
      <c r="F131" s="131">
        <f t="shared" si="6"/>
        <v>3436373.2187697957</v>
      </c>
      <c r="G131" s="131">
        <f t="shared" si="6"/>
        <v>3042534.6854174486</v>
      </c>
      <c r="H131" s="131">
        <f>SUM(C131:G131)</f>
        <v>19151058.760610711</v>
      </c>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row>
    <row r="132" spans="1:71" s="8" customFormat="1">
      <c r="A132" s="15"/>
      <c r="B132" s="33"/>
      <c r="C132" s="58"/>
      <c r="D132" s="58"/>
      <c r="E132" s="58"/>
      <c r="F132" s="58"/>
      <c r="G132" s="58"/>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row>
    <row r="133" spans="1:71" s="8" customFormat="1">
      <c r="A133" s="15"/>
      <c r="B133" s="30"/>
      <c r="C133" s="26"/>
      <c r="D133" s="26"/>
      <c r="E133" s="26"/>
      <c r="F133" s="26"/>
      <c r="G133" s="26"/>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row>
    <row r="134" spans="1:71" s="8" customFormat="1">
      <c r="A134" s="15"/>
      <c r="B134" s="32" t="str">
        <f>B13</f>
        <v xml:space="preserve">Type 5-6 Meter Test </v>
      </c>
      <c r="C134" s="60"/>
      <c r="D134" s="60"/>
      <c r="E134" s="60"/>
      <c r="F134" s="60"/>
      <c r="G134" s="60"/>
      <c r="H134" s="60"/>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row>
    <row r="135" spans="1:71" s="2" customFormat="1">
      <c r="A135" s="7"/>
      <c r="B135" s="33" t="s">
        <v>24</v>
      </c>
      <c r="C135" s="197">
        <v>1500</v>
      </c>
      <c r="D135" s="197">
        <f>C135*(1+E$273)</f>
        <v>1372.071887564716</v>
      </c>
      <c r="E135" s="197">
        <f>D135*(1+F$273)</f>
        <v>1244.143775129432</v>
      </c>
      <c r="F135" s="197">
        <f>E135*(1+G$273)</f>
        <v>1116.215662694148</v>
      </c>
      <c r="G135" s="197">
        <f>F135*(1+H$273)</f>
        <v>988.28755025886403</v>
      </c>
      <c r="H135" s="31">
        <f>SUM(C135:G135)</f>
        <v>6220.7188756471605</v>
      </c>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row>
    <row r="136" spans="1:71" s="2" customFormat="1">
      <c r="A136" s="15"/>
      <c r="B136" s="33" t="s">
        <v>259</v>
      </c>
      <c r="C136" s="131">
        <f>'Fee Breakdown'!$H$25*C135</f>
        <v>665235</v>
      </c>
      <c r="D136" s="131">
        <f>'Fee Breakdown'!$H$25*D135</f>
        <v>608500.16141607589</v>
      </c>
      <c r="E136" s="131">
        <f>'Fee Breakdown'!$H$25*E135</f>
        <v>551765.32283215178</v>
      </c>
      <c r="F136" s="131">
        <f>'Fee Breakdown'!$H$25*F135</f>
        <v>495030.48424822773</v>
      </c>
      <c r="G136" s="131">
        <f>'Fee Breakdown'!$H$25*G135</f>
        <v>438295.64566430362</v>
      </c>
      <c r="H136" s="131">
        <f>SUM(C136:G136)</f>
        <v>2758826.6141607589</v>
      </c>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row>
    <row r="137" spans="1:71" s="8" customFormat="1">
      <c r="A137" s="15"/>
      <c r="B137" s="33"/>
      <c r="C137" s="57"/>
      <c r="D137" s="58"/>
      <c r="E137" s="58"/>
      <c r="F137" s="58"/>
      <c r="G137" s="58"/>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row>
    <row r="138" spans="1:71" s="7" customFormat="1" ht="14.45" customHeight="1"/>
    <row r="139" spans="1:71" s="8" customFormat="1" ht="14.45" customHeight="1">
      <c r="A139" s="15"/>
      <c r="B139" s="32" t="str">
        <f>B14</f>
        <v xml:space="preserve">Franchise current transformer (CT) meter install </v>
      </c>
      <c r="C139" s="60"/>
      <c r="D139" s="60"/>
      <c r="E139" s="60"/>
      <c r="F139" s="60"/>
      <c r="G139" s="60"/>
      <c r="H139" s="60"/>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row>
    <row r="140" spans="1:71" s="2" customFormat="1">
      <c r="A140" s="7"/>
      <c r="B140" s="33" t="s">
        <v>24</v>
      </c>
      <c r="C140" s="192"/>
      <c r="D140" s="192"/>
      <c r="E140" s="192"/>
      <c r="F140" s="192"/>
      <c r="G140" s="192"/>
      <c r="H140" s="192"/>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row>
    <row r="141" spans="1:71" s="2" customFormat="1">
      <c r="A141" s="15"/>
      <c r="B141" s="33" t="s">
        <v>259</v>
      </c>
      <c r="C141" s="193" t="s">
        <v>91</v>
      </c>
      <c r="D141" s="193"/>
      <c r="E141" s="193"/>
      <c r="F141" s="193"/>
      <c r="G141" s="193"/>
      <c r="H141" s="193"/>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row>
    <row r="142" spans="1:71" s="8" customFormat="1">
      <c r="A142" s="15"/>
      <c r="B142" s="33"/>
      <c r="C142" s="194"/>
      <c r="D142" s="194"/>
      <c r="E142" s="194"/>
      <c r="F142" s="194"/>
      <c r="G142" s="194"/>
      <c r="H142" s="19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row>
    <row r="143" spans="1:71" s="8" customFormat="1">
      <c r="A143" s="15"/>
      <c r="B143" s="30"/>
      <c r="C143" s="26"/>
      <c r="D143" s="26"/>
      <c r="E143" s="26"/>
      <c r="F143" s="26"/>
      <c r="G143" s="26"/>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row>
    <row r="144" spans="1:71" s="8" customFormat="1">
      <c r="A144" s="15"/>
      <c r="B144" s="32" t="str">
        <f>B15</f>
        <v xml:space="preserve">Types 5-7 non-standard Meter Data Services </v>
      </c>
      <c r="C144" s="60"/>
      <c r="D144" s="60"/>
      <c r="E144" s="60"/>
      <c r="F144" s="60"/>
      <c r="G144" s="60"/>
      <c r="H144" s="60"/>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row>
    <row r="145" spans="1:71" s="2" customFormat="1">
      <c r="A145" s="7"/>
      <c r="B145" s="33" t="s">
        <v>24</v>
      </c>
      <c r="C145" s="198">
        <v>750</v>
      </c>
      <c r="D145" s="197">
        <f>C145*(1+E$273)</f>
        <v>686.035943782358</v>
      </c>
      <c r="E145" s="197">
        <f>D145*(1+F$273)</f>
        <v>622.07188756471601</v>
      </c>
      <c r="F145" s="197">
        <f>E145*(1+G$273)</f>
        <v>558.10783134707401</v>
      </c>
      <c r="G145" s="197">
        <f>F145*(1+H$273)</f>
        <v>494.14377512943202</v>
      </c>
      <c r="H145" s="31">
        <f>SUM(C145:G145)</f>
        <v>3110.3594378235803</v>
      </c>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row>
    <row r="146" spans="1:71" s="2" customFormat="1">
      <c r="A146" s="15"/>
      <c r="B146" s="33" t="s">
        <v>259</v>
      </c>
      <c r="C146" s="131">
        <f>VLOOKUP($B144,$B$11:$D$28,3,FALSE)*C145</f>
        <v>11630.923759674948</v>
      </c>
      <c r="D146" s="131">
        <f t="shared" ref="D146:G146" si="7">VLOOKUP($B144,$B$11:$D$28,3,FALSE)*D145</f>
        <v>10638.975678039005</v>
      </c>
      <c r="E146" s="131">
        <f t="shared" si="7"/>
        <v>9647.0275964030643</v>
      </c>
      <c r="F146" s="131">
        <f t="shared" si="7"/>
        <v>8655.0795147671215</v>
      </c>
      <c r="G146" s="131">
        <f t="shared" si="7"/>
        <v>7663.1314331311805</v>
      </c>
      <c r="H146" s="131">
        <f>SUM(C146:G146)</f>
        <v>48235.137982015323</v>
      </c>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row>
    <row r="147" spans="1:71" s="8" customFormat="1">
      <c r="A147" s="15"/>
      <c r="B147" s="33"/>
      <c r="C147" s="58"/>
      <c r="D147" s="58"/>
      <c r="E147" s="58"/>
      <c r="F147" s="58"/>
      <c r="G147" s="58"/>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row>
    <row r="148" spans="1:71" s="8" customFormat="1">
      <c r="A148" s="15"/>
      <c r="B148" s="30"/>
      <c r="C148" s="26"/>
      <c r="D148" s="26"/>
      <c r="E148" s="26"/>
      <c r="F148" s="26"/>
      <c r="G148" s="26"/>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row>
    <row r="149" spans="1:71" s="8" customFormat="1">
      <c r="A149" s="15"/>
      <c r="B149" s="32" t="str">
        <f>B16</f>
        <v xml:space="preserve">Emergency maintenance of failed metering equipment not owned by the network </v>
      </c>
      <c r="C149" s="60"/>
      <c r="D149" s="60"/>
      <c r="E149" s="60"/>
      <c r="F149" s="60"/>
      <c r="G149" s="60"/>
      <c r="H149" s="60"/>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row>
    <row r="150" spans="1:71" s="2" customFormat="1">
      <c r="A150" s="7"/>
      <c r="B150" s="33" t="s">
        <v>24</v>
      </c>
      <c r="C150" s="31">
        <v>500</v>
      </c>
      <c r="D150" s="31">
        <v>500</v>
      </c>
      <c r="E150" s="31">
        <v>500</v>
      </c>
      <c r="F150" s="31">
        <v>500</v>
      </c>
      <c r="G150" s="31">
        <v>500</v>
      </c>
      <c r="H150" s="31">
        <f>SUM(C150:G150)</f>
        <v>2500</v>
      </c>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row>
    <row r="151" spans="1:71" s="2" customFormat="1">
      <c r="A151" s="15"/>
      <c r="B151" s="33" t="s">
        <v>259</v>
      </c>
      <c r="C151" s="131">
        <f>VLOOKUP($B149,$B$11:$D$28,3,FALSE)*C150</f>
        <v>87900.517090471854</v>
      </c>
      <c r="D151" s="131">
        <f t="shared" ref="D151:G151" si="8">VLOOKUP($B149,$B$11:$D$28,3,FALSE)*D150</f>
        <v>87900.517090471854</v>
      </c>
      <c r="E151" s="131">
        <f t="shared" si="8"/>
        <v>87900.517090471854</v>
      </c>
      <c r="F151" s="131">
        <f t="shared" si="8"/>
        <v>87900.517090471854</v>
      </c>
      <c r="G151" s="131">
        <f t="shared" si="8"/>
        <v>87900.517090471854</v>
      </c>
      <c r="H151" s="131">
        <f>SUM(C151:G151)</f>
        <v>439502.58545235929</v>
      </c>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row>
    <row r="152" spans="1:71" s="8" customFormat="1">
      <c r="A152" s="15"/>
      <c r="B152" s="33"/>
      <c r="C152" s="58"/>
      <c r="D152" s="58"/>
      <c r="E152" s="58"/>
      <c r="F152" s="58"/>
      <c r="G152" s="58"/>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row>
    <row r="153" spans="1:71" s="8" customFormat="1">
      <c r="A153" s="15"/>
      <c r="B153" s="30"/>
      <c r="C153" s="26"/>
      <c r="D153" s="26"/>
      <c r="E153" s="26"/>
      <c r="F153" s="26"/>
      <c r="G153" s="26"/>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row>
    <row r="154" spans="1:71" s="8" customFormat="1">
      <c r="A154" s="15"/>
      <c r="B154" s="32" t="str">
        <f>B17</f>
        <v xml:space="preserve">Off peak conversion </v>
      </c>
      <c r="C154" s="60"/>
      <c r="D154" s="60"/>
      <c r="E154" s="60"/>
      <c r="F154" s="60"/>
      <c r="G154" s="60"/>
      <c r="H154" s="60"/>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row>
    <row r="155" spans="1:71" s="2" customFormat="1">
      <c r="A155" s="7"/>
      <c r="B155" s="33" t="s">
        <v>24</v>
      </c>
      <c r="C155" s="197">
        <v>800</v>
      </c>
      <c r="D155" s="197">
        <f>C155*(1+E$273)</f>
        <v>731.77167336784851</v>
      </c>
      <c r="E155" s="197">
        <f>D155*(1+F$273)</f>
        <v>663.54334673569701</v>
      </c>
      <c r="F155" s="197">
        <f>E155*(1+G$273)</f>
        <v>595.31502010354563</v>
      </c>
      <c r="G155" s="197">
        <f>F155*(1+H$273)</f>
        <v>527.08669347139426</v>
      </c>
      <c r="H155" s="31">
        <f>SUM(C155:G155)</f>
        <v>3317.7167336784851</v>
      </c>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row>
    <row r="156" spans="1:71" s="2" customFormat="1">
      <c r="A156" s="15"/>
      <c r="B156" s="33" t="s">
        <v>259</v>
      </c>
      <c r="C156" s="131">
        <f>VLOOKUP($B154,$B$11:$D$28,3,FALSE)*C155</f>
        <v>177967.43039243482</v>
      </c>
      <c r="D156" s="131">
        <f t="shared" ref="D156:G156" si="9">VLOOKUP($B154,$B$11:$D$28,3,FALSE)*D155</f>
        <v>162789.40542906016</v>
      </c>
      <c r="E156" s="131">
        <f t="shared" si="9"/>
        <v>147611.38046568551</v>
      </c>
      <c r="F156" s="131">
        <f t="shared" si="9"/>
        <v>132433.35550231088</v>
      </c>
      <c r="G156" s="131">
        <f t="shared" si="9"/>
        <v>117255.33053893624</v>
      </c>
      <c r="H156" s="131">
        <f>SUM(C156:G156)</f>
        <v>738056.90232842753</v>
      </c>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row>
    <row r="157" spans="1:71" s="8" customFormat="1">
      <c r="A157" s="15"/>
      <c r="B157" s="33"/>
      <c r="C157" s="57"/>
      <c r="D157" s="58"/>
      <c r="E157" s="58"/>
      <c r="F157" s="58"/>
      <c r="G157" s="58"/>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row>
    <row r="158" spans="1:71" s="8" customFormat="1">
      <c r="A158" s="15"/>
      <c r="B158" s="33"/>
      <c r="C158" s="57"/>
      <c r="D158" s="58"/>
      <c r="E158" s="58"/>
      <c r="F158" s="58"/>
      <c r="G158" s="58"/>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row>
    <row r="159" spans="1:71" s="8" customFormat="1">
      <c r="A159" s="15"/>
      <c r="B159" s="32" t="str">
        <f>B18</f>
        <v xml:space="preserve">Disconnection Visit (Site Visit Only) </v>
      </c>
      <c r="C159" s="60"/>
      <c r="D159" s="60"/>
      <c r="E159" s="60"/>
      <c r="F159" s="60"/>
      <c r="G159" s="60"/>
      <c r="H159" s="60"/>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15"/>
    </row>
    <row r="160" spans="1:71" s="8" customFormat="1">
      <c r="A160" s="15"/>
      <c r="B160" s="33" t="s">
        <v>24</v>
      </c>
      <c r="C160" s="197">
        <v>3500</v>
      </c>
      <c r="D160" s="197">
        <f>C160*(1+E$273)</f>
        <v>3201.5010709843373</v>
      </c>
      <c r="E160" s="197">
        <f>D160*(1+F$273)</f>
        <v>2903.0021419686746</v>
      </c>
      <c r="F160" s="197">
        <f>E160*(1+G$273)</f>
        <v>2604.5032129530118</v>
      </c>
      <c r="G160" s="197">
        <f>F160*(1+H$273)</f>
        <v>2306.0042839373496</v>
      </c>
      <c r="H160" s="31">
        <f>SUM(C160:G160)</f>
        <v>14515.010709843373</v>
      </c>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15"/>
    </row>
    <row r="161" spans="1:71" s="8" customFormat="1">
      <c r="A161" s="15"/>
      <c r="B161" s="33" t="s">
        <v>259</v>
      </c>
      <c r="C161" s="131">
        <f>'Fee Breakdown'!$H$66*C160</f>
        <v>362183.50000000006</v>
      </c>
      <c r="D161" s="131">
        <f>'Fee Breakdown'!$H$66*D160</f>
        <v>331294.53232653026</v>
      </c>
      <c r="E161" s="131">
        <f>'Fee Breakdown'!$H$66*E160</f>
        <v>300405.56465306046</v>
      </c>
      <c r="F161" s="131">
        <f>'Fee Breakdown'!$H$66*F160</f>
        <v>269516.59697959066</v>
      </c>
      <c r="G161" s="131">
        <f>'Fee Breakdown'!$H$66*G160</f>
        <v>238627.62930612089</v>
      </c>
      <c r="H161" s="131">
        <f>SUM(C161:G161)</f>
        <v>1502027.8232653022</v>
      </c>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row>
    <row r="162" spans="1:71" s="8" customFormat="1">
      <c r="A162" s="15"/>
      <c r="B162" s="33"/>
      <c r="C162" s="58"/>
      <c r="D162" s="58"/>
      <c r="E162" s="58"/>
      <c r="F162" s="58"/>
      <c r="G162" s="58"/>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row>
    <row r="163" spans="1:71" s="8" customFormat="1">
      <c r="A163" s="15"/>
      <c r="B163" s="63"/>
      <c r="C163" s="26"/>
      <c r="D163" s="26"/>
      <c r="E163" s="26"/>
      <c r="F163" s="26"/>
      <c r="G163" s="26"/>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row>
    <row r="164" spans="1:71" s="8" customFormat="1">
      <c r="A164" s="15"/>
      <c r="B164" s="32" t="str">
        <f>B19</f>
        <v xml:space="preserve">Disconnection Completed </v>
      </c>
      <c r="C164" s="60"/>
      <c r="D164" s="60"/>
      <c r="E164" s="60"/>
      <c r="F164" s="60"/>
      <c r="G164" s="60"/>
      <c r="H164" s="60"/>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c r="BR164" s="15"/>
      <c r="BS164" s="15"/>
    </row>
    <row r="165" spans="1:71" s="8" customFormat="1">
      <c r="A165" s="15"/>
      <c r="B165" s="33" t="s">
        <v>24</v>
      </c>
      <c r="C165" s="197">
        <v>10000</v>
      </c>
      <c r="D165" s="197">
        <f>C165*(1+E$273)</f>
        <v>9147.145917098107</v>
      </c>
      <c r="E165" s="197">
        <f>D165*(1+F$273)</f>
        <v>8294.291834196214</v>
      </c>
      <c r="F165" s="197">
        <f>E165*(1+G$273)</f>
        <v>7441.4377512943211</v>
      </c>
      <c r="G165" s="197">
        <f>F165*(1+H$273)</f>
        <v>6588.5836683924281</v>
      </c>
      <c r="H165" s="31">
        <f>SUM(C165:G165)</f>
        <v>41471.45917098107</v>
      </c>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c r="BO165" s="15"/>
      <c r="BP165" s="15"/>
      <c r="BQ165" s="15"/>
      <c r="BR165" s="15"/>
      <c r="BS165" s="15"/>
    </row>
    <row r="166" spans="1:71" s="8" customFormat="1">
      <c r="A166" s="15"/>
      <c r="B166" s="33" t="s">
        <v>259</v>
      </c>
      <c r="C166" s="131">
        <f>'Fee Breakdown'!$H$74*C165</f>
        <v>739150.00000000012</v>
      </c>
      <c r="D166" s="131">
        <f>'Fee Breakdown'!$H$74*D165</f>
        <v>676111.29046230658</v>
      </c>
      <c r="E166" s="131">
        <f>'Fee Breakdown'!$H$74*E165</f>
        <v>613072.58092461317</v>
      </c>
      <c r="F166" s="131">
        <f>'Fee Breakdown'!$H$74*F165</f>
        <v>550033.87138691975</v>
      </c>
      <c r="G166" s="131">
        <f>'Fee Breakdown'!$H$74*G165</f>
        <v>486995.16184922634</v>
      </c>
      <c r="H166" s="131">
        <f>SUM(C166:G166)</f>
        <v>3065362.9046230661</v>
      </c>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c r="BO166" s="15"/>
      <c r="BP166" s="15"/>
      <c r="BQ166" s="15"/>
      <c r="BR166" s="15"/>
      <c r="BS166" s="15"/>
    </row>
    <row r="167" spans="1:71" s="8" customFormat="1">
      <c r="A167" s="15"/>
      <c r="B167" s="33"/>
      <c r="C167" s="58"/>
      <c r="D167" s="58"/>
      <c r="E167" s="58"/>
      <c r="F167" s="58"/>
      <c r="G167" s="58"/>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c r="BS167" s="15"/>
    </row>
    <row r="168" spans="1:71" s="8" customFormat="1">
      <c r="A168" s="15"/>
      <c r="B168" s="30"/>
      <c r="C168" s="26"/>
      <c r="D168" s="26"/>
      <c r="E168" s="26"/>
      <c r="F168" s="26"/>
      <c r="G168" s="26"/>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c r="BR168" s="15"/>
      <c r="BS168" s="15"/>
    </row>
    <row r="169" spans="1:71" s="8" customFormat="1">
      <c r="A169" s="15"/>
      <c r="B169" s="32" t="str">
        <f>B20</f>
        <v xml:space="preserve">Disconnection Visit (Disconnection Completed- Technical/ Advanced) </v>
      </c>
      <c r="C169" s="60"/>
      <c r="D169" s="60"/>
      <c r="E169" s="60"/>
      <c r="F169" s="60"/>
      <c r="G169" s="60"/>
      <c r="H169" s="60"/>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c r="BO169" s="15"/>
      <c r="BP169" s="15"/>
      <c r="BQ169" s="15"/>
      <c r="BR169" s="15"/>
      <c r="BS169" s="15"/>
    </row>
    <row r="170" spans="1:71" s="8" customFormat="1">
      <c r="A170" s="15"/>
      <c r="B170" s="33" t="s">
        <v>24</v>
      </c>
      <c r="C170" s="197">
        <v>200</v>
      </c>
      <c r="D170" s="197">
        <f>C170*(1+E$273)</f>
        <v>182.94291834196213</v>
      </c>
      <c r="E170" s="197">
        <f>D170*(1+F$273)</f>
        <v>165.88583668392425</v>
      </c>
      <c r="F170" s="197">
        <f>E170*(1+G$273)</f>
        <v>148.82875502588641</v>
      </c>
      <c r="G170" s="197">
        <f>F170*(1+H$273)</f>
        <v>131.77167336784856</v>
      </c>
      <c r="H170" s="31">
        <f>SUM(C170:G170)</f>
        <v>829.42918341962127</v>
      </c>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c r="BR170" s="15"/>
      <c r="BS170" s="15"/>
    </row>
    <row r="171" spans="1:71" s="8" customFormat="1">
      <c r="A171" s="15"/>
      <c r="B171" s="33" t="s">
        <v>259</v>
      </c>
      <c r="C171" s="131">
        <f>'Fee Breakdown'!$H$82*C170</f>
        <v>29566.000000000004</v>
      </c>
      <c r="D171" s="131">
        <f>'Fee Breakdown'!$H$82*D170</f>
        <v>27044.451618492265</v>
      </c>
      <c r="E171" s="131">
        <f>'Fee Breakdown'!$H$82*E170</f>
        <v>24522.903236984523</v>
      </c>
      <c r="F171" s="131">
        <f>'Fee Breakdown'!$H$82*F170</f>
        <v>22001.354855476791</v>
      </c>
      <c r="G171" s="131">
        <f>'Fee Breakdown'!$H$82*G170</f>
        <v>19479.806473969056</v>
      </c>
      <c r="H171" s="131">
        <f>SUM(C171:G171)</f>
        <v>122614.51618492264</v>
      </c>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c r="BS171" s="15"/>
    </row>
    <row r="172" spans="1:71" s="8" customFormat="1">
      <c r="A172" s="15"/>
      <c r="B172" s="33"/>
      <c r="C172" s="57"/>
      <c r="D172" s="58"/>
      <c r="E172" s="58"/>
      <c r="F172" s="58"/>
      <c r="G172" s="58"/>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15"/>
    </row>
    <row r="173" spans="1:71" s="8" customFormat="1">
      <c r="A173" s="15"/>
      <c r="B173" s="7"/>
      <c r="C173" s="7"/>
      <c r="D173" s="7"/>
      <c r="E173" s="7"/>
      <c r="F173" s="7"/>
      <c r="G173" s="7"/>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row>
    <row r="174" spans="1:71" s="8" customFormat="1">
      <c r="A174" s="15"/>
      <c r="B174" s="32" t="str">
        <f>B21</f>
        <v xml:space="preserve">Pillar/ Pole Top Disconnection Completed </v>
      </c>
      <c r="C174" s="60"/>
      <c r="D174" s="60"/>
      <c r="E174" s="60"/>
      <c r="F174" s="60"/>
      <c r="G174" s="60"/>
      <c r="H174" s="60"/>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c r="BO174" s="15"/>
      <c r="BP174" s="15"/>
      <c r="BQ174" s="15"/>
      <c r="BR174" s="15"/>
      <c r="BS174" s="15"/>
    </row>
    <row r="175" spans="1:71" s="8" customFormat="1">
      <c r="A175" s="15"/>
      <c r="B175" s="33" t="s">
        <v>24</v>
      </c>
      <c r="C175" s="197">
        <v>50</v>
      </c>
      <c r="D175" s="197">
        <f>C175*(1+E$273)</f>
        <v>45.735729585490532</v>
      </c>
      <c r="E175" s="197">
        <f>D175*(1+F$273)</f>
        <v>41.471459170981063</v>
      </c>
      <c r="F175" s="197">
        <f>E175*(1+G$273)</f>
        <v>37.207188756471602</v>
      </c>
      <c r="G175" s="197">
        <f>F175*(1+H$273)</f>
        <v>32.942918341962141</v>
      </c>
      <c r="H175" s="31">
        <f>SUM(C175:G175)</f>
        <v>207.35729585490532</v>
      </c>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row>
    <row r="176" spans="1:71" s="8" customFormat="1">
      <c r="A176" s="15"/>
      <c r="B176" s="33" t="s">
        <v>259</v>
      </c>
      <c r="C176" s="131">
        <f>VLOOKUP($B174,$B$11:$D$28,3,FALSE)*C175</f>
        <v>20769.146288426065</v>
      </c>
      <c r="D176" s="131">
        <f t="shared" ref="D176:G176" si="10">VLOOKUP($B174,$B$11:$D$28,3,FALSE)*D175</f>
        <v>18997.841167378978</v>
      </c>
      <c r="E176" s="131">
        <f t="shared" si="10"/>
        <v>17226.53604633189</v>
      </c>
      <c r="F176" s="131">
        <f t="shared" si="10"/>
        <v>15455.230925284804</v>
      </c>
      <c r="G176" s="131">
        <f t="shared" si="10"/>
        <v>13683.925804237719</v>
      </c>
      <c r="H176" s="131">
        <f>SUM(C176:G176)</f>
        <v>86132.680231659455</v>
      </c>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row>
    <row r="177" spans="1:71" s="8" customFormat="1">
      <c r="A177" s="15"/>
      <c r="B177" s="33"/>
      <c r="C177" s="58"/>
      <c r="D177" s="58"/>
      <c r="E177" s="58"/>
      <c r="F177" s="58"/>
      <c r="G177" s="58"/>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c r="BR177" s="15"/>
      <c r="BS177" s="15"/>
    </row>
    <row r="178" spans="1:71" s="8" customFormat="1">
      <c r="A178" s="15"/>
      <c r="B178" s="30"/>
      <c r="C178" s="26"/>
      <c r="D178" s="26"/>
      <c r="E178" s="26"/>
      <c r="F178" s="26"/>
      <c r="G178" s="26"/>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15"/>
    </row>
    <row r="179" spans="1:71" s="8" customFormat="1">
      <c r="A179" s="15"/>
      <c r="B179" s="32" t="str">
        <f>B22</f>
        <v xml:space="preserve">Pillar/Pole Top Site Visit </v>
      </c>
      <c r="C179" s="60"/>
      <c r="D179" s="60"/>
      <c r="E179" s="60"/>
      <c r="F179" s="60"/>
      <c r="G179" s="60"/>
      <c r="H179" s="60"/>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5"/>
      <c r="BS179" s="15"/>
    </row>
    <row r="180" spans="1:71" s="8" customFormat="1">
      <c r="A180" s="15"/>
      <c r="B180" s="33" t="s">
        <v>24</v>
      </c>
      <c r="C180" s="198">
        <v>33</v>
      </c>
      <c r="D180" s="197">
        <f>C180*(1+E$273)</f>
        <v>30.18558152642375</v>
      </c>
      <c r="E180" s="197">
        <f>D180*(1+F$273)</f>
        <v>27.3711630528475</v>
      </c>
      <c r="F180" s="197">
        <f>E180*(1+G$273)</f>
        <v>24.556744579271253</v>
      </c>
      <c r="G180" s="197">
        <f>F180*(1+H$273)</f>
        <v>21.742326105695007</v>
      </c>
      <c r="H180" s="31">
        <f>SUM(C180:G180)</f>
        <v>136.85581526423752</v>
      </c>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c r="BO180" s="15"/>
      <c r="BP180" s="15"/>
      <c r="BQ180" s="15"/>
      <c r="BR180" s="15"/>
      <c r="BS180" s="15"/>
    </row>
    <row r="181" spans="1:71" s="8" customFormat="1">
      <c r="A181" s="15"/>
      <c r="B181" s="33" t="s">
        <v>259</v>
      </c>
      <c r="C181" s="131">
        <f>VLOOKUP($B179,$B$11:$D$28,3,FALSE)*C180</f>
        <v>11446.342765692772</v>
      </c>
      <c r="D181" s="131">
        <f t="shared" ref="D181:G181" si="11">VLOOKUP($B179,$B$11:$D$28,3,FALSE)*D180</f>
        <v>10470.136749491208</v>
      </c>
      <c r="E181" s="131">
        <f t="shared" si="11"/>
        <v>9493.9307332896442</v>
      </c>
      <c r="F181" s="131">
        <f t="shared" si="11"/>
        <v>8517.7247170880819</v>
      </c>
      <c r="G181" s="131">
        <f t="shared" si="11"/>
        <v>7541.5187008865196</v>
      </c>
      <c r="H181" s="131">
        <f>SUM(C181:G181)</f>
        <v>47469.653666448219</v>
      </c>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c r="BO181" s="15"/>
      <c r="BP181" s="15"/>
      <c r="BQ181" s="15"/>
      <c r="BR181" s="15"/>
      <c r="BS181" s="15"/>
    </row>
    <row r="182" spans="1:71" s="8" customFormat="1">
      <c r="A182" s="15"/>
      <c r="B182" s="33"/>
      <c r="C182" s="58"/>
      <c r="D182" s="58"/>
      <c r="E182" s="58"/>
      <c r="F182" s="58"/>
      <c r="G182" s="58"/>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c r="BO182" s="15"/>
      <c r="BP182" s="15"/>
      <c r="BQ182" s="15"/>
      <c r="BR182" s="15"/>
      <c r="BS182" s="15"/>
    </row>
    <row r="183" spans="1:71" s="8" customFormat="1">
      <c r="A183" s="15"/>
      <c r="B183" s="30"/>
      <c r="C183" s="26"/>
      <c r="D183" s="26"/>
      <c r="E183" s="26"/>
      <c r="F183" s="26"/>
      <c r="G183" s="26"/>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c r="BO183" s="15"/>
      <c r="BP183" s="15"/>
      <c r="BQ183" s="15"/>
      <c r="BR183" s="15"/>
      <c r="BS183" s="15"/>
    </row>
    <row r="184" spans="1:71" s="8" customFormat="1">
      <c r="A184" s="15"/>
      <c r="B184" s="32" t="str">
        <f>B23</f>
        <v xml:space="preserve">Reconnection/ Disconnection Outside Normal Business Hours </v>
      </c>
      <c r="C184" s="60"/>
      <c r="D184" s="60"/>
      <c r="E184" s="60"/>
      <c r="F184" s="60"/>
      <c r="G184" s="60"/>
      <c r="H184" s="60"/>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c r="BO184" s="15"/>
      <c r="BP184" s="15"/>
      <c r="BQ184" s="15"/>
      <c r="BR184" s="15"/>
      <c r="BS184" s="15"/>
    </row>
    <row r="185" spans="1:71" s="8" customFormat="1">
      <c r="A185" s="15"/>
      <c r="B185" s="33" t="s">
        <v>24</v>
      </c>
      <c r="C185" s="197">
        <v>1400</v>
      </c>
      <c r="D185" s="197">
        <f>C185*(1+E$273)</f>
        <v>1280.6004283937348</v>
      </c>
      <c r="E185" s="197">
        <f>D185*(1+F$273)</f>
        <v>1161.2008567874698</v>
      </c>
      <c r="F185" s="197">
        <f>E185*(1+G$273)</f>
        <v>1041.8012851812048</v>
      </c>
      <c r="G185" s="197">
        <f>F185*(1+H$273)</f>
        <v>922.40171357493978</v>
      </c>
      <c r="H185" s="31">
        <f>SUM(C185:G185)</f>
        <v>5806.0042839373491</v>
      </c>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row>
    <row r="186" spans="1:71" s="8" customFormat="1">
      <c r="A186" s="15"/>
      <c r="B186" s="33" t="s">
        <v>259</v>
      </c>
      <c r="C186" s="131">
        <f>VLOOKUP($B184,$B$11:$D$28,3,FALSE)*C185</f>
        <v>149967.99281431158</v>
      </c>
      <c r="D186" s="131">
        <f t="shared" ref="D186:G186" si="12">VLOOKUP($B184,$B$11:$D$28,3,FALSE)*D185</f>
        <v>137177.91131668282</v>
      </c>
      <c r="E186" s="131">
        <f t="shared" si="12"/>
        <v>124387.8298190541</v>
      </c>
      <c r="F186" s="131">
        <f t="shared" si="12"/>
        <v>111597.74832142536</v>
      </c>
      <c r="G186" s="131">
        <f t="shared" si="12"/>
        <v>98807.666823796622</v>
      </c>
      <c r="H186" s="131">
        <f>SUM(C186:G186)</f>
        <v>621939.14909527043</v>
      </c>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15"/>
    </row>
    <row r="187" spans="1:71" s="8" customFormat="1">
      <c r="A187" s="15"/>
      <c r="B187" s="33"/>
      <c r="C187" s="58"/>
      <c r="D187" s="58"/>
      <c r="E187" s="58"/>
      <c r="F187" s="58"/>
      <c r="G187" s="58"/>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c r="BS187" s="15"/>
    </row>
    <row r="188" spans="1:71" s="8" customFormat="1">
      <c r="A188" s="15"/>
      <c r="B188" s="30"/>
      <c r="C188" s="26"/>
      <c r="D188" s="26"/>
      <c r="E188" s="26"/>
      <c r="F188" s="26"/>
      <c r="G188" s="26"/>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c r="BS188" s="15"/>
    </row>
    <row r="189" spans="1:71" s="7" customFormat="1">
      <c r="B189" s="32" t="str">
        <f>B24</f>
        <v xml:space="preserve">Network Tariff Change Request </v>
      </c>
      <c r="C189" s="60"/>
      <c r="D189" s="60"/>
      <c r="E189" s="60"/>
      <c r="F189" s="60"/>
      <c r="G189" s="60"/>
      <c r="H189" s="60"/>
    </row>
    <row r="190" spans="1:71" s="7" customFormat="1">
      <c r="B190" s="33" t="s">
        <v>24</v>
      </c>
      <c r="C190" s="31">
        <v>50</v>
      </c>
      <c r="D190" s="31">
        <v>50</v>
      </c>
      <c r="E190" s="31">
        <v>50</v>
      </c>
      <c r="F190" s="31">
        <v>50</v>
      </c>
      <c r="G190" s="31">
        <v>50</v>
      </c>
      <c r="H190" s="31">
        <f>SUM(C190:G190)</f>
        <v>250</v>
      </c>
    </row>
    <row r="191" spans="1:71" s="2" customFormat="1">
      <c r="A191" s="7"/>
      <c r="B191" s="33" t="s">
        <v>259</v>
      </c>
      <c r="C191" s="131">
        <f>VLOOKUP($B189,$B$11:$D$28,3,FALSE)*C190</f>
        <v>2556.5</v>
      </c>
      <c r="D191" s="131">
        <f t="shared" ref="D191:G191" si="13">VLOOKUP($B189,$B$11:$D$28,3,FALSE)*D190</f>
        <v>2556.5</v>
      </c>
      <c r="E191" s="131">
        <f t="shared" si="13"/>
        <v>2556.5</v>
      </c>
      <c r="F191" s="131">
        <f t="shared" si="13"/>
        <v>2556.5</v>
      </c>
      <c r="G191" s="131">
        <f t="shared" si="13"/>
        <v>2556.5</v>
      </c>
      <c r="H191" s="131">
        <f>SUM(C191:G191)</f>
        <v>12782.5</v>
      </c>
      <c r="I191" s="61"/>
      <c r="J191" s="181"/>
      <c r="K191" s="181"/>
      <c r="L191" s="181"/>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row>
    <row r="192" spans="1:71" s="2" customFormat="1">
      <c r="A192" s="7"/>
      <c r="B192" s="33"/>
      <c r="C192" s="57"/>
      <c r="D192" s="58"/>
      <c r="E192" s="58"/>
      <c r="F192" s="58"/>
      <c r="G192" s="58"/>
      <c r="H192" s="181"/>
      <c r="I192" s="181"/>
      <c r="J192" s="181"/>
      <c r="K192" s="181"/>
      <c r="L192" s="181"/>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row>
    <row r="193" spans="1:71" s="2" customFormat="1">
      <c r="A193" s="7"/>
      <c r="B193" s="33"/>
      <c r="C193" s="57"/>
      <c r="D193" s="58"/>
      <c r="E193" s="58"/>
      <c r="F193" s="58"/>
      <c r="G193" s="58"/>
      <c r="H193" s="181"/>
      <c r="I193" s="181"/>
      <c r="J193" s="181"/>
      <c r="K193" s="181"/>
      <c r="L193" s="181"/>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row>
    <row r="194" spans="1:71" s="2" customFormat="1">
      <c r="A194" s="7"/>
      <c r="B194" s="32" t="str">
        <f>B25</f>
        <v xml:space="preserve">Recovery of Debt Collection Costs- Dishonoured Transactions </v>
      </c>
      <c r="C194" s="13"/>
      <c r="D194" s="13"/>
      <c r="E194" s="13"/>
      <c r="F194" s="13"/>
      <c r="G194" s="13"/>
      <c r="H194" s="13"/>
      <c r="I194" s="61"/>
      <c r="J194" s="181"/>
      <c r="K194" s="181"/>
      <c r="L194" s="181"/>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row>
    <row r="195" spans="1:71" s="2" customFormat="1">
      <c r="A195" s="7"/>
      <c r="B195" s="33" t="s">
        <v>24</v>
      </c>
      <c r="C195" s="31">
        <v>50</v>
      </c>
      <c r="D195" s="31">
        <v>50</v>
      </c>
      <c r="E195" s="31">
        <v>50</v>
      </c>
      <c r="F195" s="31">
        <v>50</v>
      </c>
      <c r="G195" s="31">
        <v>50</v>
      </c>
      <c r="H195" s="31">
        <f>SUM(C195:G195)</f>
        <v>250</v>
      </c>
      <c r="I195" s="7"/>
      <c r="J195" s="181"/>
      <c r="K195" s="181"/>
      <c r="L195" s="181"/>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row>
    <row r="196" spans="1:71" s="2" customFormat="1">
      <c r="A196" s="7"/>
      <c r="B196" s="33" t="s">
        <v>259</v>
      </c>
      <c r="C196" s="131">
        <f>VLOOKUP($B194,$B$11:$D$28,3,FALSE)*C195</f>
        <v>1368.0141708173953</v>
      </c>
      <c r="D196" s="131">
        <f t="shared" ref="D196:G196" si="14">VLOOKUP($B194,$B$11:$D$28,3,FALSE)*D195</f>
        <v>1368.0141708173953</v>
      </c>
      <c r="E196" s="131">
        <f t="shared" si="14"/>
        <v>1368.0141708173953</v>
      </c>
      <c r="F196" s="131">
        <f t="shared" si="14"/>
        <v>1368.0141708173953</v>
      </c>
      <c r="G196" s="131">
        <f t="shared" si="14"/>
        <v>1368.0141708173953</v>
      </c>
      <c r="H196" s="131">
        <f>SUM(C196:G196)</f>
        <v>6840.0708540869764</v>
      </c>
      <c r="I196" s="7"/>
      <c r="J196" s="181"/>
      <c r="K196" s="181"/>
      <c r="L196" s="181"/>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row>
    <row r="197" spans="1:71" s="2" customFormat="1">
      <c r="A197" s="7"/>
      <c r="B197" s="33"/>
      <c r="C197" s="7"/>
      <c r="D197" s="7"/>
      <c r="E197" s="7"/>
      <c r="F197" s="7"/>
      <c r="G197" s="7"/>
      <c r="H197" s="7"/>
      <c r="I197" s="7"/>
      <c r="J197" s="181"/>
      <c r="K197" s="181"/>
      <c r="L197" s="181"/>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row>
    <row r="198" spans="1:71" s="2" customFormat="1">
      <c r="A198" s="7"/>
      <c r="B198" s="33"/>
      <c r="C198" s="7"/>
      <c r="D198" s="7"/>
      <c r="E198" s="7"/>
      <c r="F198" s="7"/>
      <c r="G198" s="7"/>
      <c r="H198" s="7"/>
      <c r="I198" s="7"/>
      <c r="J198" s="181"/>
      <c r="K198" s="181"/>
      <c r="L198" s="181"/>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row>
    <row r="199" spans="1:71" s="2" customFormat="1">
      <c r="A199" s="7"/>
      <c r="B199" s="32" t="str">
        <f>B26</f>
        <v xml:space="preserve">Attendance at customers' premises to perform a statutory right where access is prevented  </v>
      </c>
      <c r="C199" s="13"/>
      <c r="D199" s="13"/>
      <c r="E199" s="13"/>
      <c r="F199" s="13"/>
      <c r="G199" s="13"/>
      <c r="H199" s="13"/>
      <c r="I199" s="7"/>
      <c r="J199" s="181"/>
      <c r="K199" s="181"/>
      <c r="L199" s="181"/>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row>
    <row r="200" spans="1:71" s="2" customFormat="1">
      <c r="A200" s="7"/>
      <c r="B200" s="33" t="s">
        <v>24</v>
      </c>
      <c r="C200" s="31">
        <v>50</v>
      </c>
      <c r="D200" s="31">
        <v>50</v>
      </c>
      <c r="E200" s="31">
        <v>50</v>
      </c>
      <c r="F200" s="31">
        <v>50</v>
      </c>
      <c r="G200" s="31">
        <v>50</v>
      </c>
      <c r="H200" s="31">
        <f>SUM(C200:G200)</f>
        <v>250</v>
      </c>
      <c r="I200" s="7"/>
      <c r="J200" s="181"/>
      <c r="K200" s="181"/>
      <c r="L200" s="181"/>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row>
    <row r="201" spans="1:71" s="2" customFormat="1">
      <c r="A201" s="7"/>
      <c r="B201" s="33" t="s">
        <v>259</v>
      </c>
      <c r="C201" s="131">
        <f>VLOOKUP($B199,$B$11:$D$28,3,FALSE)*C200</f>
        <v>4222.902760080583</v>
      </c>
      <c r="D201" s="131">
        <f t="shared" ref="D201:G201" si="15">VLOOKUP($B199,$B$11:$D$28,3,FALSE)*D200</f>
        <v>4222.902760080583</v>
      </c>
      <c r="E201" s="131">
        <f t="shared" si="15"/>
        <v>4222.902760080583</v>
      </c>
      <c r="F201" s="131">
        <f t="shared" si="15"/>
        <v>4222.902760080583</v>
      </c>
      <c r="G201" s="131">
        <f t="shared" si="15"/>
        <v>4222.902760080583</v>
      </c>
      <c r="H201" s="131">
        <f>SUM(C201:G201)</f>
        <v>21114.513800402914</v>
      </c>
      <c r="I201" s="7"/>
      <c r="J201" s="181"/>
      <c r="K201" s="181"/>
      <c r="L201" s="181"/>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row>
    <row r="202" spans="1:71" s="2" customFormat="1">
      <c r="A202" s="7"/>
      <c r="B202" s="33"/>
      <c r="C202" s="7"/>
      <c r="D202" s="7"/>
      <c r="E202" s="7"/>
      <c r="F202" s="7"/>
      <c r="G202" s="7"/>
      <c r="H202" s="7"/>
      <c r="I202" s="7"/>
      <c r="J202" s="181"/>
      <c r="K202" s="181"/>
      <c r="L202" s="181"/>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row>
    <row r="203" spans="1:71" s="2" customFormat="1">
      <c r="A203" s="7"/>
      <c r="B203" s="33"/>
      <c r="C203" s="7"/>
      <c r="D203" s="7"/>
      <c r="E203" s="7"/>
      <c r="F203" s="7"/>
      <c r="G203" s="7"/>
      <c r="H203" s="7"/>
      <c r="I203" s="7"/>
      <c r="J203" s="181"/>
      <c r="K203" s="181"/>
      <c r="L203" s="181"/>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row>
    <row r="204" spans="1:71" s="2" customFormat="1">
      <c r="A204" s="7"/>
      <c r="B204" s="32" t="str">
        <f>B27</f>
        <v xml:space="preserve">Vacant Property Disconnection </v>
      </c>
      <c r="C204" s="13"/>
      <c r="D204" s="13"/>
      <c r="E204" s="13"/>
      <c r="F204" s="13"/>
      <c r="G204" s="13"/>
      <c r="H204" s="13"/>
      <c r="I204" s="7"/>
      <c r="J204" s="181"/>
      <c r="K204" s="181"/>
      <c r="L204" s="181"/>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row>
    <row r="205" spans="1:71" s="2" customFormat="1">
      <c r="A205" s="7"/>
      <c r="B205" s="33" t="s">
        <v>24</v>
      </c>
      <c r="C205" s="197">
        <v>17500</v>
      </c>
      <c r="D205" s="197">
        <f>C205*(1+E$273)</f>
        <v>16007.505354921686</v>
      </c>
      <c r="E205" s="197">
        <f>D205*(1+F$273)</f>
        <v>14515.010709843373</v>
      </c>
      <c r="F205" s="197">
        <f>E205*(1+G$273)</f>
        <v>13022.516064765061</v>
      </c>
      <c r="G205" s="197">
        <f>F205*(1+H$273)</f>
        <v>11530.021419686749</v>
      </c>
      <c r="H205" s="31">
        <f>SUM(C205:G205)</f>
        <v>72575.053549216871</v>
      </c>
      <c r="I205" s="7"/>
      <c r="J205" s="181"/>
      <c r="K205" s="181"/>
      <c r="L205" s="181"/>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row>
    <row r="206" spans="1:71" s="2" customFormat="1">
      <c r="A206" s="7"/>
      <c r="B206" s="33" t="s">
        <v>259</v>
      </c>
      <c r="C206" s="131">
        <f>VLOOKUP($B204,$B$11:$D$28,3,FALSE)*C205</f>
        <v>2669926.3454301315</v>
      </c>
      <c r="D206" s="131">
        <f t="shared" ref="D206:G206" si="16">VLOOKUP($B204,$B$11:$D$28,3,FALSE)*D205</f>
        <v>2442220.5869553895</v>
      </c>
      <c r="E206" s="131">
        <f t="shared" si="16"/>
        <v>2214514.8284806474</v>
      </c>
      <c r="F206" s="131">
        <f t="shared" si="16"/>
        <v>1986809.070005906</v>
      </c>
      <c r="G206" s="131">
        <f t="shared" si="16"/>
        <v>1759103.3115311645</v>
      </c>
      <c r="H206" s="131">
        <f>SUM(C206:G206)</f>
        <v>11072574.142403239</v>
      </c>
      <c r="I206" s="7"/>
      <c r="J206" s="181"/>
      <c r="K206" s="181"/>
      <c r="L206" s="181"/>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row>
    <row r="207" spans="1:71" s="2" customFormat="1">
      <c r="A207" s="7"/>
      <c r="B207" s="33"/>
      <c r="C207" s="7"/>
      <c r="D207" s="7"/>
      <c r="E207" s="7"/>
      <c r="F207" s="7"/>
      <c r="G207" s="7"/>
      <c r="H207" s="7"/>
      <c r="I207" s="7"/>
      <c r="J207" s="181"/>
      <c r="K207" s="181"/>
      <c r="L207" s="181"/>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row>
    <row r="208" spans="1:71" s="2" customFormat="1">
      <c r="A208" s="7"/>
      <c r="B208" s="33"/>
      <c r="C208" s="7"/>
      <c r="D208" s="7"/>
      <c r="E208" s="7"/>
      <c r="F208" s="7"/>
      <c r="G208" s="7"/>
      <c r="H208" s="7"/>
      <c r="I208" s="7"/>
      <c r="J208" s="181"/>
      <c r="K208" s="181"/>
      <c r="L208" s="181"/>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row>
    <row r="209" spans="1:71" s="2" customFormat="1">
      <c r="A209" s="7"/>
      <c r="B209" s="32" t="str">
        <f>B28</f>
        <v xml:space="preserve">Vacant Property Site Visit </v>
      </c>
      <c r="C209" s="13"/>
      <c r="D209" s="13"/>
      <c r="E209" s="13"/>
      <c r="F209" s="13"/>
      <c r="G209" s="13"/>
      <c r="H209" s="13"/>
      <c r="I209" s="7"/>
      <c r="J209" s="181"/>
      <c r="K209" s="181"/>
      <c r="L209" s="181"/>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row>
    <row r="210" spans="1:71" s="2" customFormat="1">
      <c r="A210" s="7"/>
      <c r="B210" s="33" t="s">
        <v>24</v>
      </c>
      <c r="C210" s="197">
        <v>20000</v>
      </c>
      <c r="D210" s="197">
        <f>C210*(1+E$273)</f>
        <v>18294.291834196214</v>
      </c>
      <c r="E210" s="197">
        <f>D210*(1+F$273)</f>
        <v>16588.583668392428</v>
      </c>
      <c r="F210" s="197">
        <f>E210*(1+G$273)</f>
        <v>14882.875502588642</v>
      </c>
      <c r="G210" s="197">
        <f>F210*(1+H$273)</f>
        <v>13177.167336784856</v>
      </c>
      <c r="H210" s="31">
        <f>SUM(C210:G210)</f>
        <v>82942.91834196214</v>
      </c>
      <c r="I210" s="7"/>
      <c r="J210" s="181"/>
      <c r="K210" s="181"/>
      <c r="L210" s="181"/>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row>
    <row r="211" spans="1:71" s="2" customFormat="1">
      <c r="A211" s="7"/>
      <c r="B211" s="33" t="s">
        <v>259</v>
      </c>
      <c r="C211" s="131">
        <f>VLOOKUP($B209,$B$11:$D$28,3,FALSE)*C210</f>
        <v>778871.0188932484</v>
      </c>
      <c r="D211" s="131">
        <f t="shared" ref="D211:G211" si="17">VLOOKUP($B209,$B$11:$D$28,3,FALSE)*D210</f>
        <v>712444.68604154198</v>
      </c>
      <c r="E211" s="131">
        <f t="shared" si="17"/>
        <v>646018.35318983556</v>
      </c>
      <c r="F211" s="131">
        <f t="shared" si="17"/>
        <v>579592.02033812914</v>
      </c>
      <c r="G211" s="131">
        <f t="shared" si="17"/>
        <v>513165.68748642266</v>
      </c>
      <c r="H211" s="131">
        <f>SUM(C211:G211)</f>
        <v>3230091.765949178</v>
      </c>
      <c r="I211" s="7"/>
      <c r="J211" s="181"/>
      <c r="K211" s="181"/>
      <c r="L211" s="181"/>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row>
    <row r="212" spans="1:71" s="2" customFormat="1">
      <c r="A212" s="7"/>
      <c r="B212" s="33"/>
      <c r="C212" s="131"/>
      <c r="D212" s="131"/>
      <c r="E212" s="131"/>
      <c r="F212" s="131"/>
      <c r="G212" s="131"/>
      <c r="H212" s="131"/>
      <c r="I212" s="7"/>
      <c r="J212" s="181"/>
      <c r="K212" s="181"/>
      <c r="L212" s="181"/>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row>
    <row r="213" spans="1:71" s="2" customFormat="1">
      <c r="A213" s="7"/>
      <c r="B213" s="32" t="str">
        <f>B32</f>
        <v>Distributor arranged outage for purpose of replacing metering - Simple</v>
      </c>
      <c r="C213" s="13"/>
      <c r="D213" s="13"/>
      <c r="E213" s="13"/>
      <c r="F213" s="13"/>
      <c r="G213" s="13"/>
      <c r="H213" s="13"/>
      <c r="I213" s="7"/>
      <c r="J213" s="181"/>
      <c r="K213" s="181"/>
      <c r="L213" s="181"/>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row>
    <row r="214" spans="1:71" s="2" customFormat="1">
      <c r="A214" s="7"/>
      <c r="B214" s="33" t="s">
        <v>24</v>
      </c>
      <c r="C214" s="31">
        <v>1000</v>
      </c>
      <c r="D214" s="31">
        <v>1000</v>
      </c>
      <c r="E214" s="31">
        <v>1000</v>
      </c>
      <c r="F214" s="31">
        <v>1000</v>
      </c>
      <c r="G214" s="31">
        <v>1000</v>
      </c>
      <c r="H214" s="31">
        <f>SUM(C214:G214)</f>
        <v>5000</v>
      </c>
      <c r="I214" s="7"/>
      <c r="J214" s="181"/>
      <c r="K214" s="181"/>
      <c r="L214" s="181"/>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row>
    <row r="215" spans="1:71" s="2" customFormat="1">
      <c r="A215" s="7"/>
      <c r="B215" s="33" t="s">
        <v>259</v>
      </c>
      <c r="C215" s="131">
        <f>VLOOKUP($B213,$B$32:$D$39,3,FALSE)*C214</f>
        <v>238788.33333333331</v>
      </c>
      <c r="D215" s="131">
        <f>VLOOKUP($B213,$B$32:$D$39,3,FALSE)*D214</f>
        <v>238788.33333333331</v>
      </c>
      <c r="E215" s="131">
        <f>VLOOKUP($B213,$B$32:$D$39,3,FALSE)*E214</f>
        <v>238788.33333333331</v>
      </c>
      <c r="F215" s="131">
        <f>VLOOKUP($B213,$B$32:$D$39,3,FALSE)*F214</f>
        <v>238788.33333333331</v>
      </c>
      <c r="G215" s="131">
        <f>VLOOKUP($B213,$B$32:$D$39,3,FALSE)*G214</f>
        <v>238788.33333333331</v>
      </c>
      <c r="H215" s="131">
        <f>SUM(C215:G215)</f>
        <v>1193941.6666666665</v>
      </c>
      <c r="I215" s="7"/>
      <c r="J215" s="181"/>
      <c r="K215" s="181"/>
      <c r="L215" s="181"/>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row>
    <row r="216" spans="1:71" s="2" customFormat="1">
      <c r="A216" s="7"/>
      <c r="B216" s="33"/>
      <c r="C216" s="131"/>
      <c r="D216" s="131"/>
      <c r="E216" s="131"/>
      <c r="F216" s="131"/>
      <c r="G216" s="131"/>
      <c r="H216" s="131"/>
      <c r="I216" s="7"/>
      <c r="J216" s="181"/>
      <c r="K216" s="181"/>
      <c r="L216" s="181"/>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row>
    <row r="217" spans="1:71" s="2" customFormat="1">
      <c r="A217" s="7"/>
      <c r="B217" s="32" t="str">
        <f>B33</f>
        <v>Distributor arranged outage for purpose of replacing metering - Complex</v>
      </c>
      <c r="C217" s="13"/>
      <c r="D217" s="13"/>
      <c r="E217" s="13"/>
      <c r="F217" s="13"/>
      <c r="G217" s="13"/>
      <c r="H217" s="13"/>
      <c r="I217" s="7"/>
      <c r="J217" s="181"/>
      <c r="K217" s="181"/>
      <c r="L217" s="181"/>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row>
    <row r="218" spans="1:71" s="2" customFormat="1">
      <c r="A218" s="7"/>
      <c r="B218" s="33" t="s">
        <v>24</v>
      </c>
      <c r="C218" s="31">
        <v>1000</v>
      </c>
      <c r="D218" s="31">
        <v>1000</v>
      </c>
      <c r="E218" s="31">
        <v>1000</v>
      </c>
      <c r="F218" s="31">
        <v>1000</v>
      </c>
      <c r="G218" s="31">
        <v>1000</v>
      </c>
      <c r="H218" s="31">
        <f>SUM(C218:G218)</f>
        <v>5000</v>
      </c>
      <c r="I218" s="7"/>
      <c r="J218" s="181"/>
      <c r="K218" s="181"/>
      <c r="L218" s="181"/>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row>
    <row r="219" spans="1:71" s="2" customFormat="1">
      <c r="A219" s="7"/>
      <c r="B219" s="33" t="s">
        <v>259</v>
      </c>
      <c r="C219" s="131">
        <f>'Fee Breakdown'!$H$164*C218</f>
        <v>275745.83333333337</v>
      </c>
      <c r="D219" s="131">
        <f>'Fee Breakdown'!$H$164*D218</f>
        <v>275745.83333333337</v>
      </c>
      <c r="E219" s="131">
        <f>'Fee Breakdown'!$H$164*E218</f>
        <v>275745.83333333337</v>
      </c>
      <c r="F219" s="131">
        <f>'Fee Breakdown'!$H$164*F218</f>
        <v>275745.83333333337</v>
      </c>
      <c r="G219" s="131">
        <f>'Fee Breakdown'!$H$164*G218</f>
        <v>275745.83333333337</v>
      </c>
      <c r="H219" s="131">
        <f>SUM(C219:G219)</f>
        <v>1378729.166666667</v>
      </c>
      <c r="I219" s="7"/>
      <c r="J219" s="181"/>
      <c r="K219" s="181"/>
      <c r="L219" s="181"/>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row>
    <row r="220" spans="1:71" s="2" customFormat="1">
      <c r="A220" s="7"/>
      <c r="B220" s="33"/>
      <c r="C220" s="131"/>
      <c r="D220" s="131"/>
      <c r="E220" s="131"/>
      <c r="F220" s="131"/>
      <c r="G220" s="131"/>
      <c r="H220" s="131"/>
      <c r="I220" s="7"/>
      <c r="J220" s="181"/>
      <c r="K220" s="181"/>
      <c r="L220" s="181"/>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row>
    <row r="221" spans="1:71" s="2" customFormat="1">
      <c r="A221" s="7"/>
      <c r="B221" s="32" t="str">
        <f>B35</f>
        <v>Distributor arranged outage for purpose of replacing metering - Site visit only</v>
      </c>
      <c r="C221" s="13"/>
      <c r="D221" s="13"/>
      <c r="E221" s="13"/>
      <c r="F221" s="13"/>
      <c r="G221" s="13"/>
      <c r="H221" s="13"/>
      <c r="I221" s="7"/>
      <c r="J221" s="181"/>
      <c r="K221" s="181"/>
      <c r="L221" s="181"/>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row>
    <row r="222" spans="1:71" s="2" customFormat="1">
      <c r="A222" s="7"/>
      <c r="B222" s="33" t="s">
        <v>24</v>
      </c>
      <c r="C222" s="31">
        <v>100</v>
      </c>
      <c r="D222" s="31">
        <v>100</v>
      </c>
      <c r="E222" s="31">
        <v>100</v>
      </c>
      <c r="F222" s="31">
        <v>100</v>
      </c>
      <c r="G222" s="31">
        <v>100</v>
      </c>
      <c r="H222" s="31">
        <f>SUM(C222:G222)</f>
        <v>500</v>
      </c>
      <c r="I222" s="7"/>
      <c r="J222" s="181"/>
      <c r="K222" s="181"/>
      <c r="L222" s="181"/>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row>
    <row r="223" spans="1:71" s="2" customFormat="1">
      <c r="A223" s="7"/>
      <c r="B223" s="33" t="s">
        <v>259</v>
      </c>
      <c r="C223" s="131">
        <f>'Fee Breakdown'!$H$173*C222</f>
        <v>11087.25</v>
      </c>
      <c r="D223" s="131">
        <f>'Fee Breakdown'!$H$173*D222</f>
        <v>11087.25</v>
      </c>
      <c r="E223" s="131">
        <f>'Fee Breakdown'!$H$173*E222</f>
        <v>11087.25</v>
      </c>
      <c r="F223" s="131">
        <f>'Fee Breakdown'!$H$173*F222</f>
        <v>11087.25</v>
      </c>
      <c r="G223" s="131">
        <f>'Fee Breakdown'!$H$173*G222</f>
        <v>11087.25</v>
      </c>
      <c r="H223" s="131">
        <f>SUM(C223:G223)</f>
        <v>55436.25</v>
      </c>
      <c r="I223" s="7"/>
      <c r="J223" s="181"/>
      <c r="K223" s="181"/>
      <c r="L223" s="181"/>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row>
    <row r="224" spans="1:71" s="2" customFormat="1">
      <c r="A224" s="7"/>
      <c r="B224" s="33"/>
      <c r="C224" s="131"/>
      <c r="D224" s="131"/>
      <c r="E224" s="131"/>
      <c r="F224" s="131"/>
      <c r="G224" s="131"/>
      <c r="H224" s="131"/>
      <c r="I224" s="7"/>
      <c r="J224" s="181"/>
      <c r="K224" s="181"/>
      <c r="L224" s="181"/>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row>
    <row r="225" spans="1:71" s="2" customFormat="1">
      <c r="A225" s="7"/>
      <c r="B225" s="32" t="str">
        <f>B36</f>
        <v>Correction of metering and market billing data</v>
      </c>
      <c r="C225" s="13"/>
      <c r="D225" s="13"/>
      <c r="E225" s="13"/>
      <c r="F225" s="13"/>
      <c r="G225" s="13"/>
      <c r="H225" s="13"/>
      <c r="I225" s="7"/>
      <c r="J225" s="181"/>
      <c r="K225" s="181"/>
      <c r="L225" s="181"/>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row>
    <row r="226" spans="1:71" s="2" customFormat="1">
      <c r="A226" s="7"/>
      <c r="B226" s="33" t="s">
        <v>24</v>
      </c>
      <c r="C226" s="31">
        <v>100</v>
      </c>
      <c r="D226" s="31">
        <v>100</v>
      </c>
      <c r="E226" s="31">
        <v>100</v>
      </c>
      <c r="F226" s="31">
        <v>100</v>
      </c>
      <c r="G226" s="31">
        <v>100</v>
      </c>
      <c r="H226" s="31">
        <f>SUM(C226:G226)</f>
        <v>500</v>
      </c>
      <c r="I226" s="7"/>
      <c r="J226" s="181"/>
      <c r="K226" s="181"/>
      <c r="L226" s="181"/>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row>
    <row r="227" spans="1:71" s="2" customFormat="1">
      <c r="A227" s="7"/>
      <c r="B227" s="33" t="s">
        <v>259</v>
      </c>
      <c r="C227" s="131">
        <f>VLOOKUP($B225,$B$32:$D$39,3,FALSE)*C226</f>
        <v>5113</v>
      </c>
      <c r="D227" s="131">
        <f>VLOOKUP($B225,$B$32:$D$39,3,FALSE)*D226</f>
        <v>5113</v>
      </c>
      <c r="E227" s="131">
        <f>VLOOKUP($B225,$B$32:$D$39,3,FALSE)*E226</f>
        <v>5113</v>
      </c>
      <c r="F227" s="131">
        <f>VLOOKUP($B225,$B$32:$D$39,3,FALSE)*F226</f>
        <v>5113</v>
      </c>
      <c r="G227" s="131">
        <f>VLOOKUP($B225,$B$32:$D$39,3,FALSE)*G226</f>
        <v>5113</v>
      </c>
      <c r="H227" s="131">
        <f>SUM(C227:G227)</f>
        <v>25565</v>
      </c>
      <c r="I227" s="7"/>
      <c r="J227" s="181"/>
      <c r="K227" s="181"/>
      <c r="L227" s="181"/>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row>
    <row r="228" spans="1:71" s="2" customFormat="1">
      <c r="A228" s="7"/>
      <c r="B228" s="33"/>
      <c r="C228" s="131"/>
      <c r="D228" s="131"/>
      <c r="E228" s="131"/>
      <c r="F228" s="131"/>
      <c r="G228" s="131"/>
      <c r="H228" s="131"/>
      <c r="I228" s="7"/>
      <c r="J228" s="181"/>
      <c r="K228" s="181"/>
      <c r="L228" s="181"/>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row>
    <row r="229" spans="1:71" s="2" customFormat="1">
      <c r="A229" s="7"/>
      <c r="B229" s="32" t="str">
        <f>B37</f>
        <v>Final read after type 5 meter equipment removed</v>
      </c>
      <c r="C229" s="13"/>
      <c r="D229" s="13"/>
      <c r="E229" s="13"/>
      <c r="F229" s="13"/>
      <c r="G229" s="13"/>
      <c r="H229" s="13"/>
      <c r="I229" s="7"/>
      <c r="J229" s="181"/>
      <c r="K229" s="181"/>
      <c r="L229" s="181"/>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row>
    <row r="230" spans="1:71" s="2" customFormat="1">
      <c r="A230" s="7"/>
      <c r="B230" s="33" t="s">
        <v>24</v>
      </c>
      <c r="C230" s="31">
        <v>1000</v>
      </c>
      <c r="D230" s="31">
        <v>1000</v>
      </c>
      <c r="E230" s="31">
        <v>1000</v>
      </c>
      <c r="F230" s="31">
        <v>1000</v>
      </c>
      <c r="G230" s="31">
        <v>1000</v>
      </c>
      <c r="H230" s="31">
        <f>SUM(C230:G230)</f>
        <v>5000</v>
      </c>
      <c r="I230" s="7"/>
      <c r="J230" s="181"/>
      <c r="K230" s="181"/>
      <c r="L230" s="181"/>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row>
    <row r="231" spans="1:71" s="2" customFormat="1">
      <c r="A231" s="7"/>
      <c r="B231" s="33" t="s">
        <v>259</v>
      </c>
      <c r="C231" s="131">
        <f>VLOOKUP($B229,$B$32:$D$39,3,FALSE)*C230</f>
        <v>68173.333333333328</v>
      </c>
      <c r="D231" s="131">
        <f>VLOOKUP($B229,$B$32:$D$39,3,FALSE)*D230</f>
        <v>68173.333333333328</v>
      </c>
      <c r="E231" s="131">
        <f>VLOOKUP($B229,$B$32:$D$39,3,FALSE)*E230</f>
        <v>68173.333333333328</v>
      </c>
      <c r="F231" s="131">
        <f>VLOOKUP($B229,$B$32:$D$39,3,FALSE)*F230</f>
        <v>68173.333333333328</v>
      </c>
      <c r="G231" s="131">
        <f>VLOOKUP($B229,$B$32:$D$39,3,FALSE)*G230</f>
        <v>68173.333333333328</v>
      </c>
      <c r="H231" s="131">
        <f>SUM(C231:G231)</f>
        <v>340866.66666666663</v>
      </c>
      <c r="I231" s="7"/>
      <c r="J231" s="181"/>
      <c r="K231" s="181"/>
      <c r="L231" s="181"/>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row>
    <row r="232" spans="1:71" s="2" customFormat="1">
      <c r="A232" s="7"/>
      <c r="B232" s="33"/>
      <c r="C232" s="131"/>
      <c r="D232" s="131"/>
      <c r="E232" s="131"/>
      <c r="F232" s="131"/>
      <c r="G232" s="131"/>
      <c r="H232" s="131"/>
      <c r="I232" s="7"/>
      <c r="J232" s="181"/>
      <c r="K232" s="181"/>
      <c r="L232" s="181"/>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row>
    <row r="233" spans="1:71" s="2" customFormat="1">
      <c r="A233" s="7"/>
      <c r="B233" s="32" t="str">
        <f>B38</f>
        <v>Type 5 and 6 CT testing</v>
      </c>
      <c r="C233" s="13"/>
      <c r="D233" s="13"/>
      <c r="E233" s="13"/>
      <c r="F233" s="13"/>
      <c r="G233" s="13"/>
      <c r="H233" s="13"/>
      <c r="I233" s="7"/>
      <c r="J233" s="181"/>
      <c r="K233" s="181"/>
      <c r="L233" s="181"/>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row>
    <row r="234" spans="1:71" s="2" customFormat="1">
      <c r="A234" s="7"/>
      <c r="B234" s="33" t="s">
        <v>24</v>
      </c>
      <c r="C234" s="31">
        <v>1000</v>
      </c>
      <c r="D234" s="31">
        <v>1000</v>
      </c>
      <c r="E234" s="31">
        <v>1000</v>
      </c>
      <c r="F234" s="31">
        <v>1000</v>
      </c>
      <c r="G234" s="31">
        <v>1000</v>
      </c>
      <c r="H234" s="31">
        <f>SUM(C234:G234)</f>
        <v>5000</v>
      </c>
      <c r="I234" s="7"/>
      <c r="J234" s="181"/>
      <c r="K234" s="181"/>
      <c r="L234" s="181"/>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row>
    <row r="235" spans="1:71" s="2" customFormat="1">
      <c r="A235" s="7"/>
      <c r="B235" s="33" t="s">
        <v>259</v>
      </c>
      <c r="C235" s="131">
        <f>'Fee Breakdown'!$H$198*C234</f>
        <v>591320</v>
      </c>
      <c r="D235" s="131">
        <f>'Fee Breakdown'!$H$198*D234</f>
        <v>591320</v>
      </c>
      <c r="E235" s="131">
        <f>'Fee Breakdown'!$H$198*E234</f>
        <v>591320</v>
      </c>
      <c r="F235" s="131">
        <f>'Fee Breakdown'!$H$198*F234</f>
        <v>591320</v>
      </c>
      <c r="G235" s="131">
        <f>'Fee Breakdown'!$H$198*G234</f>
        <v>591320</v>
      </c>
      <c r="H235" s="131">
        <f>SUM(C235:G235)</f>
        <v>2956600</v>
      </c>
      <c r="I235" s="7"/>
      <c r="J235" s="181"/>
      <c r="K235" s="181"/>
      <c r="L235" s="181"/>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row>
    <row r="236" spans="1:71" s="2" customFormat="1">
      <c r="A236" s="7"/>
      <c r="B236" s="33"/>
      <c r="C236" s="58"/>
      <c r="D236" s="131"/>
      <c r="E236" s="131"/>
      <c r="F236" s="131"/>
      <c r="G236" s="131"/>
      <c r="H236" s="131"/>
      <c r="I236" s="7"/>
      <c r="J236" s="181"/>
      <c r="K236" s="181"/>
      <c r="L236" s="181"/>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row>
    <row r="237" spans="1:71" s="2" customFormat="1">
      <c r="A237" s="7"/>
      <c r="B237" s="32" t="str">
        <f>B39</f>
        <v>Type 5 and 6 CT recovery</v>
      </c>
      <c r="C237" s="13"/>
      <c r="D237" s="13"/>
      <c r="E237" s="13"/>
      <c r="F237" s="13"/>
      <c r="G237" s="13"/>
      <c r="H237" s="13"/>
      <c r="I237" s="7"/>
      <c r="J237" s="181"/>
      <c r="K237" s="181"/>
      <c r="L237" s="181"/>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row>
    <row r="238" spans="1:71" s="2" customFormat="1">
      <c r="A238" s="7"/>
      <c r="B238" s="33" t="s">
        <v>24</v>
      </c>
      <c r="C238" s="31">
        <v>1000</v>
      </c>
      <c r="D238" s="31">
        <v>1000</v>
      </c>
      <c r="E238" s="31">
        <v>1000</v>
      </c>
      <c r="F238" s="31">
        <v>1000</v>
      </c>
      <c r="G238" s="31">
        <v>1000</v>
      </c>
      <c r="H238" s="31">
        <f>SUM(C238:G238)</f>
        <v>5000</v>
      </c>
      <c r="I238" s="7"/>
      <c r="J238" s="181"/>
      <c r="K238" s="181"/>
      <c r="L238" s="181"/>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row>
    <row r="239" spans="1:71" s="2" customFormat="1">
      <c r="A239" s="7"/>
      <c r="B239" s="33" t="s">
        <v>259</v>
      </c>
      <c r="C239" s="131">
        <f>'Fee Breakdown'!$H$206*C238</f>
        <v>591320</v>
      </c>
      <c r="D239" s="131">
        <f>'Fee Breakdown'!$H$206*D238</f>
        <v>591320</v>
      </c>
      <c r="E239" s="131">
        <f>'Fee Breakdown'!$H$206*E238</f>
        <v>591320</v>
      </c>
      <c r="F239" s="131">
        <f>'Fee Breakdown'!$H$206*F238</f>
        <v>591320</v>
      </c>
      <c r="G239" s="131">
        <f>'Fee Breakdown'!$H$206*G238</f>
        <v>591320</v>
      </c>
      <c r="H239" s="131">
        <f>SUM(C239:G239)</f>
        <v>2956600</v>
      </c>
      <c r="I239" s="7"/>
      <c r="J239" s="181"/>
      <c r="K239" s="181"/>
      <c r="L239" s="181"/>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row>
    <row r="240" spans="1:71" s="2" customFormat="1">
      <c r="A240" s="7"/>
      <c r="B240" s="33"/>
      <c r="C240" s="58"/>
      <c r="D240" s="131"/>
      <c r="E240" s="131"/>
      <c r="F240" s="131"/>
      <c r="G240" s="131"/>
      <c r="H240" s="131"/>
      <c r="I240" s="7"/>
      <c r="J240" s="181"/>
      <c r="K240" s="181"/>
      <c r="L240" s="181"/>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row>
    <row r="241" spans="1:71" s="2" customFormat="1">
      <c r="A241" s="7"/>
      <c r="B241" s="212" t="str">
        <f>B40</f>
        <v>Metering Site Alteration</v>
      </c>
      <c r="C241" s="13"/>
      <c r="D241" s="13"/>
      <c r="E241" s="13"/>
      <c r="F241" s="13"/>
      <c r="G241" s="13"/>
      <c r="H241" s="13"/>
      <c r="I241" s="7"/>
      <c r="J241" s="181"/>
      <c r="K241" s="181"/>
      <c r="L241" s="181"/>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row>
    <row r="242" spans="1:71" s="2" customFormat="1">
      <c r="A242" s="7"/>
      <c r="B242" s="33" t="s">
        <v>24</v>
      </c>
      <c r="C242" s="31">
        <v>28000</v>
      </c>
      <c r="D242" s="31">
        <v>28000</v>
      </c>
      <c r="E242" s="31">
        <v>28000</v>
      </c>
      <c r="F242" s="31">
        <v>28000</v>
      </c>
      <c r="G242" s="31">
        <v>28000</v>
      </c>
      <c r="H242" s="31">
        <f>SUM(C242:G242)</f>
        <v>140000</v>
      </c>
      <c r="I242" s="7"/>
      <c r="J242" s="181"/>
      <c r="K242" s="181"/>
      <c r="L242" s="181"/>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row>
    <row r="243" spans="1:71" s="2" customFormat="1">
      <c r="A243" s="7"/>
      <c r="B243" s="33" t="s">
        <v>259</v>
      </c>
      <c r="C243" s="131">
        <f>'Fee Breakdown'!$H$214*C242</f>
        <v>858984</v>
      </c>
      <c r="D243" s="131">
        <f>'Fee Breakdown'!$H$214*D242</f>
        <v>858984</v>
      </c>
      <c r="E243" s="131">
        <f>'Fee Breakdown'!$H$214*E242</f>
        <v>858984</v>
      </c>
      <c r="F243" s="131">
        <f>'Fee Breakdown'!$H$214*F242</f>
        <v>858984</v>
      </c>
      <c r="G243" s="131">
        <f>'Fee Breakdown'!$H$214*G242</f>
        <v>858984</v>
      </c>
      <c r="H243" s="131">
        <f>SUM(C243:G243)</f>
        <v>4294920</v>
      </c>
      <c r="I243" s="7"/>
      <c r="J243" s="181"/>
      <c r="K243" s="181"/>
      <c r="L243" s="181"/>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row>
    <row r="244" spans="1:71" s="2" customFormat="1">
      <c r="A244" s="7"/>
      <c r="B244" s="33"/>
      <c r="C244" s="58"/>
      <c r="D244" s="131"/>
      <c r="E244" s="131"/>
      <c r="F244" s="131"/>
      <c r="G244" s="131"/>
      <c r="H244" s="131"/>
      <c r="I244" s="7"/>
      <c r="J244" s="181"/>
      <c r="K244" s="181"/>
      <c r="L244" s="181"/>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row>
    <row r="245" spans="1:71" s="2" customFormat="1">
      <c r="A245" s="7"/>
      <c r="B245" s="212" t="str">
        <f>B111</f>
        <v>NMI Extinction</v>
      </c>
      <c r="C245" s="13"/>
      <c r="D245" s="13"/>
      <c r="E245" s="13"/>
      <c r="F245" s="13"/>
      <c r="G245" s="13"/>
      <c r="H245" s="13"/>
      <c r="I245" s="7"/>
      <c r="J245" s="181"/>
      <c r="K245" s="181"/>
      <c r="L245" s="181"/>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row>
    <row r="246" spans="1:71" s="2" customFormat="1">
      <c r="A246" s="7"/>
      <c r="B246" s="33" t="s">
        <v>24</v>
      </c>
      <c r="C246" s="31">
        <v>6000</v>
      </c>
      <c r="D246" s="31">
        <v>6000</v>
      </c>
      <c r="E246" s="31">
        <v>6000</v>
      </c>
      <c r="F246" s="31">
        <v>6000</v>
      </c>
      <c r="G246" s="31">
        <v>6000</v>
      </c>
      <c r="H246" s="31">
        <f>SUM(C246:G246)</f>
        <v>30000</v>
      </c>
      <c r="I246" s="7"/>
      <c r="J246" s="181"/>
      <c r="K246" s="181"/>
      <c r="L246" s="181"/>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row>
    <row r="247" spans="1:71" s="2" customFormat="1">
      <c r="A247" s="7"/>
      <c r="B247" s="33" t="s">
        <v>259</v>
      </c>
      <c r="C247" s="131">
        <f>'Fee Breakdown'!$H$222*C246</f>
        <v>184068</v>
      </c>
      <c r="D247" s="131">
        <f>'Fee Breakdown'!$H$222*D246</f>
        <v>184068</v>
      </c>
      <c r="E247" s="131">
        <f>'Fee Breakdown'!$H$222*E246</f>
        <v>184068</v>
      </c>
      <c r="F247" s="131">
        <f>'Fee Breakdown'!$H$222*F246</f>
        <v>184068</v>
      </c>
      <c r="G247" s="131">
        <f>'Fee Breakdown'!$H$222*G246</f>
        <v>184068</v>
      </c>
      <c r="H247" s="131">
        <f>SUM(C247:G247)</f>
        <v>920340</v>
      </c>
      <c r="I247" s="7"/>
      <c r="J247" s="181"/>
      <c r="K247" s="181"/>
      <c r="L247" s="181"/>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row>
    <row r="248" spans="1:71" s="2" customFormat="1">
      <c r="A248" s="7"/>
      <c r="B248" s="33"/>
      <c r="C248" s="131"/>
      <c r="D248" s="131"/>
      <c r="E248" s="131"/>
      <c r="F248" s="131"/>
      <c r="G248" s="131"/>
      <c r="H248" s="131"/>
      <c r="I248" s="7"/>
      <c r="J248" s="181"/>
      <c r="K248" s="181"/>
      <c r="L248" s="181"/>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row>
    <row r="249" spans="1:71" s="2" customFormat="1">
      <c r="A249" s="7"/>
      <c r="B249" s="196" t="s">
        <v>14</v>
      </c>
      <c r="C249" s="196"/>
      <c r="D249" s="196"/>
      <c r="E249" s="196"/>
      <c r="F249" s="196"/>
      <c r="G249" s="196"/>
      <c r="H249" s="131"/>
      <c r="I249" s="7"/>
      <c r="J249" s="181"/>
      <c r="K249" s="181"/>
      <c r="L249" s="181"/>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row>
    <row r="250" spans="1:71" s="2" customFormat="1">
      <c r="A250" s="7"/>
      <c r="B250" s="79" t="s">
        <v>307</v>
      </c>
      <c r="C250" s="13"/>
      <c r="D250" s="13"/>
      <c r="E250" s="13"/>
      <c r="F250" s="13"/>
      <c r="G250" s="13"/>
      <c r="H250" s="131"/>
      <c r="I250" s="7"/>
      <c r="J250" s="181"/>
      <c r="K250" s="181"/>
      <c r="L250" s="181"/>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row>
    <row r="251" spans="1:71" s="2" customFormat="1">
      <c r="A251" s="7"/>
      <c r="B251" s="33" t="s">
        <v>314</v>
      </c>
      <c r="C251" s="217">
        <f>C126+C131+C136+C146+C151+C156+C161+C166+C171+++C176+++C181+C186+C191+C196+C201+C206+C211+C215+C219+C223+C227+C231+C235+C239+C243+C247</f>
        <v>14095367.482547292</v>
      </c>
      <c r="D251" s="217">
        <f t="shared" ref="D251:H251" si="18">D126+D131+D136+D146+D151+D156+D161+D166+D171+++D176+++D181+D186+D191+D196+D201+D206+D211+D215+D219+D223+D227+D231+D235+D239+D243+D247</f>
        <v>13222505.228012016</v>
      </c>
      <c r="E251" s="217">
        <f t="shared" si="18"/>
        <v>12349642.973476738</v>
      </c>
      <c r="F251" s="217">
        <f t="shared" si="18"/>
        <v>11476780.718941461</v>
      </c>
      <c r="G251" s="217">
        <f t="shared" si="18"/>
        <v>10603918.464406181</v>
      </c>
      <c r="H251" s="217">
        <f t="shared" si="18"/>
        <v>61748214.867383674</v>
      </c>
      <c r="I251" s="7"/>
      <c r="J251" s="181"/>
      <c r="K251" s="181"/>
      <c r="L251" s="181"/>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row>
    <row r="252" spans="1:71" s="8" customFormat="1">
      <c r="A252" s="15"/>
      <c r="B252" s="1" t="s">
        <v>297</v>
      </c>
      <c r="C252" s="1"/>
      <c r="D252" s="1"/>
      <c r="E252" s="1"/>
      <c r="F252" s="4"/>
      <c r="G252" s="4"/>
      <c r="H252" s="4"/>
      <c r="I252" s="21"/>
      <c r="J252" s="21"/>
      <c r="K252" s="21"/>
      <c r="L252" s="21"/>
      <c r="M252" s="16"/>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c r="BK252" s="15"/>
      <c r="BL252" s="15"/>
      <c r="BM252" s="15"/>
      <c r="BN252" s="15"/>
      <c r="BO252" s="15"/>
      <c r="BP252" s="15"/>
      <c r="BQ252" s="15"/>
      <c r="BR252" s="15"/>
      <c r="BS252" s="15"/>
    </row>
    <row r="253" spans="1:71" s="15" customFormat="1">
      <c r="B253" s="37"/>
    </row>
    <row r="254" spans="1:71" s="8" customFormat="1">
      <c r="A254" s="15"/>
      <c r="B254" s="3" t="s">
        <v>5</v>
      </c>
      <c r="C254" s="6" t="s">
        <v>10</v>
      </c>
      <c r="D254" s="29" t="s">
        <v>19</v>
      </c>
      <c r="E254" s="29" t="s">
        <v>20</v>
      </c>
      <c r="F254" s="29" t="s">
        <v>21</v>
      </c>
      <c r="G254" s="29" t="s">
        <v>22</v>
      </c>
      <c r="H254" s="29" t="s">
        <v>23</v>
      </c>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c r="BK254" s="15"/>
      <c r="BL254" s="15"/>
      <c r="BM254" s="15"/>
      <c r="BN254" s="15"/>
      <c r="BO254" s="15"/>
      <c r="BP254" s="15"/>
      <c r="BQ254" s="15"/>
      <c r="BR254" s="15"/>
      <c r="BS254" s="15"/>
    </row>
    <row r="255" spans="1:71" s="8" customFormat="1">
      <c r="A255" s="15"/>
      <c r="B255" s="8" t="s">
        <v>11</v>
      </c>
      <c r="C255" s="65">
        <f>'Input Data'!G13</f>
        <v>1</v>
      </c>
      <c r="D255" s="65">
        <f>'Input Data'!H13</f>
        <v>1.0276240678492865</v>
      </c>
      <c r="E255" s="65">
        <f>'Input Data'!I13</f>
        <v>1.0592497813772299</v>
      </c>
      <c r="F255" s="65">
        <f>'Input Data'!J13</f>
        <v>1.0963162030397382</v>
      </c>
      <c r="G255" s="65">
        <f>'Input Data'!K13</f>
        <v>1.1373288908332129</v>
      </c>
      <c r="H255" s="65">
        <f>'Input Data'!L13</f>
        <v>1.1781674433570202</v>
      </c>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c r="BI255" s="15"/>
      <c r="BJ255" s="15"/>
      <c r="BK255" s="15"/>
      <c r="BL255" s="15"/>
      <c r="BM255" s="15"/>
      <c r="BN255" s="15"/>
      <c r="BO255" s="15"/>
      <c r="BP255" s="15"/>
      <c r="BQ255" s="15"/>
      <c r="BR255" s="15"/>
      <c r="BS255" s="15"/>
    </row>
    <row r="256" spans="1:71" s="8" customFormat="1">
      <c r="A256" s="15"/>
      <c r="B256" s="8" t="s">
        <v>12</v>
      </c>
      <c r="C256" s="65">
        <f>'Input Data'!G14</f>
        <v>1</v>
      </c>
      <c r="D256" s="65">
        <f>'Input Data'!H14</f>
        <v>1.0242487465753967</v>
      </c>
      <c r="E256" s="65">
        <f>'Input Data'!I14</f>
        <v>1.0490854948612711</v>
      </c>
      <c r="F256" s="65">
        <f>'Input Data'!J14</f>
        <v>1.0745245031620867</v>
      </c>
      <c r="G256" s="65">
        <f>'Input Data'!K14</f>
        <v>1.1005803755283181</v>
      </c>
      <c r="H256" s="65">
        <f>'Input Data'!L14</f>
        <v>1.1272680701403592</v>
      </c>
      <c r="I256" s="15"/>
      <c r="J256" s="18"/>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c r="BI256" s="15"/>
      <c r="BJ256" s="15"/>
      <c r="BK256" s="15"/>
      <c r="BL256" s="15"/>
      <c r="BM256" s="15"/>
      <c r="BN256" s="15"/>
      <c r="BO256" s="15"/>
      <c r="BP256" s="15"/>
      <c r="BQ256" s="15"/>
      <c r="BR256" s="15"/>
      <c r="BS256" s="15"/>
    </row>
    <row r="257" spans="1:133" s="8" customFormat="1">
      <c r="A257" s="15"/>
      <c r="B257" s="8" t="s">
        <v>13</v>
      </c>
      <c r="C257" s="65">
        <f>'Input Data'!G15</f>
        <v>1</v>
      </c>
      <c r="D257" s="65">
        <f>'Input Data'!H15</f>
        <v>1.0032954116714083</v>
      </c>
      <c r="E257" s="65">
        <f>'Input Data'!I15</f>
        <v>1.0096887113259563</v>
      </c>
      <c r="F257" s="65">
        <f>'Input Data'!J15</f>
        <v>1.0202803191677094</v>
      </c>
      <c r="G257" s="65">
        <f>'Input Data'!K15</f>
        <v>1.0333901240854437</v>
      </c>
      <c r="H257" s="65">
        <f>'Input Data'!L15</f>
        <v>1.0451528563301924</v>
      </c>
      <c r="I257" s="15"/>
      <c r="J257" s="18"/>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c r="BI257" s="15"/>
      <c r="BJ257" s="15"/>
      <c r="BK257" s="15"/>
      <c r="BL257" s="15"/>
      <c r="BM257" s="15"/>
      <c r="BN257" s="15"/>
      <c r="BO257" s="15"/>
      <c r="BP257" s="15"/>
      <c r="BQ257" s="15"/>
      <c r="BR257" s="15"/>
      <c r="BS257" s="15"/>
      <c r="BT257" s="15"/>
      <c r="BU257" s="15"/>
      <c r="BV257" s="15"/>
      <c r="BW257" s="15"/>
      <c r="BX257" s="15"/>
      <c r="BY257" s="15"/>
      <c r="BZ257" s="15"/>
      <c r="CA257" s="15"/>
      <c r="CB257" s="15"/>
      <c r="CC257" s="15"/>
      <c r="CD257" s="15"/>
      <c r="CE257" s="15"/>
      <c r="CF257" s="15"/>
      <c r="CG257" s="15"/>
      <c r="CH257" s="15"/>
      <c r="CI257" s="15"/>
      <c r="CJ257" s="15"/>
      <c r="CK257" s="15"/>
      <c r="CL257" s="15"/>
      <c r="CM257" s="15"/>
      <c r="CN257" s="15"/>
      <c r="CO257" s="15"/>
      <c r="CP257" s="15"/>
      <c r="CQ257" s="15"/>
      <c r="CR257" s="15"/>
      <c r="CS257" s="15"/>
      <c r="CT257" s="15"/>
      <c r="CU257" s="15"/>
      <c r="CV257" s="15"/>
      <c r="CW257" s="15"/>
      <c r="CX257" s="15"/>
      <c r="CY257" s="15"/>
      <c r="CZ257" s="15"/>
      <c r="DA257" s="15"/>
      <c r="DB257" s="15"/>
      <c r="DC257" s="15"/>
      <c r="DD257" s="15"/>
      <c r="DE257" s="15"/>
      <c r="DF257" s="15"/>
      <c r="DG257" s="15"/>
      <c r="DH257" s="15"/>
      <c r="DI257" s="15"/>
      <c r="DJ257" s="15"/>
      <c r="DK257" s="15"/>
      <c r="DL257" s="15"/>
      <c r="DM257" s="15"/>
      <c r="DN257" s="15"/>
      <c r="DO257" s="15"/>
      <c r="DP257" s="15"/>
      <c r="DQ257" s="15"/>
      <c r="DR257" s="15"/>
      <c r="DS257" s="15"/>
      <c r="DT257" s="15"/>
      <c r="DU257" s="15"/>
      <c r="DV257" s="15"/>
      <c r="DW257" s="15"/>
      <c r="DX257" s="15"/>
      <c r="DY257" s="15"/>
      <c r="DZ257" s="15"/>
      <c r="EA257" s="15"/>
      <c r="EB257" s="15"/>
      <c r="EC257" s="15"/>
    </row>
    <row r="258" spans="1:133" s="15" customFormat="1">
      <c r="E258" s="18"/>
      <c r="F258" s="18"/>
      <c r="G258" s="18"/>
      <c r="H258" s="18"/>
      <c r="I258" s="18"/>
      <c r="J258" s="18"/>
      <c r="K258" s="18"/>
      <c r="L258" s="18"/>
      <c r="M258" s="18"/>
      <c r="N258" s="18"/>
      <c r="O258" s="18"/>
    </row>
    <row r="259" spans="1:133" s="7" customFormat="1"/>
    <row r="260" spans="1:133">
      <c r="B260" s="1" t="s">
        <v>116</v>
      </c>
      <c r="C260" s="1"/>
      <c r="D260" s="1"/>
      <c r="E260" s="1"/>
      <c r="F260" s="4"/>
      <c r="G260" s="4"/>
      <c r="H260" s="4"/>
      <c r="I260" s="7"/>
      <c r="J260" s="147"/>
      <c r="K260" s="147"/>
      <c r="L260" s="147"/>
      <c r="M260" s="147"/>
      <c r="N260" s="147"/>
      <c r="O260" s="147"/>
      <c r="P260" s="147"/>
      <c r="Q260" s="147"/>
      <c r="R260" s="147"/>
      <c r="S260" s="147"/>
      <c r="T260" s="147"/>
      <c r="U260" s="147"/>
      <c r="V260" s="147"/>
      <c r="W260" s="147"/>
      <c r="X260" s="147"/>
      <c r="Y260" s="147"/>
      <c r="Z260" s="147"/>
      <c r="AA260" s="147"/>
      <c r="AB260" s="147"/>
      <c r="AC260" s="147"/>
      <c r="AD260" s="147"/>
      <c r="AE260" s="147"/>
      <c r="AF260" s="147"/>
      <c r="AG260" s="147"/>
      <c r="AH260" s="147"/>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c r="BI260" s="147"/>
      <c r="BJ260" s="147"/>
      <c r="BK260" s="147"/>
      <c r="BL260" s="147"/>
      <c r="BM260" s="147"/>
      <c r="BN260" s="147"/>
      <c r="BO260" s="147"/>
      <c r="BP260" s="147"/>
      <c r="BQ260" s="147"/>
      <c r="BR260" s="147"/>
      <c r="BS260" s="147"/>
      <c r="BT260" s="147"/>
      <c r="BU260" s="147"/>
      <c r="BV260" s="147"/>
      <c r="BW260" s="147"/>
      <c r="BX260" s="147"/>
      <c r="BY260" s="147"/>
      <c r="BZ260" s="147"/>
      <c r="CA260" s="147"/>
      <c r="CB260" s="147"/>
      <c r="CC260" s="147"/>
      <c r="CD260" s="147"/>
      <c r="CE260" s="147"/>
      <c r="CF260" s="147"/>
      <c r="CG260" s="147"/>
      <c r="CH260" s="147"/>
      <c r="CI260" s="147"/>
      <c r="CJ260" s="147"/>
      <c r="CK260" s="147"/>
      <c r="CL260" s="147"/>
      <c r="CM260" s="147"/>
      <c r="CN260" s="147"/>
      <c r="CO260" s="147"/>
      <c r="CP260" s="147"/>
      <c r="CQ260" s="147"/>
      <c r="CR260" s="147"/>
      <c r="CS260" s="147"/>
      <c r="CT260" s="147"/>
      <c r="CU260" s="147"/>
      <c r="CV260" s="147"/>
      <c r="CW260" s="147"/>
      <c r="CX260" s="147"/>
      <c r="CY260" s="147"/>
      <c r="CZ260" s="147"/>
      <c r="DA260" s="147"/>
      <c r="DB260" s="147"/>
      <c r="DC260" s="147"/>
      <c r="DD260" s="147"/>
      <c r="DE260" s="147"/>
      <c r="DF260" s="147"/>
      <c r="DG260" s="147"/>
      <c r="DH260" s="147"/>
      <c r="DI260" s="147"/>
      <c r="DJ260" s="147"/>
      <c r="DK260" s="147"/>
      <c r="DL260" s="147"/>
      <c r="DM260" s="147"/>
      <c r="DN260" s="147"/>
      <c r="DO260" s="147"/>
      <c r="DP260" s="147"/>
      <c r="DQ260" s="147"/>
      <c r="DR260" s="147"/>
      <c r="DS260" s="147"/>
      <c r="DT260" s="147"/>
      <c r="DU260" s="147"/>
      <c r="DV260" s="147"/>
      <c r="DW260" s="147"/>
      <c r="DX260" s="147"/>
      <c r="DY260" s="147"/>
      <c r="DZ260" s="147"/>
      <c r="EA260" s="147"/>
      <c r="EB260" s="147"/>
      <c r="EC260" s="147"/>
    </row>
    <row r="261" spans="1:133">
      <c r="B261" s="7"/>
      <c r="C261" s="7"/>
      <c r="D261" s="7"/>
      <c r="E261" s="7"/>
      <c r="F261" s="7"/>
      <c r="G261" s="7"/>
      <c r="H261" s="7"/>
      <c r="I261" s="7"/>
      <c r="J261" s="147"/>
      <c r="K261" s="147"/>
      <c r="L261" s="147"/>
      <c r="M261" s="147"/>
      <c r="N261" s="147"/>
      <c r="O261" s="147"/>
      <c r="P261" s="147"/>
      <c r="Q261" s="147"/>
      <c r="R261" s="147"/>
      <c r="S261" s="147"/>
      <c r="T261" s="147"/>
      <c r="U261" s="147"/>
      <c r="V261" s="147"/>
      <c r="W261" s="147"/>
      <c r="X261" s="147"/>
      <c r="Y261" s="147"/>
      <c r="Z261" s="147"/>
      <c r="AA261" s="147"/>
      <c r="AB261" s="147"/>
      <c r="AC261" s="147"/>
      <c r="AD261" s="147"/>
      <c r="AE261" s="147"/>
      <c r="AF261" s="147"/>
      <c r="AG261" s="147"/>
      <c r="AH261" s="147"/>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c r="BI261" s="147"/>
      <c r="BJ261" s="147"/>
      <c r="BK261" s="147"/>
      <c r="BL261" s="147"/>
      <c r="BM261" s="147"/>
      <c r="BN261" s="147"/>
      <c r="BO261" s="147"/>
      <c r="BP261" s="147"/>
      <c r="BQ261" s="147"/>
      <c r="BR261" s="147"/>
      <c r="BS261" s="147"/>
      <c r="BT261" s="147"/>
      <c r="BU261" s="147"/>
      <c r="BV261" s="147"/>
      <c r="BW261" s="147"/>
      <c r="BX261" s="147"/>
      <c r="BY261" s="147"/>
      <c r="BZ261" s="147"/>
      <c r="CA261" s="147"/>
      <c r="CB261" s="147"/>
      <c r="CC261" s="147"/>
      <c r="CD261" s="147"/>
      <c r="CE261" s="147"/>
      <c r="CF261" s="147"/>
      <c r="CG261" s="147"/>
      <c r="CH261" s="147"/>
      <c r="CI261" s="147"/>
      <c r="CJ261" s="147"/>
      <c r="CK261" s="147"/>
      <c r="CL261" s="147"/>
      <c r="CM261" s="147"/>
      <c r="CN261" s="147"/>
      <c r="CO261" s="147"/>
      <c r="CP261" s="147"/>
      <c r="CQ261" s="147"/>
      <c r="CR261" s="147"/>
      <c r="CS261" s="147"/>
      <c r="CT261" s="147"/>
      <c r="CU261" s="147"/>
      <c r="CV261" s="147"/>
      <c r="CW261" s="147"/>
      <c r="CX261" s="147"/>
      <c r="CY261" s="147"/>
      <c r="CZ261" s="147"/>
      <c r="DA261" s="147"/>
      <c r="DB261" s="147"/>
      <c r="DC261" s="147"/>
      <c r="DD261" s="147"/>
      <c r="DE261" s="147"/>
      <c r="DF261" s="147"/>
      <c r="DG261" s="147"/>
      <c r="DH261" s="147"/>
      <c r="DI261" s="147"/>
      <c r="DJ261" s="147"/>
      <c r="DK261" s="147"/>
      <c r="DL261" s="147"/>
      <c r="DM261" s="147"/>
      <c r="DN261" s="147"/>
      <c r="DO261" s="147"/>
      <c r="DP261" s="147"/>
      <c r="DQ261" s="147"/>
      <c r="DR261" s="147"/>
      <c r="DS261" s="147"/>
      <c r="DT261" s="147"/>
      <c r="DU261" s="147"/>
      <c r="DV261" s="147"/>
      <c r="DW261" s="147"/>
      <c r="DX261" s="147"/>
      <c r="DY261" s="147"/>
      <c r="DZ261" s="147"/>
      <c r="EA261" s="147"/>
      <c r="EB261" s="147"/>
      <c r="EC261" s="147"/>
    </row>
    <row r="262" spans="1:133">
      <c r="B262" s="3" t="s">
        <v>5</v>
      </c>
      <c r="C262" s="6" t="s">
        <v>269</v>
      </c>
      <c r="D262" s="29" t="s">
        <v>268</v>
      </c>
      <c r="E262" s="6" t="s">
        <v>119</v>
      </c>
      <c r="F262" s="29" t="s">
        <v>120</v>
      </c>
      <c r="G262" s="29" t="s">
        <v>121</v>
      </c>
      <c r="H262" s="29" t="s">
        <v>122</v>
      </c>
      <c r="I262" s="7"/>
      <c r="J262" s="147"/>
      <c r="K262" s="147"/>
      <c r="L262" s="147"/>
      <c r="M262" s="147"/>
      <c r="N262" s="147"/>
      <c r="O262" s="147"/>
      <c r="P262" s="147"/>
      <c r="Q262" s="147"/>
      <c r="R262" s="147"/>
      <c r="S262" s="147"/>
      <c r="T262" s="147"/>
      <c r="U262" s="147"/>
      <c r="V262" s="147"/>
      <c r="W262" s="147"/>
      <c r="X262" s="147"/>
      <c r="Y262" s="147"/>
      <c r="Z262" s="147"/>
      <c r="AA262" s="147"/>
      <c r="AB262" s="147"/>
      <c r="AC262" s="147"/>
      <c r="AD262" s="147"/>
      <c r="AE262" s="147"/>
      <c r="AF262" s="147"/>
      <c r="AG262" s="147"/>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c r="BI262" s="147"/>
      <c r="BJ262" s="147"/>
      <c r="BK262" s="147"/>
      <c r="BL262" s="147"/>
      <c r="BM262" s="147"/>
      <c r="BN262" s="147"/>
      <c r="BO262" s="147"/>
      <c r="BP262" s="147"/>
      <c r="BQ262" s="147"/>
      <c r="BR262" s="147"/>
      <c r="BS262" s="147"/>
      <c r="BT262" s="147"/>
      <c r="BU262" s="147"/>
      <c r="BV262" s="147"/>
      <c r="BW262" s="147"/>
      <c r="BX262" s="147"/>
      <c r="BY262" s="147"/>
      <c r="BZ262" s="147"/>
      <c r="CA262" s="147"/>
      <c r="CB262" s="147"/>
      <c r="CC262" s="147"/>
      <c r="CD262" s="147"/>
      <c r="CE262" s="147"/>
      <c r="CF262" s="147"/>
      <c r="CG262" s="147"/>
      <c r="CH262" s="147"/>
      <c r="CI262" s="147"/>
      <c r="CJ262" s="147"/>
      <c r="CK262" s="147"/>
      <c r="CL262" s="147"/>
      <c r="CM262" s="147"/>
      <c r="CN262" s="147"/>
      <c r="CO262" s="147"/>
      <c r="CP262" s="147"/>
      <c r="CQ262" s="147"/>
      <c r="CR262" s="147"/>
      <c r="CS262" s="147"/>
      <c r="CT262" s="147"/>
      <c r="CU262" s="147"/>
      <c r="CV262" s="147"/>
      <c r="CW262" s="147"/>
      <c r="CX262" s="147"/>
      <c r="CY262" s="147"/>
      <c r="CZ262" s="147"/>
      <c r="DA262" s="147"/>
      <c r="DB262" s="147"/>
      <c r="DC262" s="147"/>
      <c r="DD262" s="147"/>
      <c r="DE262" s="147"/>
      <c r="DF262" s="147"/>
      <c r="DG262" s="147"/>
      <c r="DH262" s="147"/>
      <c r="DI262" s="147"/>
      <c r="DJ262" s="147"/>
      <c r="DK262" s="147"/>
      <c r="DL262" s="147"/>
      <c r="DM262" s="147"/>
      <c r="DN262" s="147"/>
      <c r="DO262" s="147"/>
      <c r="DP262" s="147"/>
      <c r="DQ262" s="147"/>
      <c r="DR262" s="147"/>
      <c r="DS262" s="147"/>
      <c r="DT262" s="147"/>
      <c r="DU262" s="147"/>
      <c r="DV262" s="147"/>
      <c r="DW262" s="147"/>
      <c r="DX262" s="147"/>
      <c r="DY262" s="147"/>
      <c r="DZ262" s="147"/>
      <c r="EA262" s="147"/>
      <c r="EB262" s="147"/>
      <c r="EC262" s="147"/>
    </row>
    <row r="263" spans="1:133">
      <c r="B263" s="8" t="s">
        <v>123</v>
      </c>
      <c r="C263" s="92"/>
      <c r="D263" s="92">
        <v>1</v>
      </c>
      <c r="E263" s="92">
        <f>D263*(1+E265)*(1-E264)</f>
        <v>1.0353329951690822</v>
      </c>
      <c r="F263" s="92">
        <f t="shared" ref="F263:G263" si="19">E263*(1+F265)*(1-F264)</f>
        <v>1.0621947743913041</v>
      </c>
      <c r="G263" s="92">
        <f t="shared" si="19"/>
        <v>1.0876998293290692</v>
      </c>
      <c r="H263" s="92">
        <f>G263*(1+H266)*(1-H264)</f>
        <v>1.1205581534732707</v>
      </c>
      <c r="I263" s="7"/>
      <c r="J263" s="147"/>
      <c r="K263" s="147"/>
      <c r="L263" s="147"/>
      <c r="M263" s="147"/>
      <c r="N263" s="147"/>
      <c r="O263" s="147"/>
      <c r="P263" s="147"/>
      <c r="Q263" s="147"/>
      <c r="R263" s="147"/>
      <c r="S263" s="147"/>
      <c r="T263" s="147"/>
      <c r="U263" s="147"/>
      <c r="V263" s="147"/>
      <c r="W263" s="147"/>
      <c r="X263" s="147"/>
      <c r="Y263" s="147"/>
      <c r="Z263" s="147"/>
      <c r="AA263" s="147"/>
      <c r="AB263" s="147"/>
      <c r="AC263" s="147"/>
      <c r="AD263" s="147"/>
      <c r="AE263" s="147"/>
      <c r="AF263" s="147"/>
      <c r="AG263" s="147"/>
      <c r="AH263" s="147"/>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c r="BI263" s="147"/>
      <c r="BJ263" s="147"/>
      <c r="BK263" s="147"/>
      <c r="BL263" s="147"/>
      <c r="BM263" s="147"/>
      <c r="BN263" s="147"/>
      <c r="BO263" s="147"/>
      <c r="BP263" s="147"/>
      <c r="BQ263" s="147"/>
      <c r="BR263" s="147"/>
      <c r="BS263" s="147"/>
      <c r="BT263" s="147"/>
      <c r="BU263" s="147"/>
      <c r="BV263" s="147"/>
      <c r="BW263" s="147"/>
      <c r="BX263" s="147"/>
      <c r="BY263" s="147"/>
      <c r="BZ263" s="147"/>
      <c r="CA263" s="147"/>
      <c r="CB263" s="147"/>
      <c r="CC263" s="147"/>
      <c r="CD263" s="147"/>
      <c r="CE263" s="147"/>
      <c r="CF263" s="147"/>
      <c r="CG263" s="147"/>
      <c r="CH263" s="147"/>
      <c r="CI263" s="147"/>
      <c r="CJ263" s="147"/>
      <c r="CK263" s="147"/>
      <c r="CL263" s="147"/>
      <c r="CM263" s="147"/>
      <c r="CN263" s="147"/>
      <c r="CO263" s="147"/>
      <c r="CP263" s="147"/>
      <c r="CQ263" s="147"/>
      <c r="CR263" s="147"/>
      <c r="CS263" s="147"/>
      <c r="CT263" s="147"/>
      <c r="CU263" s="147"/>
      <c r="CV263" s="147"/>
      <c r="CW263" s="147"/>
      <c r="CX263" s="147"/>
      <c r="CY263" s="147"/>
      <c r="CZ263" s="147"/>
      <c r="DA263" s="147"/>
      <c r="DB263" s="147"/>
      <c r="DC263" s="147"/>
      <c r="DD263" s="147"/>
      <c r="DE263" s="147"/>
      <c r="DF263" s="147"/>
      <c r="DG263" s="147"/>
      <c r="DH263" s="147"/>
      <c r="DI263" s="147"/>
      <c r="DJ263" s="147"/>
      <c r="DK263" s="147"/>
      <c r="DL263" s="147"/>
      <c r="DM263" s="147"/>
      <c r="DN263" s="147"/>
      <c r="DO263" s="147"/>
      <c r="DP263" s="147"/>
      <c r="DQ263" s="147"/>
      <c r="DR263" s="147"/>
      <c r="DS263" s="147"/>
      <c r="DT263" s="147"/>
      <c r="DU263" s="147"/>
      <c r="DV263" s="147"/>
      <c r="DW263" s="147"/>
      <c r="DX263" s="147"/>
      <c r="DY263" s="147"/>
      <c r="DZ263" s="147"/>
      <c r="EA263" s="147"/>
      <c r="EB263" s="147"/>
      <c r="EC263" s="147"/>
    </row>
    <row r="264" spans="1:133">
      <c r="B264" s="8" t="s">
        <v>272</v>
      </c>
      <c r="C264" s="92"/>
      <c r="D264" s="92"/>
      <c r="E264" s="92">
        <f>-'Input Data'!D19</f>
        <v>-1.0200000000000001E-2</v>
      </c>
      <c r="F264" s="92">
        <f>-'Input Data'!E19</f>
        <v>-1.0699999999999999E-2</v>
      </c>
      <c r="G264" s="92">
        <f>-'Input Data'!F19</f>
        <v>-1.11E-2</v>
      </c>
      <c r="H264" s="92">
        <f>-'Input Data'!G19</f>
        <v>-1.0999999999999999E-2</v>
      </c>
      <c r="I264" s="7"/>
      <c r="J264" s="147"/>
      <c r="K264" s="147"/>
      <c r="L264" s="147"/>
      <c r="M264" s="147"/>
      <c r="N264" s="147"/>
      <c r="O264" s="147"/>
      <c r="P264" s="147"/>
      <c r="Q264" s="147"/>
      <c r="R264" s="147"/>
      <c r="S264" s="147"/>
      <c r="T264" s="147"/>
      <c r="U264" s="147"/>
      <c r="V264" s="147"/>
      <c r="W264" s="147"/>
      <c r="X264" s="147"/>
      <c r="Y264" s="147"/>
      <c r="Z264" s="147"/>
      <c r="AA264" s="147"/>
      <c r="AB264" s="147"/>
      <c r="AC264" s="147"/>
      <c r="AD264" s="147"/>
      <c r="AE264" s="147"/>
      <c r="AF264" s="147"/>
      <c r="AG264" s="147"/>
      <c r="AH264" s="147"/>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c r="BI264" s="147"/>
      <c r="BJ264" s="147"/>
      <c r="BK264" s="147"/>
      <c r="BL264" s="147"/>
      <c r="BM264" s="147"/>
      <c r="BN264" s="147"/>
      <c r="BO264" s="147"/>
      <c r="BP264" s="147"/>
      <c r="BQ264" s="147"/>
      <c r="BR264" s="147"/>
      <c r="BS264" s="147"/>
      <c r="BT264" s="147"/>
      <c r="BU264" s="147"/>
      <c r="BV264" s="147"/>
      <c r="BW264" s="147"/>
      <c r="BX264" s="147"/>
      <c r="BY264" s="147"/>
      <c r="BZ264" s="147"/>
      <c r="CA264" s="147"/>
      <c r="CB264" s="147"/>
      <c r="CC264" s="147"/>
      <c r="CD264" s="147"/>
      <c r="CE264" s="147"/>
      <c r="CF264" s="147"/>
      <c r="CG264" s="147"/>
      <c r="CH264" s="147"/>
      <c r="CI264" s="147"/>
      <c r="CJ264" s="147"/>
      <c r="CK264" s="147"/>
      <c r="CL264" s="147"/>
      <c r="CM264" s="147"/>
      <c r="CN264" s="147"/>
      <c r="CO264" s="147"/>
      <c r="CP264" s="147"/>
      <c r="CQ264" s="147"/>
      <c r="CR264" s="147"/>
      <c r="CS264" s="147"/>
      <c r="CT264" s="147"/>
      <c r="CU264" s="147"/>
      <c r="CV264" s="147"/>
      <c r="CW264" s="147"/>
      <c r="CX264" s="147"/>
      <c r="CY264" s="147"/>
      <c r="CZ264" s="147"/>
      <c r="DA264" s="147"/>
      <c r="DB264" s="147"/>
      <c r="DC264" s="147"/>
      <c r="DD264" s="147"/>
      <c r="DE264" s="147"/>
      <c r="DF264" s="147"/>
      <c r="DG264" s="147"/>
      <c r="DH264" s="147"/>
      <c r="DI264" s="147"/>
      <c r="DJ264" s="147"/>
      <c r="DK264" s="147"/>
      <c r="DL264" s="147"/>
      <c r="DM264" s="147"/>
      <c r="DN264" s="147"/>
      <c r="DO264" s="147"/>
      <c r="DP264" s="147"/>
      <c r="DQ264" s="147"/>
      <c r="DR264" s="147"/>
      <c r="DS264" s="147"/>
      <c r="DT264" s="147"/>
      <c r="DU264" s="147"/>
      <c r="DV264" s="147"/>
      <c r="DW264" s="147"/>
      <c r="DX264" s="147"/>
      <c r="DY264" s="147"/>
      <c r="DZ264" s="147"/>
      <c r="EA264" s="147"/>
      <c r="EB264" s="147"/>
      <c r="EC264" s="147"/>
    </row>
    <row r="265" spans="1:133">
      <c r="B265" s="8" t="s">
        <v>117</v>
      </c>
      <c r="C265" s="92">
        <v>1.76278015613196E-2</v>
      </c>
      <c r="D265" s="92">
        <v>2.4498886414253906E-2</v>
      </c>
      <c r="E265" s="92">
        <v>2.4879227053140163E-2</v>
      </c>
      <c r="F265" s="92">
        <v>1.5083667216591934E-2</v>
      </c>
      <c r="G265" s="92">
        <v>1.2769909449732886E-2</v>
      </c>
      <c r="H265" s="65"/>
      <c r="I265" s="7"/>
      <c r="J265" s="147"/>
      <c r="K265" s="147"/>
      <c r="L265" s="147"/>
      <c r="M265" s="147"/>
      <c r="N265" s="147"/>
      <c r="O265" s="147"/>
      <c r="P265" s="147"/>
      <c r="Q265" s="147"/>
      <c r="R265" s="147"/>
      <c r="S265" s="147"/>
      <c r="T265" s="147"/>
      <c r="U265" s="147"/>
      <c r="V265" s="147"/>
      <c r="W265" s="147"/>
      <c r="X265" s="147"/>
      <c r="Y265" s="147"/>
      <c r="Z265" s="147"/>
      <c r="AA265" s="147"/>
      <c r="AB265" s="147"/>
      <c r="AC265" s="147"/>
      <c r="AD265" s="147"/>
      <c r="AE265" s="147"/>
      <c r="AF265" s="147"/>
      <c r="AG265" s="147"/>
      <c r="AH265" s="147"/>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c r="BI265" s="147"/>
      <c r="BJ265" s="147"/>
      <c r="BK265" s="147"/>
      <c r="BL265" s="147"/>
      <c r="BM265" s="147"/>
      <c r="BN265" s="147"/>
      <c r="BO265" s="147"/>
      <c r="BP265" s="147"/>
      <c r="BQ265" s="147"/>
      <c r="BR265" s="147"/>
      <c r="BS265" s="147"/>
      <c r="BT265" s="147"/>
      <c r="BU265" s="147"/>
      <c r="BV265" s="147"/>
      <c r="BW265" s="147"/>
      <c r="BX265" s="147"/>
      <c r="BY265" s="147"/>
      <c r="BZ265" s="147"/>
      <c r="CA265" s="147"/>
      <c r="CB265" s="147"/>
      <c r="CC265" s="147"/>
      <c r="CD265" s="147"/>
      <c r="CE265" s="147"/>
      <c r="CF265" s="147"/>
      <c r="CG265" s="147"/>
      <c r="CH265" s="147"/>
      <c r="CI265" s="147"/>
      <c r="CJ265" s="147"/>
      <c r="CK265" s="147"/>
      <c r="CL265" s="147"/>
      <c r="CM265" s="147"/>
      <c r="CN265" s="147"/>
      <c r="CO265" s="147"/>
      <c r="CP265" s="147"/>
      <c r="CQ265" s="147"/>
      <c r="CR265" s="147"/>
      <c r="CS265" s="147"/>
      <c r="CT265" s="147"/>
      <c r="CU265" s="147"/>
      <c r="CV265" s="147"/>
      <c r="CW265" s="147"/>
      <c r="CX265" s="147"/>
      <c r="CY265" s="147"/>
      <c r="CZ265" s="147"/>
      <c r="DA265" s="147"/>
      <c r="DB265" s="147"/>
      <c r="DC265" s="147"/>
      <c r="DD265" s="147"/>
      <c r="DE265" s="147"/>
      <c r="DF265" s="147"/>
      <c r="DG265" s="147"/>
      <c r="DH265" s="147"/>
      <c r="DI265" s="147"/>
      <c r="DJ265" s="147"/>
      <c r="DK265" s="147"/>
      <c r="DL265" s="147"/>
      <c r="DM265" s="147"/>
      <c r="DN265" s="147"/>
      <c r="DO265" s="147"/>
      <c r="DP265" s="147"/>
      <c r="DQ265" s="147"/>
      <c r="DR265" s="147"/>
      <c r="DS265" s="147"/>
      <c r="DT265" s="147"/>
      <c r="DU265" s="147"/>
      <c r="DV265" s="147"/>
      <c r="DW265" s="147"/>
      <c r="DX265" s="147"/>
      <c r="DY265" s="147"/>
      <c r="DZ265" s="147"/>
      <c r="EA265" s="147"/>
      <c r="EB265" s="147"/>
      <c r="EC265" s="147"/>
    </row>
    <row r="266" spans="1:133">
      <c r="B266" s="8" t="s">
        <v>118</v>
      </c>
      <c r="C266" s="92"/>
      <c r="D266" s="92"/>
      <c r="E266" s="92"/>
      <c r="F266" s="92"/>
      <c r="G266" s="65"/>
      <c r="H266" s="65">
        <f>'Input Data'!G18</f>
        <v>1.9E-2</v>
      </c>
      <c r="I266" s="147"/>
      <c r="J266" s="147"/>
      <c r="K266" s="147"/>
      <c r="L266" s="147"/>
      <c r="M266" s="147"/>
      <c r="N266" s="147"/>
      <c r="O266" s="147"/>
      <c r="P266" s="147"/>
      <c r="Q266" s="147"/>
      <c r="R266" s="147"/>
      <c r="S266" s="147"/>
      <c r="T266" s="147"/>
      <c r="U266" s="147"/>
      <c r="V266" s="147"/>
      <c r="W266" s="147"/>
      <c r="X266" s="147"/>
      <c r="Y266" s="147"/>
      <c r="Z266" s="147"/>
      <c r="AA266" s="147"/>
      <c r="AB266" s="147"/>
      <c r="AC266" s="147"/>
      <c r="AD266" s="147"/>
      <c r="AE266" s="147"/>
      <c r="AF266" s="147"/>
      <c r="AG266" s="147"/>
      <c r="AH266" s="147"/>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c r="BI266" s="147"/>
      <c r="BJ266" s="147"/>
      <c r="BK266" s="147"/>
      <c r="BL266" s="147"/>
      <c r="BM266" s="147"/>
      <c r="BN266" s="147"/>
      <c r="BO266" s="147"/>
      <c r="BP266" s="147"/>
      <c r="BQ266" s="147"/>
      <c r="BR266" s="147"/>
      <c r="BS266" s="147"/>
      <c r="BT266" s="147"/>
      <c r="BU266" s="147"/>
      <c r="BV266" s="147"/>
      <c r="BW266" s="147"/>
      <c r="BX266" s="147"/>
      <c r="BY266" s="147"/>
      <c r="BZ266" s="147"/>
      <c r="CA266" s="147"/>
      <c r="CB266" s="147"/>
      <c r="CC266" s="147"/>
      <c r="CD266" s="147"/>
      <c r="CE266" s="147"/>
      <c r="CF266" s="147"/>
      <c r="CG266" s="147"/>
      <c r="CH266" s="147"/>
      <c r="CI266" s="147"/>
      <c r="CJ266" s="147"/>
      <c r="CK266" s="147"/>
      <c r="CL266" s="147"/>
      <c r="CM266" s="147"/>
      <c r="CN266" s="147"/>
      <c r="CO266" s="147"/>
      <c r="CP266" s="147"/>
      <c r="CQ266" s="147"/>
      <c r="CR266" s="147"/>
      <c r="CS266" s="147"/>
      <c r="CT266" s="147"/>
      <c r="CU266" s="147"/>
      <c r="CV266" s="147"/>
      <c r="CW266" s="147"/>
      <c r="CX266" s="147"/>
      <c r="CY266" s="147"/>
      <c r="CZ266" s="147"/>
      <c r="DA266" s="147"/>
      <c r="DB266" s="147"/>
      <c r="DC266" s="147"/>
      <c r="DD266" s="147"/>
      <c r="DE266" s="147"/>
      <c r="DF266" s="147"/>
      <c r="DG266" s="147"/>
      <c r="DH266" s="147"/>
      <c r="DI266" s="147"/>
      <c r="DJ266" s="147"/>
      <c r="DK266" s="147"/>
      <c r="DL266" s="147"/>
      <c r="DM266" s="147"/>
      <c r="DN266" s="147"/>
      <c r="DO266" s="147"/>
      <c r="DP266" s="147"/>
      <c r="DQ266" s="147"/>
      <c r="DR266" s="147"/>
      <c r="DS266" s="147"/>
      <c r="DT266" s="147"/>
      <c r="DU266" s="147"/>
      <c r="DV266" s="147"/>
      <c r="DW266" s="147"/>
      <c r="DX266" s="147"/>
      <c r="DY266" s="147"/>
      <c r="DZ266" s="147"/>
      <c r="EA266" s="147"/>
      <c r="EB266" s="147"/>
      <c r="EC266" s="147"/>
    </row>
    <row r="267" spans="1:133" s="147" customFormat="1"/>
    <row r="268" spans="1:133" s="147" customFormat="1">
      <c r="B268" s="1" t="s">
        <v>290</v>
      </c>
      <c r="C268" s="1"/>
      <c r="D268" s="1"/>
      <c r="E268" s="1"/>
      <c r="F268" s="4"/>
      <c r="G268" s="4"/>
      <c r="H268" s="4"/>
    </row>
    <row r="269" spans="1:133" s="147" customFormat="1"/>
    <row r="270" spans="1:133" s="147" customFormat="1"/>
    <row r="271" spans="1:133" s="147" customFormat="1">
      <c r="B271" s="3"/>
      <c r="C271" s="29" t="s">
        <v>10</v>
      </c>
      <c r="D271" s="6" t="s">
        <v>19</v>
      </c>
      <c r="E271" s="29" t="s">
        <v>20</v>
      </c>
      <c r="F271" s="29" t="s">
        <v>21</v>
      </c>
      <c r="G271" s="29" t="s">
        <v>22</v>
      </c>
      <c r="H271" s="3" t="s">
        <v>23</v>
      </c>
    </row>
    <row r="272" spans="1:133" s="147" customFormat="1">
      <c r="B272" s="8" t="s">
        <v>291</v>
      </c>
      <c r="C272" s="205">
        <v>1425098</v>
      </c>
      <c r="D272" s="206">
        <v>1430490.894584063</v>
      </c>
      <c r="E272" s="206">
        <v>1308490.894584063</v>
      </c>
      <c r="F272" s="206">
        <v>1186490.894584063</v>
      </c>
      <c r="G272" s="206">
        <v>1064490.894584063</v>
      </c>
      <c r="H272" s="206">
        <v>942490.89458406297</v>
      </c>
      <c r="I272" s="211"/>
      <c r="J272" s="211"/>
      <c r="K272" s="211"/>
    </row>
    <row r="273" spans="2:8" s="147" customFormat="1">
      <c r="B273" s="8" t="s">
        <v>292</v>
      </c>
      <c r="C273" s="186"/>
      <c r="D273" s="187">
        <f>(D272-C272)/C272</f>
        <v>3.7842271788066329E-3</v>
      </c>
      <c r="E273" s="187">
        <f t="shared" ref="E273:H273" si="20">(E272-D272)/D272</f>
        <v>-8.5285408290189338E-2</v>
      </c>
      <c r="F273" s="187">
        <f t="shared" si="20"/>
        <v>-9.3237179184789659E-2</v>
      </c>
      <c r="G273" s="187">
        <f t="shared" si="20"/>
        <v>-0.10282421934874468</v>
      </c>
      <c r="H273" s="187">
        <f t="shared" si="20"/>
        <v>-0.11460877741718029</v>
      </c>
    </row>
    <row r="274" spans="2:8" s="147" customFormat="1"/>
    <row r="275" spans="2:8" s="147" customFormat="1"/>
    <row r="276" spans="2:8" s="147" customFormat="1"/>
    <row r="277" spans="2:8" s="147" customFormat="1">
      <c r="D277" s="188"/>
    </row>
    <row r="278" spans="2:8" s="147" customFormat="1" hidden="1"/>
    <row r="279" spans="2:8" s="147" customFormat="1" hidden="1"/>
    <row r="280" spans="2:8" s="147" customFormat="1" hidden="1"/>
    <row r="281" spans="2:8" s="147" customFormat="1" hidden="1"/>
    <row r="282" spans="2:8" s="147" customFormat="1" hidden="1"/>
    <row r="283" spans="2:8" s="147" customFormat="1" hidden="1"/>
    <row r="284" spans="2:8" s="147" customFormat="1" hidden="1"/>
    <row r="285" spans="2:8" s="147" customFormat="1" hidden="1"/>
    <row r="286" spans="2:8" s="147" customFormat="1" hidden="1"/>
    <row r="287" spans="2:8" s="147" customFormat="1" hidden="1"/>
    <row r="288" spans="2:8" s="147" customFormat="1" hidden="1"/>
    <row r="289" s="147" customFormat="1" hidden="1"/>
    <row r="290" s="147" customFormat="1" hidden="1"/>
    <row r="291" s="147" customFormat="1" hidden="1"/>
    <row r="292" s="147" customFormat="1" hidden="1"/>
    <row r="293" s="147" customFormat="1" hidden="1"/>
    <row r="294" s="147" customFormat="1" hidden="1"/>
    <row r="295" s="147" customFormat="1" hidden="1"/>
    <row r="296" s="147" customFormat="1" hidden="1"/>
    <row r="297" s="147" customFormat="1" hidden="1"/>
    <row r="298" s="147" customFormat="1" hidden="1"/>
    <row r="299" s="147" customFormat="1" hidden="1"/>
    <row r="300" s="147" customFormat="1" hidden="1"/>
    <row r="301" s="147" customFormat="1" hidden="1"/>
    <row r="302" s="147" customFormat="1" hidden="1"/>
    <row r="303" s="147" customFormat="1" hidden="1"/>
    <row r="304" s="147" customFormat="1" hidden="1"/>
    <row r="305" s="147" customFormat="1" hidden="1"/>
    <row r="306" s="147" customFormat="1" hidden="1"/>
    <row r="307" s="147" customFormat="1" hidden="1"/>
    <row r="308" s="147" customFormat="1" hidden="1"/>
    <row r="309" s="147" customFormat="1" hidden="1"/>
    <row r="310" s="147" customFormat="1" hidden="1"/>
    <row r="311" s="147" customFormat="1" hidden="1"/>
    <row r="312" s="147" customFormat="1" hidden="1"/>
    <row r="313" s="147" customFormat="1" hidden="1"/>
    <row r="314" s="147" customFormat="1" hidden="1"/>
    <row r="315" s="147" customFormat="1" hidden="1"/>
    <row r="316" s="147" customFormat="1" hidden="1"/>
    <row r="317" s="147" customFormat="1" hidden="1"/>
    <row r="318" s="147" customFormat="1" hidden="1"/>
    <row r="319" s="147" customFormat="1" hidden="1"/>
    <row r="320" s="147" customFormat="1" hidden="1"/>
    <row r="321" s="147" customFormat="1" hidden="1"/>
    <row r="322" s="147" customFormat="1" hidden="1"/>
    <row r="323" s="147" customFormat="1" hidden="1"/>
    <row r="324" s="147" customFormat="1" hidden="1"/>
    <row r="325"/>
    <row r="326"/>
    <row r="327"/>
  </sheetData>
  <mergeCells count="10">
    <mergeCell ref="C80:G80"/>
    <mergeCell ref="D46:E46"/>
    <mergeCell ref="D82:E82"/>
    <mergeCell ref="F82:G82"/>
    <mergeCell ref="F4:G4"/>
    <mergeCell ref="B71:G71"/>
    <mergeCell ref="B76:G76"/>
    <mergeCell ref="E6:I6"/>
    <mergeCell ref="F46:I46"/>
    <mergeCell ref="B33:B34"/>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O178"/>
  <sheetViews>
    <sheetView workbookViewId="0"/>
  </sheetViews>
  <sheetFormatPr defaultColWidth="0" defaultRowHeight="15" zeroHeight="1"/>
  <cols>
    <col min="1" max="1" width="2.42578125" style="147" customWidth="1"/>
    <col min="2" max="2" width="2.42578125" style="34" customWidth="1"/>
    <col min="3" max="3" width="10.140625" style="34" customWidth="1"/>
    <col min="4" max="9" width="13.140625" style="34" customWidth="1"/>
    <col min="10" max="10" width="9.140625" style="34" customWidth="1"/>
    <col min="11" max="11" width="14.7109375" style="34" customWidth="1"/>
    <col min="12" max="12" width="2.85546875" style="163" customWidth="1"/>
    <col min="13" max="14" width="9.140625" style="147" customWidth="1"/>
    <col min="15" max="93" width="0" style="147" hidden="1" customWidth="1"/>
    <col min="94" max="16384" width="9.140625" hidden="1"/>
  </cols>
  <sheetData>
    <row r="1" spans="1:93" s="147" customFormat="1">
      <c r="B1" s="163"/>
      <c r="C1" s="163"/>
      <c r="D1" s="163"/>
      <c r="E1" s="163"/>
      <c r="F1" s="163"/>
      <c r="G1" s="163"/>
      <c r="H1" s="163"/>
      <c r="I1" s="163"/>
      <c r="J1" s="163"/>
      <c r="K1" s="163"/>
      <c r="L1" s="163"/>
    </row>
    <row r="2" spans="1:93" s="35" customFormat="1" ht="21" customHeight="1">
      <c r="A2" s="162"/>
      <c r="B2" s="27" t="s">
        <v>25</v>
      </c>
      <c r="C2" s="27"/>
      <c r="D2" s="27"/>
      <c r="E2" s="27"/>
      <c r="F2" s="27"/>
      <c r="G2" s="27"/>
      <c r="H2" s="27"/>
      <c r="I2" s="27"/>
      <c r="J2" s="27"/>
      <c r="K2" s="27"/>
      <c r="L2" s="165"/>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2"/>
      <c r="CH2" s="162"/>
      <c r="CI2" s="162"/>
      <c r="CJ2" s="162"/>
      <c r="CK2" s="162"/>
      <c r="CL2" s="162"/>
      <c r="CM2" s="162"/>
      <c r="CN2" s="162"/>
      <c r="CO2" s="162"/>
    </row>
    <row r="3" spans="1:93">
      <c r="B3" s="5" t="s">
        <v>0</v>
      </c>
      <c r="C3" s="5"/>
      <c r="D3" s="36" t="str">
        <f>'AER Summary'!C3</f>
        <v>Metering related</v>
      </c>
      <c r="E3" s="22"/>
      <c r="F3" s="22"/>
      <c r="G3" s="22"/>
      <c r="H3" s="22"/>
      <c r="I3" s="22"/>
      <c r="J3" s="22"/>
      <c r="K3" s="22"/>
      <c r="M3" s="164"/>
    </row>
    <row r="4" spans="1:93" s="147" customFormat="1">
      <c r="B4" s="164"/>
    </row>
    <row r="5" spans="1:93">
      <c r="B5" s="42" t="s">
        <v>62</v>
      </c>
      <c r="C5" s="42"/>
      <c r="D5" s="42"/>
      <c r="E5" s="42"/>
      <c r="F5" s="42"/>
      <c r="G5" s="42"/>
      <c r="H5" s="42"/>
      <c r="I5" s="42"/>
      <c r="J5" s="42"/>
      <c r="K5" s="42"/>
    </row>
    <row r="6" spans="1:93" ht="36.6" customHeight="1">
      <c r="B6" s="232" t="s">
        <v>63</v>
      </c>
      <c r="C6" s="232"/>
      <c r="D6" s="232"/>
      <c r="E6" s="232"/>
      <c r="F6" s="232"/>
      <c r="G6" s="232"/>
      <c r="H6" s="232"/>
      <c r="I6" s="232"/>
      <c r="J6" s="232"/>
      <c r="K6" s="232"/>
    </row>
    <row r="7" spans="1:93" s="147" customFormat="1">
      <c r="B7" s="164"/>
    </row>
    <row r="8" spans="1:93">
      <c r="B8" s="231" t="str">
        <f>'AER Summary'!B11</f>
        <v xml:space="preserve">Metering Site Establishment </v>
      </c>
      <c r="C8" s="231"/>
      <c r="D8" s="231"/>
      <c r="E8" s="231"/>
      <c r="F8" s="231"/>
      <c r="G8" s="231"/>
      <c r="H8" s="231"/>
      <c r="I8" s="231"/>
      <c r="J8" s="231"/>
      <c r="K8" s="231"/>
    </row>
    <row r="9" spans="1:93" ht="117" customHeight="1">
      <c r="B9" s="233" t="s">
        <v>328</v>
      </c>
      <c r="C9" s="233"/>
      <c r="D9" s="233"/>
      <c r="E9" s="233"/>
      <c r="F9" s="233"/>
      <c r="G9" s="233"/>
      <c r="H9" s="233"/>
      <c r="I9" s="233"/>
      <c r="J9" s="233"/>
      <c r="K9" s="233"/>
    </row>
    <row r="10" spans="1:93" s="147" customFormat="1">
      <c r="B10" s="163"/>
      <c r="C10" s="163"/>
      <c r="D10" s="163"/>
      <c r="E10" s="163"/>
      <c r="F10" s="163"/>
      <c r="G10" s="163"/>
      <c r="H10" s="163"/>
      <c r="I10" s="163"/>
      <c r="J10" s="163"/>
      <c r="K10" s="163"/>
      <c r="L10" s="163"/>
    </row>
    <row r="11" spans="1:93" ht="14.45" customHeight="1">
      <c r="B11" s="231" t="str">
        <f>'AER Summary'!B12</f>
        <v xml:space="preserve">Special Meter Reading </v>
      </c>
      <c r="C11" s="231"/>
      <c r="D11" s="231"/>
      <c r="E11" s="231"/>
      <c r="F11" s="231"/>
      <c r="G11" s="231"/>
      <c r="H11" s="231"/>
      <c r="I11" s="231"/>
      <c r="J11" s="231"/>
      <c r="K11" s="231"/>
    </row>
    <row r="12" spans="1:93" ht="117" customHeight="1">
      <c r="B12" s="233" t="s">
        <v>260</v>
      </c>
      <c r="C12" s="233"/>
      <c r="D12" s="233"/>
      <c r="E12" s="233"/>
      <c r="F12" s="233"/>
      <c r="G12" s="233"/>
      <c r="H12" s="233"/>
      <c r="I12" s="233"/>
      <c r="J12" s="233"/>
      <c r="K12" s="233"/>
    </row>
    <row r="13" spans="1:93" s="147" customFormat="1" ht="14.45" customHeight="1">
      <c r="B13" s="163"/>
      <c r="C13" s="163"/>
      <c r="D13" s="163"/>
      <c r="E13" s="163"/>
      <c r="F13" s="163"/>
      <c r="G13" s="163"/>
      <c r="H13" s="163"/>
      <c r="I13" s="163"/>
      <c r="J13" s="163"/>
      <c r="K13" s="163"/>
      <c r="L13" s="163"/>
    </row>
    <row r="14" spans="1:93" ht="14.45" customHeight="1">
      <c r="B14" s="231" t="str">
        <f>'AER Summary'!B13</f>
        <v xml:space="preserve">Type 5-6 Meter Test </v>
      </c>
      <c r="C14" s="231"/>
      <c r="D14" s="231"/>
      <c r="E14" s="231"/>
      <c r="F14" s="231"/>
      <c r="G14" s="231"/>
      <c r="H14" s="231"/>
      <c r="I14" s="231"/>
      <c r="J14" s="231"/>
      <c r="K14" s="231"/>
    </row>
    <row r="15" spans="1:93" ht="60" customHeight="1">
      <c r="B15" s="233" t="s">
        <v>315</v>
      </c>
      <c r="C15" s="233"/>
      <c r="D15" s="233"/>
      <c r="E15" s="233"/>
      <c r="F15" s="233"/>
      <c r="G15" s="233"/>
      <c r="H15" s="233"/>
      <c r="I15" s="233"/>
      <c r="J15" s="233"/>
      <c r="K15" s="233"/>
    </row>
    <row r="16" spans="1:93" s="147" customFormat="1" ht="14.45" customHeight="1">
      <c r="B16" s="163"/>
      <c r="C16" s="163"/>
      <c r="D16" s="163"/>
      <c r="E16" s="163"/>
      <c r="F16" s="163"/>
      <c r="G16" s="163"/>
      <c r="H16" s="163"/>
      <c r="I16" s="163"/>
      <c r="J16" s="163"/>
      <c r="K16" s="163"/>
      <c r="L16" s="163"/>
    </row>
    <row r="17" spans="2:12" ht="14.45" customHeight="1">
      <c r="B17" s="231" t="str">
        <f>'AER Summary'!B14</f>
        <v xml:space="preserve">Franchise current transformer (CT) meter install </v>
      </c>
      <c r="C17" s="231"/>
      <c r="D17" s="231"/>
      <c r="E17" s="231"/>
      <c r="F17" s="231"/>
      <c r="G17" s="231"/>
      <c r="H17" s="231"/>
      <c r="I17" s="231"/>
      <c r="J17" s="231"/>
      <c r="K17" s="231"/>
    </row>
    <row r="18" spans="2:12" ht="60" customHeight="1">
      <c r="B18" s="233" t="s">
        <v>91</v>
      </c>
      <c r="C18" s="233"/>
      <c r="D18" s="233"/>
      <c r="E18" s="233"/>
      <c r="F18" s="233"/>
      <c r="G18" s="233"/>
      <c r="H18" s="233"/>
      <c r="I18" s="233"/>
      <c r="J18" s="233"/>
      <c r="K18" s="233"/>
    </row>
    <row r="19" spans="2:12" s="147" customFormat="1" ht="14.45" customHeight="1">
      <c r="B19" s="163"/>
      <c r="C19" s="163"/>
      <c r="D19" s="163"/>
      <c r="E19" s="163"/>
      <c r="F19" s="163"/>
      <c r="G19" s="163"/>
      <c r="H19" s="163"/>
      <c r="I19" s="163"/>
      <c r="J19" s="163"/>
      <c r="K19" s="163"/>
      <c r="L19" s="163"/>
    </row>
    <row r="20" spans="2:12" ht="14.45" customHeight="1">
      <c r="B20" s="231" t="str">
        <f>'AER Summary'!B15</f>
        <v xml:space="preserve">Types 5-7 non-standard Meter Data Services </v>
      </c>
      <c r="C20" s="231"/>
      <c r="D20" s="231"/>
      <c r="E20" s="231"/>
      <c r="F20" s="231"/>
      <c r="G20" s="231"/>
      <c r="H20" s="231"/>
      <c r="I20" s="231"/>
      <c r="J20" s="231"/>
      <c r="K20" s="231"/>
    </row>
    <row r="21" spans="2:12" s="7" customFormat="1" ht="117" customHeight="1">
      <c r="B21" s="233" t="s">
        <v>261</v>
      </c>
      <c r="C21" s="233"/>
      <c r="D21" s="233"/>
      <c r="E21" s="233"/>
      <c r="F21" s="233"/>
      <c r="G21" s="233"/>
      <c r="H21" s="233"/>
      <c r="I21" s="233"/>
      <c r="J21" s="233"/>
      <c r="K21" s="233"/>
    </row>
    <row r="22" spans="2:12" s="7" customFormat="1" ht="14.45" customHeight="1"/>
    <row r="23" spans="2:12" ht="14.45" customHeight="1">
      <c r="B23" s="231" t="str">
        <f>'AER Summary'!B16</f>
        <v xml:space="preserve">Emergency maintenance of failed metering equipment not owned by the network </v>
      </c>
      <c r="C23" s="231"/>
      <c r="D23" s="231"/>
      <c r="E23" s="231"/>
      <c r="F23" s="231"/>
      <c r="G23" s="231"/>
      <c r="H23" s="231"/>
      <c r="I23" s="231"/>
      <c r="J23" s="231"/>
      <c r="K23" s="231"/>
    </row>
    <row r="24" spans="2:12" ht="118.5" customHeight="1">
      <c r="B24" s="234" t="s">
        <v>329</v>
      </c>
      <c r="C24" s="234"/>
      <c r="D24" s="234"/>
      <c r="E24" s="234"/>
      <c r="F24" s="234"/>
      <c r="G24" s="234"/>
      <c r="H24" s="234"/>
      <c r="I24" s="234"/>
      <c r="J24" s="234"/>
      <c r="K24" s="234"/>
    </row>
    <row r="25" spans="2:12" s="147" customFormat="1" ht="14.45" customHeight="1">
      <c r="B25" s="163"/>
      <c r="C25" s="163"/>
      <c r="D25" s="163"/>
      <c r="E25" s="163"/>
      <c r="F25" s="163"/>
      <c r="G25" s="163"/>
      <c r="H25" s="163"/>
      <c r="I25" s="163"/>
      <c r="J25" s="163"/>
      <c r="K25" s="163"/>
      <c r="L25" s="163"/>
    </row>
    <row r="26" spans="2:12" ht="14.45" customHeight="1">
      <c r="B26" s="231" t="str">
        <f>'AER Summary'!B17</f>
        <v xml:space="preserve">Off peak conversion </v>
      </c>
      <c r="C26" s="231"/>
      <c r="D26" s="231"/>
      <c r="E26" s="231"/>
      <c r="F26" s="231"/>
      <c r="G26" s="231"/>
      <c r="H26" s="231"/>
      <c r="I26" s="231"/>
      <c r="J26" s="231"/>
      <c r="K26" s="231"/>
    </row>
    <row r="27" spans="2:12" ht="90" customHeight="1">
      <c r="B27" s="233" t="s">
        <v>318</v>
      </c>
      <c r="C27" s="233"/>
      <c r="D27" s="233"/>
      <c r="E27" s="233"/>
      <c r="F27" s="233"/>
      <c r="G27" s="233"/>
      <c r="H27" s="233"/>
      <c r="I27" s="233"/>
      <c r="J27" s="233"/>
      <c r="K27" s="233"/>
    </row>
    <row r="28" spans="2:12" s="147" customFormat="1" ht="14.45" customHeight="1">
      <c r="B28" s="163"/>
      <c r="C28" s="163"/>
      <c r="D28" s="163"/>
      <c r="E28" s="163"/>
      <c r="F28" s="163"/>
      <c r="G28" s="163"/>
      <c r="H28" s="163"/>
      <c r="I28" s="163"/>
      <c r="J28" s="163"/>
      <c r="K28" s="163"/>
      <c r="L28" s="163"/>
    </row>
    <row r="29" spans="2:12" ht="14.45" customHeight="1">
      <c r="B29" s="231" t="str">
        <f>'AER Summary'!B18</f>
        <v xml:space="preserve">Disconnection Visit (Site Visit Only) </v>
      </c>
      <c r="C29" s="231"/>
      <c r="D29" s="231"/>
      <c r="E29" s="231"/>
      <c r="F29" s="231"/>
      <c r="G29" s="231"/>
      <c r="H29" s="231"/>
      <c r="I29" s="231"/>
      <c r="J29" s="231"/>
      <c r="K29" s="231"/>
    </row>
    <row r="30" spans="2:12" ht="209.25" customHeight="1">
      <c r="B30" s="233" t="s">
        <v>319</v>
      </c>
      <c r="C30" s="233"/>
      <c r="D30" s="233"/>
      <c r="E30" s="233"/>
      <c r="F30" s="233"/>
      <c r="G30" s="233"/>
      <c r="H30" s="233"/>
      <c r="I30" s="233"/>
      <c r="J30" s="233"/>
      <c r="K30" s="233"/>
    </row>
    <row r="31" spans="2:12" s="147" customFormat="1">
      <c r="B31" s="163"/>
      <c r="C31" s="163"/>
      <c r="D31" s="163"/>
      <c r="E31" s="163"/>
      <c r="F31" s="163"/>
      <c r="G31" s="163"/>
      <c r="H31" s="163"/>
      <c r="I31" s="163"/>
      <c r="J31" s="163"/>
      <c r="K31" s="163"/>
      <c r="L31" s="163"/>
    </row>
    <row r="32" spans="2:12">
      <c r="B32" s="231" t="str">
        <f>'AER Summary'!B19</f>
        <v xml:space="preserve">Disconnection Completed </v>
      </c>
      <c r="C32" s="231"/>
      <c r="D32" s="231"/>
      <c r="E32" s="231"/>
      <c r="F32" s="231"/>
      <c r="G32" s="231"/>
      <c r="H32" s="231"/>
      <c r="I32" s="231"/>
      <c r="J32" s="231"/>
      <c r="K32" s="231"/>
    </row>
    <row r="33" spans="2:12" ht="237.75" customHeight="1">
      <c r="B33" s="234" t="s">
        <v>321</v>
      </c>
      <c r="C33" s="234"/>
      <c r="D33" s="234"/>
      <c r="E33" s="234"/>
      <c r="F33" s="234"/>
      <c r="G33" s="234"/>
      <c r="H33" s="234"/>
      <c r="I33" s="234"/>
      <c r="J33" s="234"/>
      <c r="K33" s="234"/>
    </row>
    <row r="34" spans="2:12" s="147" customFormat="1">
      <c r="B34" s="163"/>
      <c r="C34" s="163"/>
      <c r="D34" s="163"/>
      <c r="E34" s="163"/>
      <c r="F34" s="163"/>
      <c r="G34" s="163"/>
      <c r="H34" s="163"/>
      <c r="I34" s="163"/>
      <c r="J34" s="163"/>
      <c r="K34" s="163"/>
      <c r="L34" s="163"/>
    </row>
    <row r="35" spans="2:12">
      <c r="B35" s="231" t="str">
        <f>'AER Summary'!B20</f>
        <v xml:space="preserve">Disconnection Visit (Disconnection Completed- Technical/ Advanced) </v>
      </c>
      <c r="C35" s="231"/>
      <c r="D35" s="231"/>
      <c r="E35" s="231"/>
      <c r="F35" s="231"/>
      <c r="G35" s="231"/>
      <c r="H35" s="231"/>
      <c r="I35" s="231"/>
      <c r="J35" s="231"/>
      <c r="K35" s="231"/>
    </row>
    <row r="36" spans="2:12" ht="225" customHeight="1">
      <c r="B36" s="234" t="s">
        <v>320</v>
      </c>
      <c r="C36" s="234"/>
      <c r="D36" s="234"/>
      <c r="E36" s="234"/>
      <c r="F36" s="234"/>
      <c r="G36" s="234"/>
      <c r="H36" s="234"/>
      <c r="I36" s="234"/>
      <c r="J36" s="234"/>
      <c r="K36" s="234"/>
    </row>
    <row r="37" spans="2:12" s="147" customFormat="1">
      <c r="B37" s="163"/>
      <c r="C37" s="163"/>
      <c r="D37" s="163"/>
      <c r="E37" s="163"/>
      <c r="F37" s="163"/>
      <c r="G37" s="163"/>
      <c r="H37" s="163"/>
      <c r="I37" s="163"/>
      <c r="J37" s="163"/>
      <c r="K37" s="163"/>
      <c r="L37" s="163"/>
    </row>
    <row r="38" spans="2:12">
      <c r="B38" s="231" t="str">
        <f>'AER Summary'!B21</f>
        <v xml:space="preserve">Pillar/ Pole Top Disconnection Completed </v>
      </c>
      <c r="C38" s="231"/>
      <c r="D38" s="231"/>
      <c r="E38" s="231"/>
      <c r="F38" s="231"/>
      <c r="G38" s="231"/>
      <c r="H38" s="231"/>
      <c r="I38" s="231"/>
      <c r="J38" s="231"/>
      <c r="K38" s="231"/>
    </row>
    <row r="39" spans="2:12" ht="177.75" customHeight="1">
      <c r="B39" s="233" t="s">
        <v>322</v>
      </c>
      <c r="C39" s="233"/>
      <c r="D39" s="233"/>
      <c r="E39" s="233"/>
      <c r="F39" s="233"/>
      <c r="G39" s="233"/>
      <c r="H39" s="233"/>
      <c r="I39" s="233"/>
      <c r="J39" s="233"/>
      <c r="K39" s="233"/>
    </row>
    <row r="40" spans="2:12" s="147" customFormat="1">
      <c r="B40" s="163"/>
      <c r="C40" s="163"/>
      <c r="D40" s="163"/>
      <c r="E40" s="163"/>
      <c r="F40" s="163"/>
      <c r="G40" s="163"/>
      <c r="H40" s="163"/>
      <c r="I40" s="163"/>
      <c r="J40" s="163"/>
      <c r="K40" s="163"/>
      <c r="L40" s="163"/>
    </row>
    <row r="41" spans="2:12">
      <c r="B41" s="231" t="str">
        <f>'AER Summary'!B22</f>
        <v xml:space="preserve">Pillar/Pole Top Site Visit </v>
      </c>
      <c r="C41" s="231"/>
      <c r="D41" s="231"/>
      <c r="E41" s="231"/>
      <c r="F41" s="231"/>
      <c r="G41" s="231"/>
      <c r="H41" s="231"/>
      <c r="I41" s="231"/>
      <c r="J41" s="231"/>
      <c r="K41" s="231"/>
    </row>
    <row r="42" spans="2:12" ht="248.25" customHeight="1">
      <c r="B42" s="233" t="s">
        <v>323</v>
      </c>
      <c r="C42" s="233"/>
      <c r="D42" s="233"/>
      <c r="E42" s="233"/>
      <c r="F42" s="233"/>
      <c r="G42" s="233"/>
      <c r="H42" s="233"/>
      <c r="I42" s="233"/>
      <c r="J42" s="233"/>
      <c r="K42" s="233"/>
    </row>
    <row r="43" spans="2:12" s="147" customFormat="1">
      <c r="B43" s="163"/>
      <c r="C43" s="163"/>
      <c r="D43" s="163"/>
      <c r="E43" s="163"/>
      <c r="F43" s="163"/>
      <c r="G43" s="163"/>
      <c r="H43" s="163"/>
      <c r="I43" s="163"/>
      <c r="J43" s="163"/>
      <c r="K43" s="163"/>
      <c r="L43" s="163"/>
    </row>
    <row r="44" spans="2:12">
      <c r="B44" s="231" t="str">
        <f>'AER Summary'!B23</f>
        <v xml:space="preserve">Reconnection/ Disconnection Outside Normal Business Hours </v>
      </c>
      <c r="C44" s="231"/>
      <c r="D44" s="231"/>
      <c r="E44" s="231"/>
      <c r="F44" s="231"/>
      <c r="G44" s="231"/>
      <c r="H44" s="231"/>
      <c r="I44" s="231"/>
      <c r="J44" s="231"/>
      <c r="K44" s="231"/>
    </row>
    <row r="45" spans="2:12" ht="120" customHeight="1">
      <c r="B45" s="233" t="s">
        <v>324</v>
      </c>
      <c r="C45" s="233"/>
      <c r="D45" s="233"/>
      <c r="E45" s="233"/>
      <c r="F45" s="233"/>
      <c r="G45" s="233"/>
      <c r="H45" s="233"/>
      <c r="I45" s="233"/>
      <c r="J45" s="233"/>
      <c r="K45" s="233"/>
    </row>
    <row r="46" spans="2:12" s="147" customFormat="1">
      <c r="B46" s="163"/>
      <c r="C46" s="163"/>
      <c r="D46" s="163"/>
      <c r="E46" s="163"/>
      <c r="F46" s="163"/>
      <c r="G46" s="163"/>
      <c r="H46" s="163"/>
      <c r="I46" s="163"/>
      <c r="J46" s="163"/>
      <c r="K46" s="163"/>
      <c r="L46" s="163"/>
    </row>
    <row r="47" spans="2:12">
      <c r="B47" s="231" t="str">
        <f>'AER Summary'!B24</f>
        <v xml:space="preserve">Network Tariff Change Request </v>
      </c>
      <c r="C47" s="231"/>
      <c r="D47" s="231"/>
      <c r="E47" s="231"/>
      <c r="F47" s="231"/>
      <c r="G47" s="231"/>
      <c r="H47" s="231"/>
      <c r="I47" s="231"/>
      <c r="J47" s="231"/>
      <c r="K47" s="231"/>
    </row>
    <row r="48" spans="2:12" ht="84" customHeight="1">
      <c r="B48" s="233" t="s">
        <v>264</v>
      </c>
      <c r="C48" s="233"/>
      <c r="D48" s="233"/>
      <c r="E48" s="233"/>
      <c r="F48" s="233"/>
      <c r="G48" s="233"/>
      <c r="H48" s="233"/>
      <c r="I48" s="233"/>
      <c r="J48" s="233"/>
      <c r="K48" s="233"/>
    </row>
    <row r="49" spans="2:12" s="147" customFormat="1">
      <c r="B49" s="163"/>
      <c r="C49" s="163"/>
      <c r="D49" s="163"/>
      <c r="E49" s="163"/>
      <c r="F49" s="163"/>
      <c r="G49" s="163"/>
      <c r="H49" s="163"/>
      <c r="I49" s="163"/>
      <c r="J49" s="163"/>
      <c r="K49" s="163"/>
      <c r="L49" s="163"/>
    </row>
    <row r="50" spans="2:12">
      <c r="B50" s="231" t="str">
        <f>'AER Summary'!B25</f>
        <v xml:space="preserve">Recovery of Debt Collection Costs- Dishonoured Transactions </v>
      </c>
      <c r="C50" s="231"/>
      <c r="D50" s="231"/>
      <c r="E50" s="231"/>
      <c r="F50" s="231"/>
      <c r="G50" s="231"/>
      <c r="H50" s="231"/>
      <c r="I50" s="231"/>
      <c r="J50" s="231"/>
      <c r="K50" s="231"/>
    </row>
    <row r="51" spans="2:12" ht="60" customHeight="1">
      <c r="B51" s="233" t="s">
        <v>262</v>
      </c>
      <c r="C51" s="233"/>
      <c r="D51" s="233"/>
      <c r="E51" s="233"/>
      <c r="F51" s="233"/>
      <c r="G51" s="233"/>
      <c r="H51" s="233"/>
      <c r="I51" s="233"/>
      <c r="J51" s="233"/>
      <c r="K51" s="233"/>
    </row>
    <row r="52" spans="2:12" s="147" customFormat="1">
      <c r="B52" s="163"/>
      <c r="C52" s="163"/>
      <c r="D52" s="163"/>
      <c r="E52" s="163"/>
      <c r="F52" s="163"/>
      <c r="G52" s="163"/>
      <c r="H52" s="163"/>
      <c r="I52" s="163"/>
      <c r="J52" s="163"/>
      <c r="K52" s="163"/>
      <c r="L52" s="163"/>
    </row>
    <row r="53" spans="2:12">
      <c r="B53" s="231" t="str">
        <f>'AER Summary'!B26</f>
        <v xml:space="preserve">Attendance at customers' premises to perform a statutory right where access is prevented  </v>
      </c>
      <c r="C53" s="231"/>
      <c r="D53" s="231"/>
      <c r="E53" s="231"/>
      <c r="F53" s="231"/>
      <c r="G53" s="231"/>
      <c r="H53" s="231"/>
      <c r="I53" s="231"/>
      <c r="J53" s="231"/>
      <c r="K53" s="231"/>
    </row>
    <row r="54" spans="2:12" ht="78" customHeight="1">
      <c r="B54" s="233" t="s">
        <v>263</v>
      </c>
      <c r="C54" s="233"/>
      <c r="D54" s="233"/>
      <c r="E54" s="233"/>
      <c r="F54" s="233"/>
      <c r="G54" s="233"/>
      <c r="H54" s="233"/>
      <c r="I54" s="233"/>
      <c r="J54" s="233"/>
      <c r="K54" s="233"/>
    </row>
    <row r="55" spans="2:12" s="147" customFormat="1">
      <c r="B55" s="163"/>
      <c r="C55" s="163"/>
      <c r="D55" s="163"/>
      <c r="E55" s="163"/>
      <c r="F55" s="163"/>
      <c r="G55" s="163"/>
      <c r="H55" s="163"/>
      <c r="I55" s="163"/>
      <c r="J55" s="163"/>
      <c r="K55" s="163"/>
      <c r="L55" s="163"/>
    </row>
    <row r="56" spans="2:12">
      <c r="B56" s="231" t="str">
        <f>'AER Summary'!B27</f>
        <v xml:space="preserve">Vacant Property Disconnection </v>
      </c>
      <c r="C56" s="231"/>
      <c r="D56" s="231"/>
      <c r="E56" s="231"/>
      <c r="F56" s="231"/>
      <c r="G56" s="231"/>
      <c r="H56" s="231"/>
      <c r="I56" s="231"/>
      <c r="J56" s="231"/>
      <c r="K56" s="231"/>
    </row>
    <row r="57" spans="2:12" ht="345" customHeight="1">
      <c r="B57" s="233" t="s">
        <v>327</v>
      </c>
      <c r="C57" s="233"/>
      <c r="D57" s="233"/>
      <c r="E57" s="233"/>
      <c r="F57" s="233"/>
      <c r="G57" s="233"/>
      <c r="H57" s="233"/>
      <c r="I57" s="233"/>
      <c r="J57" s="233"/>
      <c r="K57" s="233"/>
    </row>
    <row r="58" spans="2:12" s="147" customFormat="1">
      <c r="B58" s="163"/>
      <c r="C58" s="163"/>
      <c r="D58" s="163"/>
      <c r="E58" s="163"/>
      <c r="F58" s="163"/>
      <c r="G58" s="163"/>
      <c r="H58" s="163"/>
      <c r="I58" s="163"/>
      <c r="J58" s="163"/>
      <c r="K58" s="163"/>
      <c r="L58" s="163"/>
    </row>
    <row r="59" spans="2:12">
      <c r="B59" s="231" t="str">
        <f>'AER Summary'!B28</f>
        <v xml:space="preserve">Vacant Property Site Visit </v>
      </c>
      <c r="C59" s="231"/>
      <c r="D59" s="231"/>
      <c r="E59" s="231"/>
      <c r="F59" s="231"/>
      <c r="G59" s="231"/>
      <c r="H59" s="231"/>
      <c r="I59" s="231"/>
      <c r="J59" s="231"/>
      <c r="K59" s="231"/>
    </row>
    <row r="60" spans="2:12" ht="247.15" customHeight="1">
      <c r="B60" s="233" t="s">
        <v>326</v>
      </c>
      <c r="C60" s="233"/>
      <c r="D60" s="233"/>
      <c r="E60" s="233"/>
      <c r="F60" s="233"/>
      <c r="G60" s="233"/>
      <c r="H60" s="233"/>
      <c r="I60" s="233"/>
      <c r="J60" s="233"/>
      <c r="K60" s="233"/>
    </row>
    <row r="61" spans="2:12"/>
    <row r="62" spans="2:12">
      <c r="B62" s="231" t="str">
        <f>'AER Summary'!B32</f>
        <v>Distributor arranged outage for purpose of replacing metering - Simple</v>
      </c>
      <c r="C62" s="231"/>
      <c r="D62" s="231"/>
      <c r="E62" s="231"/>
      <c r="F62" s="231"/>
      <c r="G62" s="231"/>
      <c r="H62" s="231"/>
      <c r="I62" s="231"/>
      <c r="J62" s="231"/>
      <c r="K62" s="231"/>
    </row>
    <row r="63" spans="2:12" ht="163.5" customHeight="1">
      <c r="B63" s="233" t="s">
        <v>331</v>
      </c>
      <c r="C63" s="233"/>
      <c r="D63" s="233"/>
      <c r="E63" s="233"/>
      <c r="F63" s="233"/>
      <c r="G63" s="233"/>
      <c r="H63" s="233"/>
      <c r="I63" s="233"/>
      <c r="J63" s="233"/>
      <c r="K63" s="233"/>
    </row>
    <row r="64" spans="2:12" s="147" customFormat="1">
      <c r="B64" s="163"/>
      <c r="C64" s="163"/>
      <c r="D64" s="163"/>
      <c r="E64" s="163"/>
      <c r="F64" s="163"/>
      <c r="G64" s="163"/>
      <c r="H64" s="163"/>
      <c r="I64" s="163"/>
      <c r="J64" s="163"/>
      <c r="K64" s="163"/>
      <c r="L64" s="163"/>
    </row>
    <row r="65" spans="2:12">
      <c r="B65" s="231" t="str">
        <f>'AER Summary'!B33</f>
        <v>Distributor arranged outage for purpose of replacing metering - Complex</v>
      </c>
      <c r="C65" s="231"/>
      <c r="D65" s="231"/>
      <c r="E65" s="231"/>
      <c r="F65" s="231"/>
      <c r="G65" s="231"/>
      <c r="H65" s="231"/>
      <c r="I65" s="231"/>
      <c r="J65" s="231"/>
      <c r="K65" s="231"/>
    </row>
    <row r="66" spans="2:12" ht="158.25" customHeight="1">
      <c r="B66" s="233" t="s">
        <v>332</v>
      </c>
      <c r="C66" s="233"/>
      <c r="D66" s="233"/>
      <c r="E66" s="233"/>
      <c r="F66" s="233"/>
      <c r="G66" s="233"/>
      <c r="H66" s="233"/>
      <c r="I66" s="233"/>
      <c r="J66" s="233"/>
      <c r="K66" s="233"/>
    </row>
    <row r="67" spans="2:12" s="147" customFormat="1">
      <c r="B67" s="163"/>
      <c r="C67" s="163"/>
      <c r="D67" s="163"/>
      <c r="E67" s="163"/>
      <c r="F67" s="163"/>
      <c r="G67" s="163"/>
      <c r="H67" s="163"/>
      <c r="I67" s="163"/>
      <c r="J67" s="163"/>
      <c r="K67" s="163"/>
      <c r="L67" s="163"/>
    </row>
    <row r="68" spans="2:12">
      <c r="B68" s="231" t="str">
        <f>'AER Summary'!B35</f>
        <v>Distributor arranged outage for purpose of replacing metering - Site visit only</v>
      </c>
      <c r="C68" s="231"/>
      <c r="D68" s="231"/>
      <c r="E68" s="231"/>
      <c r="F68" s="231"/>
      <c r="G68" s="231"/>
      <c r="H68" s="231"/>
      <c r="I68" s="231"/>
      <c r="J68" s="231"/>
      <c r="K68" s="231"/>
    </row>
    <row r="69" spans="2:12" ht="145.15" customHeight="1">
      <c r="B69" s="233" t="s">
        <v>325</v>
      </c>
      <c r="C69" s="233"/>
      <c r="D69" s="233"/>
      <c r="E69" s="233"/>
      <c r="F69" s="233"/>
      <c r="G69" s="233"/>
      <c r="H69" s="233"/>
      <c r="I69" s="233"/>
      <c r="J69" s="233"/>
      <c r="K69" s="233"/>
    </row>
    <row r="70" spans="2:12" s="147" customFormat="1">
      <c r="B70" s="163"/>
      <c r="C70" s="163"/>
      <c r="D70" s="163"/>
      <c r="E70" s="163"/>
      <c r="F70" s="163"/>
      <c r="G70" s="163"/>
      <c r="H70" s="163"/>
      <c r="I70" s="163"/>
      <c r="J70" s="163"/>
      <c r="K70" s="163"/>
      <c r="L70" s="163"/>
    </row>
    <row r="71" spans="2:12">
      <c r="B71" s="231" t="str">
        <f>'AER Summary'!B36</f>
        <v>Correction of metering and market billing data</v>
      </c>
      <c r="C71" s="231"/>
      <c r="D71" s="231"/>
      <c r="E71" s="231"/>
      <c r="F71" s="231"/>
      <c r="G71" s="231"/>
      <c r="H71" s="231"/>
      <c r="I71" s="231"/>
      <c r="J71" s="231"/>
      <c r="K71" s="231"/>
    </row>
    <row r="72" spans="2:12" ht="97.5" customHeight="1">
      <c r="B72" s="233" t="s">
        <v>333</v>
      </c>
      <c r="C72" s="233"/>
      <c r="D72" s="233"/>
      <c r="E72" s="233"/>
      <c r="F72" s="233"/>
      <c r="G72" s="233"/>
      <c r="H72" s="233"/>
      <c r="I72" s="233"/>
      <c r="J72" s="233"/>
      <c r="K72" s="233"/>
    </row>
    <row r="73" spans="2:12" s="147" customFormat="1">
      <c r="B73" s="163"/>
      <c r="C73" s="163"/>
      <c r="D73" s="163"/>
      <c r="E73" s="163"/>
      <c r="F73" s="163"/>
      <c r="G73" s="163"/>
      <c r="H73" s="163"/>
      <c r="I73" s="163"/>
      <c r="J73" s="163"/>
      <c r="K73" s="163"/>
      <c r="L73" s="163"/>
    </row>
    <row r="74" spans="2:12">
      <c r="B74" s="231" t="str">
        <f>'AER Summary'!B37</f>
        <v>Final read after type 5 meter equipment removed</v>
      </c>
      <c r="C74" s="231"/>
      <c r="D74" s="231"/>
      <c r="E74" s="231"/>
      <c r="F74" s="231"/>
      <c r="G74" s="231"/>
      <c r="H74" s="231"/>
      <c r="I74" s="231"/>
      <c r="J74" s="231"/>
      <c r="K74" s="231"/>
    </row>
    <row r="75" spans="2:12" ht="108" customHeight="1">
      <c r="B75" s="233" t="s">
        <v>283</v>
      </c>
      <c r="C75" s="233"/>
      <c r="D75" s="233"/>
      <c r="E75" s="233"/>
      <c r="F75" s="233"/>
      <c r="G75" s="233"/>
      <c r="H75" s="233"/>
      <c r="I75" s="233"/>
      <c r="J75" s="233"/>
      <c r="K75" s="233"/>
    </row>
    <row r="76" spans="2:12" s="147" customFormat="1">
      <c r="B76" s="163"/>
      <c r="C76" s="163"/>
      <c r="D76" s="163"/>
      <c r="E76" s="163"/>
      <c r="F76" s="163"/>
      <c r="G76" s="163"/>
      <c r="H76" s="163"/>
      <c r="I76" s="163"/>
      <c r="J76" s="163"/>
      <c r="K76" s="163"/>
      <c r="L76" s="163"/>
    </row>
    <row r="77" spans="2:12">
      <c r="B77" s="231" t="str">
        <f>'AER Summary'!B38</f>
        <v>Type 5 and 6 CT testing</v>
      </c>
      <c r="C77" s="231"/>
      <c r="D77" s="231"/>
      <c r="E77" s="231"/>
      <c r="F77" s="231"/>
      <c r="G77" s="231"/>
      <c r="H77" s="231"/>
      <c r="I77" s="231"/>
      <c r="J77" s="231"/>
      <c r="K77" s="231"/>
    </row>
    <row r="78" spans="2:12" ht="90" customHeight="1">
      <c r="B78" s="233" t="s">
        <v>316</v>
      </c>
      <c r="C78" s="233"/>
      <c r="D78" s="233"/>
      <c r="E78" s="233"/>
      <c r="F78" s="233"/>
      <c r="G78" s="233"/>
      <c r="H78" s="233"/>
      <c r="I78" s="233"/>
      <c r="J78" s="233"/>
      <c r="K78" s="233"/>
    </row>
    <row r="79" spans="2:12" s="147" customFormat="1">
      <c r="B79" s="163"/>
      <c r="C79" s="163"/>
      <c r="D79" s="163"/>
      <c r="E79" s="163"/>
      <c r="F79" s="163"/>
      <c r="G79" s="163"/>
      <c r="H79" s="163"/>
      <c r="I79" s="163"/>
      <c r="J79" s="163"/>
      <c r="K79" s="163"/>
      <c r="L79" s="163"/>
    </row>
    <row r="80" spans="2:12">
      <c r="B80" s="231" t="str">
        <f>'AER Summary'!B39</f>
        <v>Type 5 and 6 CT recovery</v>
      </c>
      <c r="C80" s="231"/>
      <c r="D80" s="231"/>
      <c r="E80" s="231"/>
      <c r="F80" s="231"/>
      <c r="G80" s="231"/>
      <c r="H80" s="231"/>
      <c r="I80" s="231"/>
      <c r="J80" s="231"/>
      <c r="K80" s="231"/>
    </row>
    <row r="81" spans="2:12" ht="90" customHeight="1">
      <c r="B81" s="233" t="s">
        <v>317</v>
      </c>
      <c r="C81" s="233"/>
      <c r="D81" s="233"/>
      <c r="E81" s="233"/>
      <c r="F81" s="233"/>
      <c r="G81" s="233"/>
      <c r="H81" s="233"/>
      <c r="I81" s="233"/>
      <c r="J81" s="233"/>
      <c r="K81" s="233"/>
    </row>
    <row r="82" spans="2:12" s="147" customFormat="1">
      <c r="B82" s="163"/>
      <c r="C82" s="163"/>
      <c r="D82" s="163"/>
      <c r="E82" s="163"/>
      <c r="F82" s="163"/>
      <c r="G82" s="163"/>
      <c r="H82" s="163"/>
      <c r="I82" s="163"/>
      <c r="J82" s="163"/>
      <c r="K82" s="163"/>
      <c r="L82" s="163"/>
    </row>
    <row r="83" spans="2:12">
      <c r="B83" s="235" t="str">
        <f>'AER Summary'!B40</f>
        <v>Metering Site Alteration</v>
      </c>
      <c r="C83" s="235"/>
      <c r="D83" s="235"/>
      <c r="E83" s="235"/>
      <c r="F83" s="235"/>
      <c r="G83" s="235"/>
      <c r="H83" s="235"/>
      <c r="I83" s="235"/>
      <c r="J83" s="235"/>
      <c r="K83" s="235"/>
    </row>
    <row r="84" spans="2:12" ht="90" customHeight="1">
      <c r="B84" s="232" t="s">
        <v>311</v>
      </c>
      <c r="C84" s="232"/>
      <c r="D84" s="232"/>
      <c r="E84" s="232"/>
      <c r="F84" s="232"/>
      <c r="G84" s="232"/>
      <c r="H84" s="232"/>
      <c r="I84" s="232"/>
      <c r="J84" s="232"/>
      <c r="K84" s="232"/>
    </row>
    <row r="85" spans="2:12" s="147" customFormat="1">
      <c r="B85" s="163"/>
      <c r="C85" s="163"/>
      <c r="D85" s="163"/>
      <c r="E85" s="163"/>
      <c r="F85" s="163"/>
      <c r="G85" s="163"/>
      <c r="H85" s="163"/>
      <c r="I85" s="163"/>
      <c r="J85" s="163"/>
      <c r="K85" s="163"/>
      <c r="L85" s="163"/>
    </row>
    <row r="86" spans="2:12">
      <c r="B86" s="235" t="str">
        <f>'AER Summary'!B41</f>
        <v>NMI Extinction</v>
      </c>
      <c r="C86" s="235"/>
      <c r="D86" s="235"/>
      <c r="E86" s="235"/>
      <c r="F86" s="235"/>
      <c r="G86" s="235"/>
      <c r="H86" s="235"/>
      <c r="I86" s="235"/>
      <c r="J86" s="235"/>
      <c r="K86" s="235"/>
    </row>
    <row r="87" spans="2:12" ht="90" customHeight="1">
      <c r="B87" s="232" t="s">
        <v>312</v>
      </c>
      <c r="C87" s="232"/>
      <c r="D87" s="232"/>
      <c r="E87" s="232"/>
      <c r="F87" s="232"/>
      <c r="G87" s="232"/>
      <c r="H87" s="232"/>
      <c r="I87" s="232"/>
      <c r="J87" s="232"/>
      <c r="K87" s="232"/>
    </row>
    <row r="88" spans="2:12" s="147" customFormat="1">
      <c r="B88" s="163"/>
      <c r="C88" s="163"/>
      <c r="D88" s="163"/>
      <c r="E88" s="163"/>
      <c r="F88" s="163"/>
      <c r="G88" s="163"/>
      <c r="H88" s="163"/>
      <c r="I88" s="163"/>
      <c r="J88" s="163"/>
      <c r="K88" s="163"/>
      <c r="L88" s="163"/>
    </row>
    <row r="89" spans="2:12" s="147" customFormat="1">
      <c r="B89" s="163"/>
      <c r="C89" s="163"/>
      <c r="D89" s="163"/>
      <c r="E89" s="163"/>
      <c r="F89" s="163"/>
      <c r="G89" s="163"/>
      <c r="H89" s="163"/>
      <c r="I89" s="163"/>
      <c r="J89" s="163"/>
      <c r="K89" s="163"/>
      <c r="L89" s="163"/>
    </row>
    <row r="90" spans="2:12" s="147" customFormat="1">
      <c r="B90" s="163"/>
      <c r="C90" s="163"/>
      <c r="D90" s="163"/>
      <c r="E90" s="163"/>
      <c r="F90" s="163"/>
      <c r="G90" s="163"/>
      <c r="H90" s="163"/>
      <c r="I90" s="163"/>
      <c r="J90" s="163"/>
      <c r="K90" s="163"/>
      <c r="L90" s="163"/>
    </row>
    <row r="91" spans="2:12" s="147" customFormat="1">
      <c r="B91" s="163"/>
      <c r="C91" s="163"/>
      <c r="D91" s="163"/>
      <c r="E91" s="163"/>
      <c r="F91" s="163"/>
      <c r="G91" s="163"/>
      <c r="H91" s="163"/>
      <c r="I91" s="163"/>
      <c r="J91" s="163"/>
      <c r="K91" s="163"/>
      <c r="L91" s="163"/>
    </row>
    <row r="92" spans="2:12" s="147" customFormat="1" hidden="1">
      <c r="B92" s="163"/>
      <c r="C92" s="163"/>
      <c r="D92" s="163"/>
      <c r="E92" s="163"/>
      <c r="F92" s="163"/>
      <c r="G92" s="163"/>
      <c r="H92" s="163"/>
      <c r="I92" s="163"/>
      <c r="J92" s="163"/>
      <c r="K92" s="163"/>
      <c r="L92" s="163"/>
    </row>
    <row r="93" spans="2:12" s="147" customFormat="1" hidden="1">
      <c r="B93" s="163"/>
      <c r="C93" s="163"/>
      <c r="D93" s="163"/>
      <c r="E93" s="163"/>
      <c r="F93" s="163"/>
      <c r="G93" s="163"/>
      <c r="H93" s="163"/>
      <c r="I93" s="163"/>
      <c r="J93" s="163"/>
      <c r="K93" s="163"/>
      <c r="L93" s="163"/>
    </row>
    <row r="94" spans="2:12" s="147" customFormat="1" hidden="1">
      <c r="B94" s="163"/>
      <c r="C94" s="163"/>
      <c r="D94" s="163"/>
      <c r="E94" s="163"/>
      <c r="F94" s="163"/>
      <c r="G94" s="163"/>
      <c r="H94" s="163"/>
      <c r="I94" s="163"/>
      <c r="J94" s="163"/>
      <c r="K94" s="163"/>
      <c r="L94" s="163"/>
    </row>
    <row r="95" spans="2:12" s="147" customFormat="1" hidden="1">
      <c r="B95" s="163"/>
      <c r="C95" s="163"/>
      <c r="D95" s="163"/>
      <c r="E95" s="163"/>
      <c r="F95" s="163"/>
      <c r="G95" s="163"/>
      <c r="H95" s="163"/>
      <c r="I95" s="163"/>
      <c r="J95" s="163"/>
      <c r="K95" s="163"/>
      <c r="L95" s="163"/>
    </row>
    <row r="96" spans="2:12" s="147" customFormat="1" hidden="1">
      <c r="B96" s="163"/>
      <c r="C96" s="163"/>
      <c r="D96" s="163"/>
      <c r="E96" s="163"/>
      <c r="F96" s="163"/>
      <c r="G96" s="163"/>
      <c r="H96" s="163"/>
      <c r="I96" s="163"/>
      <c r="J96" s="163"/>
      <c r="K96" s="163"/>
      <c r="L96" s="163"/>
    </row>
    <row r="97" spans="2:12" s="147" customFormat="1" hidden="1">
      <c r="B97" s="163"/>
      <c r="C97" s="163"/>
      <c r="D97" s="163"/>
      <c r="E97" s="163"/>
      <c r="F97" s="163"/>
      <c r="G97" s="163"/>
      <c r="H97" s="163"/>
      <c r="I97" s="163"/>
      <c r="J97" s="163"/>
      <c r="K97" s="163"/>
      <c r="L97" s="163"/>
    </row>
    <row r="98" spans="2:12" s="147" customFormat="1" hidden="1">
      <c r="B98" s="163"/>
      <c r="C98" s="163"/>
      <c r="D98" s="163"/>
      <c r="E98" s="163"/>
      <c r="F98" s="163"/>
      <c r="G98" s="163"/>
      <c r="H98" s="163"/>
      <c r="I98" s="163"/>
      <c r="J98" s="163"/>
      <c r="K98" s="163"/>
      <c r="L98" s="163"/>
    </row>
    <row r="99" spans="2:12" s="147" customFormat="1" hidden="1">
      <c r="B99" s="163"/>
      <c r="C99" s="163"/>
      <c r="D99" s="163"/>
      <c r="E99" s="163"/>
      <c r="F99" s="163"/>
      <c r="G99" s="163"/>
      <c r="H99" s="163"/>
      <c r="I99" s="163"/>
      <c r="J99" s="163"/>
      <c r="K99" s="163"/>
      <c r="L99" s="163"/>
    </row>
    <row r="100" spans="2:12" s="147" customFormat="1" hidden="1">
      <c r="B100" s="163"/>
      <c r="C100" s="163"/>
      <c r="D100" s="163"/>
      <c r="E100" s="163"/>
      <c r="F100" s="163"/>
      <c r="G100" s="163"/>
      <c r="H100" s="163"/>
      <c r="I100" s="163"/>
      <c r="J100" s="163"/>
      <c r="K100" s="163"/>
      <c r="L100" s="163"/>
    </row>
    <row r="101" spans="2:12" s="147" customFormat="1" hidden="1">
      <c r="B101" s="163"/>
      <c r="C101" s="163"/>
      <c r="D101" s="163"/>
      <c r="E101" s="163"/>
      <c r="F101" s="163"/>
      <c r="G101" s="163"/>
      <c r="H101" s="163"/>
      <c r="I101" s="163"/>
      <c r="J101" s="163"/>
      <c r="K101" s="163"/>
      <c r="L101" s="163"/>
    </row>
    <row r="102" spans="2:12" s="147" customFormat="1" hidden="1">
      <c r="B102" s="163"/>
      <c r="C102" s="163"/>
      <c r="D102" s="163"/>
      <c r="E102" s="163"/>
      <c r="F102" s="163"/>
      <c r="G102" s="163"/>
      <c r="H102" s="163"/>
      <c r="I102" s="163"/>
      <c r="J102" s="163"/>
      <c r="K102" s="163"/>
      <c r="L102" s="163"/>
    </row>
    <row r="103" spans="2:12" s="147" customFormat="1" hidden="1">
      <c r="B103" s="163"/>
      <c r="C103" s="163"/>
      <c r="D103" s="163"/>
      <c r="E103" s="163"/>
      <c r="F103" s="163"/>
      <c r="G103" s="163"/>
      <c r="H103" s="163"/>
      <c r="I103" s="163"/>
      <c r="J103" s="163"/>
      <c r="K103" s="163"/>
      <c r="L103" s="163"/>
    </row>
    <row r="104" spans="2:12" s="147" customFormat="1" hidden="1">
      <c r="B104" s="163"/>
      <c r="C104" s="163"/>
      <c r="D104" s="163"/>
      <c r="E104" s="163"/>
      <c r="F104" s="163"/>
      <c r="G104" s="163"/>
      <c r="H104" s="163"/>
      <c r="I104" s="163"/>
      <c r="J104" s="163"/>
      <c r="K104" s="163"/>
      <c r="L104" s="163"/>
    </row>
    <row r="105" spans="2:12" s="147" customFormat="1" hidden="1">
      <c r="B105" s="163"/>
      <c r="C105" s="163"/>
      <c r="D105" s="163"/>
      <c r="E105" s="163"/>
      <c r="F105" s="163"/>
      <c r="G105" s="163"/>
      <c r="H105" s="163"/>
      <c r="I105" s="163"/>
      <c r="J105" s="163"/>
      <c r="K105" s="163"/>
      <c r="L105" s="163"/>
    </row>
    <row r="106" spans="2:12" s="147" customFormat="1" hidden="1">
      <c r="B106" s="163"/>
      <c r="C106" s="163"/>
      <c r="D106" s="163"/>
      <c r="E106" s="163"/>
      <c r="F106" s="163"/>
      <c r="G106" s="163"/>
      <c r="H106" s="163"/>
      <c r="I106" s="163"/>
      <c r="J106" s="163"/>
      <c r="K106" s="163"/>
      <c r="L106" s="163"/>
    </row>
    <row r="107" spans="2:12" s="147" customFormat="1" hidden="1">
      <c r="B107" s="163"/>
      <c r="C107" s="163"/>
      <c r="D107" s="163"/>
      <c r="E107" s="163"/>
      <c r="F107" s="163"/>
      <c r="G107" s="163"/>
      <c r="H107" s="163"/>
      <c r="I107" s="163"/>
      <c r="J107" s="163"/>
      <c r="K107" s="163"/>
      <c r="L107" s="163"/>
    </row>
    <row r="108" spans="2:12" s="147" customFormat="1" hidden="1">
      <c r="B108" s="163"/>
      <c r="C108" s="163"/>
      <c r="D108" s="163"/>
      <c r="E108" s="163"/>
      <c r="F108" s="163"/>
      <c r="G108" s="163"/>
      <c r="H108" s="163"/>
      <c r="I108" s="163"/>
      <c r="J108" s="163"/>
      <c r="K108" s="163"/>
      <c r="L108" s="163"/>
    </row>
    <row r="109" spans="2:12" s="147" customFormat="1" hidden="1">
      <c r="B109" s="163"/>
      <c r="C109" s="163"/>
      <c r="D109" s="163"/>
      <c r="E109" s="163"/>
      <c r="F109" s="163"/>
      <c r="G109" s="163"/>
      <c r="H109" s="163"/>
      <c r="I109" s="163"/>
      <c r="J109" s="163"/>
      <c r="K109" s="163"/>
      <c r="L109" s="163"/>
    </row>
    <row r="110" spans="2:12" s="147" customFormat="1" hidden="1">
      <c r="B110" s="163"/>
      <c r="C110" s="163"/>
      <c r="D110" s="163"/>
      <c r="E110" s="163"/>
      <c r="F110" s="163"/>
      <c r="G110" s="163"/>
      <c r="H110" s="163"/>
      <c r="I110" s="163"/>
      <c r="J110" s="163"/>
      <c r="K110" s="163"/>
      <c r="L110" s="163"/>
    </row>
    <row r="111" spans="2:12" s="147" customFormat="1" hidden="1">
      <c r="B111" s="163"/>
      <c r="C111" s="163"/>
      <c r="D111" s="163"/>
      <c r="E111" s="163"/>
      <c r="F111" s="163"/>
      <c r="G111" s="163"/>
      <c r="H111" s="163"/>
      <c r="I111" s="163"/>
      <c r="J111" s="163"/>
      <c r="K111" s="163"/>
      <c r="L111" s="163"/>
    </row>
    <row r="112" spans="2:12" s="147" customFormat="1" hidden="1">
      <c r="B112" s="163"/>
      <c r="C112" s="163"/>
      <c r="D112" s="163"/>
      <c r="E112" s="163"/>
      <c r="F112" s="163"/>
      <c r="G112" s="163"/>
      <c r="H112" s="163"/>
      <c r="I112" s="163"/>
      <c r="J112" s="163"/>
      <c r="K112" s="163"/>
      <c r="L112" s="163"/>
    </row>
    <row r="113" spans="2:12" s="147" customFormat="1" hidden="1">
      <c r="B113" s="163"/>
      <c r="C113" s="163"/>
      <c r="D113" s="163"/>
      <c r="E113" s="163"/>
      <c r="F113" s="163"/>
      <c r="G113" s="163"/>
      <c r="H113" s="163"/>
      <c r="I113" s="163"/>
      <c r="J113" s="163"/>
      <c r="K113" s="163"/>
      <c r="L113" s="163"/>
    </row>
    <row r="114" spans="2:12" s="147" customFormat="1" hidden="1">
      <c r="B114" s="163"/>
      <c r="C114" s="163"/>
      <c r="D114" s="163"/>
      <c r="E114" s="163"/>
      <c r="F114" s="163"/>
      <c r="G114" s="163"/>
      <c r="H114" s="163"/>
      <c r="I114" s="163"/>
      <c r="J114" s="163"/>
      <c r="K114" s="163"/>
      <c r="L114" s="163"/>
    </row>
    <row r="115" spans="2:12" s="147" customFormat="1" hidden="1">
      <c r="B115" s="163"/>
      <c r="C115" s="163"/>
      <c r="D115" s="163"/>
      <c r="E115" s="163"/>
      <c r="F115" s="163"/>
      <c r="G115" s="163"/>
      <c r="H115" s="163"/>
      <c r="I115" s="163"/>
      <c r="J115" s="163"/>
      <c r="K115" s="163"/>
      <c r="L115" s="163"/>
    </row>
    <row r="116" spans="2:12" s="147" customFormat="1" hidden="1">
      <c r="B116" s="163"/>
      <c r="C116" s="163"/>
      <c r="D116" s="163"/>
      <c r="E116" s="163"/>
      <c r="F116" s="163"/>
      <c r="G116" s="163"/>
      <c r="H116" s="163"/>
      <c r="I116" s="163"/>
      <c r="J116" s="163"/>
      <c r="K116" s="163"/>
      <c r="L116" s="163"/>
    </row>
    <row r="117" spans="2:12" s="147" customFormat="1" hidden="1">
      <c r="B117" s="163"/>
      <c r="C117" s="163"/>
      <c r="D117" s="163"/>
      <c r="E117" s="163"/>
      <c r="F117" s="163"/>
      <c r="G117" s="163"/>
      <c r="H117" s="163"/>
      <c r="I117" s="163"/>
      <c r="J117" s="163"/>
      <c r="K117" s="163"/>
      <c r="L117" s="163"/>
    </row>
    <row r="118" spans="2:12" s="147" customFormat="1" hidden="1">
      <c r="B118" s="163"/>
      <c r="C118" s="163"/>
      <c r="D118" s="163"/>
      <c r="E118" s="163"/>
      <c r="F118" s="163"/>
      <c r="G118" s="163"/>
      <c r="H118" s="163"/>
      <c r="I118" s="163"/>
      <c r="J118" s="163"/>
      <c r="K118" s="163"/>
      <c r="L118" s="163"/>
    </row>
    <row r="119" spans="2:12" s="147" customFormat="1" hidden="1">
      <c r="B119" s="163"/>
      <c r="C119" s="163"/>
      <c r="D119" s="163"/>
      <c r="E119" s="163"/>
      <c r="F119" s="163"/>
      <c r="G119" s="163"/>
      <c r="H119" s="163"/>
      <c r="I119" s="163"/>
      <c r="J119" s="163"/>
      <c r="K119" s="163"/>
      <c r="L119" s="163"/>
    </row>
    <row r="120" spans="2:12" s="147" customFormat="1" hidden="1">
      <c r="B120" s="163"/>
      <c r="C120" s="163"/>
      <c r="D120" s="163"/>
      <c r="E120" s="163"/>
      <c r="F120" s="163"/>
      <c r="G120" s="163"/>
      <c r="H120" s="163"/>
      <c r="I120" s="163"/>
      <c r="J120" s="163"/>
      <c r="K120" s="163"/>
      <c r="L120" s="163"/>
    </row>
    <row r="121" spans="2:12" s="147" customFormat="1" hidden="1">
      <c r="B121" s="163"/>
      <c r="C121" s="163"/>
      <c r="D121" s="163"/>
      <c r="E121" s="163"/>
      <c r="F121" s="163"/>
      <c r="G121" s="163"/>
      <c r="H121" s="163"/>
      <c r="I121" s="163"/>
      <c r="J121" s="163"/>
      <c r="K121" s="163"/>
      <c r="L121" s="163"/>
    </row>
    <row r="122" spans="2:12" s="147" customFormat="1" hidden="1">
      <c r="B122" s="163"/>
      <c r="C122" s="163"/>
      <c r="D122" s="163"/>
      <c r="E122" s="163"/>
      <c r="F122" s="163"/>
      <c r="G122" s="163"/>
      <c r="H122" s="163"/>
      <c r="I122" s="163"/>
      <c r="J122" s="163"/>
      <c r="K122" s="163"/>
      <c r="L122" s="163"/>
    </row>
    <row r="123" spans="2:12" s="147" customFormat="1" hidden="1">
      <c r="B123" s="163"/>
      <c r="C123" s="163"/>
      <c r="D123" s="163"/>
      <c r="E123" s="163"/>
      <c r="F123" s="163"/>
      <c r="G123" s="163"/>
      <c r="H123" s="163"/>
      <c r="I123" s="163"/>
      <c r="J123" s="163"/>
      <c r="K123" s="163"/>
      <c r="L123" s="163"/>
    </row>
    <row r="124" spans="2:12" s="147" customFormat="1" hidden="1">
      <c r="B124" s="163"/>
      <c r="C124" s="163"/>
      <c r="D124" s="163"/>
      <c r="E124" s="163"/>
      <c r="F124" s="163"/>
      <c r="G124" s="163"/>
      <c r="H124" s="163"/>
      <c r="I124" s="163"/>
      <c r="J124" s="163"/>
      <c r="K124" s="163"/>
      <c r="L124" s="163"/>
    </row>
    <row r="125" spans="2:12" s="147" customFormat="1" hidden="1">
      <c r="B125" s="163"/>
      <c r="C125" s="163"/>
      <c r="D125" s="163"/>
      <c r="E125" s="163"/>
      <c r="F125" s="163"/>
      <c r="G125" s="163"/>
      <c r="H125" s="163"/>
      <c r="I125" s="163"/>
      <c r="J125" s="163"/>
      <c r="K125" s="163"/>
      <c r="L125" s="163"/>
    </row>
    <row r="126" spans="2:12" s="147" customFormat="1" hidden="1">
      <c r="B126" s="163"/>
      <c r="C126" s="163"/>
      <c r="D126" s="163"/>
      <c r="E126" s="163"/>
      <c r="F126" s="163"/>
      <c r="G126" s="163"/>
      <c r="H126" s="163"/>
      <c r="I126" s="163"/>
      <c r="J126" s="163"/>
      <c r="K126" s="163"/>
      <c r="L126" s="163"/>
    </row>
    <row r="127" spans="2:12" s="147" customFormat="1" hidden="1">
      <c r="B127" s="163"/>
      <c r="C127" s="163"/>
      <c r="D127" s="163"/>
      <c r="E127" s="163"/>
      <c r="F127" s="163"/>
      <c r="G127" s="163"/>
      <c r="H127" s="163"/>
      <c r="I127" s="163"/>
      <c r="J127" s="163"/>
      <c r="K127" s="163"/>
      <c r="L127" s="163"/>
    </row>
    <row r="128" spans="2:12" s="147" customFormat="1" hidden="1">
      <c r="B128" s="163"/>
      <c r="C128" s="163"/>
      <c r="D128" s="163"/>
      <c r="E128" s="163"/>
      <c r="F128" s="163"/>
      <c r="G128" s="163"/>
      <c r="H128" s="163"/>
      <c r="I128" s="163"/>
      <c r="J128" s="163"/>
      <c r="K128" s="163"/>
      <c r="L128" s="163"/>
    </row>
    <row r="129" spans="2:12" s="147" customFormat="1" hidden="1">
      <c r="B129" s="163"/>
      <c r="C129" s="163"/>
      <c r="D129" s="163"/>
      <c r="E129" s="163"/>
      <c r="F129" s="163"/>
      <c r="G129" s="163"/>
      <c r="H129" s="163"/>
      <c r="I129" s="163"/>
      <c r="J129" s="163"/>
      <c r="K129" s="163"/>
      <c r="L129" s="163"/>
    </row>
    <row r="130" spans="2:12" s="147" customFormat="1" hidden="1">
      <c r="B130" s="163"/>
      <c r="C130" s="163"/>
      <c r="D130" s="163"/>
      <c r="E130" s="163"/>
      <c r="F130" s="163"/>
      <c r="G130" s="163"/>
      <c r="H130" s="163"/>
      <c r="I130" s="163"/>
      <c r="J130" s="163"/>
      <c r="K130" s="163"/>
      <c r="L130" s="163"/>
    </row>
    <row r="131" spans="2:12" s="147" customFormat="1" hidden="1">
      <c r="B131" s="163"/>
      <c r="C131" s="163"/>
      <c r="D131" s="163"/>
      <c r="E131" s="163"/>
      <c r="F131" s="163"/>
      <c r="G131" s="163"/>
      <c r="H131" s="163"/>
      <c r="I131" s="163"/>
      <c r="J131" s="163"/>
      <c r="K131" s="163"/>
      <c r="L131" s="163"/>
    </row>
    <row r="132" spans="2:12" s="147" customFormat="1" hidden="1">
      <c r="B132" s="163"/>
      <c r="C132" s="163"/>
      <c r="D132" s="163"/>
      <c r="E132" s="163"/>
      <c r="F132" s="163"/>
      <c r="G132" s="163"/>
      <c r="H132" s="163"/>
      <c r="I132" s="163"/>
      <c r="J132" s="163"/>
      <c r="K132" s="163"/>
      <c r="L132" s="163"/>
    </row>
    <row r="133" spans="2:12" s="147" customFormat="1" hidden="1">
      <c r="B133" s="163"/>
      <c r="C133" s="163"/>
      <c r="D133" s="163"/>
      <c r="E133" s="163"/>
      <c r="F133" s="163"/>
      <c r="G133" s="163"/>
      <c r="H133" s="163"/>
      <c r="I133" s="163"/>
      <c r="J133" s="163"/>
      <c r="K133" s="163"/>
      <c r="L133" s="163"/>
    </row>
    <row r="134" spans="2:12" s="147" customFormat="1" hidden="1">
      <c r="B134" s="163"/>
      <c r="C134" s="163"/>
      <c r="D134" s="163"/>
      <c r="E134" s="163"/>
      <c r="F134" s="163"/>
      <c r="G134" s="163"/>
      <c r="H134" s="163"/>
      <c r="I134" s="163"/>
      <c r="J134" s="163"/>
      <c r="K134" s="163"/>
      <c r="L134" s="163"/>
    </row>
    <row r="135" spans="2:12" s="147" customFormat="1" hidden="1">
      <c r="B135" s="163"/>
      <c r="C135" s="163"/>
      <c r="D135" s="163"/>
      <c r="E135" s="163"/>
      <c r="F135" s="163"/>
      <c r="G135" s="163"/>
      <c r="H135" s="163"/>
      <c r="I135" s="163"/>
      <c r="J135" s="163"/>
      <c r="K135" s="163"/>
      <c r="L135" s="163"/>
    </row>
    <row r="136" spans="2:12" s="147" customFormat="1" hidden="1">
      <c r="B136" s="163"/>
      <c r="C136" s="163"/>
      <c r="D136" s="163"/>
      <c r="E136" s="163"/>
      <c r="F136" s="163"/>
      <c r="G136" s="163"/>
      <c r="H136" s="163"/>
      <c r="I136" s="163"/>
      <c r="J136" s="163"/>
      <c r="K136" s="163"/>
      <c r="L136" s="163"/>
    </row>
    <row r="137" spans="2:12" s="147" customFormat="1" hidden="1">
      <c r="B137" s="163"/>
      <c r="C137" s="163"/>
      <c r="D137" s="163"/>
      <c r="E137" s="163"/>
      <c r="F137" s="163"/>
      <c r="G137" s="163"/>
      <c r="H137" s="163"/>
      <c r="I137" s="163"/>
      <c r="J137" s="163"/>
      <c r="K137" s="163"/>
      <c r="L137" s="163"/>
    </row>
    <row r="138" spans="2:12" s="147" customFormat="1" hidden="1">
      <c r="B138" s="163"/>
      <c r="C138" s="163"/>
      <c r="D138" s="163"/>
      <c r="E138" s="163"/>
      <c r="F138" s="163"/>
      <c r="G138" s="163"/>
      <c r="H138" s="163"/>
      <c r="I138" s="163"/>
      <c r="J138" s="163"/>
      <c r="K138" s="163"/>
      <c r="L138" s="163"/>
    </row>
    <row r="139" spans="2:12" s="147" customFormat="1" hidden="1">
      <c r="B139" s="163"/>
      <c r="C139" s="163"/>
      <c r="D139" s="163"/>
      <c r="E139" s="163"/>
      <c r="F139" s="163"/>
      <c r="G139" s="163"/>
      <c r="H139" s="163"/>
      <c r="I139" s="163"/>
      <c r="J139" s="163"/>
      <c r="K139" s="163"/>
      <c r="L139" s="163"/>
    </row>
    <row r="140" spans="2:12" s="147" customFormat="1" hidden="1">
      <c r="B140" s="163"/>
      <c r="C140" s="163"/>
      <c r="D140" s="163"/>
      <c r="E140" s="163"/>
      <c r="F140" s="163"/>
      <c r="G140" s="163"/>
      <c r="H140" s="163"/>
      <c r="I140" s="163"/>
      <c r="J140" s="163"/>
      <c r="K140" s="163"/>
      <c r="L140" s="163"/>
    </row>
    <row r="141" spans="2:12" s="147" customFormat="1" hidden="1">
      <c r="B141" s="163"/>
      <c r="C141" s="163"/>
      <c r="D141" s="163"/>
      <c r="E141" s="163"/>
      <c r="F141" s="163"/>
      <c r="G141" s="163"/>
      <c r="H141" s="163"/>
      <c r="I141" s="163"/>
      <c r="J141" s="163"/>
      <c r="K141" s="163"/>
      <c r="L141" s="163"/>
    </row>
    <row r="142" spans="2:12" s="147" customFormat="1" hidden="1">
      <c r="B142" s="163"/>
      <c r="C142" s="163"/>
      <c r="D142" s="163"/>
      <c r="E142" s="163"/>
      <c r="F142" s="163"/>
      <c r="G142" s="163"/>
      <c r="H142" s="163"/>
      <c r="I142" s="163"/>
      <c r="J142" s="163"/>
      <c r="K142" s="163"/>
      <c r="L142" s="163"/>
    </row>
    <row r="143" spans="2:12" s="147" customFormat="1" hidden="1">
      <c r="B143" s="163"/>
      <c r="C143" s="163"/>
      <c r="D143" s="163"/>
      <c r="E143" s="163"/>
      <c r="F143" s="163"/>
      <c r="G143" s="163"/>
      <c r="H143" s="163"/>
      <c r="I143" s="163"/>
      <c r="J143" s="163"/>
      <c r="K143" s="163"/>
      <c r="L143" s="163"/>
    </row>
    <row r="144" spans="2:12" s="147" customFormat="1" hidden="1">
      <c r="B144" s="163"/>
      <c r="C144" s="163"/>
      <c r="D144" s="163"/>
      <c r="E144" s="163"/>
      <c r="F144" s="163"/>
      <c r="G144" s="163"/>
      <c r="H144" s="163"/>
      <c r="I144" s="163"/>
      <c r="J144" s="163"/>
      <c r="K144" s="163"/>
      <c r="L144" s="163"/>
    </row>
    <row r="145" spans="2:12" s="147" customFormat="1" hidden="1">
      <c r="B145" s="163"/>
      <c r="C145" s="163"/>
      <c r="D145" s="163"/>
      <c r="E145" s="163"/>
      <c r="F145" s="163"/>
      <c r="G145" s="163"/>
      <c r="H145" s="163"/>
      <c r="I145" s="163"/>
      <c r="J145" s="163"/>
      <c r="K145" s="163"/>
      <c r="L145" s="163"/>
    </row>
    <row r="146" spans="2:12" s="147" customFormat="1" hidden="1">
      <c r="B146" s="163"/>
      <c r="C146" s="163"/>
      <c r="D146" s="163"/>
      <c r="E146" s="163"/>
      <c r="F146" s="163"/>
      <c r="G146" s="163"/>
      <c r="H146" s="163"/>
      <c r="I146" s="163"/>
      <c r="J146" s="163"/>
      <c r="K146" s="163"/>
      <c r="L146" s="163"/>
    </row>
    <row r="147" spans="2:12" s="147" customFormat="1" hidden="1">
      <c r="B147" s="163"/>
      <c r="C147" s="163"/>
      <c r="D147" s="163"/>
      <c r="E147" s="163"/>
      <c r="F147" s="163"/>
      <c r="G147" s="163"/>
      <c r="H147" s="163"/>
      <c r="I147" s="163"/>
      <c r="J147" s="163"/>
      <c r="K147" s="163"/>
      <c r="L147" s="163"/>
    </row>
    <row r="148" spans="2:12" s="147" customFormat="1" hidden="1">
      <c r="B148" s="163"/>
      <c r="C148" s="163"/>
      <c r="D148" s="163"/>
      <c r="E148" s="163"/>
      <c r="F148" s="163"/>
      <c r="G148" s="163"/>
      <c r="H148" s="163"/>
      <c r="I148" s="163"/>
      <c r="J148" s="163"/>
      <c r="K148" s="163"/>
      <c r="L148" s="163"/>
    </row>
    <row r="149" spans="2:12" s="147" customFormat="1" hidden="1">
      <c r="B149" s="163"/>
      <c r="C149" s="163"/>
      <c r="D149" s="163"/>
      <c r="E149" s="163"/>
      <c r="F149" s="163"/>
      <c r="G149" s="163"/>
      <c r="H149" s="163"/>
      <c r="I149" s="163"/>
      <c r="J149" s="163"/>
      <c r="K149" s="163"/>
      <c r="L149" s="163"/>
    </row>
    <row r="150" spans="2:12" s="147" customFormat="1" hidden="1">
      <c r="B150" s="163"/>
      <c r="C150" s="163"/>
      <c r="D150" s="163"/>
      <c r="E150" s="163"/>
      <c r="F150" s="163"/>
      <c r="G150" s="163"/>
      <c r="H150" s="163"/>
      <c r="I150" s="163"/>
      <c r="J150" s="163"/>
      <c r="K150" s="163"/>
      <c r="L150" s="163"/>
    </row>
    <row r="151" spans="2:12" s="147" customFormat="1" hidden="1">
      <c r="B151" s="163"/>
      <c r="C151" s="163"/>
      <c r="D151" s="163"/>
      <c r="E151" s="163"/>
      <c r="F151" s="163"/>
      <c r="G151" s="163"/>
      <c r="H151" s="163"/>
      <c r="I151" s="163"/>
      <c r="J151" s="163"/>
      <c r="K151" s="163"/>
      <c r="L151" s="163"/>
    </row>
    <row r="152" spans="2:12" s="147" customFormat="1" hidden="1">
      <c r="B152" s="163"/>
      <c r="C152" s="163"/>
      <c r="D152" s="163"/>
      <c r="E152" s="163"/>
      <c r="F152" s="163"/>
      <c r="G152" s="163"/>
      <c r="H152" s="163"/>
      <c r="I152" s="163"/>
      <c r="J152" s="163"/>
      <c r="K152" s="163"/>
      <c r="L152" s="163"/>
    </row>
    <row r="153" spans="2:12" s="147" customFormat="1" hidden="1">
      <c r="B153" s="163"/>
      <c r="C153" s="163"/>
      <c r="D153" s="163"/>
      <c r="E153" s="163"/>
      <c r="F153" s="163"/>
      <c r="G153" s="163"/>
      <c r="H153" s="163"/>
      <c r="I153" s="163"/>
      <c r="J153" s="163"/>
      <c r="K153" s="163"/>
      <c r="L153" s="163"/>
    </row>
    <row r="154" spans="2:12" s="147" customFormat="1" hidden="1">
      <c r="B154" s="163"/>
      <c r="C154" s="163"/>
      <c r="D154" s="163"/>
      <c r="E154" s="163"/>
      <c r="F154" s="163"/>
      <c r="G154" s="163"/>
      <c r="H154" s="163"/>
      <c r="I154" s="163"/>
      <c r="J154" s="163"/>
      <c r="K154" s="163"/>
      <c r="L154" s="163"/>
    </row>
    <row r="155" spans="2:12" s="147" customFormat="1" hidden="1">
      <c r="B155" s="163"/>
      <c r="C155" s="163"/>
      <c r="D155" s="163"/>
      <c r="E155" s="163"/>
      <c r="F155" s="163"/>
      <c r="G155" s="163"/>
      <c r="H155" s="163"/>
      <c r="I155" s="163"/>
      <c r="J155" s="163"/>
      <c r="K155" s="163"/>
      <c r="L155" s="163"/>
    </row>
    <row r="156" spans="2:12" s="147" customFormat="1" hidden="1">
      <c r="B156" s="163"/>
      <c r="C156" s="163"/>
      <c r="D156" s="163"/>
      <c r="E156" s="163"/>
      <c r="F156" s="163"/>
      <c r="G156" s="163"/>
      <c r="H156" s="163"/>
      <c r="I156" s="163"/>
      <c r="J156" s="163"/>
      <c r="K156" s="163"/>
      <c r="L156" s="163"/>
    </row>
    <row r="157" spans="2:12" s="147" customFormat="1" hidden="1">
      <c r="B157" s="163"/>
      <c r="C157" s="163"/>
      <c r="D157" s="163"/>
      <c r="E157" s="163"/>
      <c r="F157" s="163"/>
      <c r="G157" s="163"/>
      <c r="H157" s="163"/>
      <c r="I157" s="163"/>
      <c r="J157" s="163"/>
      <c r="K157" s="163"/>
      <c r="L157" s="163"/>
    </row>
    <row r="158" spans="2:12" s="147" customFormat="1" hidden="1">
      <c r="B158" s="163"/>
      <c r="C158" s="163"/>
      <c r="D158" s="163"/>
      <c r="E158" s="163"/>
      <c r="F158" s="163"/>
      <c r="G158" s="163"/>
      <c r="H158" s="163"/>
      <c r="I158" s="163"/>
      <c r="J158" s="163"/>
      <c r="K158" s="163"/>
      <c r="L158" s="163"/>
    </row>
    <row r="159" spans="2:12" s="147" customFormat="1" hidden="1">
      <c r="B159" s="163"/>
      <c r="C159" s="163"/>
      <c r="D159" s="163"/>
      <c r="E159" s="163"/>
      <c r="F159" s="163"/>
      <c r="G159" s="163"/>
      <c r="H159" s="163"/>
      <c r="I159" s="163"/>
      <c r="J159" s="163"/>
      <c r="K159" s="163"/>
      <c r="L159" s="163"/>
    </row>
    <row r="160" spans="2:12" s="147" customFormat="1" hidden="1">
      <c r="B160" s="163"/>
      <c r="C160" s="163"/>
      <c r="D160" s="163"/>
      <c r="E160" s="163"/>
      <c r="F160" s="163"/>
      <c r="G160" s="163"/>
      <c r="H160" s="163"/>
      <c r="I160" s="163"/>
      <c r="J160" s="163"/>
      <c r="K160" s="163"/>
      <c r="L160" s="163"/>
    </row>
    <row r="161" spans="2:12" s="147" customFormat="1" hidden="1">
      <c r="B161" s="163"/>
      <c r="C161" s="163"/>
      <c r="D161" s="163"/>
      <c r="E161" s="163"/>
      <c r="F161" s="163"/>
      <c r="G161" s="163"/>
      <c r="H161" s="163"/>
      <c r="I161" s="163"/>
      <c r="J161" s="163"/>
      <c r="K161" s="163"/>
      <c r="L161" s="163"/>
    </row>
    <row r="162" spans="2:12" s="147" customFormat="1" hidden="1">
      <c r="B162" s="163"/>
      <c r="C162" s="163"/>
      <c r="D162" s="163"/>
      <c r="E162" s="163"/>
      <c r="F162" s="163"/>
      <c r="G162" s="163"/>
      <c r="H162" s="163"/>
      <c r="I162" s="163"/>
      <c r="J162" s="163"/>
      <c r="K162" s="163"/>
      <c r="L162" s="163"/>
    </row>
    <row r="163" spans="2:12" s="147" customFormat="1" hidden="1">
      <c r="B163" s="163"/>
      <c r="C163" s="163"/>
      <c r="D163" s="163"/>
      <c r="E163" s="163"/>
      <c r="F163" s="163"/>
      <c r="G163" s="163"/>
      <c r="H163" s="163"/>
      <c r="I163" s="163"/>
      <c r="J163" s="163"/>
      <c r="K163" s="163"/>
      <c r="L163" s="163"/>
    </row>
    <row r="164" spans="2:12" s="147" customFormat="1" hidden="1">
      <c r="B164" s="163"/>
      <c r="C164" s="163"/>
      <c r="D164" s="163"/>
      <c r="E164" s="163"/>
      <c r="F164" s="163"/>
      <c r="G164" s="163"/>
      <c r="H164" s="163"/>
      <c r="I164" s="163"/>
      <c r="J164" s="163"/>
      <c r="K164" s="163"/>
      <c r="L164" s="163"/>
    </row>
    <row r="165" spans="2:12" s="147" customFormat="1" hidden="1">
      <c r="B165" s="163"/>
      <c r="C165" s="163"/>
      <c r="D165" s="163"/>
      <c r="E165" s="163"/>
      <c r="F165" s="163"/>
      <c r="G165" s="163"/>
      <c r="H165" s="163"/>
      <c r="I165" s="163"/>
      <c r="J165" s="163"/>
      <c r="K165" s="163"/>
      <c r="L165" s="163"/>
    </row>
    <row r="166" spans="2:12" s="147" customFormat="1" hidden="1">
      <c r="B166" s="163"/>
      <c r="C166" s="163"/>
      <c r="D166" s="163"/>
      <c r="E166" s="163"/>
      <c r="F166" s="163"/>
      <c r="G166" s="163"/>
      <c r="H166" s="163"/>
      <c r="I166" s="163"/>
      <c r="J166" s="163"/>
      <c r="K166" s="163"/>
      <c r="L166" s="163"/>
    </row>
    <row r="167" spans="2:12" s="147" customFormat="1" hidden="1">
      <c r="B167" s="163"/>
      <c r="C167" s="163"/>
      <c r="D167" s="163"/>
      <c r="E167" s="163"/>
      <c r="F167" s="163"/>
      <c r="G167" s="163"/>
      <c r="H167" s="163"/>
      <c r="I167" s="163"/>
      <c r="J167" s="163"/>
      <c r="K167" s="163"/>
      <c r="L167" s="163"/>
    </row>
    <row r="168" spans="2:12" s="147" customFormat="1" hidden="1">
      <c r="B168" s="163"/>
      <c r="C168" s="163"/>
      <c r="D168" s="163"/>
      <c r="E168" s="163"/>
      <c r="F168" s="163"/>
      <c r="G168" s="163"/>
      <c r="H168" s="163"/>
      <c r="I168" s="163"/>
      <c r="J168" s="163"/>
      <c r="K168" s="163"/>
      <c r="L168" s="163"/>
    </row>
    <row r="169" spans="2:12" s="147" customFormat="1" hidden="1">
      <c r="B169" s="163"/>
      <c r="C169" s="163"/>
      <c r="D169" s="163"/>
      <c r="E169" s="163"/>
      <c r="F169" s="163"/>
      <c r="G169" s="163"/>
      <c r="H169" s="163"/>
      <c r="I169" s="163"/>
      <c r="J169" s="163"/>
      <c r="K169" s="163"/>
      <c r="L169" s="163"/>
    </row>
    <row r="170" spans="2:12" s="147" customFormat="1" hidden="1">
      <c r="B170" s="163"/>
      <c r="C170" s="163"/>
      <c r="D170" s="163"/>
      <c r="E170" s="163"/>
      <c r="F170" s="163"/>
      <c r="G170" s="163"/>
      <c r="H170" s="163"/>
      <c r="I170" s="163"/>
      <c r="J170" s="163"/>
      <c r="K170" s="163"/>
      <c r="L170" s="163"/>
    </row>
    <row r="171" spans="2:12" s="147" customFormat="1" hidden="1">
      <c r="B171" s="163"/>
      <c r="C171" s="163"/>
      <c r="D171" s="163"/>
      <c r="E171" s="163"/>
      <c r="F171" s="163"/>
      <c r="G171" s="163"/>
      <c r="H171" s="163"/>
      <c r="I171" s="163"/>
      <c r="J171" s="163"/>
      <c r="K171" s="163"/>
      <c r="L171" s="163"/>
    </row>
    <row r="172" spans="2:12" s="147" customFormat="1" hidden="1">
      <c r="B172" s="163"/>
      <c r="C172" s="163"/>
      <c r="D172" s="163"/>
      <c r="E172" s="163"/>
      <c r="F172" s="163"/>
      <c r="G172" s="163"/>
      <c r="H172" s="163"/>
      <c r="I172" s="163"/>
      <c r="J172" s="163"/>
      <c r="K172" s="163"/>
      <c r="L172" s="163"/>
    </row>
    <row r="173" spans="2:12" s="147" customFormat="1" hidden="1">
      <c r="B173" s="163"/>
      <c r="C173" s="163"/>
      <c r="D173" s="163"/>
      <c r="E173" s="163"/>
      <c r="F173" s="163"/>
      <c r="G173" s="163"/>
      <c r="H173" s="163"/>
      <c r="I173" s="163"/>
      <c r="J173" s="163"/>
      <c r="K173" s="163"/>
      <c r="L173" s="163"/>
    </row>
    <row r="174" spans="2:12" s="147" customFormat="1" hidden="1">
      <c r="B174" s="163"/>
      <c r="C174" s="163"/>
      <c r="D174" s="163"/>
      <c r="E174" s="163"/>
      <c r="F174" s="163"/>
      <c r="G174" s="163"/>
      <c r="H174" s="163"/>
      <c r="I174" s="163"/>
      <c r="J174" s="163"/>
      <c r="K174" s="163"/>
      <c r="L174" s="163"/>
    </row>
    <row r="175" spans="2:12" s="147" customFormat="1" hidden="1">
      <c r="B175" s="163"/>
      <c r="C175" s="163"/>
      <c r="D175" s="163"/>
      <c r="E175" s="163"/>
      <c r="F175" s="163"/>
      <c r="G175" s="163"/>
      <c r="H175" s="163"/>
      <c r="I175" s="163"/>
      <c r="J175" s="163"/>
      <c r="K175" s="163"/>
      <c r="L175" s="163"/>
    </row>
    <row r="176" spans="2:12" s="147" customFormat="1" hidden="1">
      <c r="B176" s="163"/>
      <c r="C176" s="163"/>
      <c r="D176" s="163"/>
      <c r="E176" s="163"/>
      <c r="F176" s="163"/>
      <c r="G176" s="163"/>
      <c r="H176" s="163"/>
      <c r="I176" s="163"/>
      <c r="J176" s="163"/>
      <c r="K176" s="163"/>
      <c r="L176" s="163"/>
    </row>
    <row r="177" spans="2:12" s="147" customFormat="1" hidden="1">
      <c r="B177" s="163"/>
      <c r="C177" s="163"/>
      <c r="D177" s="163"/>
      <c r="E177" s="163"/>
      <c r="F177" s="163"/>
      <c r="G177" s="163"/>
      <c r="H177" s="163"/>
      <c r="I177" s="163"/>
      <c r="J177" s="163"/>
      <c r="K177" s="163"/>
      <c r="L177" s="163"/>
    </row>
    <row r="178" spans="2:12"/>
  </sheetData>
  <mergeCells count="55">
    <mergeCell ref="B83:K83"/>
    <mergeCell ref="B84:K84"/>
    <mergeCell ref="B86:K86"/>
    <mergeCell ref="B87:K87"/>
    <mergeCell ref="B77:K77"/>
    <mergeCell ref="B78:K78"/>
    <mergeCell ref="B80:K80"/>
    <mergeCell ref="B81:K81"/>
    <mergeCell ref="B69:K69"/>
    <mergeCell ref="B71:K71"/>
    <mergeCell ref="B72:K72"/>
    <mergeCell ref="B74:K74"/>
    <mergeCell ref="B75:K75"/>
    <mergeCell ref="B62:K62"/>
    <mergeCell ref="B63:K63"/>
    <mergeCell ref="B65:K65"/>
    <mergeCell ref="B66:K66"/>
    <mergeCell ref="B68:K68"/>
    <mergeCell ref="B59:K59"/>
    <mergeCell ref="B60:K60"/>
    <mergeCell ref="B48:K48"/>
    <mergeCell ref="B50:K50"/>
    <mergeCell ref="B51:K51"/>
    <mergeCell ref="B53:K53"/>
    <mergeCell ref="B54:K54"/>
    <mergeCell ref="B44:K44"/>
    <mergeCell ref="B45:K45"/>
    <mergeCell ref="B47:K47"/>
    <mergeCell ref="B56:K56"/>
    <mergeCell ref="B57:K57"/>
    <mergeCell ref="B36:K36"/>
    <mergeCell ref="B38:K38"/>
    <mergeCell ref="B39:K39"/>
    <mergeCell ref="B41:K41"/>
    <mergeCell ref="B42:K42"/>
    <mergeCell ref="B29:K29"/>
    <mergeCell ref="B30:K30"/>
    <mergeCell ref="B32:K32"/>
    <mergeCell ref="B33:K33"/>
    <mergeCell ref="B35:K35"/>
    <mergeCell ref="B21:K21"/>
    <mergeCell ref="B23:K23"/>
    <mergeCell ref="B24:K24"/>
    <mergeCell ref="B26:K26"/>
    <mergeCell ref="B27:K27"/>
    <mergeCell ref="B14:K14"/>
    <mergeCell ref="B15:K15"/>
    <mergeCell ref="B17:K17"/>
    <mergeCell ref="B18:K18"/>
    <mergeCell ref="B20:K20"/>
    <mergeCell ref="B8:K8"/>
    <mergeCell ref="B6:K6"/>
    <mergeCell ref="B9:K9"/>
    <mergeCell ref="B11:K11"/>
    <mergeCell ref="B12:K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N375"/>
  <sheetViews>
    <sheetView workbookViewId="0"/>
  </sheetViews>
  <sheetFormatPr defaultColWidth="0" defaultRowHeight="15" zeroHeight="1"/>
  <cols>
    <col min="1" max="1" width="2.42578125" style="147" customWidth="1"/>
    <col min="2" max="2" width="12.28515625" style="34" customWidth="1"/>
    <col min="3" max="3" width="5.7109375" style="34" customWidth="1"/>
    <col min="4" max="4" width="30.7109375" style="34" customWidth="1"/>
    <col min="5" max="8" width="15.7109375" style="34" customWidth="1"/>
    <col min="9" max="9" width="2.28515625" style="34" customWidth="1"/>
    <col min="10" max="12" width="15.7109375" style="34" customWidth="1"/>
    <col min="13" max="13" width="15.7109375" style="147" customWidth="1"/>
    <col min="14" max="14" width="9.140625" style="147" customWidth="1"/>
    <col min="15" max="66" width="0" style="147" hidden="1" customWidth="1"/>
    <col min="67" max="16384" width="9.140625" hidden="1"/>
  </cols>
  <sheetData>
    <row r="1" spans="1:66" s="147" customFormat="1">
      <c r="B1" s="163"/>
      <c r="C1" s="163"/>
      <c r="D1" s="163"/>
      <c r="E1" s="163"/>
      <c r="F1" s="163"/>
      <c r="G1" s="163"/>
      <c r="H1" s="163"/>
      <c r="I1" s="163"/>
      <c r="J1" s="163"/>
      <c r="K1" s="163"/>
      <c r="L1" s="163"/>
    </row>
    <row r="2" spans="1:66" s="35" customFormat="1" ht="21" customHeight="1">
      <c r="A2" s="162"/>
      <c r="B2" s="27" t="s">
        <v>25</v>
      </c>
      <c r="C2" s="27"/>
      <c r="D2" s="27"/>
      <c r="E2" s="27"/>
      <c r="F2" s="27"/>
      <c r="G2" s="27"/>
      <c r="H2" s="27"/>
      <c r="I2" s="27"/>
      <c r="J2" s="27"/>
      <c r="K2" s="27"/>
      <c r="L2" s="27"/>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row>
    <row r="3" spans="1:66">
      <c r="B3" s="5" t="s">
        <v>0</v>
      </c>
      <c r="C3" s="237" t="str">
        <f>'AER Summary'!C3</f>
        <v>Metering related</v>
      </c>
      <c r="D3" s="237"/>
      <c r="E3" s="237"/>
      <c r="F3" s="237"/>
      <c r="G3" s="237"/>
      <c r="H3" s="237"/>
      <c r="I3" s="237"/>
      <c r="J3" s="237"/>
      <c r="K3" s="237"/>
      <c r="L3" s="237"/>
    </row>
    <row r="4" spans="1:66" s="147" customFormat="1">
      <c r="B4" s="163"/>
      <c r="C4" s="163"/>
      <c r="D4" s="163"/>
      <c r="E4" s="163"/>
      <c r="F4" s="163"/>
      <c r="G4" s="163"/>
      <c r="H4" s="163"/>
      <c r="I4" s="163"/>
      <c r="J4" s="163"/>
      <c r="K4" s="163"/>
      <c r="L4" s="163"/>
    </row>
    <row r="5" spans="1:66" s="147" customFormat="1">
      <c r="B5" s="163"/>
      <c r="C5" s="163"/>
      <c r="D5" s="163"/>
      <c r="E5" s="163"/>
      <c r="F5" s="163"/>
      <c r="G5" s="163"/>
      <c r="H5" s="163"/>
      <c r="I5" s="163"/>
      <c r="J5" s="163"/>
      <c r="K5" s="163"/>
      <c r="L5" s="163"/>
    </row>
    <row r="6" spans="1:66" ht="14.45" customHeight="1">
      <c r="B6" s="42" t="s">
        <v>51</v>
      </c>
      <c r="C6" s="237" t="str">
        <f>'AER Summary'!B11</f>
        <v xml:space="preserve">Metering Site Establishment </v>
      </c>
      <c r="D6" s="237"/>
      <c r="E6" s="237"/>
      <c r="F6" s="237"/>
      <c r="G6" s="237"/>
      <c r="H6" s="237"/>
      <c r="I6" s="237"/>
      <c r="J6" s="237"/>
      <c r="K6" s="237"/>
      <c r="L6" s="237"/>
    </row>
    <row r="7" spans="1:66" ht="48" customHeight="1">
      <c r="B7" s="43"/>
      <c r="C7" s="238" t="s">
        <v>55</v>
      </c>
      <c r="D7" s="239"/>
      <c r="E7" s="45" t="s">
        <v>58</v>
      </c>
      <c r="F7" s="45" t="s">
        <v>96</v>
      </c>
      <c r="G7" s="45" t="s">
        <v>57</v>
      </c>
      <c r="H7" s="45" t="s">
        <v>65</v>
      </c>
      <c r="I7" s="46"/>
      <c r="J7" s="47" t="s">
        <v>54</v>
      </c>
      <c r="K7" s="47" t="s">
        <v>31</v>
      </c>
      <c r="L7" s="47" t="s">
        <v>52</v>
      </c>
    </row>
    <row r="8" spans="1:66">
      <c r="B8" s="41"/>
      <c r="C8" s="44" t="s">
        <v>47</v>
      </c>
      <c r="D8" s="53" t="str">
        <f>VLOOKUP($C8,'Input Data'!$B$37:$C$41,2,FALSE)</f>
        <v>Field Worker R4</v>
      </c>
      <c r="E8" s="54">
        <f>VLOOKUP($C8,'Input Data'!$B$37:$L$41,11,FALSE)</f>
        <v>147.83000000000001</v>
      </c>
      <c r="F8" s="54">
        <v>1</v>
      </c>
      <c r="G8" s="49">
        <f>H8/E8</f>
        <v>0.39746553446322108</v>
      </c>
      <c r="H8" s="55">
        <f>VLOOKUP(C6,'AER Summary'!$B$11:$I$28,3,FALSE)</f>
        <v>58.757329959697977</v>
      </c>
      <c r="I8" s="41"/>
      <c r="J8" s="54">
        <f>VLOOKUP($C8,'Input Data'!$B$37:$L$41,3,FALSE)*G8</f>
        <v>20.933012532266574</v>
      </c>
      <c r="K8" s="54">
        <f>VLOOKUP($C8,'Input Data'!$B$37:$L$41,6,FALSE)*G8</f>
        <v>10.933736504032881</v>
      </c>
      <c r="L8" s="54">
        <f>VLOOKUP($C8,'Input Data'!$B$37:$L$41,8,FALSE)*G8</f>
        <v>27.724071661580531</v>
      </c>
    </row>
    <row r="9" spans="1:66">
      <c r="B9" s="41"/>
      <c r="C9" s="48"/>
      <c r="D9" s="48"/>
      <c r="E9" s="48"/>
      <c r="F9" s="80"/>
      <c r="G9" s="50" t="s">
        <v>53</v>
      </c>
      <c r="H9" s="56">
        <f>SUM(H8:H8)</f>
        <v>58.757329959697977</v>
      </c>
      <c r="I9" s="41"/>
      <c r="J9" s="56">
        <f>SUM(J8:J8)</f>
        <v>20.933012532266574</v>
      </c>
      <c r="K9" s="56">
        <f>SUM(K8:K8)</f>
        <v>10.933736504032881</v>
      </c>
      <c r="L9" s="56">
        <f>SUM(L8:L8)</f>
        <v>27.724071661580531</v>
      </c>
      <c r="M9" s="166"/>
    </row>
    <row r="10" spans="1:66" s="147" customFormat="1" ht="7.15" customHeight="1">
      <c r="B10" s="163"/>
      <c r="C10" s="163"/>
      <c r="D10" s="163"/>
      <c r="E10" s="163"/>
      <c r="F10" s="163"/>
      <c r="G10" s="163"/>
      <c r="H10" s="163"/>
      <c r="I10" s="163"/>
      <c r="J10" s="163"/>
      <c r="K10" s="163"/>
      <c r="L10" s="163"/>
    </row>
    <row r="11" spans="1:66" s="7" customFormat="1">
      <c r="B11" s="240" t="s">
        <v>14</v>
      </c>
      <c r="C11" s="240"/>
      <c r="D11" s="240"/>
      <c r="E11" s="240"/>
      <c r="F11" s="240"/>
      <c r="G11" s="240"/>
      <c r="H11" s="240"/>
      <c r="I11" s="240"/>
      <c r="J11" s="240"/>
      <c r="K11" s="240"/>
      <c r="L11" s="240"/>
      <c r="N11" s="147"/>
    </row>
    <row r="12" spans="1:66" s="7" customFormat="1">
      <c r="B12" s="236" t="s">
        <v>308</v>
      </c>
      <c r="C12" s="236"/>
      <c r="D12" s="236"/>
      <c r="E12" s="236"/>
      <c r="F12" s="236"/>
      <c r="G12" s="236"/>
      <c r="H12" s="236"/>
      <c r="I12" s="236"/>
      <c r="J12" s="236"/>
      <c r="K12" s="236"/>
      <c r="L12" s="236"/>
      <c r="N12" s="147"/>
    </row>
    <row r="13" spans="1:66" s="147" customFormat="1">
      <c r="B13" s="163"/>
      <c r="C13" s="163"/>
      <c r="D13" s="163"/>
      <c r="E13" s="163"/>
      <c r="F13" s="163"/>
      <c r="G13" s="163"/>
      <c r="H13" s="163"/>
      <c r="I13" s="163"/>
      <c r="J13" s="163"/>
      <c r="K13" s="163"/>
      <c r="L13" s="163"/>
    </row>
    <row r="14" spans="1:66" ht="14.45" customHeight="1">
      <c r="B14" s="42" t="s">
        <v>51</v>
      </c>
      <c r="C14" s="237" t="str">
        <f>'AER Summary'!B12</f>
        <v xml:space="preserve">Special Meter Reading </v>
      </c>
      <c r="D14" s="237"/>
      <c r="E14" s="237"/>
      <c r="F14" s="237"/>
      <c r="G14" s="237"/>
      <c r="H14" s="237"/>
      <c r="I14" s="237"/>
      <c r="J14" s="237"/>
      <c r="K14" s="237"/>
      <c r="L14" s="237"/>
    </row>
    <row r="15" spans="1:66" ht="48" customHeight="1">
      <c r="B15" s="43"/>
      <c r="C15" s="238" t="s">
        <v>55</v>
      </c>
      <c r="D15" s="239"/>
      <c r="E15" s="45" t="s">
        <v>58</v>
      </c>
      <c r="F15" s="45" t="s">
        <v>96</v>
      </c>
      <c r="G15" s="45" t="s">
        <v>57</v>
      </c>
      <c r="H15" s="45" t="s">
        <v>65</v>
      </c>
      <c r="I15" s="46"/>
      <c r="J15" s="47" t="s">
        <v>54</v>
      </c>
      <c r="K15" s="47" t="s">
        <v>31</v>
      </c>
      <c r="L15" s="47" t="s">
        <v>52</v>
      </c>
    </row>
    <row r="16" spans="1:66">
      <c r="B16" s="41"/>
      <c r="C16" s="44" t="s">
        <v>47</v>
      </c>
      <c r="D16" s="53" t="str">
        <f>VLOOKUP($C16,'Input Data'!$B$37:$C$41,2,FALSE)</f>
        <v>Field Worker R4</v>
      </c>
      <c r="E16" s="54">
        <f>VLOOKUP($C16,'Input Data'!$B$37:$L$41,11,FALSE)</f>
        <v>147.83000000000001</v>
      </c>
      <c r="F16" s="54">
        <v>1</v>
      </c>
      <c r="G16" s="49">
        <f>H16/E16</f>
        <v>7.3500782995202518E-2</v>
      </c>
      <c r="H16" s="55">
        <f>VLOOKUP(C14,'AER Summary'!$B$11:$I$28,3,FALSE)</f>
        <v>10.86562075018079</v>
      </c>
      <c r="I16" s="41"/>
      <c r="J16" s="54">
        <f>VLOOKUP($C16,'Input Data'!$B$37:$L$41,3,FALSE)*G16</f>
        <v>3.8710093785813569</v>
      </c>
      <c r="K16" s="54">
        <f>VLOOKUP($C16,'Input Data'!$B$37:$L$41,6,FALSE)*G16</f>
        <v>2.0219066168717292</v>
      </c>
      <c r="L16" s="54">
        <f>VLOOKUP($C16,'Input Data'!$B$37:$L$41,8,FALSE)*G16</f>
        <v>5.1268369160441853</v>
      </c>
    </row>
    <row r="17" spans="2:14">
      <c r="B17" s="41"/>
      <c r="C17" s="48"/>
      <c r="D17" s="48"/>
      <c r="E17" s="48"/>
      <c r="F17" s="80"/>
      <c r="G17" s="50" t="s">
        <v>53</v>
      </c>
      <c r="H17" s="56">
        <f>SUM(H16:H16)</f>
        <v>10.86562075018079</v>
      </c>
      <c r="I17" s="41"/>
      <c r="J17" s="56">
        <f>SUM(J16:J16)</f>
        <v>3.8710093785813569</v>
      </c>
      <c r="K17" s="56">
        <f>SUM(K16:K16)</f>
        <v>2.0219066168717292</v>
      </c>
      <c r="L17" s="56">
        <f>SUM(L16:L16)</f>
        <v>5.1268369160441853</v>
      </c>
      <c r="M17" s="166"/>
    </row>
    <row r="18" spans="2:14" s="147" customFormat="1" ht="7.15" customHeight="1">
      <c r="B18" s="163"/>
      <c r="C18" s="163"/>
      <c r="D18" s="163"/>
      <c r="E18" s="163"/>
      <c r="F18" s="163"/>
      <c r="G18" s="163"/>
      <c r="H18" s="163"/>
      <c r="I18" s="163"/>
      <c r="J18" s="163"/>
      <c r="K18" s="163"/>
      <c r="L18" s="163"/>
    </row>
    <row r="19" spans="2:14" s="7" customFormat="1">
      <c r="B19" s="240" t="s">
        <v>14</v>
      </c>
      <c r="C19" s="240"/>
      <c r="D19" s="240"/>
      <c r="E19" s="240"/>
      <c r="F19" s="240"/>
      <c r="G19" s="240"/>
      <c r="H19" s="240"/>
      <c r="I19" s="240"/>
      <c r="J19" s="240"/>
      <c r="K19" s="240"/>
      <c r="L19" s="240"/>
      <c r="N19" s="147"/>
    </row>
    <row r="20" spans="2:14" s="7" customFormat="1">
      <c r="B20" s="236" t="s">
        <v>308</v>
      </c>
      <c r="C20" s="236"/>
      <c r="D20" s="236"/>
      <c r="E20" s="236"/>
      <c r="F20" s="236"/>
      <c r="G20" s="236"/>
      <c r="H20" s="236"/>
      <c r="I20" s="236"/>
      <c r="J20" s="236"/>
      <c r="K20" s="236"/>
      <c r="L20" s="236"/>
      <c r="N20" s="147"/>
    </row>
    <row r="21" spans="2:14" s="147" customFormat="1">
      <c r="B21" s="163"/>
      <c r="C21" s="163"/>
      <c r="D21" s="163"/>
      <c r="E21" s="163"/>
      <c r="F21" s="163"/>
      <c r="G21" s="163"/>
      <c r="H21" s="163"/>
      <c r="I21" s="163"/>
      <c r="J21" s="163"/>
      <c r="K21" s="163"/>
      <c r="L21" s="163"/>
    </row>
    <row r="22" spans="2:14" ht="14.45" customHeight="1">
      <c r="B22" s="42" t="s">
        <v>51</v>
      </c>
      <c r="C22" s="237" t="str">
        <f>'AER Summary'!B13</f>
        <v xml:space="preserve">Type 5-6 Meter Test </v>
      </c>
      <c r="D22" s="237"/>
      <c r="E22" s="237"/>
      <c r="F22" s="237"/>
      <c r="G22" s="237"/>
      <c r="H22" s="237"/>
      <c r="I22" s="237"/>
      <c r="J22" s="237"/>
      <c r="K22" s="237"/>
      <c r="L22" s="237"/>
    </row>
    <row r="23" spans="2:14" ht="48" customHeight="1">
      <c r="B23" s="43"/>
      <c r="C23" s="238" t="s">
        <v>55</v>
      </c>
      <c r="D23" s="239"/>
      <c r="E23" s="45" t="s">
        <v>58</v>
      </c>
      <c r="F23" s="45" t="s">
        <v>96</v>
      </c>
      <c r="G23" s="45" t="s">
        <v>57</v>
      </c>
      <c r="H23" s="45" t="s">
        <v>65</v>
      </c>
      <c r="I23" s="46"/>
      <c r="J23" s="47" t="s">
        <v>54</v>
      </c>
      <c r="K23" s="47" t="s">
        <v>31</v>
      </c>
      <c r="L23" s="47" t="s">
        <v>52</v>
      </c>
    </row>
    <row r="24" spans="2:14">
      <c r="B24" s="41"/>
      <c r="C24" s="44" t="s">
        <v>47</v>
      </c>
      <c r="D24" s="53" t="str">
        <f>VLOOKUP($C24,'Input Data'!$B$37:$C$41,2,FALSE)</f>
        <v>Field Worker R4</v>
      </c>
      <c r="E24" s="54">
        <f>VLOOKUP($C24,'Input Data'!$B$37:$L$41,11,FALSE)</f>
        <v>147.83000000000001</v>
      </c>
      <c r="F24" s="54">
        <v>1</v>
      </c>
      <c r="G24" s="49">
        <v>3</v>
      </c>
      <c r="H24" s="55">
        <f>E24*F24*G24</f>
        <v>443.49</v>
      </c>
      <c r="I24" s="41"/>
      <c r="J24" s="54">
        <f>VLOOKUP($C24,'Input Data'!$B$37:$L$41,3,FALSE)*G24</f>
        <v>157.99869963973129</v>
      </c>
      <c r="K24" s="54">
        <f>VLOOKUP($C24,'Input Data'!$B$37:$L$41,6,FALSE)*G24</f>
        <v>82.525921540333854</v>
      </c>
      <c r="L24" s="54">
        <f>VLOOKUP($C24,'Input Data'!$B$37:$L$41,8,FALSE)*G24</f>
        <v>209.25642042665669</v>
      </c>
    </row>
    <row r="25" spans="2:14">
      <c r="B25" s="41"/>
      <c r="C25" s="48"/>
      <c r="D25" s="48"/>
      <c r="E25" s="48"/>
      <c r="F25" s="80"/>
      <c r="G25" s="50" t="s">
        <v>53</v>
      </c>
      <c r="H25" s="56">
        <f>SUM(H24:H24)</f>
        <v>443.49</v>
      </c>
      <c r="I25" s="41"/>
      <c r="J25" s="56">
        <f>SUM(J24:J24)</f>
        <v>157.99869963973129</v>
      </c>
      <c r="K25" s="56">
        <f>SUM(K24:K24)</f>
        <v>82.525921540333854</v>
      </c>
      <c r="L25" s="56">
        <f>SUM(L24:L24)</f>
        <v>209.25642042665669</v>
      </c>
      <c r="M25" s="166"/>
    </row>
    <row r="26" spans="2:14" s="147" customFormat="1" ht="7.15" customHeight="1">
      <c r="B26" s="163"/>
      <c r="C26" s="163"/>
      <c r="D26" s="163"/>
      <c r="E26" s="163"/>
      <c r="F26" s="163"/>
      <c r="G26" s="163"/>
      <c r="H26" s="163"/>
      <c r="I26" s="163"/>
      <c r="J26" s="163"/>
      <c r="K26" s="163"/>
      <c r="L26" s="163"/>
    </row>
    <row r="27" spans="2:14" s="7" customFormat="1">
      <c r="B27" s="240" t="s">
        <v>14</v>
      </c>
      <c r="C27" s="240"/>
      <c r="D27" s="240"/>
      <c r="E27" s="240"/>
      <c r="F27" s="240"/>
      <c r="G27" s="240"/>
      <c r="H27" s="240"/>
      <c r="I27" s="240"/>
      <c r="J27" s="240"/>
      <c r="K27" s="240"/>
      <c r="L27" s="240"/>
      <c r="N27" s="147"/>
    </row>
    <row r="28" spans="2:14" s="7" customFormat="1">
      <c r="B28" s="236" t="s">
        <v>64</v>
      </c>
      <c r="C28" s="236"/>
      <c r="D28" s="236"/>
      <c r="E28" s="236"/>
      <c r="F28" s="236"/>
      <c r="G28" s="236"/>
      <c r="H28" s="236"/>
      <c r="I28" s="236"/>
      <c r="J28" s="236"/>
      <c r="K28" s="236"/>
      <c r="L28" s="236"/>
      <c r="N28" s="147"/>
    </row>
    <row r="29" spans="2:14" s="147" customFormat="1" ht="7.15" customHeight="1">
      <c r="B29" s="163"/>
      <c r="C29" s="163"/>
      <c r="D29" s="163"/>
      <c r="E29" s="163"/>
      <c r="F29" s="163"/>
      <c r="G29" s="163"/>
      <c r="H29" s="163"/>
      <c r="I29" s="163"/>
      <c r="J29" s="163"/>
      <c r="K29" s="163"/>
      <c r="L29" s="163"/>
    </row>
    <row r="30" spans="2:14">
      <c r="B30" s="42" t="s">
        <v>51</v>
      </c>
      <c r="C30" s="237" t="str">
        <f>'AER Summary'!B14</f>
        <v xml:space="preserve">Franchise current transformer (CT) meter install </v>
      </c>
      <c r="D30" s="237"/>
      <c r="E30" s="237"/>
      <c r="F30" s="237"/>
      <c r="G30" s="237"/>
      <c r="H30" s="237"/>
      <c r="I30" s="237"/>
      <c r="J30" s="237"/>
      <c r="K30" s="237"/>
      <c r="L30" s="237"/>
    </row>
    <row r="31" spans="2:14" ht="48" customHeight="1">
      <c r="B31" s="242" t="s">
        <v>91</v>
      </c>
      <c r="C31" s="242"/>
      <c r="D31" s="242"/>
      <c r="E31" s="242"/>
      <c r="F31" s="242"/>
      <c r="G31" s="242"/>
      <c r="H31" s="242"/>
      <c r="I31" s="242"/>
      <c r="J31" s="242"/>
      <c r="K31" s="242"/>
      <c r="L31" s="242"/>
    </row>
    <row r="32" spans="2:14">
      <c r="B32" s="41"/>
      <c r="C32" s="41"/>
      <c r="D32" s="127"/>
      <c r="E32" s="128"/>
      <c r="F32" s="128"/>
      <c r="G32" s="129"/>
      <c r="H32" s="56"/>
      <c r="I32" s="41"/>
      <c r="J32" s="128"/>
      <c r="K32" s="128"/>
      <c r="L32" s="128"/>
    </row>
    <row r="33" spans="2:14">
      <c r="B33" s="41"/>
      <c r="C33" s="41"/>
      <c r="D33" s="41"/>
      <c r="E33" s="41"/>
      <c r="F33" s="41"/>
      <c r="G33" s="51"/>
      <c r="H33" s="56"/>
      <c r="I33" s="41"/>
      <c r="J33" s="56"/>
      <c r="K33" s="56"/>
      <c r="L33" s="56"/>
      <c r="M33" s="166"/>
    </row>
    <row r="34" spans="2:14">
      <c r="B34" s="41"/>
      <c r="C34" s="41"/>
      <c r="D34" s="41"/>
      <c r="E34" s="41"/>
      <c r="F34" s="41"/>
      <c r="G34" s="51"/>
      <c r="H34" s="52"/>
      <c r="I34" s="41"/>
      <c r="J34" s="85"/>
      <c r="K34" s="85"/>
      <c r="L34" s="85"/>
    </row>
    <row r="35" spans="2:14" ht="7.15" customHeight="1"/>
    <row r="36" spans="2:14" s="7" customFormat="1">
      <c r="B36" s="240" t="s">
        <v>14</v>
      </c>
      <c r="C36" s="240"/>
      <c r="D36" s="240"/>
      <c r="E36" s="240"/>
      <c r="F36" s="240"/>
      <c r="G36" s="240"/>
      <c r="H36" s="240"/>
      <c r="I36" s="240"/>
      <c r="J36" s="240"/>
      <c r="K36" s="240"/>
      <c r="L36" s="240"/>
      <c r="N36" s="147"/>
    </row>
    <row r="37" spans="2:14" s="7" customFormat="1">
      <c r="B37" s="241" t="s">
        <v>265</v>
      </c>
      <c r="C37" s="241"/>
      <c r="D37" s="241"/>
      <c r="E37" s="241"/>
      <c r="F37" s="241"/>
      <c r="G37" s="241"/>
      <c r="H37" s="241"/>
      <c r="I37" s="241"/>
      <c r="J37" s="241"/>
      <c r="K37" s="241"/>
      <c r="L37" s="241"/>
      <c r="N37" s="147"/>
    </row>
    <row r="38" spans="2:14" s="147" customFormat="1">
      <c r="B38" s="163"/>
      <c r="C38" s="163"/>
      <c r="D38" s="163"/>
      <c r="E38" s="163"/>
      <c r="F38" s="163"/>
      <c r="G38" s="163"/>
      <c r="H38" s="163"/>
      <c r="I38" s="163"/>
      <c r="J38" s="163"/>
      <c r="K38" s="163"/>
      <c r="L38" s="163"/>
    </row>
    <row r="39" spans="2:14" ht="14.45" customHeight="1">
      <c r="B39" s="42" t="s">
        <v>51</v>
      </c>
      <c r="C39" s="237" t="str">
        <f>'AER Summary'!B15</f>
        <v xml:space="preserve">Types 5-7 non-standard Meter Data Services </v>
      </c>
      <c r="D39" s="237"/>
      <c r="E39" s="237"/>
      <c r="F39" s="237"/>
      <c r="G39" s="237"/>
      <c r="H39" s="237"/>
      <c r="I39" s="237"/>
      <c r="J39" s="237"/>
      <c r="K39" s="237"/>
      <c r="L39" s="237"/>
    </row>
    <row r="40" spans="2:14" ht="48" customHeight="1">
      <c r="B40" s="43"/>
      <c r="C40" s="238" t="s">
        <v>55</v>
      </c>
      <c r="D40" s="239"/>
      <c r="E40" s="45" t="s">
        <v>58</v>
      </c>
      <c r="F40" s="45" t="s">
        <v>96</v>
      </c>
      <c r="G40" s="45" t="s">
        <v>57</v>
      </c>
      <c r="H40" s="45" t="s">
        <v>65</v>
      </c>
      <c r="I40" s="46"/>
      <c r="J40" s="47" t="s">
        <v>54</v>
      </c>
      <c r="K40" s="47" t="s">
        <v>31</v>
      </c>
      <c r="L40" s="47" t="s">
        <v>52</v>
      </c>
    </row>
    <row r="41" spans="2:14">
      <c r="B41" s="41"/>
      <c r="C41" s="44" t="s">
        <v>47</v>
      </c>
      <c r="D41" s="53" t="str">
        <f>VLOOKUP($C41,'Input Data'!$B$37:$C$41,2,FALSE)</f>
        <v>Field Worker R4</v>
      </c>
      <c r="E41" s="54">
        <f>VLOOKUP($C41,'Input Data'!$B$37:$L$41,11,FALSE)</f>
        <v>147.83000000000001</v>
      </c>
      <c r="F41" s="54">
        <v>1</v>
      </c>
      <c r="G41" s="49">
        <f>H41/E41</f>
        <v>0.10490359430584632</v>
      </c>
      <c r="H41" s="55">
        <f>VLOOKUP(C39,'AER Summary'!$B$11:$I$28,3,FALSE)</f>
        <v>15.507898346233263</v>
      </c>
      <c r="I41" s="41"/>
      <c r="J41" s="54">
        <f>VLOOKUP($C41,'Input Data'!$B$37:$L$41,3,FALSE)*G41</f>
        <v>5.5248771626192124</v>
      </c>
      <c r="K41" s="54">
        <f>VLOOKUP($C41,'Input Data'!$B$37:$L$41,6,FALSE)*G41</f>
        <v>2.8857552643277624</v>
      </c>
      <c r="L41" s="54">
        <f>VLOOKUP($C41,'Input Data'!$B$37:$L$41,8,FALSE)*G41</f>
        <v>7.3172502114438682</v>
      </c>
    </row>
    <row r="42" spans="2:14">
      <c r="B42" s="41"/>
      <c r="C42" s="48"/>
      <c r="D42" s="48"/>
      <c r="E42" s="48"/>
      <c r="F42" s="80"/>
      <c r="G42" s="50" t="s">
        <v>53</v>
      </c>
      <c r="H42" s="56">
        <f>SUM(H41:H41)</f>
        <v>15.507898346233263</v>
      </c>
      <c r="I42" s="41"/>
      <c r="J42" s="56">
        <f>SUM(J41:J41)</f>
        <v>5.5248771626192124</v>
      </c>
      <c r="K42" s="56">
        <f>SUM(K41:K41)</f>
        <v>2.8857552643277624</v>
      </c>
      <c r="L42" s="56">
        <f>SUM(L41:L41)</f>
        <v>7.3172502114438682</v>
      </c>
      <c r="M42" s="166"/>
    </row>
    <row r="43" spans="2:14" s="147" customFormat="1" ht="7.15" customHeight="1">
      <c r="B43" s="163"/>
      <c r="C43" s="163"/>
      <c r="D43" s="163"/>
      <c r="E43" s="163"/>
      <c r="F43" s="163"/>
      <c r="G43" s="163"/>
      <c r="H43" s="163"/>
      <c r="I43" s="163"/>
      <c r="J43" s="163"/>
      <c r="K43" s="163"/>
      <c r="L43" s="163"/>
    </row>
    <row r="44" spans="2:14" s="7" customFormat="1">
      <c r="B44" s="240" t="s">
        <v>14</v>
      </c>
      <c r="C44" s="240"/>
      <c r="D44" s="240"/>
      <c r="E44" s="240"/>
      <c r="F44" s="240"/>
      <c r="G44" s="240"/>
      <c r="H44" s="240"/>
      <c r="I44" s="240"/>
      <c r="J44" s="240"/>
      <c r="K44" s="240"/>
      <c r="L44" s="240"/>
      <c r="N44" s="147"/>
    </row>
    <row r="45" spans="2:14" s="7" customFormat="1">
      <c r="B45" s="236" t="s">
        <v>308</v>
      </c>
      <c r="C45" s="236"/>
      <c r="D45" s="236"/>
      <c r="E45" s="236"/>
      <c r="F45" s="236"/>
      <c r="G45" s="236"/>
      <c r="H45" s="236"/>
      <c r="I45" s="236"/>
      <c r="J45" s="236"/>
      <c r="K45" s="236"/>
      <c r="L45" s="236"/>
      <c r="M45" s="147"/>
      <c r="N45" s="147"/>
    </row>
    <row r="46" spans="2:14" s="147" customFormat="1">
      <c r="B46" s="163"/>
      <c r="C46" s="163"/>
      <c r="D46" s="163"/>
      <c r="E46" s="163"/>
      <c r="F46" s="163"/>
      <c r="G46" s="163"/>
      <c r="H46" s="163"/>
      <c r="I46" s="163"/>
      <c r="J46" s="163"/>
      <c r="K46" s="163"/>
      <c r="L46" s="163"/>
    </row>
    <row r="47" spans="2:14" ht="14.45" customHeight="1">
      <c r="B47" s="42" t="s">
        <v>51</v>
      </c>
      <c r="C47" s="237" t="str">
        <f>'AER Summary'!B16</f>
        <v xml:space="preserve">Emergency maintenance of failed metering equipment not owned by the network </v>
      </c>
      <c r="D47" s="237"/>
      <c r="E47" s="237"/>
      <c r="F47" s="237"/>
      <c r="G47" s="237"/>
      <c r="H47" s="237"/>
      <c r="I47" s="237"/>
      <c r="J47" s="237"/>
      <c r="K47" s="237"/>
      <c r="L47" s="237"/>
    </row>
    <row r="48" spans="2:14" ht="48" customHeight="1">
      <c r="B48" s="43"/>
      <c r="C48" s="238" t="s">
        <v>55</v>
      </c>
      <c r="D48" s="239"/>
      <c r="E48" s="45" t="s">
        <v>58</v>
      </c>
      <c r="F48" s="45" t="s">
        <v>96</v>
      </c>
      <c r="G48" s="45" t="s">
        <v>57</v>
      </c>
      <c r="H48" s="45" t="s">
        <v>65</v>
      </c>
      <c r="I48" s="46"/>
      <c r="J48" s="47" t="s">
        <v>54</v>
      </c>
      <c r="K48" s="47" t="s">
        <v>31</v>
      </c>
      <c r="L48" s="47" t="s">
        <v>52</v>
      </c>
    </row>
    <row r="49" spans="2:14">
      <c r="B49" s="41"/>
      <c r="C49" s="44" t="s">
        <v>47</v>
      </c>
      <c r="D49" s="53" t="str">
        <f>VLOOKUP($C49,'Input Data'!$B$37:$C$41,2,FALSE)</f>
        <v>Field Worker R4</v>
      </c>
      <c r="E49" s="54">
        <f>VLOOKUP($C49,'Input Data'!$B$37:$L$41,11,FALSE)</f>
        <v>147.83000000000001</v>
      </c>
      <c r="F49" s="54">
        <v>1</v>
      </c>
      <c r="G49" s="49">
        <f>H49/E49</f>
        <v>1.189210810937859</v>
      </c>
      <c r="H49" s="55">
        <f>VLOOKUP(C47,'AER Summary'!$B$11:$I$28,3,FALSE)</f>
        <v>175.8010341809437</v>
      </c>
      <c r="I49" s="41"/>
      <c r="J49" s="54">
        <f>VLOOKUP($C49,'Input Data'!$B$37:$L$41,3,FALSE)*G49</f>
        <v>62.631253908564013</v>
      </c>
      <c r="K49" s="54">
        <f>VLOOKUP($C49,'Input Data'!$B$37:$L$41,6,FALSE)*G49</f>
        <v>32.713572692791516</v>
      </c>
      <c r="L49" s="54">
        <f>VLOOKUP($C49,'Input Data'!$B$37:$L$41,8,FALSE)*G49</f>
        <v>82.949999143179312</v>
      </c>
    </row>
    <row r="50" spans="2:14">
      <c r="B50" s="41"/>
      <c r="C50" s="48"/>
      <c r="D50" s="48"/>
      <c r="E50" s="48"/>
      <c r="F50" s="80"/>
      <c r="G50" s="50" t="s">
        <v>53</v>
      </c>
      <c r="H50" s="56">
        <f>SUM(H49:H49)</f>
        <v>175.8010341809437</v>
      </c>
      <c r="I50" s="41"/>
      <c r="J50" s="56">
        <f>SUM(J49:J49)</f>
        <v>62.631253908564013</v>
      </c>
      <c r="K50" s="56">
        <f>SUM(K49:K49)</f>
        <v>32.713572692791516</v>
      </c>
      <c r="L50" s="56">
        <f>SUM(L49:L49)</f>
        <v>82.949999143179312</v>
      </c>
      <c r="M50" s="166"/>
    </row>
    <row r="51" spans="2:14" s="147" customFormat="1" ht="7.15" customHeight="1">
      <c r="B51" s="163"/>
      <c r="C51" s="163"/>
      <c r="D51" s="163"/>
      <c r="E51" s="163"/>
      <c r="F51" s="163"/>
      <c r="G51" s="163"/>
      <c r="H51" s="163"/>
      <c r="I51" s="163"/>
      <c r="J51" s="163"/>
      <c r="K51" s="163"/>
      <c r="L51" s="163"/>
    </row>
    <row r="52" spans="2:14" s="7" customFormat="1">
      <c r="B52" s="240" t="s">
        <v>14</v>
      </c>
      <c r="C52" s="240"/>
      <c r="D52" s="240"/>
      <c r="E52" s="240"/>
      <c r="F52" s="240"/>
      <c r="G52" s="240"/>
      <c r="H52" s="240"/>
      <c r="I52" s="240"/>
      <c r="J52" s="240"/>
      <c r="K52" s="240"/>
      <c r="L52" s="240"/>
      <c r="N52" s="147"/>
    </row>
    <row r="53" spans="2:14" s="7" customFormat="1">
      <c r="B53" s="236" t="s">
        <v>308</v>
      </c>
      <c r="C53" s="236"/>
      <c r="D53" s="236"/>
      <c r="E53" s="236"/>
      <c r="F53" s="236"/>
      <c r="G53" s="236"/>
      <c r="H53" s="236"/>
      <c r="I53" s="236"/>
      <c r="J53" s="236"/>
      <c r="K53" s="236"/>
      <c r="L53" s="236"/>
      <c r="N53" s="147"/>
    </row>
    <row r="54" spans="2:14" s="147" customFormat="1">
      <c r="B54" s="163"/>
      <c r="C54" s="163"/>
      <c r="D54" s="163"/>
      <c r="E54" s="163"/>
      <c r="F54" s="163"/>
      <c r="G54" s="163"/>
      <c r="H54" s="163"/>
      <c r="I54" s="163"/>
      <c r="J54" s="163"/>
      <c r="K54" s="163"/>
      <c r="L54" s="163"/>
    </row>
    <row r="55" spans="2:14" ht="14.45" customHeight="1">
      <c r="B55" s="42" t="s">
        <v>51</v>
      </c>
      <c r="C55" s="237" t="str">
        <f>'AER Summary'!B17</f>
        <v xml:space="preserve">Off peak conversion </v>
      </c>
      <c r="D55" s="237"/>
      <c r="E55" s="237"/>
      <c r="F55" s="237"/>
      <c r="G55" s="237"/>
      <c r="H55" s="237"/>
      <c r="I55" s="237"/>
      <c r="J55" s="237"/>
      <c r="K55" s="237"/>
      <c r="L55" s="237"/>
    </row>
    <row r="56" spans="2:14" ht="48" customHeight="1">
      <c r="B56" s="43"/>
      <c r="C56" s="238" t="s">
        <v>55</v>
      </c>
      <c r="D56" s="239"/>
      <c r="E56" s="45" t="s">
        <v>58</v>
      </c>
      <c r="F56" s="45" t="s">
        <v>96</v>
      </c>
      <c r="G56" s="45" t="s">
        <v>57</v>
      </c>
      <c r="H56" s="45" t="s">
        <v>65</v>
      </c>
      <c r="I56" s="46"/>
      <c r="J56" s="47" t="s">
        <v>54</v>
      </c>
      <c r="K56" s="47" t="s">
        <v>31</v>
      </c>
      <c r="L56" s="47" t="s">
        <v>52</v>
      </c>
    </row>
    <row r="57" spans="2:14">
      <c r="B57" s="41"/>
      <c r="C57" s="44" t="s">
        <v>47</v>
      </c>
      <c r="D57" s="53" t="str">
        <f>VLOOKUP($C57,'Input Data'!$B$37:$C$41,2,FALSE)</f>
        <v>Field Worker R4</v>
      </c>
      <c r="E57" s="54">
        <f>VLOOKUP($C57,'Input Data'!$B$37:$L$41,11,FALSE)</f>
        <v>147.83000000000001</v>
      </c>
      <c r="F57" s="54">
        <v>1</v>
      </c>
      <c r="G57" s="49">
        <f>H57/E57</f>
        <v>1.5048318202701991</v>
      </c>
      <c r="H57" s="55">
        <f>VLOOKUP(C55,'AER Summary'!$B$11:$I$28,3,FALSE)</f>
        <v>222.45928799054354</v>
      </c>
      <c r="I57" s="41"/>
      <c r="J57" s="54">
        <f>VLOOKUP($C57,'Input Data'!$B$37:$L$41,3,FALSE)*G57</f>
        <v>79.253823593060417</v>
      </c>
      <c r="K57" s="54">
        <f>VLOOKUP($C57,'Input Data'!$B$37:$L$41,6,FALSE)*G57</f>
        <v>41.395877577005407</v>
      </c>
      <c r="L57" s="54">
        <f>VLOOKUP($C57,'Input Data'!$B$37:$L$41,8,FALSE)*G57</f>
        <v>104.96524001795729</v>
      </c>
    </row>
    <row r="58" spans="2:14">
      <c r="B58" s="41"/>
      <c r="C58" s="48"/>
      <c r="D58" s="48"/>
      <c r="E58" s="48"/>
      <c r="F58" s="80"/>
      <c r="G58" s="50" t="s">
        <v>53</v>
      </c>
      <c r="H58" s="56">
        <f>SUM(H57:H57)</f>
        <v>222.45928799054354</v>
      </c>
      <c r="I58" s="41"/>
      <c r="J58" s="56">
        <f>SUM(J57:J57)</f>
        <v>79.253823593060417</v>
      </c>
      <c r="K58" s="56">
        <f>SUM(K57:K57)</f>
        <v>41.395877577005407</v>
      </c>
      <c r="L58" s="56">
        <f>SUM(L57:L57)</f>
        <v>104.96524001795729</v>
      </c>
      <c r="M58" s="166"/>
    </row>
    <row r="59" spans="2:14" ht="7.15" customHeight="1"/>
    <row r="60" spans="2:14" s="7" customFormat="1">
      <c r="B60" s="240" t="s">
        <v>14</v>
      </c>
      <c r="C60" s="240"/>
      <c r="D60" s="240"/>
      <c r="E60" s="240"/>
      <c r="F60" s="240"/>
      <c r="G60" s="240"/>
      <c r="H60" s="240"/>
      <c r="I60" s="240"/>
      <c r="J60" s="240"/>
      <c r="K60" s="240"/>
      <c r="L60" s="240"/>
    </row>
    <row r="61" spans="2:14" s="7" customFormat="1">
      <c r="B61" s="236" t="s">
        <v>308</v>
      </c>
      <c r="C61" s="236"/>
      <c r="D61" s="236"/>
      <c r="E61" s="236"/>
      <c r="F61" s="236"/>
      <c r="G61" s="236"/>
      <c r="H61" s="236"/>
      <c r="I61" s="236"/>
      <c r="J61" s="236"/>
      <c r="K61" s="236"/>
      <c r="L61" s="236"/>
    </row>
    <row r="62" spans="2:14" s="147" customFormat="1">
      <c r="B62" s="163"/>
      <c r="C62" s="163"/>
      <c r="D62" s="163"/>
      <c r="E62" s="163"/>
      <c r="F62" s="163"/>
      <c r="G62" s="163"/>
      <c r="H62" s="163"/>
      <c r="I62" s="163"/>
      <c r="J62" s="163"/>
      <c r="K62" s="163"/>
      <c r="L62" s="163"/>
    </row>
    <row r="63" spans="2:14">
      <c r="B63" s="42" t="s">
        <v>51</v>
      </c>
      <c r="C63" s="237" t="str">
        <f>'AER Summary'!B18</f>
        <v xml:space="preserve">Disconnection Visit (Site Visit Only) </v>
      </c>
      <c r="D63" s="237"/>
      <c r="E63" s="237"/>
      <c r="F63" s="237"/>
      <c r="G63" s="237"/>
      <c r="H63" s="237"/>
      <c r="I63" s="237"/>
      <c r="J63" s="237"/>
      <c r="K63" s="237"/>
      <c r="L63" s="237"/>
    </row>
    <row r="64" spans="2:14" ht="30">
      <c r="B64" s="43"/>
      <c r="C64" s="238" t="s">
        <v>55</v>
      </c>
      <c r="D64" s="239"/>
      <c r="E64" s="45" t="s">
        <v>58</v>
      </c>
      <c r="F64" s="45" t="s">
        <v>96</v>
      </c>
      <c r="G64" s="45" t="s">
        <v>57</v>
      </c>
      <c r="H64" s="45" t="s">
        <v>65</v>
      </c>
      <c r="I64" s="85"/>
      <c r="J64" s="47" t="s">
        <v>54</v>
      </c>
      <c r="K64" s="47" t="s">
        <v>31</v>
      </c>
      <c r="L64" s="47" t="s">
        <v>52</v>
      </c>
    </row>
    <row r="65" spans="2:13">
      <c r="B65" s="41"/>
      <c r="C65" s="44" t="s">
        <v>47</v>
      </c>
      <c r="D65" s="53" t="str">
        <f>VLOOKUP($C65,'Input Data'!$B$37:$C$41,2,FALSE)</f>
        <v>Field Worker R4</v>
      </c>
      <c r="E65" s="54">
        <f>VLOOKUP($C65,'Input Data'!$B$37:$L$41,11,FALSE)</f>
        <v>147.83000000000001</v>
      </c>
      <c r="F65" s="54">
        <v>1</v>
      </c>
      <c r="G65" s="49">
        <v>0.7</v>
      </c>
      <c r="H65" s="55">
        <f>E65*F65*G65</f>
        <v>103.48100000000001</v>
      </c>
      <c r="I65" s="41"/>
      <c r="J65" s="54">
        <f>VLOOKUP($C65,'Input Data'!$B$37:$L$41,3,FALSE)*G65</f>
        <v>36.866363249270627</v>
      </c>
      <c r="K65" s="54">
        <f>VLOOKUP($C65,'Input Data'!$B$37:$L$41,6,FALSE)*G65</f>
        <v>19.256048359411231</v>
      </c>
      <c r="L65" s="54">
        <f>VLOOKUP($C65,'Input Data'!$B$37:$L$41,8,FALSE)*G65</f>
        <v>48.82649809955322</v>
      </c>
    </row>
    <row r="66" spans="2:13">
      <c r="B66" s="41"/>
      <c r="C66" s="48"/>
      <c r="D66" s="48"/>
      <c r="E66" s="48"/>
      <c r="F66" s="80"/>
      <c r="G66" s="50" t="s">
        <v>53</v>
      </c>
      <c r="H66" s="56">
        <f>SUM(H65:H65)</f>
        <v>103.48100000000001</v>
      </c>
      <c r="I66" s="41"/>
      <c r="J66" s="56">
        <f>SUM(J65:J65)</f>
        <v>36.866363249270627</v>
      </c>
      <c r="K66" s="56">
        <f>SUM(K65:K65)</f>
        <v>19.256048359411231</v>
      </c>
      <c r="L66" s="56">
        <f>SUM(L65:L65)</f>
        <v>48.82649809955322</v>
      </c>
      <c r="M66" s="166"/>
    </row>
    <row r="67" spans="2:13" s="147" customFormat="1">
      <c r="B67" s="163"/>
      <c r="C67" s="163"/>
      <c r="D67" s="163"/>
      <c r="E67" s="163"/>
      <c r="F67" s="163"/>
      <c r="G67" s="163"/>
      <c r="H67" s="163"/>
      <c r="I67" s="163"/>
      <c r="J67" s="163"/>
      <c r="K67" s="163"/>
      <c r="L67" s="163"/>
    </row>
    <row r="68" spans="2:13">
      <c r="B68" s="240" t="s">
        <v>14</v>
      </c>
      <c r="C68" s="240"/>
      <c r="D68" s="240"/>
      <c r="E68" s="240"/>
      <c r="F68" s="240"/>
      <c r="G68" s="240"/>
      <c r="H68" s="240"/>
      <c r="I68" s="240"/>
      <c r="J68" s="240"/>
      <c r="K68" s="240"/>
      <c r="L68" s="240"/>
    </row>
    <row r="69" spans="2:13">
      <c r="B69" s="236" t="s">
        <v>64</v>
      </c>
      <c r="C69" s="236"/>
      <c r="D69" s="236"/>
      <c r="E69" s="236"/>
      <c r="F69" s="236"/>
      <c r="G69" s="236"/>
      <c r="H69" s="236"/>
      <c r="I69" s="236"/>
      <c r="J69" s="236"/>
      <c r="K69" s="236"/>
      <c r="L69" s="236"/>
    </row>
    <row r="70" spans="2:13" s="147" customFormat="1">
      <c r="B70" s="163"/>
      <c r="C70" s="163"/>
      <c r="D70" s="163"/>
      <c r="E70" s="163"/>
      <c r="F70" s="163"/>
      <c r="G70" s="163"/>
      <c r="H70" s="163"/>
      <c r="I70" s="163"/>
      <c r="J70" s="163"/>
      <c r="K70" s="163"/>
      <c r="L70" s="163"/>
    </row>
    <row r="71" spans="2:13">
      <c r="B71" s="42" t="s">
        <v>51</v>
      </c>
      <c r="C71" s="237" t="str">
        <f>'AER Summary'!B19</f>
        <v xml:space="preserve">Disconnection Completed </v>
      </c>
      <c r="D71" s="237"/>
      <c r="E71" s="237"/>
      <c r="F71" s="237"/>
      <c r="G71" s="237"/>
      <c r="H71" s="237"/>
      <c r="I71" s="237"/>
      <c r="J71" s="237"/>
      <c r="K71" s="237"/>
      <c r="L71" s="237"/>
    </row>
    <row r="72" spans="2:13" ht="30">
      <c r="B72" s="43"/>
      <c r="C72" s="238" t="s">
        <v>55</v>
      </c>
      <c r="D72" s="239"/>
      <c r="E72" s="45" t="s">
        <v>58</v>
      </c>
      <c r="F72" s="45" t="s">
        <v>96</v>
      </c>
      <c r="G72" s="45" t="s">
        <v>57</v>
      </c>
      <c r="H72" s="45" t="s">
        <v>65</v>
      </c>
      <c r="I72" s="85"/>
      <c r="J72" s="47" t="s">
        <v>54</v>
      </c>
      <c r="K72" s="47" t="s">
        <v>31</v>
      </c>
      <c r="L72" s="47" t="s">
        <v>52</v>
      </c>
    </row>
    <row r="73" spans="2:13">
      <c r="B73" s="41"/>
      <c r="C73" s="44" t="s">
        <v>47</v>
      </c>
      <c r="D73" s="53" t="str">
        <f>VLOOKUP($C73,'Input Data'!$B$37:$C$41,2,FALSE)</f>
        <v>Field Worker R4</v>
      </c>
      <c r="E73" s="54">
        <f>VLOOKUP($C73,'Input Data'!$B$37:$L$41,11,FALSE)</f>
        <v>147.83000000000001</v>
      </c>
      <c r="F73" s="54">
        <v>1</v>
      </c>
      <c r="G73" s="49">
        <v>0.5</v>
      </c>
      <c r="H73" s="55">
        <f>E73*F73*G73</f>
        <v>73.915000000000006</v>
      </c>
      <c r="I73" s="41"/>
      <c r="J73" s="54">
        <f>VLOOKUP($C73,'Input Data'!$B$37:$L$41,3,FALSE)*G73</f>
        <v>26.333116606621878</v>
      </c>
      <c r="K73" s="54">
        <f>VLOOKUP($C73,'Input Data'!$B$37:$L$41,6,FALSE)*G73</f>
        <v>13.754320256722309</v>
      </c>
      <c r="L73" s="54">
        <f>VLOOKUP($C73,'Input Data'!$B$37:$L$41,8,FALSE)*G73</f>
        <v>34.876070071109446</v>
      </c>
    </row>
    <row r="74" spans="2:13">
      <c r="B74" s="41"/>
      <c r="C74" s="48"/>
      <c r="D74" s="48"/>
      <c r="E74" s="48"/>
      <c r="F74" s="80"/>
      <c r="G74" s="50" t="s">
        <v>53</v>
      </c>
      <c r="H74" s="56">
        <f>SUM(H73:H73)</f>
        <v>73.915000000000006</v>
      </c>
      <c r="I74" s="41"/>
      <c r="J74" s="56">
        <f>SUM(J73:J73)</f>
        <v>26.333116606621878</v>
      </c>
      <c r="K74" s="56">
        <f>SUM(K73:K73)</f>
        <v>13.754320256722309</v>
      </c>
      <c r="L74" s="56">
        <f>SUM(L73:L73)</f>
        <v>34.876070071109446</v>
      </c>
      <c r="M74" s="166"/>
    </row>
    <row r="75" spans="2:13" s="147" customFormat="1">
      <c r="B75" s="163"/>
      <c r="C75" s="163"/>
      <c r="D75" s="163"/>
      <c r="E75" s="163"/>
      <c r="F75" s="163"/>
      <c r="G75" s="163"/>
      <c r="H75" s="163"/>
      <c r="I75" s="163"/>
      <c r="J75" s="163"/>
      <c r="K75" s="163"/>
      <c r="L75" s="163"/>
    </row>
    <row r="76" spans="2:13">
      <c r="B76" s="240" t="s">
        <v>14</v>
      </c>
      <c r="C76" s="240"/>
      <c r="D76" s="240"/>
      <c r="E76" s="240"/>
      <c r="F76" s="240"/>
      <c r="G76" s="240"/>
      <c r="H76" s="240"/>
      <c r="I76" s="240"/>
      <c r="J76" s="240"/>
      <c r="K76" s="240"/>
      <c r="L76" s="240"/>
    </row>
    <row r="77" spans="2:13">
      <c r="B77" s="236" t="s">
        <v>64</v>
      </c>
      <c r="C77" s="236"/>
      <c r="D77" s="236"/>
      <c r="E77" s="236"/>
      <c r="F77" s="236"/>
      <c r="G77" s="236"/>
      <c r="H77" s="236"/>
      <c r="I77" s="236"/>
      <c r="J77" s="236"/>
      <c r="K77" s="236"/>
      <c r="L77" s="236"/>
    </row>
    <row r="78" spans="2:13" s="147" customFormat="1">
      <c r="B78" s="163"/>
      <c r="C78" s="163"/>
      <c r="D78" s="163"/>
      <c r="E78" s="163"/>
      <c r="F78" s="163"/>
      <c r="G78" s="163"/>
      <c r="H78" s="163"/>
      <c r="I78" s="163"/>
      <c r="J78" s="163"/>
      <c r="K78" s="163"/>
      <c r="L78" s="163"/>
    </row>
    <row r="79" spans="2:13">
      <c r="B79" s="42" t="s">
        <v>51</v>
      </c>
      <c r="C79" s="237" t="str">
        <f>'AER Summary'!B20</f>
        <v xml:space="preserve">Disconnection Visit (Disconnection Completed- Technical/ Advanced) </v>
      </c>
      <c r="D79" s="237"/>
      <c r="E79" s="237"/>
      <c r="F79" s="237"/>
      <c r="G79" s="237"/>
      <c r="H79" s="237"/>
      <c r="I79" s="237"/>
      <c r="J79" s="237"/>
      <c r="K79" s="237"/>
      <c r="L79" s="237"/>
    </row>
    <row r="80" spans="2:13" ht="30">
      <c r="B80" s="43"/>
      <c r="C80" s="238" t="s">
        <v>55</v>
      </c>
      <c r="D80" s="239"/>
      <c r="E80" s="45" t="s">
        <v>58</v>
      </c>
      <c r="F80" s="45" t="s">
        <v>96</v>
      </c>
      <c r="G80" s="45" t="s">
        <v>57</v>
      </c>
      <c r="H80" s="45" t="s">
        <v>65</v>
      </c>
      <c r="I80" s="85"/>
      <c r="J80" s="47" t="s">
        <v>54</v>
      </c>
      <c r="K80" s="47" t="s">
        <v>31</v>
      </c>
      <c r="L80" s="47" t="s">
        <v>52</v>
      </c>
    </row>
    <row r="81" spans="2:13">
      <c r="B81" s="41"/>
      <c r="C81" s="44" t="s">
        <v>47</v>
      </c>
      <c r="D81" s="53" t="str">
        <f>VLOOKUP($C81,'Input Data'!$B$37:$C$41,2,FALSE)</f>
        <v>Field Worker R4</v>
      </c>
      <c r="E81" s="54">
        <f>VLOOKUP($C81,'Input Data'!$B$37:$L$41,11,FALSE)</f>
        <v>147.83000000000001</v>
      </c>
      <c r="F81" s="54">
        <v>1</v>
      </c>
      <c r="G81" s="49">
        <f>H81/E81</f>
        <v>1</v>
      </c>
      <c r="H81" s="55">
        <f>VLOOKUP(C79,'AER Summary'!$B$11:$I$28,3,FALSE)</f>
        <v>147.83000000000001</v>
      </c>
      <c r="I81" s="41"/>
      <c r="J81" s="54">
        <f>VLOOKUP($C81,'Input Data'!$B$37:$L$41,3,FALSE)*G81</f>
        <v>52.666233213243757</v>
      </c>
      <c r="K81" s="54">
        <f>VLOOKUP($C81,'Input Data'!$B$37:$L$41,6,FALSE)*G81</f>
        <v>27.508640513444618</v>
      </c>
      <c r="L81" s="54">
        <f>VLOOKUP($C81,'Input Data'!$B$37:$L$41,8,FALSE)*G81</f>
        <v>69.752140142218892</v>
      </c>
    </row>
    <row r="82" spans="2:13">
      <c r="B82" s="41"/>
      <c r="C82" s="48"/>
      <c r="D82" s="48"/>
      <c r="E82" s="48"/>
      <c r="F82" s="80"/>
      <c r="G82" s="50" t="s">
        <v>53</v>
      </c>
      <c r="H82" s="56">
        <f>SUM(H81:H81)</f>
        <v>147.83000000000001</v>
      </c>
      <c r="I82" s="41"/>
      <c r="J82" s="56">
        <f>SUM(J81:J81)</f>
        <v>52.666233213243757</v>
      </c>
      <c r="K82" s="56">
        <f>SUM(K81:K81)</f>
        <v>27.508640513444618</v>
      </c>
      <c r="L82" s="56">
        <f>SUM(L81:L81)</f>
        <v>69.752140142218892</v>
      </c>
      <c r="M82" s="166"/>
    </row>
    <row r="83" spans="2:13" s="147" customFormat="1">
      <c r="B83" s="163"/>
      <c r="C83" s="163"/>
      <c r="D83" s="163"/>
      <c r="E83" s="163"/>
      <c r="F83" s="163"/>
      <c r="G83" s="163"/>
      <c r="H83" s="163"/>
      <c r="I83" s="163"/>
      <c r="J83" s="163"/>
      <c r="K83" s="163"/>
      <c r="L83" s="163"/>
    </row>
    <row r="84" spans="2:13">
      <c r="B84" s="240" t="s">
        <v>14</v>
      </c>
      <c r="C84" s="240"/>
      <c r="D84" s="240"/>
      <c r="E84" s="240"/>
      <c r="F84" s="240"/>
      <c r="G84" s="240"/>
      <c r="H84" s="240"/>
      <c r="I84" s="240"/>
      <c r="J84" s="240"/>
      <c r="K84" s="240"/>
      <c r="L84" s="240"/>
    </row>
    <row r="85" spans="2:13">
      <c r="B85" s="236" t="s">
        <v>64</v>
      </c>
      <c r="C85" s="236"/>
      <c r="D85" s="236"/>
      <c r="E85" s="236"/>
      <c r="F85" s="236"/>
      <c r="G85" s="236"/>
      <c r="H85" s="236"/>
      <c r="I85" s="236"/>
      <c r="J85" s="236"/>
      <c r="K85" s="236"/>
      <c r="L85" s="236"/>
    </row>
    <row r="86" spans="2:13" s="147" customFormat="1">
      <c r="B86" s="163"/>
      <c r="C86" s="163"/>
      <c r="D86" s="163"/>
      <c r="E86" s="163"/>
      <c r="F86" s="163"/>
      <c r="G86" s="163"/>
      <c r="H86" s="163"/>
      <c r="I86" s="163"/>
      <c r="J86" s="163"/>
      <c r="K86" s="163"/>
      <c r="L86" s="163"/>
    </row>
    <row r="87" spans="2:13">
      <c r="B87" s="42" t="s">
        <v>51</v>
      </c>
      <c r="C87" s="237" t="str">
        <f>'AER Summary'!B21</f>
        <v xml:space="preserve">Pillar/ Pole Top Disconnection Completed </v>
      </c>
      <c r="D87" s="237"/>
      <c r="E87" s="237"/>
      <c r="F87" s="237"/>
      <c r="G87" s="237"/>
      <c r="H87" s="237"/>
      <c r="I87" s="237"/>
      <c r="J87" s="237"/>
      <c r="K87" s="237"/>
      <c r="L87" s="237"/>
    </row>
    <row r="88" spans="2:13" ht="30">
      <c r="B88" s="43"/>
      <c r="C88" s="238" t="s">
        <v>55</v>
      </c>
      <c r="D88" s="239"/>
      <c r="E88" s="45" t="s">
        <v>58</v>
      </c>
      <c r="F88" s="45" t="s">
        <v>96</v>
      </c>
      <c r="G88" s="45" t="s">
        <v>57</v>
      </c>
      <c r="H88" s="45" t="s">
        <v>65</v>
      </c>
      <c r="I88" s="85"/>
      <c r="J88" s="47" t="s">
        <v>54</v>
      </c>
      <c r="K88" s="47" t="s">
        <v>31</v>
      </c>
      <c r="L88" s="47" t="s">
        <v>52</v>
      </c>
    </row>
    <row r="89" spans="2:13" ht="15" customHeight="1">
      <c r="B89" s="41"/>
      <c r="C89" s="44" t="s">
        <v>47</v>
      </c>
      <c r="D89" s="53" t="str">
        <f>VLOOKUP($C89,'Input Data'!$B$37:$C$41,2,FALSE)</f>
        <v>Field Worker R4</v>
      </c>
      <c r="E89" s="54">
        <f>VLOOKUP($C89,'Input Data'!$B$37:$L$41,11,FALSE)</f>
        <v>147.83000000000001</v>
      </c>
      <c r="F89" s="54">
        <v>1</v>
      </c>
      <c r="G89" s="49">
        <f>H89/E89</f>
        <v>2.8098689424915193</v>
      </c>
      <c r="H89" s="55">
        <f>VLOOKUP(C87,'AER Summary'!$B$11:$I$28,3,FALSE)</f>
        <v>415.38292576852132</v>
      </c>
      <c r="I89" s="41"/>
      <c r="J89" s="54">
        <f>VLOOKUP($C89,'Input Data'!$B$37:$L$41,3,FALSE)*G89</f>
        <v>147.98521302390895</v>
      </c>
      <c r="K89" s="54">
        <f>VLOOKUP($C89,'Input Data'!$B$37:$L$41,6,FALSE)*G89</f>
        <v>77.295674628891987</v>
      </c>
      <c r="L89" s="54">
        <f>VLOOKUP($C89,'Input Data'!$B$37:$L$41,8,FALSE)*G89</f>
        <v>195.99437225793685</v>
      </c>
    </row>
    <row r="90" spans="2:13">
      <c r="B90" s="41"/>
      <c r="C90" s="48"/>
      <c r="D90" s="48"/>
      <c r="E90" s="48"/>
      <c r="F90" s="80"/>
      <c r="G90" s="50" t="s">
        <v>53</v>
      </c>
      <c r="H90" s="56">
        <f>SUM(H89:H89)</f>
        <v>415.38292576852132</v>
      </c>
      <c r="I90" s="41"/>
      <c r="J90" s="56">
        <f>SUM(J89:J89)</f>
        <v>147.98521302390895</v>
      </c>
      <c r="K90" s="56">
        <f>SUM(K89:K89)</f>
        <v>77.295674628891987</v>
      </c>
      <c r="L90" s="56">
        <f>SUM(L89:L89)</f>
        <v>195.99437225793685</v>
      </c>
      <c r="M90" s="166"/>
    </row>
    <row r="91" spans="2:13" s="147" customFormat="1">
      <c r="B91" s="163"/>
      <c r="C91" s="163"/>
      <c r="D91" s="163"/>
      <c r="E91" s="163"/>
      <c r="F91" s="163"/>
      <c r="G91" s="163"/>
      <c r="H91" s="163"/>
      <c r="I91" s="163"/>
      <c r="J91" s="163"/>
      <c r="K91" s="163"/>
      <c r="L91" s="163"/>
    </row>
    <row r="92" spans="2:13">
      <c r="B92" s="240" t="s">
        <v>14</v>
      </c>
      <c r="C92" s="240"/>
      <c r="D92" s="240"/>
      <c r="E92" s="240"/>
      <c r="F92" s="240"/>
      <c r="G92" s="240"/>
      <c r="H92" s="240"/>
      <c r="I92" s="240"/>
      <c r="J92" s="240"/>
      <c r="K92" s="240"/>
      <c r="L92" s="240"/>
    </row>
    <row r="93" spans="2:13">
      <c r="B93" s="236" t="s">
        <v>308</v>
      </c>
      <c r="C93" s="236"/>
      <c r="D93" s="236"/>
      <c r="E93" s="236"/>
      <c r="F93" s="236"/>
      <c r="G93" s="236"/>
      <c r="H93" s="236"/>
      <c r="I93" s="236"/>
      <c r="J93" s="236"/>
      <c r="K93" s="236"/>
      <c r="L93" s="236"/>
    </row>
    <row r="94" spans="2:13" s="147" customFormat="1">
      <c r="B94" s="163"/>
      <c r="C94" s="163"/>
      <c r="D94" s="163"/>
      <c r="E94" s="163"/>
      <c r="F94" s="163"/>
      <c r="G94" s="163"/>
      <c r="H94" s="163"/>
      <c r="I94" s="163"/>
      <c r="J94" s="163"/>
      <c r="K94" s="163"/>
      <c r="L94" s="163"/>
    </row>
    <row r="95" spans="2:13">
      <c r="B95" s="42" t="s">
        <v>51</v>
      </c>
      <c r="C95" s="237" t="str">
        <f>'AER Summary'!B22</f>
        <v xml:space="preserve">Pillar/Pole Top Site Visit </v>
      </c>
      <c r="D95" s="237"/>
      <c r="E95" s="237"/>
      <c r="F95" s="237"/>
      <c r="G95" s="237"/>
      <c r="H95" s="237"/>
      <c r="I95" s="237"/>
      <c r="J95" s="237"/>
      <c r="K95" s="237"/>
      <c r="L95" s="237"/>
    </row>
    <row r="96" spans="2:13" ht="30">
      <c r="B96" s="43"/>
      <c r="C96" s="238" t="s">
        <v>55</v>
      </c>
      <c r="D96" s="239"/>
      <c r="E96" s="45" t="s">
        <v>58</v>
      </c>
      <c r="F96" s="45" t="s">
        <v>96</v>
      </c>
      <c r="G96" s="45" t="s">
        <v>57</v>
      </c>
      <c r="H96" s="45" t="s">
        <v>65</v>
      </c>
      <c r="I96" s="85"/>
      <c r="J96" s="47" t="s">
        <v>54</v>
      </c>
      <c r="K96" s="47" t="s">
        <v>31</v>
      </c>
      <c r="L96" s="47" t="s">
        <v>52</v>
      </c>
    </row>
    <row r="97" spans="2:13">
      <c r="B97" s="41"/>
      <c r="C97" s="44" t="s">
        <v>47</v>
      </c>
      <c r="D97" s="53" t="str">
        <f>VLOOKUP($C97,'Input Data'!$B$37:$C$41,2,FALSE)</f>
        <v>Field Worker R4</v>
      </c>
      <c r="E97" s="54">
        <f>VLOOKUP($C97,'Input Data'!$B$37:$L$41,11,FALSE)</f>
        <v>147.83000000000001</v>
      </c>
      <c r="F97" s="54">
        <v>1</v>
      </c>
      <c r="G97" s="49">
        <f>H97/E97</f>
        <v>2.3463361407539725</v>
      </c>
      <c r="H97" s="55">
        <f>VLOOKUP(C95,'AER Summary'!$B$11:$I$28,3,FALSE)</f>
        <v>346.85887168765976</v>
      </c>
      <c r="I97" s="41"/>
      <c r="J97" s="54">
        <f>VLOOKUP($C97,'Input Data'!$B$37:$L$41,3,FALSE)*G97</f>
        <v>123.57268638561105</v>
      </c>
      <c r="K97" s="54">
        <f>VLOOKUP($C97,'Input Data'!$B$37:$L$41,6,FALSE)*G97</f>
        <v>64.544517419704022</v>
      </c>
      <c r="L97" s="54">
        <f>VLOOKUP($C97,'Input Data'!$B$37:$L$41,8,FALSE)*G97</f>
        <v>163.66196731062411</v>
      </c>
    </row>
    <row r="98" spans="2:13">
      <c r="B98" s="41"/>
      <c r="C98" s="48"/>
      <c r="D98" s="48"/>
      <c r="E98" s="48"/>
      <c r="F98" s="80"/>
      <c r="G98" s="50" t="s">
        <v>53</v>
      </c>
      <c r="H98" s="56">
        <f>SUM(H97:H97)</f>
        <v>346.85887168765976</v>
      </c>
      <c r="I98" s="41"/>
      <c r="J98" s="56">
        <f>SUM(J97:J97)</f>
        <v>123.57268638561105</v>
      </c>
      <c r="K98" s="56">
        <f>SUM(K97:K97)</f>
        <v>64.544517419704022</v>
      </c>
      <c r="L98" s="56">
        <f>SUM(L97:L97)</f>
        <v>163.66196731062411</v>
      </c>
      <c r="M98" s="166"/>
    </row>
    <row r="99" spans="2:13" s="147" customFormat="1">
      <c r="B99" s="163"/>
      <c r="C99" s="163"/>
      <c r="D99" s="163"/>
      <c r="E99" s="163"/>
      <c r="F99" s="163"/>
      <c r="G99" s="163"/>
      <c r="H99" s="163"/>
      <c r="I99" s="163"/>
      <c r="J99" s="163"/>
      <c r="K99" s="163"/>
      <c r="L99" s="163"/>
    </row>
    <row r="100" spans="2:13">
      <c r="B100" s="240" t="s">
        <v>14</v>
      </c>
      <c r="C100" s="240"/>
      <c r="D100" s="240"/>
      <c r="E100" s="240"/>
      <c r="F100" s="240"/>
      <c r="G100" s="240"/>
      <c r="H100" s="240"/>
      <c r="I100" s="240"/>
      <c r="J100" s="240"/>
      <c r="K100" s="240"/>
      <c r="L100" s="240"/>
    </row>
    <row r="101" spans="2:13">
      <c r="B101" s="236" t="s">
        <v>308</v>
      </c>
      <c r="C101" s="236"/>
      <c r="D101" s="236"/>
      <c r="E101" s="236"/>
      <c r="F101" s="236"/>
      <c r="G101" s="236"/>
      <c r="H101" s="236"/>
      <c r="I101" s="236"/>
      <c r="J101" s="236"/>
      <c r="K101" s="236"/>
      <c r="L101" s="236"/>
    </row>
    <row r="102" spans="2:13" s="147" customFormat="1">
      <c r="B102" s="163"/>
      <c r="C102" s="163"/>
      <c r="D102" s="163"/>
      <c r="E102" s="163"/>
      <c r="F102" s="163"/>
      <c r="G102" s="163"/>
      <c r="H102" s="163"/>
      <c r="I102" s="163"/>
      <c r="J102" s="163"/>
      <c r="K102" s="163"/>
      <c r="L102" s="163"/>
    </row>
    <row r="103" spans="2:13">
      <c r="B103" s="42" t="s">
        <v>51</v>
      </c>
      <c r="C103" s="237" t="str">
        <f>'AER Summary'!B23</f>
        <v xml:space="preserve">Reconnection/ Disconnection Outside Normal Business Hours </v>
      </c>
      <c r="D103" s="237"/>
      <c r="E103" s="237"/>
      <c r="F103" s="237"/>
      <c r="G103" s="237"/>
      <c r="H103" s="237"/>
      <c r="I103" s="237"/>
      <c r="J103" s="237"/>
      <c r="K103" s="237"/>
      <c r="L103" s="237"/>
    </row>
    <row r="104" spans="2:13" ht="30">
      <c r="B104" s="43"/>
      <c r="C104" s="238" t="s">
        <v>55</v>
      </c>
      <c r="D104" s="239"/>
      <c r="E104" s="45" t="s">
        <v>58</v>
      </c>
      <c r="F104" s="45" t="s">
        <v>96</v>
      </c>
      <c r="G104" s="45" t="s">
        <v>57</v>
      </c>
      <c r="H104" s="45" t="s">
        <v>65</v>
      </c>
      <c r="I104" s="85"/>
      <c r="J104" s="47" t="s">
        <v>54</v>
      </c>
      <c r="K104" s="47" t="s">
        <v>31</v>
      </c>
      <c r="L104" s="47" t="s">
        <v>52</v>
      </c>
    </row>
    <row r="105" spans="2:13">
      <c r="B105" s="41"/>
      <c r="C105" s="44" t="s">
        <v>47</v>
      </c>
      <c r="D105" s="53" t="str">
        <f>VLOOKUP($C105,'Input Data'!$B$37:$C$41,2,FALSE)</f>
        <v>Field Worker R4</v>
      </c>
      <c r="E105" s="54">
        <f>VLOOKUP($C105,'Input Data'!$B$37:$L$41,11,FALSE)</f>
        <v>147.83000000000001</v>
      </c>
      <c r="F105" s="54">
        <v>1</v>
      </c>
      <c r="G105" s="49">
        <f>H105/E105</f>
        <v>0.72461607838304409</v>
      </c>
      <c r="H105" s="55">
        <f>VLOOKUP(C103,'AER Summary'!$B$11:$I$28,3,FALSE)</f>
        <v>107.11999486736542</v>
      </c>
      <c r="I105" s="41"/>
      <c r="J105" s="54">
        <f>VLOOKUP($C105,'Input Data'!$B$37:$L$41,3,FALSE)*G105</f>
        <v>38.162799374187522</v>
      </c>
      <c r="K105" s="54">
        <f>VLOOKUP($C105,'Input Data'!$B$37:$L$41,6,FALSE)*G105</f>
        <v>19.933203210501169</v>
      </c>
      <c r="L105" s="54">
        <f>VLOOKUP($C105,'Input Data'!$B$37:$L$41,8,FALSE)*G105</f>
        <v>50.54352224867916</v>
      </c>
    </row>
    <row r="106" spans="2:13">
      <c r="B106" s="41"/>
      <c r="C106" s="48"/>
      <c r="D106" s="48"/>
      <c r="E106" s="48"/>
      <c r="F106" s="80"/>
      <c r="G106" s="50" t="s">
        <v>53</v>
      </c>
      <c r="H106" s="56">
        <f>SUM(H105:H105)</f>
        <v>107.11999486736542</v>
      </c>
      <c r="I106" s="41"/>
      <c r="J106" s="56">
        <f>SUM(J105:J105)</f>
        <v>38.162799374187522</v>
      </c>
      <c r="K106" s="56">
        <f>SUM(K105:K105)</f>
        <v>19.933203210501169</v>
      </c>
      <c r="L106" s="56">
        <f>SUM(L105:L105)</f>
        <v>50.54352224867916</v>
      </c>
      <c r="M106" s="166"/>
    </row>
    <row r="107" spans="2:13" s="147" customFormat="1">
      <c r="B107" s="163"/>
      <c r="C107" s="163"/>
      <c r="D107" s="163"/>
      <c r="E107" s="163"/>
      <c r="F107" s="163"/>
      <c r="G107" s="163"/>
      <c r="H107" s="163"/>
      <c r="I107" s="163"/>
      <c r="J107" s="163"/>
      <c r="K107" s="163"/>
      <c r="L107" s="163"/>
    </row>
    <row r="108" spans="2:13">
      <c r="B108" s="240" t="s">
        <v>14</v>
      </c>
      <c r="C108" s="240"/>
      <c r="D108" s="240"/>
      <c r="E108" s="240"/>
      <c r="F108" s="240"/>
      <c r="G108" s="240"/>
      <c r="H108" s="240"/>
      <c r="I108" s="240"/>
      <c r="J108" s="240"/>
      <c r="K108" s="240"/>
      <c r="L108" s="240"/>
    </row>
    <row r="109" spans="2:13">
      <c r="B109" s="236" t="s">
        <v>308</v>
      </c>
      <c r="C109" s="236"/>
      <c r="D109" s="236"/>
      <c r="E109" s="236"/>
      <c r="F109" s="236"/>
      <c r="G109" s="236"/>
      <c r="H109" s="236"/>
      <c r="I109" s="236"/>
      <c r="J109" s="236"/>
      <c r="K109" s="236"/>
      <c r="L109" s="236"/>
    </row>
    <row r="110" spans="2:13" s="147" customFormat="1">
      <c r="B110" s="163"/>
      <c r="C110" s="163"/>
      <c r="D110" s="163"/>
      <c r="E110" s="163"/>
      <c r="F110" s="163"/>
      <c r="G110" s="163"/>
      <c r="H110" s="163"/>
      <c r="I110" s="163"/>
      <c r="J110" s="163"/>
      <c r="K110" s="163"/>
      <c r="L110" s="163"/>
    </row>
    <row r="111" spans="2:13">
      <c r="B111" s="42" t="s">
        <v>51</v>
      </c>
      <c r="C111" s="237" t="str">
        <f>'AER Summary'!B24</f>
        <v xml:space="preserve">Network Tariff Change Request </v>
      </c>
      <c r="D111" s="237"/>
      <c r="E111" s="237"/>
      <c r="F111" s="237"/>
      <c r="G111" s="237"/>
      <c r="H111" s="237"/>
      <c r="I111" s="237"/>
      <c r="J111" s="237"/>
      <c r="K111" s="237"/>
      <c r="L111" s="237"/>
    </row>
    <row r="112" spans="2:13" ht="30">
      <c r="B112" s="43"/>
      <c r="C112" s="238" t="s">
        <v>55</v>
      </c>
      <c r="D112" s="239"/>
      <c r="E112" s="45" t="s">
        <v>58</v>
      </c>
      <c r="F112" s="45" t="s">
        <v>96</v>
      </c>
      <c r="G112" s="45" t="s">
        <v>57</v>
      </c>
      <c r="H112" s="45" t="s">
        <v>65</v>
      </c>
      <c r="I112" s="85"/>
      <c r="J112" s="47" t="s">
        <v>54</v>
      </c>
      <c r="K112" s="47" t="s">
        <v>31</v>
      </c>
      <c r="L112" s="47" t="s">
        <v>52</v>
      </c>
    </row>
    <row r="113" spans="2:13">
      <c r="B113" s="41"/>
      <c r="C113" s="44" t="s">
        <v>41</v>
      </c>
      <c r="D113" s="53" t="str">
        <f>VLOOKUP($C113,'Input Data'!$B$37:$C$41,2,FALSE)</f>
        <v>Admin Support</v>
      </c>
      <c r="E113" s="54">
        <f>VLOOKUP($C113,'Input Data'!$B$37:$L$41,11,FALSE)</f>
        <v>102.26</v>
      </c>
      <c r="F113" s="54">
        <v>1</v>
      </c>
      <c r="G113" s="49">
        <v>0.5</v>
      </c>
      <c r="H113" s="55">
        <f>E113*F113*G113</f>
        <v>51.13</v>
      </c>
      <c r="I113" s="41"/>
      <c r="J113" s="54">
        <f>VLOOKUP($C113,'Input Data'!$B$37:$L$41,3,FALSE)*G113</f>
        <v>21.850883992728793</v>
      </c>
      <c r="K113" s="54">
        <f>VLOOKUP($C113,'Input Data'!$B$37:$L$41,6,FALSE)*G113</f>
        <v>11.413159361961064</v>
      </c>
      <c r="L113" s="54">
        <f>VLOOKUP($C113,'Input Data'!$B$37:$L$41,8,FALSE)*G113</f>
        <v>16.63202167734493</v>
      </c>
    </row>
    <row r="114" spans="2:13">
      <c r="B114" s="41"/>
      <c r="C114" s="48"/>
      <c r="D114" s="48"/>
      <c r="E114" s="48"/>
      <c r="F114" s="80"/>
      <c r="G114" s="50" t="s">
        <v>53</v>
      </c>
      <c r="H114" s="56">
        <f>SUM(H113:H113)</f>
        <v>51.13</v>
      </c>
      <c r="I114" s="41"/>
      <c r="J114" s="56">
        <f>SUM(J113:J113)</f>
        <v>21.850883992728793</v>
      </c>
      <c r="K114" s="56">
        <f>SUM(K113:K113)</f>
        <v>11.413159361961064</v>
      </c>
      <c r="L114" s="56">
        <f>SUM(L113:L113)</f>
        <v>16.63202167734493</v>
      </c>
      <c r="M114" s="166"/>
    </row>
    <row r="115" spans="2:13" s="147" customFormat="1">
      <c r="B115" s="163"/>
      <c r="C115" s="163"/>
      <c r="D115" s="163"/>
      <c r="E115" s="163"/>
      <c r="F115" s="163"/>
      <c r="G115" s="163"/>
      <c r="H115" s="163"/>
      <c r="I115" s="163"/>
      <c r="J115" s="163"/>
      <c r="K115" s="163"/>
      <c r="L115" s="163"/>
    </row>
    <row r="116" spans="2:13">
      <c r="B116" s="240" t="s">
        <v>14</v>
      </c>
      <c r="C116" s="240"/>
      <c r="D116" s="240"/>
      <c r="E116" s="240"/>
      <c r="F116" s="240"/>
      <c r="G116" s="240"/>
      <c r="H116" s="240"/>
      <c r="I116" s="240"/>
      <c r="J116" s="240"/>
      <c r="K116" s="240"/>
      <c r="L116" s="240"/>
    </row>
    <row r="117" spans="2:13">
      <c r="B117" s="236" t="s">
        <v>308</v>
      </c>
      <c r="C117" s="236"/>
      <c r="D117" s="236"/>
      <c r="E117" s="236"/>
      <c r="F117" s="236"/>
      <c r="G117" s="236"/>
      <c r="H117" s="236"/>
      <c r="I117" s="236"/>
      <c r="J117" s="236"/>
      <c r="K117" s="236"/>
      <c r="L117" s="236"/>
    </row>
    <row r="118" spans="2:13" s="147" customFormat="1">
      <c r="B118" s="163"/>
      <c r="C118" s="163"/>
      <c r="D118" s="163"/>
      <c r="E118" s="163"/>
      <c r="F118" s="163"/>
      <c r="G118" s="163"/>
      <c r="H118" s="163"/>
      <c r="I118" s="163"/>
      <c r="J118" s="163"/>
      <c r="K118" s="163"/>
      <c r="L118" s="163"/>
    </row>
    <row r="119" spans="2:13">
      <c r="B119" s="42" t="s">
        <v>51</v>
      </c>
      <c r="C119" s="237" t="str">
        <f>'AER Summary'!B25</f>
        <v xml:space="preserve">Recovery of Debt Collection Costs- Dishonoured Transactions </v>
      </c>
      <c r="D119" s="237"/>
      <c r="E119" s="237"/>
      <c r="F119" s="237"/>
      <c r="G119" s="237"/>
      <c r="H119" s="237"/>
      <c r="I119" s="237"/>
      <c r="J119" s="237"/>
      <c r="K119" s="237"/>
      <c r="L119" s="237"/>
    </row>
    <row r="120" spans="2:13" ht="30">
      <c r="B120" s="43"/>
      <c r="C120" s="238" t="s">
        <v>55</v>
      </c>
      <c r="D120" s="239"/>
      <c r="E120" s="45" t="s">
        <v>58</v>
      </c>
      <c r="F120" s="45" t="s">
        <v>96</v>
      </c>
      <c r="G120" s="45" t="s">
        <v>57</v>
      </c>
      <c r="H120" s="45" t="s">
        <v>65</v>
      </c>
      <c r="I120" s="85"/>
      <c r="J120" s="47" t="s">
        <v>54</v>
      </c>
      <c r="K120" s="47" t="s">
        <v>31</v>
      </c>
      <c r="L120" s="47" t="s">
        <v>52</v>
      </c>
    </row>
    <row r="121" spans="2:13">
      <c r="B121" s="41"/>
      <c r="C121" s="44" t="s">
        <v>47</v>
      </c>
      <c r="D121" s="53" t="str">
        <f>VLOOKUP($C121,'Input Data'!$B$37:$C$41,2,FALSE)</f>
        <v>Field Worker R4</v>
      </c>
      <c r="E121" s="54">
        <f>VLOOKUP($C121,'Input Data'!$B$37:$L$41,11,FALSE)</f>
        <v>147.83000000000001</v>
      </c>
      <c r="F121" s="54">
        <v>1</v>
      </c>
      <c r="G121" s="49">
        <f>H121/E121</f>
        <v>0.18507937100959146</v>
      </c>
      <c r="H121" s="55">
        <f>VLOOKUP(C119,'AER Summary'!$B$11:$I$28,3,FALSE)</f>
        <v>27.360283416347908</v>
      </c>
      <c r="I121" s="41"/>
      <c r="J121" s="54">
        <f>VLOOKUP($C121,'Input Data'!$B$37:$L$41,3,FALSE)*G121</f>
        <v>9.7474333165516089</v>
      </c>
      <c r="K121" s="54">
        <f>VLOOKUP($C121,'Input Data'!$B$37:$L$41,6,FALSE)*G121</f>
        <v>5.0912818835572953</v>
      </c>
      <c r="L121" s="54">
        <f>VLOOKUP($C121,'Input Data'!$B$37:$L$41,8,FALSE)*G121</f>
        <v>12.909682224094748</v>
      </c>
    </row>
    <row r="122" spans="2:13">
      <c r="B122" s="41"/>
      <c r="C122" s="48"/>
      <c r="D122" s="48"/>
      <c r="E122" s="48"/>
      <c r="F122" s="80"/>
      <c r="G122" s="50" t="s">
        <v>53</v>
      </c>
      <c r="H122" s="56">
        <f>SUM(H121:H121)</f>
        <v>27.360283416347908</v>
      </c>
      <c r="I122" s="41"/>
      <c r="J122" s="56">
        <f>SUM(J121:J121)</f>
        <v>9.7474333165516089</v>
      </c>
      <c r="K122" s="56">
        <f>SUM(K121:K121)</f>
        <v>5.0912818835572953</v>
      </c>
      <c r="L122" s="56">
        <f>SUM(L121:L121)</f>
        <v>12.909682224094748</v>
      </c>
      <c r="M122" s="166"/>
    </row>
    <row r="123" spans="2:13" s="147" customFormat="1">
      <c r="B123" s="163"/>
      <c r="C123" s="163"/>
      <c r="D123" s="163"/>
      <c r="E123" s="163"/>
      <c r="F123" s="163"/>
      <c r="G123" s="163"/>
      <c r="H123" s="163"/>
      <c r="I123" s="163"/>
      <c r="J123" s="163"/>
      <c r="K123" s="163"/>
      <c r="L123" s="163"/>
    </row>
    <row r="124" spans="2:13">
      <c r="B124" s="240" t="s">
        <v>14</v>
      </c>
      <c r="C124" s="240"/>
      <c r="D124" s="240"/>
      <c r="E124" s="240"/>
      <c r="F124" s="240"/>
      <c r="G124" s="240"/>
      <c r="H124" s="240"/>
      <c r="I124" s="240"/>
      <c r="J124" s="240"/>
      <c r="K124" s="240"/>
      <c r="L124" s="240"/>
    </row>
    <row r="125" spans="2:13">
      <c r="B125" s="236" t="s">
        <v>308</v>
      </c>
      <c r="C125" s="236"/>
      <c r="D125" s="236"/>
      <c r="E125" s="236"/>
      <c r="F125" s="236"/>
      <c r="G125" s="236"/>
      <c r="H125" s="236"/>
      <c r="I125" s="236"/>
      <c r="J125" s="236"/>
      <c r="K125" s="236"/>
      <c r="L125" s="236"/>
    </row>
    <row r="126" spans="2:13" s="147" customFormat="1">
      <c r="B126" s="163"/>
      <c r="C126" s="163"/>
      <c r="D126" s="163"/>
      <c r="E126" s="163"/>
      <c r="F126" s="163"/>
      <c r="G126" s="163"/>
      <c r="H126" s="163"/>
      <c r="I126" s="163"/>
      <c r="J126" s="163"/>
      <c r="K126" s="163"/>
      <c r="L126" s="163"/>
    </row>
    <row r="127" spans="2:13">
      <c r="B127" s="42" t="s">
        <v>51</v>
      </c>
      <c r="C127" s="237" t="str">
        <f>'AER Summary'!B26</f>
        <v xml:space="preserve">Attendance at customers' premises to perform a statutory right where access is prevented  </v>
      </c>
      <c r="D127" s="237"/>
      <c r="E127" s="237"/>
      <c r="F127" s="237"/>
      <c r="G127" s="237"/>
      <c r="H127" s="237"/>
      <c r="I127" s="237"/>
      <c r="J127" s="237"/>
      <c r="K127" s="237"/>
      <c r="L127" s="237"/>
    </row>
    <row r="128" spans="2:13" ht="30">
      <c r="B128" s="43"/>
      <c r="C128" s="238" t="s">
        <v>55</v>
      </c>
      <c r="D128" s="239"/>
      <c r="E128" s="45" t="s">
        <v>58</v>
      </c>
      <c r="F128" s="45" t="s">
        <v>96</v>
      </c>
      <c r="G128" s="45" t="s">
        <v>57</v>
      </c>
      <c r="H128" s="45" t="s">
        <v>65</v>
      </c>
      <c r="I128" s="85"/>
      <c r="J128" s="47" t="s">
        <v>54</v>
      </c>
      <c r="K128" s="47" t="s">
        <v>31</v>
      </c>
      <c r="L128" s="47" t="s">
        <v>52</v>
      </c>
    </row>
    <row r="129" spans="2:13">
      <c r="B129" s="41"/>
      <c r="C129" s="44" t="s">
        <v>47</v>
      </c>
      <c r="D129" s="53" t="str">
        <f>VLOOKUP($C129,'Input Data'!$B$37:$C$41,2,FALSE)</f>
        <v>Field Worker R4</v>
      </c>
      <c r="E129" s="54">
        <f>VLOOKUP($C129,'Input Data'!$B$37:$L$41,11,FALSE)</f>
        <v>147.83000000000001</v>
      </c>
      <c r="F129" s="54">
        <v>1</v>
      </c>
      <c r="G129" s="49">
        <f>H129/E129</f>
        <v>0.57131877969026346</v>
      </c>
      <c r="H129" s="55">
        <f>VLOOKUP(C127,'AER Summary'!$B$11:$I$28,3,FALSE)</f>
        <v>84.458055201611657</v>
      </c>
      <c r="I129" s="41"/>
      <c r="J129" s="54">
        <f>VLOOKUP($C129,'Input Data'!$B$37:$L$41,3,FALSE)*G129</f>
        <v>30.089208090273246</v>
      </c>
      <c r="K129" s="54">
        <f>VLOOKUP($C129,'Input Data'!$B$37:$L$41,6,FALSE)*G129</f>
        <v>15.716202929079321</v>
      </c>
      <c r="L129" s="54">
        <f>VLOOKUP($C129,'Input Data'!$B$37:$L$41,8,FALSE)*G129</f>
        <v>39.850707586836734</v>
      </c>
    </row>
    <row r="130" spans="2:13">
      <c r="B130" s="41"/>
      <c r="C130" s="48"/>
      <c r="D130" s="48"/>
      <c r="E130" s="48"/>
      <c r="F130" s="80"/>
      <c r="G130" s="50" t="s">
        <v>53</v>
      </c>
      <c r="H130" s="56">
        <f>SUM(H129:H129)</f>
        <v>84.458055201611657</v>
      </c>
      <c r="I130" s="41"/>
      <c r="J130" s="56">
        <f>SUM(J129:J129)</f>
        <v>30.089208090273246</v>
      </c>
      <c r="K130" s="56">
        <f>SUM(K129:K129)</f>
        <v>15.716202929079321</v>
      </c>
      <c r="L130" s="56">
        <f>SUM(L129:L129)</f>
        <v>39.850707586836734</v>
      </c>
      <c r="M130" s="166"/>
    </row>
    <row r="131" spans="2:13" s="147" customFormat="1">
      <c r="B131" s="163"/>
      <c r="C131" s="163"/>
      <c r="D131" s="163"/>
      <c r="E131" s="163"/>
      <c r="F131" s="163"/>
      <c r="G131" s="163"/>
      <c r="H131" s="163"/>
      <c r="I131" s="163"/>
      <c r="J131" s="163"/>
      <c r="K131" s="163"/>
      <c r="L131" s="163"/>
    </row>
    <row r="132" spans="2:13">
      <c r="B132" s="240" t="s">
        <v>14</v>
      </c>
      <c r="C132" s="240"/>
      <c r="D132" s="240"/>
      <c r="E132" s="240"/>
      <c r="F132" s="240"/>
      <c r="G132" s="240"/>
      <c r="H132" s="240"/>
      <c r="I132" s="240"/>
      <c r="J132" s="240"/>
      <c r="K132" s="240"/>
      <c r="L132" s="240"/>
    </row>
    <row r="133" spans="2:13">
      <c r="B133" s="236" t="s">
        <v>308</v>
      </c>
      <c r="C133" s="236"/>
      <c r="D133" s="236"/>
      <c r="E133" s="236"/>
      <c r="F133" s="236"/>
      <c r="G133" s="236"/>
      <c r="H133" s="236"/>
      <c r="I133" s="236"/>
      <c r="J133" s="236"/>
      <c r="K133" s="236"/>
      <c r="L133" s="236"/>
    </row>
    <row r="134" spans="2:13" s="147" customFormat="1">
      <c r="B134" s="163"/>
      <c r="C134" s="163"/>
      <c r="D134" s="163"/>
      <c r="E134" s="163"/>
      <c r="F134" s="163"/>
      <c r="G134" s="163"/>
      <c r="H134" s="163"/>
      <c r="I134" s="163"/>
      <c r="J134" s="163"/>
      <c r="K134" s="163"/>
      <c r="L134" s="163"/>
    </row>
    <row r="135" spans="2:13">
      <c r="B135" s="42" t="s">
        <v>51</v>
      </c>
      <c r="C135" s="237" t="str">
        <f>'AER Summary'!B27</f>
        <v xml:space="preserve">Vacant Property Disconnection </v>
      </c>
      <c r="D135" s="237"/>
      <c r="E135" s="237"/>
      <c r="F135" s="237"/>
      <c r="G135" s="237"/>
      <c r="H135" s="237"/>
      <c r="I135" s="237"/>
      <c r="J135" s="237"/>
      <c r="K135" s="237"/>
      <c r="L135" s="237"/>
    </row>
    <row r="136" spans="2:13" ht="30">
      <c r="B136" s="43"/>
      <c r="C136" s="238" t="s">
        <v>55</v>
      </c>
      <c r="D136" s="239"/>
      <c r="E136" s="45" t="s">
        <v>58</v>
      </c>
      <c r="F136" s="45" t="s">
        <v>96</v>
      </c>
      <c r="G136" s="45" t="s">
        <v>57</v>
      </c>
      <c r="H136" s="45" t="s">
        <v>65</v>
      </c>
      <c r="I136" s="85"/>
      <c r="J136" s="47" t="s">
        <v>54</v>
      </c>
      <c r="K136" s="47" t="s">
        <v>31</v>
      </c>
      <c r="L136" s="47" t="s">
        <v>52</v>
      </c>
    </row>
    <row r="137" spans="2:13">
      <c r="B137" s="41"/>
      <c r="C137" s="44" t="s">
        <v>47</v>
      </c>
      <c r="D137" s="53" t="str">
        <f>VLOOKUP($C137,'Input Data'!$B$37:$C$41,2,FALSE)</f>
        <v>Field Worker R4</v>
      </c>
      <c r="E137" s="54">
        <f>VLOOKUP($C137,'Input Data'!$B$37:$L$41,11,FALSE)</f>
        <v>147.83000000000001</v>
      </c>
      <c r="F137" s="54">
        <v>1</v>
      </c>
      <c r="G137" s="49">
        <f>H137/E137</f>
        <v>1.0320450499821729</v>
      </c>
      <c r="H137" s="55">
        <f>VLOOKUP(C135,'AER Summary'!$B$11:$I$28,3,FALSE)</f>
        <v>152.56721973886465</v>
      </c>
      <c r="I137" s="41"/>
      <c r="J137" s="54">
        <f>VLOOKUP($C137,'Input Data'!$B$37:$L$41,3,FALSE)*G137</f>
        <v>54.353925288934931</v>
      </c>
      <c r="K137" s="54">
        <f>VLOOKUP($C137,'Input Data'!$B$37:$L$41,6,FALSE)*G137</f>
        <v>28.39015627363958</v>
      </c>
      <c r="L137" s="54">
        <f>VLOOKUP($C137,'Input Data'!$B$37:$L$41,8,FALSE)*G137</f>
        <v>71.987350959439823</v>
      </c>
    </row>
    <row r="138" spans="2:13">
      <c r="B138" s="41"/>
      <c r="C138" s="48"/>
      <c r="D138" s="48"/>
      <c r="E138" s="48"/>
      <c r="F138" s="80"/>
      <c r="G138" s="50" t="s">
        <v>53</v>
      </c>
      <c r="H138" s="56">
        <f>SUM(H137:H137)</f>
        <v>152.56721973886465</v>
      </c>
      <c r="I138" s="41"/>
      <c r="J138" s="56">
        <f>SUM(J137:J137)</f>
        <v>54.353925288934931</v>
      </c>
      <c r="K138" s="56">
        <f>SUM(K137:K137)</f>
        <v>28.39015627363958</v>
      </c>
      <c r="L138" s="56">
        <f>SUM(L137:L137)</f>
        <v>71.987350959439823</v>
      </c>
      <c r="M138" s="166"/>
    </row>
    <row r="139" spans="2:13" s="147" customFormat="1">
      <c r="B139" s="163"/>
      <c r="C139" s="163"/>
      <c r="D139" s="163"/>
      <c r="E139" s="163"/>
      <c r="F139" s="163"/>
      <c r="G139" s="163"/>
      <c r="H139" s="163"/>
      <c r="I139" s="163"/>
      <c r="J139" s="163"/>
      <c r="K139" s="163"/>
      <c r="L139" s="163"/>
    </row>
    <row r="140" spans="2:13">
      <c r="B140" s="240" t="s">
        <v>14</v>
      </c>
      <c r="C140" s="240"/>
      <c r="D140" s="240"/>
      <c r="E140" s="240"/>
      <c r="F140" s="240"/>
      <c r="G140" s="240"/>
      <c r="H140" s="240"/>
      <c r="I140" s="240"/>
      <c r="J140" s="240"/>
      <c r="K140" s="240"/>
      <c r="L140" s="240"/>
    </row>
    <row r="141" spans="2:13">
      <c r="B141" s="236" t="s">
        <v>308</v>
      </c>
      <c r="C141" s="236"/>
      <c r="D141" s="236"/>
      <c r="E141" s="236"/>
      <c r="F141" s="236"/>
      <c r="G141" s="236"/>
      <c r="H141" s="236"/>
      <c r="I141" s="236"/>
      <c r="J141" s="236"/>
      <c r="K141" s="236"/>
      <c r="L141" s="236"/>
    </row>
    <row r="142" spans="2:13" s="147" customFormat="1">
      <c r="B142" s="163"/>
      <c r="C142" s="163"/>
      <c r="D142" s="163"/>
      <c r="E142" s="163"/>
      <c r="F142" s="163"/>
      <c r="G142" s="163"/>
      <c r="H142" s="163"/>
      <c r="I142" s="163"/>
      <c r="J142" s="163"/>
      <c r="K142" s="163"/>
      <c r="L142" s="163"/>
    </row>
    <row r="143" spans="2:13">
      <c r="B143" s="42" t="s">
        <v>51</v>
      </c>
      <c r="C143" s="237" t="str">
        <f>'AER Summary'!B28</f>
        <v xml:space="preserve">Vacant Property Site Visit </v>
      </c>
      <c r="D143" s="237"/>
      <c r="E143" s="237"/>
      <c r="F143" s="237"/>
      <c r="G143" s="237"/>
      <c r="H143" s="237"/>
      <c r="I143" s="237"/>
      <c r="J143" s="237"/>
      <c r="K143" s="237"/>
      <c r="L143" s="237"/>
    </row>
    <row r="144" spans="2:13" ht="30">
      <c r="B144" s="43"/>
      <c r="C144" s="238" t="s">
        <v>55</v>
      </c>
      <c r="D144" s="239"/>
      <c r="E144" s="45" t="s">
        <v>58</v>
      </c>
      <c r="F144" s="45" t="s">
        <v>96</v>
      </c>
      <c r="G144" s="45" t="s">
        <v>57</v>
      </c>
      <c r="H144" s="45" t="s">
        <v>65</v>
      </c>
      <c r="I144" s="85"/>
      <c r="J144" s="47" t="s">
        <v>54</v>
      </c>
      <c r="K144" s="47" t="s">
        <v>31</v>
      </c>
      <c r="L144" s="47" t="s">
        <v>52</v>
      </c>
    </row>
    <row r="145" spans="2:13">
      <c r="B145" s="41"/>
      <c r="C145" s="44" t="s">
        <v>47</v>
      </c>
      <c r="D145" s="53" t="str">
        <f>VLOOKUP($C145,'Input Data'!$B$37:$C$41,2,FALSE)</f>
        <v>Field Worker R4</v>
      </c>
      <c r="E145" s="54">
        <f>VLOOKUP($C145,'Input Data'!$B$37:$L$41,11,FALSE)</f>
        <v>147.83000000000001</v>
      </c>
      <c r="F145" s="54">
        <v>1</v>
      </c>
      <c r="G145" s="49">
        <f>H145/E145</f>
        <v>0.26343469488373411</v>
      </c>
      <c r="H145" s="55">
        <f>VLOOKUP(C143,'AER Summary'!$B$11:$I$28,3,FALSE)</f>
        <v>38.94355094466242</v>
      </c>
      <c r="I145" s="41"/>
      <c r="J145" s="54">
        <f>VLOOKUP($C145,'Input Data'!$B$37:$L$41,3,FALSE)*G145</f>
        <v>13.874113077206452</v>
      </c>
      <c r="K145" s="54">
        <f>VLOOKUP($C145,'Input Data'!$B$37:$L$41,6,FALSE)*G145</f>
        <v>7.2467303203256099</v>
      </c>
      <c r="L145" s="54">
        <f>VLOOKUP($C145,'Input Data'!$B$37:$L$41,8,FALSE)*G145</f>
        <v>18.375133755852897</v>
      </c>
    </row>
    <row r="146" spans="2:13">
      <c r="B146" s="41"/>
      <c r="C146" s="48"/>
      <c r="D146" s="48"/>
      <c r="E146" s="48"/>
      <c r="F146" s="80"/>
      <c r="G146" s="50" t="s">
        <v>53</v>
      </c>
      <c r="H146" s="56">
        <f>SUM(H145:H145)</f>
        <v>38.94355094466242</v>
      </c>
      <c r="I146" s="41"/>
      <c r="J146" s="56">
        <f>SUM(J145:J145)</f>
        <v>13.874113077206452</v>
      </c>
      <c r="K146" s="56">
        <f>SUM(K145:K145)</f>
        <v>7.2467303203256099</v>
      </c>
      <c r="L146" s="56">
        <f>SUM(L145:L145)</f>
        <v>18.375133755852897</v>
      </c>
      <c r="M146" s="166"/>
    </row>
    <row r="147" spans="2:13" s="147" customFormat="1">
      <c r="B147" s="163"/>
      <c r="C147" s="163"/>
      <c r="D147" s="163"/>
      <c r="E147" s="163"/>
      <c r="F147" s="163"/>
      <c r="G147" s="163"/>
      <c r="H147" s="163"/>
      <c r="I147" s="163"/>
      <c r="J147" s="163"/>
      <c r="K147" s="163"/>
      <c r="L147" s="163"/>
    </row>
    <row r="148" spans="2:13">
      <c r="B148" s="240" t="s">
        <v>14</v>
      </c>
      <c r="C148" s="240"/>
      <c r="D148" s="240"/>
      <c r="E148" s="240"/>
      <c r="F148" s="240"/>
      <c r="G148" s="240"/>
      <c r="H148" s="240"/>
      <c r="I148" s="240"/>
      <c r="J148" s="240"/>
      <c r="K148" s="240"/>
      <c r="L148" s="240"/>
    </row>
    <row r="149" spans="2:13">
      <c r="B149" s="236" t="s">
        <v>308</v>
      </c>
      <c r="C149" s="236"/>
      <c r="D149" s="236"/>
      <c r="E149" s="236"/>
      <c r="F149" s="236"/>
      <c r="G149" s="236"/>
      <c r="H149" s="236"/>
      <c r="I149" s="236"/>
      <c r="J149" s="236"/>
      <c r="K149" s="236"/>
      <c r="L149" s="236"/>
    </row>
    <row r="150" spans="2:13" s="147" customFormat="1">
      <c r="B150" s="163"/>
      <c r="C150" s="163"/>
      <c r="D150" s="163"/>
      <c r="E150" s="163"/>
      <c r="F150" s="163"/>
      <c r="G150" s="163"/>
      <c r="H150" s="163"/>
      <c r="I150" s="163"/>
      <c r="J150" s="163"/>
      <c r="K150" s="163"/>
      <c r="L150" s="163"/>
    </row>
    <row r="151" spans="2:13">
      <c r="B151" s="42" t="s">
        <v>51</v>
      </c>
      <c r="C151" s="237" t="str">
        <f>'AER Summary'!B32</f>
        <v>Distributor arranged outage for purpose of replacing metering - Simple</v>
      </c>
      <c r="D151" s="237"/>
      <c r="E151" s="237"/>
      <c r="F151" s="237"/>
      <c r="G151" s="237"/>
      <c r="H151" s="237"/>
      <c r="I151" s="237"/>
      <c r="J151" s="237"/>
      <c r="K151" s="237"/>
      <c r="L151" s="237"/>
    </row>
    <row r="152" spans="2:13" ht="30">
      <c r="B152" s="43"/>
      <c r="C152" s="238" t="s">
        <v>55</v>
      </c>
      <c r="D152" s="239"/>
      <c r="E152" s="45" t="s">
        <v>58</v>
      </c>
      <c r="F152" s="45" t="s">
        <v>96</v>
      </c>
      <c r="G152" s="45" t="s">
        <v>57</v>
      </c>
      <c r="H152" s="45" t="s">
        <v>65</v>
      </c>
      <c r="I152" s="85"/>
      <c r="J152" s="47" t="s">
        <v>54</v>
      </c>
      <c r="K152" s="47" t="s">
        <v>31</v>
      </c>
      <c r="L152" s="47" t="s">
        <v>52</v>
      </c>
    </row>
    <row r="153" spans="2:13">
      <c r="B153" s="43"/>
      <c r="C153" s="44" t="s">
        <v>41</v>
      </c>
      <c r="D153" s="138" t="str">
        <f>VLOOKUP($C153,'Input Data'!$B$37:$C$41,2,FALSE)</f>
        <v>Admin Support</v>
      </c>
      <c r="E153" s="54">
        <f>VLOOKUP($C153,'Input Data'!$B$37:$L$41,11,FALSE)</f>
        <v>102.26</v>
      </c>
      <c r="F153" s="54">
        <v>1</v>
      </c>
      <c r="G153" s="49">
        <f>10/60</f>
        <v>0.16666666666666666</v>
      </c>
      <c r="H153" s="55">
        <f t="shared" ref="H153" si="0">E153*F153*G153</f>
        <v>17.043333333333333</v>
      </c>
      <c r="I153" s="85"/>
      <c r="J153" s="54">
        <f>VLOOKUP($C153,'Input Data'!$B$37:$L$41,3,FALSE)*G153</f>
        <v>7.2836279975762643</v>
      </c>
      <c r="K153" s="54">
        <f>VLOOKUP($C153,'Input Data'!$B$37:$L$41,6,FALSE)*G153</f>
        <v>3.8043864539870214</v>
      </c>
      <c r="L153" s="54">
        <f>VLOOKUP($C153,'Input Data'!$B$37:$L$41,8,FALSE)*G153</f>
        <v>5.5440072257816428</v>
      </c>
    </row>
    <row r="154" spans="2:13">
      <c r="B154" s="41"/>
      <c r="C154" s="44" t="s">
        <v>47</v>
      </c>
      <c r="D154" s="138" t="str">
        <f>VLOOKUP($C154,'Input Data'!$B$37:$C$41,2,FALSE)</f>
        <v>Field Worker R4</v>
      </c>
      <c r="E154" s="54">
        <f>VLOOKUP($C154,'Input Data'!$B$37:$L$41,11,FALSE)</f>
        <v>147.83000000000001</v>
      </c>
      <c r="F154" s="54">
        <v>1</v>
      </c>
      <c r="G154" s="49">
        <f>90/60</f>
        <v>1.5</v>
      </c>
      <c r="H154" s="55">
        <f>E154*F154*G154</f>
        <v>221.745</v>
      </c>
      <c r="I154" s="41"/>
      <c r="J154" s="54">
        <f>VLOOKUP($C154,'Input Data'!$B$37:$L$41,3,FALSE)*G154</f>
        <v>78.999349819865643</v>
      </c>
      <c r="K154" s="54">
        <f>VLOOKUP($C154,'Input Data'!$B$37:$L$41,6,FALSE)*G154</f>
        <v>41.262960770166927</v>
      </c>
      <c r="L154" s="54">
        <f>VLOOKUP($C154,'Input Data'!$B$37:$L$41,8,FALSE)*G154</f>
        <v>104.62821021332834</v>
      </c>
    </row>
    <row r="155" spans="2:13">
      <c r="B155" s="41"/>
      <c r="C155" s="48"/>
      <c r="D155" s="48"/>
      <c r="E155" s="48"/>
      <c r="F155" s="80"/>
      <c r="G155" s="50" t="s">
        <v>53</v>
      </c>
      <c r="H155" s="56">
        <f>SUM(H153:H154)</f>
        <v>238.78833333333333</v>
      </c>
      <c r="I155" s="41"/>
      <c r="J155" s="56">
        <f>SUM(J153:J154)</f>
        <v>86.282977817441903</v>
      </c>
      <c r="K155" s="56">
        <f t="shared" ref="K155:L155" si="1">SUM(K153:K154)</f>
        <v>45.067347224153949</v>
      </c>
      <c r="L155" s="56">
        <f t="shared" si="1"/>
        <v>110.17221743910999</v>
      </c>
      <c r="M155" s="166"/>
    </row>
    <row r="156" spans="2:13" s="147" customFormat="1">
      <c r="B156" s="163"/>
      <c r="C156" s="163"/>
      <c r="D156" s="163"/>
      <c r="E156" s="163"/>
      <c r="F156" s="163"/>
      <c r="G156" s="163"/>
      <c r="H156" s="163"/>
      <c r="I156" s="163"/>
      <c r="J156" s="163"/>
      <c r="K156" s="163"/>
      <c r="L156" s="163"/>
    </row>
    <row r="157" spans="2:13">
      <c r="B157" s="240" t="s">
        <v>14</v>
      </c>
      <c r="C157" s="240"/>
      <c r="D157" s="240"/>
      <c r="E157" s="240"/>
      <c r="F157" s="240"/>
      <c r="G157" s="240"/>
      <c r="H157" s="240"/>
      <c r="I157" s="240"/>
      <c r="J157" s="240"/>
      <c r="K157" s="240"/>
      <c r="L157" s="240"/>
    </row>
    <row r="158" spans="2:13">
      <c r="B158" s="236" t="s">
        <v>308</v>
      </c>
      <c r="C158" s="236"/>
      <c r="D158" s="236"/>
      <c r="E158" s="236"/>
      <c r="F158" s="236"/>
      <c r="G158" s="236"/>
      <c r="H158" s="236"/>
      <c r="I158" s="236"/>
      <c r="J158" s="236"/>
      <c r="K158" s="236"/>
      <c r="L158" s="236"/>
    </row>
    <row r="159" spans="2:13" s="147" customFormat="1">
      <c r="B159" s="163"/>
      <c r="C159" s="163"/>
      <c r="D159" s="163"/>
      <c r="E159" s="163"/>
      <c r="F159" s="163"/>
      <c r="G159" s="163"/>
      <c r="H159" s="163"/>
      <c r="I159" s="163"/>
      <c r="J159" s="163"/>
      <c r="K159" s="163"/>
      <c r="L159" s="163"/>
    </row>
    <row r="160" spans="2:13">
      <c r="B160" s="42" t="s">
        <v>51</v>
      </c>
      <c r="C160" s="237" t="str">
        <f>'AER Summary'!B33</f>
        <v>Distributor arranged outage for purpose of replacing metering - Complex</v>
      </c>
      <c r="D160" s="237"/>
      <c r="E160" s="237"/>
      <c r="F160" s="237"/>
      <c r="G160" s="237"/>
      <c r="H160" s="237"/>
      <c r="I160" s="237"/>
      <c r="J160" s="237"/>
      <c r="K160" s="237"/>
      <c r="L160" s="237"/>
    </row>
    <row r="161" spans="2:13" ht="30">
      <c r="B161" s="43"/>
      <c r="C161" s="238" t="s">
        <v>55</v>
      </c>
      <c r="D161" s="239"/>
      <c r="E161" s="45" t="s">
        <v>58</v>
      </c>
      <c r="F161" s="45" t="s">
        <v>96</v>
      </c>
      <c r="G161" s="45" t="s">
        <v>57</v>
      </c>
      <c r="H161" s="45" t="s">
        <v>65</v>
      </c>
      <c r="I161" s="85"/>
      <c r="J161" s="47" t="s">
        <v>54</v>
      </c>
      <c r="K161" s="47" t="s">
        <v>31</v>
      </c>
      <c r="L161" s="47" t="s">
        <v>52</v>
      </c>
    </row>
    <row r="162" spans="2:13">
      <c r="B162" s="43"/>
      <c r="C162" s="44" t="s">
        <v>41</v>
      </c>
      <c r="D162" s="53" t="str">
        <f>VLOOKUP($C162,'Input Data'!$B$37:$C$41,2,FALSE)</f>
        <v>Admin Support</v>
      </c>
      <c r="E162" s="54">
        <f>VLOOKUP($C162,'Input Data'!$B$37:$L$41,11,FALSE)</f>
        <v>102.26</v>
      </c>
      <c r="F162" s="54">
        <v>1</v>
      </c>
      <c r="G162" s="49">
        <f>10/60</f>
        <v>0.16666666666666666</v>
      </c>
      <c r="H162" s="55">
        <f t="shared" ref="H162" si="2">E162*F162*G162</f>
        <v>17.043333333333333</v>
      </c>
      <c r="I162" s="41"/>
      <c r="J162" s="54">
        <f>VLOOKUP($C162,'Input Data'!$B$37:$L$41,3,FALSE)*G162</f>
        <v>7.2836279975762643</v>
      </c>
      <c r="K162" s="54">
        <f>VLOOKUP($C162,'Input Data'!$B$37:$L$41,6,FALSE)*G162</f>
        <v>3.8043864539870214</v>
      </c>
      <c r="L162" s="54">
        <f>VLOOKUP($C162,'Input Data'!$B$37:$L$41,8,FALSE)*G162</f>
        <v>5.5440072257816428</v>
      </c>
    </row>
    <row r="163" spans="2:13">
      <c r="B163" s="41"/>
      <c r="C163" s="44" t="s">
        <v>47</v>
      </c>
      <c r="D163" s="53" t="str">
        <f>VLOOKUP($C163,'Input Data'!$B$37:$C$41,2,FALSE)</f>
        <v>Field Worker R4</v>
      </c>
      <c r="E163" s="54">
        <f>VLOOKUP($C163,'Input Data'!$B$37:$L$41,11,FALSE)</f>
        <v>147.83000000000001</v>
      </c>
      <c r="F163" s="54">
        <v>1</v>
      </c>
      <c r="G163" s="49">
        <f>105/60</f>
        <v>1.75</v>
      </c>
      <c r="H163" s="55">
        <f>E163*F163*G163</f>
        <v>258.70250000000004</v>
      </c>
      <c r="I163" s="41"/>
      <c r="J163" s="54">
        <f>VLOOKUP($C163,'Input Data'!$B$37:$L$41,3,FALSE)*G163</f>
        <v>92.165908123176578</v>
      </c>
      <c r="K163" s="54">
        <f>VLOOKUP($C163,'Input Data'!$B$37:$L$41,6,FALSE)*G163</f>
        <v>48.140120898528082</v>
      </c>
      <c r="L163" s="54">
        <f>VLOOKUP($C163,'Input Data'!$B$37:$L$41,8,FALSE)*G163</f>
        <v>122.06624524888306</v>
      </c>
    </row>
    <row r="164" spans="2:13">
      <c r="B164" s="41"/>
      <c r="C164" s="48"/>
      <c r="D164" s="48"/>
      <c r="E164" s="48"/>
      <c r="F164" s="80"/>
      <c r="G164" s="50" t="s">
        <v>53</v>
      </c>
      <c r="H164" s="56">
        <f>SUM(H162:H163)</f>
        <v>275.74583333333339</v>
      </c>
      <c r="I164" s="41"/>
      <c r="J164" s="56">
        <f>SUM(J162:J163)</f>
        <v>99.449536120752839</v>
      </c>
      <c r="K164" s="56">
        <f t="shared" ref="K164:L164" si="3">SUM(K162:K163)</f>
        <v>51.944507352515103</v>
      </c>
      <c r="L164" s="56">
        <f t="shared" si="3"/>
        <v>127.6102524746647</v>
      </c>
      <c r="M164" s="166"/>
    </row>
    <row r="165" spans="2:13" s="147" customFormat="1">
      <c r="B165" s="163"/>
      <c r="C165" s="163"/>
      <c r="D165" s="163"/>
      <c r="E165" s="163"/>
      <c r="F165" s="163"/>
      <c r="G165" s="163"/>
      <c r="H165" s="163"/>
      <c r="I165" s="163"/>
      <c r="J165" s="163"/>
      <c r="K165" s="163"/>
      <c r="L165" s="163"/>
    </row>
    <row r="166" spans="2:13">
      <c r="B166" s="240" t="s">
        <v>14</v>
      </c>
      <c r="C166" s="240"/>
      <c r="D166" s="240"/>
      <c r="E166" s="240"/>
      <c r="F166" s="240"/>
      <c r="G166" s="240"/>
      <c r="H166" s="240"/>
      <c r="I166" s="240"/>
      <c r="J166" s="240"/>
      <c r="K166" s="240"/>
      <c r="L166" s="240"/>
    </row>
    <row r="167" spans="2:13">
      <c r="B167" s="236" t="s">
        <v>64</v>
      </c>
      <c r="C167" s="236"/>
      <c r="D167" s="236"/>
      <c r="E167" s="236"/>
      <c r="F167" s="236"/>
      <c r="G167" s="236"/>
      <c r="H167" s="236"/>
      <c r="I167" s="236"/>
      <c r="J167" s="236"/>
      <c r="K167" s="236"/>
      <c r="L167" s="236"/>
    </row>
    <row r="168" spans="2:13" s="147" customFormat="1">
      <c r="B168" s="163"/>
      <c r="C168" s="163"/>
      <c r="D168" s="163"/>
      <c r="E168" s="163"/>
      <c r="F168" s="163"/>
      <c r="G168" s="163"/>
      <c r="H168" s="163"/>
      <c r="I168" s="163"/>
      <c r="J168" s="163"/>
      <c r="K168" s="163"/>
      <c r="L168" s="163"/>
    </row>
    <row r="169" spans="2:13">
      <c r="B169" s="42" t="s">
        <v>51</v>
      </c>
      <c r="C169" s="237" t="str">
        <f>'AER Summary'!B35</f>
        <v>Distributor arranged outage for purpose of replacing metering - Site visit only</v>
      </c>
      <c r="D169" s="237"/>
      <c r="E169" s="237"/>
      <c r="F169" s="237"/>
      <c r="G169" s="237"/>
      <c r="H169" s="237"/>
      <c r="I169" s="237"/>
      <c r="J169" s="237"/>
      <c r="K169" s="237"/>
      <c r="L169" s="237"/>
    </row>
    <row r="170" spans="2:13" ht="30">
      <c r="B170" s="43"/>
      <c r="C170" s="238" t="s">
        <v>55</v>
      </c>
      <c r="D170" s="239"/>
      <c r="E170" s="45" t="s">
        <v>58</v>
      </c>
      <c r="F170" s="45" t="s">
        <v>96</v>
      </c>
      <c r="G170" s="45" t="s">
        <v>57</v>
      </c>
      <c r="H170" s="45" t="s">
        <v>65</v>
      </c>
      <c r="I170" s="85"/>
      <c r="J170" s="47" t="s">
        <v>54</v>
      </c>
      <c r="K170" s="47" t="s">
        <v>31</v>
      </c>
      <c r="L170" s="47" t="s">
        <v>52</v>
      </c>
    </row>
    <row r="171" spans="2:13">
      <c r="B171" s="43"/>
      <c r="C171" s="44" t="s">
        <v>41</v>
      </c>
      <c r="D171" s="53" t="str">
        <f>VLOOKUP($C171,'Input Data'!$B$37:$C$41,2,FALSE)</f>
        <v>Admin Support</v>
      </c>
      <c r="E171" s="54">
        <f>VLOOKUP($C171,'Input Data'!$B$37:$L$41,11,FALSE)</f>
        <v>102.26</v>
      </c>
      <c r="F171" s="54">
        <v>1</v>
      </c>
      <c r="G171" s="49">
        <f>10/60</f>
        <v>0.16666666666666666</v>
      </c>
      <c r="H171" s="55">
        <f t="shared" ref="H171" si="4">E171*F171*G171</f>
        <v>17.043333333333333</v>
      </c>
      <c r="I171" s="41"/>
      <c r="J171" s="54">
        <f>VLOOKUP($C171,'Input Data'!$B$37:$L$41,3,FALSE)*G171</f>
        <v>7.2836279975762643</v>
      </c>
      <c r="K171" s="54">
        <f>VLOOKUP($C171,'Input Data'!$B$37:$L$41,6,FALSE)*G171</f>
        <v>3.8043864539870214</v>
      </c>
      <c r="L171" s="54">
        <f>VLOOKUP($C171,'Input Data'!$B$37:$L$41,8,FALSE)*G171</f>
        <v>5.5440072257816428</v>
      </c>
    </row>
    <row r="172" spans="2:13">
      <c r="B172" s="41"/>
      <c r="C172" s="44" t="s">
        <v>47</v>
      </c>
      <c r="D172" s="53" t="str">
        <f>VLOOKUP($C172,'Input Data'!$B$37:$C$41,2,FALSE)</f>
        <v>Field Worker R4</v>
      </c>
      <c r="E172" s="54">
        <f>VLOOKUP($C172,'Input Data'!$B$37:$L$41,11,FALSE)</f>
        <v>147.83000000000001</v>
      </c>
      <c r="F172" s="54">
        <v>1</v>
      </c>
      <c r="G172" s="49">
        <f>45/60</f>
        <v>0.75</v>
      </c>
      <c r="H172" s="55">
        <f>E172*F172*G172</f>
        <v>110.8725</v>
      </c>
      <c r="I172" s="41"/>
      <c r="J172" s="54">
        <f>VLOOKUP($C172,'Input Data'!$B$37:$L$41,3,FALSE)*G172</f>
        <v>39.499674909932821</v>
      </c>
      <c r="K172" s="54">
        <f>VLOOKUP($C172,'Input Data'!$B$37:$L$41,6,FALSE)*G172</f>
        <v>20.631480385083464</v>
      </c>
      <c r="L172" s="54">
        <f>VLOOKUP($C172,'Input Data'!$B$37:$L$41,8,FALSE)*G172</f>
        <v>52.314105106664172</v>
      </c>
    </row>
    <row r="173" spans="2:13">
      <c r="B173" s="41"/>
      <c r="C173" s="48"/>
      <c r="D173" s="48"/>
      <c r="E173" s="48"/>
      <c r="F173" s="80"/>
      <c r="G173" s="50" t="s">
        <v>53</v>
      </c>
      <c r="H173" s="56">
        <f>SUM(H172:H172)</f>
        <v>110.8725</v>
      </c>
      <c r="I173" s="41"/>
      <c r="J173" s="56">
        <f>SUM(J172:J172)</f>
        <v>39.499674909932821</v>
      </c>
      <c r="K173" s="56">
        <f>SUM(K172:K172)</f>
        <v>20.631480385083464</v>
      </c>
      <c r="L173" s="56">
        <f>SUM(L172:L172)</f>
        <v>52.314105106664172</v>
      </c>
      <c r="M173" s="166"/>
    </row>
    <row r="174" spans="2:13" s="147" customFormat="1">
      <c r="B174" s="163"/>
      <c r="C174" s="163"/>
      <c r="D174" s="163"/>
      <c r="E174" s="163"/>
      <c r="F174" s="163"/>
      <c r="G174" s="163"/>
      <c r="H174" s="163"/>
      <c r="I174" s="163"/>
      <c r="J174" s="163"/>
      <c r="K174" s="163"/>
      <c r="L174" s="163"/>
    </row>
    <row r="175" spans="2:13">
      <c r="B175" s="240" t="s">
        <v>14</v>
      </c>
      <c r="C175" s="240"/>
      <c r="D175" s="240"/>
      <c r="E175" s="240"/>
      <c r="F175" s="240"/>
      <c r="G175" s="240"/>
      <c r="H175" s="240"/>
      <c r="I175" s="240"/>
      <c r="J175" s="240"/>
      <c r="K175" s="240"/>
      <c r="L175" s="240"/>
    </row>
    <row r="176" spans="2:13">
      <c r="B176" s="236" t="s">
        <v>64</v>
      </c>
      <c r="C176" s="236"/>
      <c r="D176" s="236"/>
      <c r="E176" s="236"/>
      <c r="F176" s="236"/>
      <c r="G176" s="236"/>
      <c r="H176" s="236"/>
      <c r="I176" s="236"/>
      <c r="J176" s="236"/>
      <c r="K176" s="236"/>
      <c r="L176" s="236"/>
    </row>
    <row r="177" spans="2:13" s="147" customFormat="1">
      <c r="B177" s="163"/>
      <c r="C177" s="163"/>
      <c r="D177" s="163"/>
      <c r="E177" s="163"/>
      <c r="F177" s="163"/>
      <c r="G177" s="163"/>
      <c r="H177" s="163"/>
      <c r="I177" s="163"/>
      <c r="J177" s="163"/>
      <c r="K177" s="163"/>
      <c r="L177" s="163"/>
    </row>
    <row r="178" spans="2:13">
      <c r="B178" s="42" t="s">
        <v>51</v>
      </c>
      <c r="C178" s="237" t="str">
        <f>'AER Summary'!B36</f>
        <v>Correction of metering and market billing data</v>
      </c>
      <c r="D178" s="237"/>
      <c r="E178" s="237"/>
      <c r="F178" s="237"/>
      <c r="G178" s="237"/>
      <c r="H178" s="237"/>
      <c r="I178" s="237"/>
      <c r="J178" s="237"/>
      <c r="K178" s="237"/>
      <c r="L178" s="237"/>
    </row>
    <row r="179" spans="2:13" ht="30">
      <c r="B179" s="43"/>
      <c r="C179" s="238" t="s">
        <v>55</v>
      </c>
      <c r="D179" s="239"/>
      <c r="E179" s="45" t="s">
        <v>58</v>
      </c>
      <c r="F179" s="45" t="s">
        <v>96</v>
      </c>
      <c r="G179" s="45" t="s">
        <v>57</v>
      </c>
      <c r="H179" s="45" t="s">
        <v>65</v>
      </c>
      <c r="I179" s="85"/>
      <c r="J179" s="47" t="s">
        <v>54</v>
      </c>
      <c r="K179" s="47" t="s">
        <v>31</v>
      </c>
      <c r="L179" s="47" t="s">
        <v>52</v>
      </c>
    </row>
    <row r="180" spans="2:13">
      <c r="B180" s="41"/>
      <c r="C180" s="44" t="s">
        <v>41</v>
      </c>
      <c r="D180" s="53" t="str">
        <f>VLOOKUP($C180,'Input Data'!$B$37:$C$41,2,FALSE)</f>
        <v>Admin Support</v>
      </c>
      <c r="E180" s="54">
        <f>VLOOKUP($C180,'Input Data'!$B$37:$L$41,11,FALSE)</f>
        <v>102.26</v>
      </c>
      <c r="F180" s="54">
        <v>1</v>
      </c>
      <c r="G180" s="49">
        <f>30/60</f>
        <v>0.5</v>
      </c>
      <c r="H180" s="55">
        <f>E180*F180*G180</f>
        <v>51.13</v>
      </c>
      <c r="I180" s="41"/>
      <c r="J180" s="54">
        <f>VLOOKUP($C180,'Input Data'!$B$37:$L$41,3,FALSE)*G180</f>
        <v>21.850883992728793</v>
      </c>
      <c r="K180" s="54">
        <f>VLOOKUP($C180,'Input Data'!$B$37:$L$41,6,FALSE)*G180</f>
        <v>11.413159361961064</v>
      </c>
      <c r="L180" s="54">
        <f>VLOOKUP($C180,'Input Data'!$B$37:$L$41,8,FALSE)*G180</f>
        <v>16.63202167734493</v>
      </c>
    </row>
    <row r="181" spans="2:13">
      <c r="B181" s="41"/>
      <c r="C181" s="48"/>
      <c r="D181" s="48"/>
      <c r="E181" s="48"/>
      <c r="F181" s="80"/>
      <c r="G181" s="50" t="s">
        <v>53</v>
      </c>
      <c r="H181" s="56">
        <f>SUM(H180:H180)</f>
        <v>51.13</v>
      </c>
      <c r="I181" s="41"/>
      <c r="J181" s="56">
        <f>SUM(J180:J180)</f>
        <v>21.850883992728793</v>
      </c>
      <c r="K181" s="56">
        <f>SUM(K180:K180)</f>
        <v>11.413159361961064</v>
      </c>
      <c r="L181" s="56">
        <f>SUM(L180:L180)</f>
        <v>16.63202167734493</v>
      </c>
      <c r="M181" s="166"/>
    </row>
    <row r="182" spans="2:13" s="147" customFormat="1">
      <c r="B182" s="163"/>
      <c r="C182" s="163"/>
      <c r="D182" s="163"/>
      <c r="E182" s="163"/>
      <c r="F182" s="163"/>
      <c r="G182" s="163"/>
      <c r="H182" s="163"/>
      <c r="I182" s="163"/>
      <c r="J182" s="163"/>
      <c r="K182" s="163"/>
      <c r="L182" s="163"/>
    </row>
    <row r="183" spans="2:13">
      <c r="B183" s="240" t="s">
        <v>14</v>
      </c>
      <c r="C183" s="240"/>
      <c r="D183" s="240"/>
      <c r="E183" s="240"/>
      <c r="F183" s="240"/>
      <c r="G183" s="240"/>
      <c r="H183" s="240"/>
      <c r="I183" s="240"/>
      <c r="J183" s="240"/>
      <c r="K183" s="240"/>
      <c r="L183" s="240"/>
    </row>
    <row r="184" spans="2:13">
      <c r="B184" s="236" t="s">
        <v>308</v>
      </c>
      <c r="C184" s="236"/>
      <c r="D184" s="236"/>
      <c r="E184" s="236"/>
      <c r="F184" s="236"/>
      <c r="G184" s="236"/>
      <c r="H184" s="236"/>
      <c r="I184" s="236"/>
      <c r="J184" s="236"/>
      <c r="K184" s="236"/>
      <c r="L184" s="236"/>
    </row>
    <row r="185" spans="2:13" s="147" customFormat="1">
      <c r="B185" s="163"/>
      <c r="C185" s="163"/>
      <c r="D185" s="163"/>
      <c r="E185" s="163"/>
      <c r="F185" s="163"/>
      <c r="G185" s="163"/>
      <c r="H185" s="163"/>
      <c r="I185" s="163"/>
      <c r="J185" s="163"/>
      <c r="K185" s="163"/>
      <c r="L185" s="163"/>
    </row>
    <row r="186" spans="2:13">
      <c r="B186" s="42" t="s">
        <v>51</v>
      </c>
      <c r="C186" s="237" t="str">
        <f>'AER Summary'!B37</f>
        <v>Final read after type 5 meter equipment removed</v>
      </c>
      <c r="D186" s="237"/>
      <c r="E186" s="237"/>
      <c r="F186" s="237"/>
      <c r="G186" s="237"/>
      <c r="H186" s="237"/>
      <c r="I186" s="237"/>
      <c r="J186" s="237"/>
      <c r="K186" s="237"/>
      <c r="L186" s="237"/>
    </row>
    <row r="187" spans="2:13" ht="30">
      <c r="B187" s="43"/>
      <c r="C187" s="238" t="s">
        <v>55</v>
      </c>
      <c r="D187" s="239"/>
      <c r="E187" s="45" t="s">
        <v>58</v>
      </c>
      <c r="F187" s="45" t="s">
        <v>96</v>
      </c>
      <c r="G187" s="45" t="s">
        <v>57</v>
      </c>
      <c r="H187" s="45" t="s">
        <v>65</v>
      </c>
      <c r="I187" s="85"/>
      <c r="J187" s="47" t="s">
        <v>54</v>
      </c>
      <c r="K187" s="47" t="s">
        <v>31</v>
      </c>
      <c r="L187" s="47" t="s">
        <v>52</v>
      </c>
    </row>
    <row r="188" spans="2:13">
      <c r="B188" s="43"/>
      <c r="C188" s="44" t="s">
        <v>41</v>
      </c>
      <c r="D188" s="53" t="str">
        <f>VLOOKUP($C188,'Input Data'!$B$37:$C$41,2,FALSE)</f>
        <v>Admin Support</v>
      </c>
      <c r="E188" s="54">
        <f>VLOOKUP($C188,'Input Data'!$B$37:$L$41,11,FALSE)</f>
        <v>102.26</v>
      </c>
      <c r="F188" s="54">
        <v>1</v>
      </c>
      <c r="G188" s="49">
        <f>10/60</f>
        <v>0.16666666666666666</v>
      </c>
      <c r="H188" s="55">
        <f>E188*F188*G188</f>
        <v>17.043333333333333</v>
      </c>
      <c r="I188" s="41"/>
      <c r="J188" s="54">
        <f>VLOOKUP($C188,'Input Data'!$B$37:$L$41,3,FALSE)*G188</f>
        <v>7.2836279975762643</v>
      </c>
      <c r="K188" s="54">
        <f>VLOOKUP($C188,'Input Data'!$B$37:$L$41,6,FALSE)*G188</f>
        <v>3.8043864539870214</v>
      </c>
      <c r="L188" s="54">
        <f>VLOOKUP($C188,'Input Data'!$B$37:$L$41,8,FALSE)*G188</f>
        <v>5.5440072257816428</v>
      </c>
    </row>
    <row r="189" spans="2:13">
      <c r="B189" s="41"/>
      <c r="C189" s="44" t="s">
        <v>43</v>
      </c>
      <c r="D189" s="53" t="str">
        <f>VLOOKUP($C189,'Input Data'!$B$37:$C$41,2,FALSE)</f>
        <v>Technical Specialist R2</v>
      </c>
      <c r="E189" s="54">
        <f>VLOOKUP($C189,'Input Data'!$B$37:$L$41,11,FALSE)</f>
        <v>153.38999999999999</v>
      </c>
      <c r="F189" s="54">
        <v>1</v>
      </c>
      <c r="G189" s="49">
        <v>0.33333333333333331</v>
      </c>
      <c r="H189" s="55">
        <f>E189*F189*G189</f>
        <v>51.129999999999995</v>
      </c>
      <c r="I189" s="41"/>
      <c r="J189" s="54">
        <f>VLOOKUP($C189,'Input Data'!$B$37:$L$41,3,FALSE)*G189</f>
        <v>22.037643684974334</v>
      </c>
      <c r="K189" s="54">
        <f>VLOOKUP($C189,'Input Data'!$B$37:$L$41,6,FALSE)*G189</f>
        <v>11.510707732576115</v>
      </c>
      <c r="L189" s="54">
        <f>VLOOKUP($C189,'Input Data'!$B$37:$L$41,8,FALSE)*G189</f>
        <v>19.793527336354764</v>
      </c>
    </row>
    <row r="190" spans="2:13">
      <c r="B190" s="41"/>
      <c r="C190" s="48"/>
      <c r="D190" s="48"/>
      <c r="E190" s="48"/>
      <c r="F190" s="80"/>
      <c r="G190" s="50" t="s">
        <v>53</v>
      </c>
      <c r="H190" s="56">
        <f>SUM(H188:H189)</f>
        <v>68.173333333333332</v>
      </c>
      <c r="I190" s="41"/>
      <c r="J190" s="56">
        <f>SUM(J188:J189)</f>
        <v>29.321271682550599</v>
      </c>
      <c r="K190" s="56">
        <f t="shared" ref="K190:L190" si="5">SUM(K188:K189)</f>
        <v>15.315094186563137</v>
      </c>
      <c r="L190" s="56">
        <f t="shared" si="5"/>
        <v>25.337534562136405</v>
      </c>
      <c r="M190" s="166"/>
    </row>
    <row r="191" spans="2:13" s="147" customFormat="1">
      <c r="B191" s="163"/>
      <c r="C191" s="163"/>
      <c r="D191" s="163"/>
      <c r="E191" s="163"/>
      <c r="F191" s="163"/>
      <c r="G191" s="163"/>
      <c r="H191" s="163"/>
      <c r="I191" s="163"/>
      <c r="J191" s="163"/>
      <c r="K191" s="163"/>
      <c r="L191" s="163"/>
    </row>
    <row r="192" spans="2:13">
      <c r="B192" s="240" t="s">
        <v>14</v>
      </c>
      <c r="C192" s="240"/>
      <c r="D192" s="240"/>
      <c r="E192" s="240"/>
      <c r="F192" s="240"/>
      <c r="G192" s="240"/>
      <c r="H192" s="240"/>
      <c r="I192" s="240"/>
      <c r="J192" s="240"/>
      <c r="K192" s="240"/>
      <c r="L192" s="240"/>
    </row>
    <row r="193" spans="2:13">
      <c r="B193" s="236" t="s">
        <v>308</v>
      </c>
      <c r="C193" s="236"/>
      <c r="D193" s="236"/>
      <c r="E193" s="236"/>
      <c r="F193" s="236"/>
      <c r="G193" s="236"/>
      <c r="H193" s="236"/>
      <c r="I193" s="236"/>
      <c r="J193" s="236"/>
      <c r="K193" s="236"/>
      <c r="L193" s="236"/>
    </row>
    <row r="194" spans="2:13" s="147" customFormat="1">
      <c r="B194" s="163"/>
      <c r="C194" s="163"/>
      <c r="D194" s="163"/>
      <c r="E194" s="163"/>
      <c r="F194" s="163"/>
      <c r="G194" s="163"/>
      <c r="H194" s="163"/>
      <c r="I194" s="163"/>
      <c r="J194" s="163"/>
      <c r="K194" s="163"/>
      <c r="L194" s="163"/>
    </row>
    <row r="195" spans="2:13">
      <c r="B195" s="42" t="s">
        <v>51</v>
      </c>
      <c r="C195" s="237" t="str">
        <f>'AER Summary'!B38</f>
        <v>Type 5 and 6 CT testing</v>
      </c>
      <c r="D195" s="237"/>
      <c r="E195" s="237"/>
      <c r="F195" s="237"/>
      <c r="G195" s="237"/>
      <c r="H195" s="237"/>
      <c r="I195" s="237"/>
      <c r="J195" s="237"/>
      <c r="K195" s="237"/>
      <c r="L195" s="237"/>
    </row>
    <row r="196" spans="2:13" ht="30">
      <c r="B196" s="43"/>
      <c r="C196" s="238" t="s">
        <v>55</v>
      </c>
      <c r="D196" s="239"/>
      <c r="E196" s="45" t="s">
        <v>58</v>
      </c>
      <c r="F196" s="45" t="s">
        <v>96</v>
      </c>
      <c r="G196" s="45" t="s">
        <v>57</v>
      </c>
      <c r="H196" s="45" t="s">
        <v>65</v>
      </c>
      <c r="I196" s="85"/>
      <c r="J196" s="47" t="s">
        <v>54</v>
      </c>
      <c r="K196" s="47" t="s">
        <v>31</v>
      </c>
      <c r="L196" s="47" t="s">
        <v>52</v>
      </c>
    </row>
    <row r="197" spans="2:13">
      <c r="B197" s="41"/>
      <c r="C197" s="44" t="s">
        <v>47</v>
      </c>
      <c r="D197" s="53" t="str">
        <f>VLOOKUP($C197,'Input Data'!$B$37:$C$41,2,FALSE)</f>
        <v>Field Worker R4</v>
      </c>
      <c r="E197" s="54">
        <f>VLOOKUP($C197,'Input Data'!$B$37:$L$41,11,FALSE)</f>
        <v>147.83000000000001</v>
      </c>
      <c r="F197" s="54">
        <v>2</v>
      </c>
      <c r="G197" s="49">
        <v>2</v>
      </c>
      <c r="H197" s="55">
        <f>E197*F197*G197</f>
        <v>591.32000000000005</v>
      </c>
      <c r="I197" s="41"/>
      <c r="J197" s="54">
        <f>VLOOKUP($C197,'Input Data'!$B$37:$L$41,3,FALSE)*G197*F197</f>
        <v>210.66493285297503</v>
      </c>
      <c r="K197" s="54">
        <f>VLOOKUP($C197,'Input Data'!$B$37:$L$41,6,FALSE)*G197*F197</f>
        <v>110.03456205377847</v>
      </c>
      <c r="L197" s="54">
        <f>VLOOKUP($C197,'Input Data'!$B$37:$L$41,8,FALSE)*G197*F197</f>
        <v>279.00856056887557</v>
      </c>
    </row>
    <row r="198" spans="2:13">
      <c r="B198" s="41"/>
      <c r="C198" s="48"/>
      <c r="D198" s="48"/>
      <c r="E198" s="48"/>
      <c r="F198" s="80"/>
      <c r="G198" s="50" t="s">
        <v>53</v>
      </c>
      <c r="H198" s="56">
        <f>SUM(H197:H197)</f>
        <v>591.32000000000005</v>
      </c>
      <c r="I198" s="41"/>
      <c r="J198" s="56">
        <f>SUM(J197:J197)</f>
        <v>210.66493285297503</v>
      </c>
      <c r="K198" s="56">
        <f>SUM(K197:K197)</f>
        <v>110.03456205377847</v>
      </c>
      <c r="L198" s="56">
        <f>SUM(L197:L197)</f>
        <v>279.00856056887557</v>
      </c>
      <c r="M198" s="166"/>
    </row>
    <row r="199" spans="2:13" s="147" customFormat="1">
      <c r="B199" s="163"/>
      <c r="C199" s="163"/>
      <c r="D199" s="163"/>
      <c r="E199" s="163"/>
      <c r="F199" s="163"/>
      <c r="G199" s="163"/>
      <c r="H199" s="163"/>
      <c r="I199" s="163"/>
      <c r="J199" s="163"/>
      <c r="K199" s="163"/>
      <c r="L199" s="163"/>
    </row>
    <row r="200" spans="2:13">
      <c r="B200" s="240" t="s">
        <v>14</v>
      </c>
      <c r="C200" s="240"/>
      <c r="D200" s="240"/>
      <c r="E200" s="240"/>
      <c r="F200" s="240"/>
      <c r="G200" s="240"/>
      <c r="H200" s="240"/>
      <c r="I200" s="240"/>
      <c r="J200" s="240"/>
      <c r="K200" s="240"/>
      <c r="L200" s="240"/>
      <c r="M200" s="7"/>
    </row>
    <row r="201" spans="2:13">
      <c r="B201" s="236" t="s">
        <v>64</v>
      </c>
      <c r="C201" s="236"/>
      <c r="D201" s="236"/>
      <c r="E201" s="236"/>
      <c r="F201" s="236"/>
      <c r="G201" s="236"/>
      <c r="H201" s="236"/>
      <c r="I201" s="236"/>
      <c r="J201" s="236"/>
      <c r="K201" s="236"/>
      <c r="L201" s="236"/>
      <c r="M201" s="7"/>
    </row>
    <row r="202" spans="2:13" s="147" customFormat="1">
      <c r="B202" s="163"/>
      <c r="C202" s="163"/>
      <c r="D202" s="163"/>
      <c r="E202" s="163"/>
      <c r="F202" s="163"/>
      <c r="G202" s="163"/>
      <c r="H202" s="163"/>
      <c r="I202" s="163"/>
      <c r="J202" s="163"/>
      <c r="K202" s="163"/>
      <c r="L202" s="163"/>
    </row>
    <row r="203" spans="2:13">
      <c r="B203" s="42" t="s">
        <v>51</v>
      </c>
      <c r="C203" s="237" t="str">
        <f>'AER Summary'!B39</f>
        <v>Type 5 and 6 CT recovery</v>
      </c>
      <c r="D203" s="237"/>
      <c r="E203" s="237"/>
      <c r="F203" s="237"/>
      <c r="G203" s="237"/>
      <c r="H203" s="237"/>
      <c r="I203" s="237"/>
      <c r="J203" s="237"/>
      <c r="K203" s="237"/>
      <c r="L203" s="237"/>
    </row>
    <row r="204" spans="2:13" ht="30">
      <c r="B204" s="43"/>
      <c r="C204" s="238" t="s">
        <v>55</v>
      </c>
      <c r="D204" s="239"/>
      <c r="E204" s="45" t="s">
        <v>58</v>
      </c>
      <c r="F204" s="45" t="s">
        <v>96</v>
      </c>
      <c r="G204" s="45" t="s">
        <v>57</v>
      </c>
      <c r="H204" s="45" t="s">
        <v>65</v>
      </c>
      <c r="I204" s="85"/>
      <c r="J204" s="47" t="s">
        <v>54</v>
      </c>
      <c r="K204" s="47" t="s">
        <v>31</v>
      </c>
      <c r="L204" s="47" t="s">
        <v>52</v>
      </c>
    </row>
    <row r="205" spans="2:13">
      <c r="B205" s="41"/>
      <c r="C205" s="44" t="s">
        <v>47</v>
      </c>
      <c r="D205" s="53" t="str">
        <f>VLOOKUP($C205,'Input Data'!$B$37:$C$41,2,FALSE)</f>
        <v>Field Worker R4</v>
      </c>
      <c r="E205" s="54">
        <f>VLOOKUP($C205,'Input Data'!$B$37:$L$41,11,FALSE)</f>
        <v>147.83000000000001</v>
      </c>
      <c r="F205" s="54">
        <v>2</v>
      </c>
      <c r="G205" s="49">
        <v>2</v>
      </c>
      <c r="H205" s="55">
        <f>E205*F205*G205</f>
        <v>591.32000000000005</v>
      </c>
      <c r="I205" s="41"/>
      <c r="J205" s="54">
        <f>VLOOKUP($C205,'Input Data'!$B$37:$L$41,3,FALSE)*G205*F205</f>
        <v>210.66493285297503</v>
      </c>
      <c r="K205" s="54">
        <f>VLOOKUP($C205,'Input Data'!$B$37:$L$41,6,FALSE)*G205*F205</f>
        <v>110.03456205377847</v>
      </c>
      <c r="L205" s="54">
        <f>VLOOKUP($C205,'Input Data'!$B$37:$L$41,8,FALSE)*G205*F205</f>
        <v>279.00856056887557</v>
      </c>
    </row>
    <row r="206" spans="2:13">
      <c r="B206" s="41"/>
      <c r="C206" s="48"/>
      <c r="D206" s="48"/>
      <c r="E206" s="48"/>
      <c r="F206" s="80"/>
      <c r="G206" s="50" t="s">
        <v>53</v>
      </c>
      <c r="H206" s="56">
        <f>SUM(H205:H205)</f>
        <v>591.32000000000005</v>
      </c>
      <c r="I206" s="41"/>
      <c r="J206" s="56">
        <f>SUM(J205:J205)</f>
        <v>210.66493285297503</v>
      </c>
      <c r="K206" s="56">
        <f>SUM(K205:K205)</f>
        <v>110.03456205377847</v>
      </c>
      <c r="L206" s="56">
        <f>SUM(L205:L205)</f>
        <v>279.00856056887557</v>
      </c>
      <c r="M206" s="166"/>
    </row>
    <row r="207" spans="2:13" s="147" customFormat="1">
      <c r="B207" s="163"/>
      <c r="C207" s="163"/>
      <c r="D207" s="163"/>
      <c r="E207" s="163"/>
      <c r="F207" s="163"/>
      <c r="G207" s="163"/>
      <c r="H207" s="163"/>
      <c r="I207" s="163"/>
      <c r="J207" s="163"/>
      <c r="K207" s="163"/>
      <c r="L207" s="163"/>
    </row>
    <row r="208" spans="2:13">
      <c r="B208" s="240" t="s">
        <v>14</v>
      </c>
      <c r="C208" s="240"/>
      <c r="D208" s="240"/>
      <c r="E208" s="240"/>
      <c r="F208" s="240"/>
      <c r="G208" s="240"/>
      <c r="H208" s="240"/>
      <c r="I208" s="240"/>
      <c r="J208" s="240"/>
      <c r="K208" s="240"/>
      <c r="L208" s="240"/>
      <c r="M208" s="7"/>
    </row>
    <row r="209" spans="2:13">
      <c r="B209" s="236" t="s">
        <v>64</v>
      </c>
      <c r="C209" s="236"/>
      <c r="D209" s="236"/>
      <c r="E209" s="236"/>
      <c r="F209" s="236"/>
      <c r="G209" s="236"/>
      <c r="H209" s="236"/>
      <c r="I209" s="236"/>
      <c r="J209" s="236"/>
      <c r="K209" s="236"/>
      <c r="L209" s="236"/>
      <c r="M209" s="7"/>
    </row>
    <row r="210" spans="2:13" s="147" customFormat="1">
      <c r="B210" s="163"/>
      <c r="C210" s="163"/>
      <c r="D210" s="163"/>
      <c r="E210" s="163"/>
      <c r="F210" s="163"/>
      <c r="G210" s="163"/>
      <c r="H210" s="163"/>
      <c r="I210" s="163"/>
      <c r="J210" s="163"/>
      <c r="K210" s="163"/>
      <c r="L210" s="163"/>
    </row>
    <row r="211" spans="2:13">
      <c r="B211" s="42" t="s">
        <v>51</v>
      </c>
      <c r="C211" s="243" t="str">
        <f>'AER Summary'!B40</f>
        <v>Metering Site Alteration</v>
      </c>
      <c r="D211" s="243"/>
      <c r="E211" s="243"/>
      <c r="F211" s="243"/>
      <c r="G211" s="243"/>
      <c r="H211" s="243"/>
      <c r="I211" s="243"/>
      <c r="J211" s="243"/>
      <c r="K211" s="243"/>
      <c r="L211" s="243"/>
    </row>
    <row r="212" spans="2:13" ht="30">
      <c r="B212" s="43"/>
      <c r="C212" s="238" t="s">
        <v>55</v>
      </c>
      <c r="D212" s="239"/>
      <c r="E212" s="45" t="s">
        <v>58</v>
      </c>
      <c r="F212" s="45" t="s">
        <v>96</v>
      </c>
      <c r="G212" s="45" t="s">
        <v>57</v>
      </c>
      <c r="H212" s="45" t="s">
        <v>65</v>
      </c>
      <c r="I212" s="85"/>
      <c r="J212" s="47" t="s">
        <v>54</v>
      </c>
      <c r="K212" s="47" t="s">
        <v>31</v>
      </c>
      <c r="L212" s="47" t="s">
        <v>52</v>
      </c>
    </row>
    <row r="213" spans="2:13">
      <c r="B213" s="41"/>
      <c r="C213" s="44" t="s">
        <v>41</v>
      </c>
      <c r="D213" s="53" t="str">
        <f>VLOOKUP($C213,'Input Data'!$B$37:$C$41,2,FALSE)</f>
        <v>Admin Support</v>
      </c>
      <c r="E213" s="54">
        <f>VLOOKUP($C213,'Input Data'!$B$37:$L$41,11,FALSE)</f>
        <v>102.26</v>
      </c>
      <c r="F213" s="54">
        <v>1</v>
      </c>
      <c r="G213" s="49">
        <v>0.3</v>
      </c>
      <c r="H213" s="55">
        <f>E213*F213*G213</f>
        <v>30.678000000000001</v>
      </c>
      <c r="I213" s="41"/>
      <c r="J213" s="54">
        <f>VLOOKUP($C213,'Input Data'!$B$37:$L$41,3,FALSE)*G213*F213</f>
        <v>13.110530395637275</v>
      </c>
      <c r="K213" s="54">
        <f>VLOOKUP($C213,'Input Data'!$B$37:$L$41,6,FALSE)*G213*F213</f>
        <v>6.8478956171766381</v>
      </c>
      <c r="L213" s="54">
        <f>VLOOKUP($C213,'Input Data'!$B$37:$L$41,8,FALSE)*G213*F213</f>
        <v>9.9792130064069582</v>
      </c>
    </row>
    <row r="214" spans="2:13">
      <c r="B214" s="41"/>
      <c r="C214" s="48"/>
      <c r="D214" s="48"/>
      <c r="E214" s="48"/>
      <c r="F214" s="80"/>
      <c r="G214" s="50" t="s">
        <v>53</v>
      </c>
      <c r="H214" s="56">
        <f>SUM(H213:H213)</f>
        <v>30.678000000000001</v>
      </c>
      <c r="I214" s="41"/>
      <c r="J214" s="56">
        <f>SUM(J213:J213)</f>
        <v>13.110530395637275</v>
      </c>
      <c r="K214" s="56">
        <f>SUM(K213:K213)</f>
        <v>6.8478956171766381</v>
      </c>
      <c r="L214" s="56">
        <f>SUM(L213:L213)</f>
        <v>9.9792130064069582</v>
      </c>
      <c r="M214" s="166"/>
    </row>
    <row r="215" spans="2:13" s="147" customFormat="1">
      <c r="B215" s="163"/>
      <c r="C215" s="163"/>
      <c r="D215" s="163"/>
      <c r="E215" s="163"/>
      <c r="F215" s="163"/>
      <c r="G215" s="163"/>
      <c r="H215" s="163"/>
      <c r="I215" s="163"/>
      <c r="J215" s="163"/>
      <c r="K215" s="163"/>
      <c r="L215" s="163"/>
    </row>
    <row r="216" spans="2:13">
      <c r="B216" s="240" t="s">
        <v>14</v>
      </c>
      <c r="C216" s="240"/>
      <c r="D216" s="240"/>
      <c r="E216" s="240"/>
      <c r="F216" s="240"/>
      <c r="G216" s="240"/>
      <c r="H216" s="240"/>
      <c r="I216" s="240"/>
      <c r="J216" s="240"/>
      <c r="K216" s="240"/>
      <c r="L216" s="240"/>
    </row>
    <row r="217" spans="2:13">
      <c r="B217" s="236" t="s">
        <v>308</v>
      </c>
      <c r="C217" s="236"/>
      <c r="D217" s="236"/>
      <c r="E217" s="236"/>
      <c r="F217" s="236"/>
      <c r="G217" s="236"/>
      <c r="H217" s="236"/>
      <c r="I217" s="236"/>
      <c r="J217" s="236"/>
      <c r="K217" s="236"/>
      <c r="L217" s="236"/>
    </row>
    <row r="218" spans="2:13" s="147" customFormat="1">
      <c r="B218" s="163"/>
      <c r="C218" s="163"/>
      <c r="D218" s="163"/>
      <c r="E218" s="163"/>
      <c r="F218" s="163"/>
      <c r="G218" s="163"/>
      <c r="H218" s="163"/>
      <c r="I218" s="163"/>
      <c r="J218" s="163"/>
      <c r="K218" s="163"/>
      <c r="L218" s="163"/>
    </row>
    <row r="219" spans="2:13">
      <c r="B219" s="42" t="s">
        <v>51</v>
      </c>
      <c r="C219" s="243" t="str">
        <f>'AER Summary'!B41</f>
        <v>NMI Extinction</v>
      </c>
      <c r="D219" s="243"/>
      <c r="E219" s="243"/>
      <c r="F219" s="243"/>
      <c r="G219" s="243"/>
      <c r="H219" s="243"/>
      <c r="I219" s="243"/>
      <c r="J219" s="243"/>
      <c r="K219" s="243"/>
      <c r="L219" s="243"/>
    </row>
    <row r="220" spans="2:13" ht="30">
      <c r="B220" s="43"/>
      <c r="C220" s="238" t="s">
        <v>55</v>
      </c>
      <c r="D220" s="239"/>
      <c r="E220" s="45" t="s">
        <v>58</v>
      </c>
      <c r="F220" s="45" t="s">
        <v>96</v>
      </c>
      <c r="G220" s="45" t="s">
        <v>57</v>
      </c>
      <c r="H220" s="45" t="s">
        <v>65</v>
      </c>
      <c r="I220" s="85"/>
      <c r="J220" s="47" t="s">
        <v>54</v>
      </c>
      <c r="K220" s="47" t="s">
        <v>31</v>
      </c>
      <c r="L220" s="47" t="s">
        <v>52</v>
      </c>
    </row>
    <row r="221" spans="2:13">
      <c r="B221" s="41"/>
      <c r="C221" s="44" t="s">
        <v>41</v>
      </c>
      <c r="D221" s="53" t="str">
        <f>VLOOKUP($C221,'Input Data'!$B$37:$C$41,2,FALSE)</f>
        <v>Admin Support</v>
      </c>
      <c r="E221" s="54">
        <f>VLOOKUP($C221,'Input Data'!$B$37:$L$41,11,FALSE)</f>
        <v>102.26</v>
      </c>
      <c r="F221" s="54">
        <v>1</v>
      </c>
      <c r="G221" s="49">
        <v>0.3</v>
      </c>
      <c r="H221" s="55">
        <f>E221*F221*G221</f>
        <v>30.678000000000001</v>
      </c>
      <c r="I221" s="41"/>
      <c r="J221" s="54">
        <f>VLOOKUP($C221,'Input Data'!$B$37:$L$41,3,FALSE)*G221*F221</f>
        <v>13.110530395637275</v>
      </c>
      <c r="K221" s="54">
        <f>VLOOKUP($C221,'Input Data'!$B$37:$L$41,6,FALSE)*G221*F221</f>
        <v>6.8478956171766381</v>
      </c>
      <c r="L221" s="54">
        <f>VLOOKUP($C221,'Input Data'!$B$37:$L$41,8,FALSE)*G221*F221</f>
        <v>9.9792130064069582</v>
      </c>
    </row>
    <row r="222" spans="2:13">
      <c r="B222" s="41"/>
      <c r="C222" s="48"/>
      <c r="D222" s="48"/>
      <c r="E222" s="48"/>
      <c r="F222" s="80"/>
      <c r="G222" s="50" t="s">
        <v>53</v>
      </c>
      <c r="H222" s="56">
        <f>SUM(H221:H221)</f>
        <v>30.678000000000001</v>
      </c>
      <c r="I222" s="41"/>
      <c r="J222" s="56">
        <f>SUM(J221:J221)</f>
        <v>13.110530395637275</v>
      </c>
      <c r="K222" s="56">
        <f>SUM(K221:K221)</f>
        <v>6.8478956171766381</v>
      </c>
      <c r="L222" s="56">
        <f>SUM(L221:L221)</f>
        <v>9.9792130064069582</v>
      </c>
      <c r="M222" s="166"/>
    </row>
    <row r="223" spans="2:13" s="147" customFormat="1">
      <c r="B223" s="163"/>
      <c r="C223" s="163"/>
      <c r="D223" s="163"/>
      <c r="E223" s="163"/>
      <c r="F223" s="163"/>
      <c r="G223" s="163"/>
      <c r="H223" s="163"/>
      <c r="I223" s="163"/>
      <c r="J223" s="163"/>
      <c r="K223" s="163"/>
      <c r="L223" s="163"/>
    </row>
    <row r="224" spans="2:13">
      <c r="B224" s="240" t="s">
        <v>14</v>
      </c>
      <c r="C224" s="240"/>
      <c r="D224" s="240"/>
      <c r="E224" s="240"/>
      <c r="F224" s="240"/>
      <c r="G224" s="240"/>
      <c r="H224" s="240"/>
      <c r="I224" s="240"/>
      <c r="J224" s="240"/>
      <c r="K224" s="240"/>
      <c r="L224" s="240"/>
    </row>
    <row r="225" spans="2:12">
      <c r="B225" s="236" t="s">
        <v>308</v>
      </c>
      <c r="C225" s="236"/>
      <c r="D225" s="236"/>
      <c r="E225" s="236"/>
      <c r="F225" s="236"/>
      <c r="G225" s="236"/>
      <c r="H225" s="236"/>
      <c r="I225" s="236"/>
      <c r="J225" s="236"/>
      <c r="K225" s="236"/>
      <c r="L225" s="236"/>
    </row>
    <row r="226" spans="2:12" s="147" customFormat="1">
      <c r="B226" s="163"/>
      <c r="C226" s="163"/>
      <c r="D226" s="163"/>
      <c r="E226" s="163"/>
      <c r="F226" s="163"/>
      <c r="G226" s="163"/>
      <c r="H226" s="163"/>
      <c r="I226" s="163"/>
      <c r="J226" s="163"/>
      <c r="K226" s="163"/>
      <c r="L226" s="163"/>
    </row>
    <row r="227" spans="2:12" s="147" customFormat="1">
      <c r="B227" s="163"/>
      <c r="C227" s="163"/>
      <c r="D227" s="163"/>
      <c r="E227" s="163"/>
      <c r="F227" s="163"/>
      <c r="G227" s="163"/>
      <c r="H227" s="163"/>
      <c r="I227" s="163"/>
      <c r="J227" s="163"/>
      <c r="K227" s="163"/>
      <c r="L227" s="163"/>
    </row>
    <row r="228" spans="2:12" s="147" customFormat="1">
      <c r="B228" s="163"/>
      <c r="C228" s="163"/>
      <c r="D228" s="163"/>
      <c r="E228" s="163"/>
      <c r="F228" s="163"/>
      <c r="G228" s="163"/>
      <c r="H228" s="163"/>
      <c r="I228" s="163"/>
      <c r="J228" s="163"/>
      <c r="K228" s="163"/>
      <c r="L228" s="163"/>
    </row>
    <row r="229" spans="2:12" s="147" customFormat="1">
      <c r="B229" s="163"/>
      <c r="C229" s="163"/>
      <c r="D229" s="163"/>
      <c r="E229" s="163"/>
      <c r="F229" s="163"/>
      <c r="G229" s="163"/>
      <c r="H229" s="163"/>
      <c r="I229" s="163"/>
      <c r="J229" s="163"/>
      <c r="K229" s="163"/>
      <c r="L229" s="163"/>
    </row>
    <row r="230" spans="2:12" s="147" customFormat="1">
      <c r="B230" s="163"/>
      <c r="C230" s="163"/>
      <c r="D230" s="163"/>
      <c r="E230" s="163"/>
      <c r="F230" s="163"/>
      <c r="G230" s="163"/>
      <c r="H230" s="163"/>
      <c r="I230" s="163"/>
      <c r="J230" s="163"/>
      <c r="K230" s="163"/>
      <c r="L230" s="163"/>
    </row>
    <row r="231" spans="2:12" s="147" customFormat="1" hidden="1">
      <c r="B231" s="163"/>
      <c r="C231" s="163"/>
      <c r="D231" s="163"/>
      <c r="E231" s="163"/>
      <c r="F231" s="163"/>
      <c r="G231" s="163"/>
      <c r="H231" s="163"/>
      <c r="I231" s="163"/>
      <c r="J231" s="163"/>
      <c r="K231" s="163"/>
      <c r="L231" s="163"/>
    </row>
    <row r="232" spans="2:12" s="147" customFormat="1" hidden="1">
      <c r="B232" s="163"/>
      <c r="C232" s="163"/>
      <c r="D232" s="163"/>
      <c r="E232" s="163"/>
      <c r="F232" s="163"/>
      <c r="G232" s="163"/>
      <c r="H232" s="163"/>
      <c r="I232" s="163"/>
      <c r="J232" s="163"/>
      <c r="K232" s="163"/>
      <c r="L232" s="163"/>
    </row>
    <row r="233" spans="2:12" s="147" customFormat="1" hidden="1">
      <c r="B233" s="163"/>
      <c r="C233" s="163"/>
      <c r="D233" s="163"/>
      <c r="E233" s="163"/>
      <c r="F233" s="163"/>
      <c r="G233" s="163"/>
      <c r="H233" s="163"/>
      <c r="I233" s="163"/>
      <c r="J233" s="163"/>
      <c r="K233" s="163"/>
      <c r="L233" s="163"/>
    </row>
    <row r="234" spans="2:12" s="147" customFormat="1" hidden="1">
      <c r="B234" s="163"/>
      <c r="C234" s="163"/>
      <c r="D234" s="163"/>
      <c r="E234" s="163"/>
      <c r="F234" s="163"/>
      <c r="G234" s="163"/>
      <c r="H234" s="163"/>
      <c r="I234" s="163"/>
      <c r="J234" s="163"/>
      <c r="K234" s="163"/>
      <c r="L234" s="163"/>
    </row>
    <row r="235" spans="2:12" s="147" customFormat="1" hidden="1">
      <c r="B235" s="163"/>
      <c r="C235" s="163"/>
      <c r="D235" s="163"/>
      <c r="E235" s="163"/>
      <c r="F235" s="163"/>
      <c r="G235" s="163"/>
      <c r="H235" s="163"/>
      <c r="I235" s="163"/>
      <c r="J235" s="163"/>
      <c r="K235" s="163"/>
      <c r="L235" s="163"/>
    </row>
    <row r="236" spans="2:12" s="147" customFormat="1" hidden="1">
      <c r="B236" s="163"/>
      <c r="C236" s="163"/>
      <c r="D236" s="163"/>
      <c r="E236" s="163"/>
      <c r="F236" s="163"/>
      <c r="G236" s="163"/>
      <c r="H236" s="163"/>
      <c r="I236" s="163"/>
      <c r="J236" s="163"/>
      <c r="K236" s="163"/>
      <c r="L236" s="163"/>
    </row>
    <row r="237" spans="2:12" s="147" customFormat="1" hidden="1">
      <c r="B237" s="163"/>
      <c r="C237" s="163"/>
      <c r="D237" s="163"/>
      <c r="E237" s="163"/>
      <c r="F237" s="163"/>
      <c r="G237" s="163"/>
      <c r="H237" s="163"/>
      <c r="I237" s="163"/>
      <c r="J237" s="163"/>
      <c r="K237" s="163"/>
      <c r="L237" s="163"/>
    </row>
    <row r="238" spans="2:12" s="147" customFormat="1" hidden="1">
      <c r="B238" s="163"/>
      <c r="C238" s="163"/>
      <c r="D238" s="163"/>
      <c r="E238" s="163"/>
      <c r="F238" s="163"/>
      <c r="G238" s="163"/>
      <c r="H238" s="163"/>
      <c r="I238" s="163"/>
      <c r="J238" s="163"/>
      <c r="K238" s="163"/>
      <c r="L238" s="163"/>
    </row>
    <row r="239" spans="2:12" s="147" customFormat="1" hidden="1">
      <c r="B239" s="163"/>
      <c r="C239" s="163"/>
      <c r="D239" s="163"/>
      <c r="E239" s="163"/>
      <c r="F239" s="163"/>
      <c r="G239" s="163"/>
      <c r="H239" s="163"/>
      <c r="I239" s="163"/>
      <c r="J239" s="163"/>
      <c r="K239" s="163"/>
      <c r="L239" s="163"/>
    </row>
    <row r="240" spans="2:12" s="147" customFormat="1" hidden="1">
      <c r="B240" s="163"/>
      <c r="C240" s="163"/>
      <c r="D240" s="163"/>
      <c r="E240" s="163"/>
      <c r="F240" s="163"/>
      <c r="G240" s="163"/>
      <c r="H240" s="163"/>
      <c r="I240" s="163"/>
      <c r="J240" s="163"/>
      <c r="K240" s="163"/>
      <c r="L240" s="163"/>
    </row>
    <row r="241" spans="2:12" s="147" customFormat="1" hidden="1">
      <c r="B241" s="163"/>
      <c r="C241" s="163"/>
      <c r="D241" s="163"/>
      <c r="E241" s="163"/>
      <c r="F241" s="163"/>
      <c r="G241" s="163"/>
      <c r="H241" s="163"/>
      <c r="I241" s="163"/>
      <c r="J241" s="163"/>
      <c r="K241" s="163"/>
      <c r="L241" s="163"/>
    </row>
    <row r="242" spans="2:12" s="147" customFormat="1" hidden="1">
      <c r="B242" s="163"/>
      <c r="C242" s="163"/>
      <c r="D242" s="163"/>
      <c r="E242" s="163"/>
      <c r="F242" s="163"/>
      <c r="G242" s="163"/>
      <c r="H242" s="163"/>
      <c r="I242" s="163"/>
      <c r="J242" s="163"/>
      <c r="K242" s="163"/>
      <c r="L242" s="163"/>
    </row>
    <row r="243" spans="2:12" s="147" customFormat="1" hidden="1">
      <c r="B243" s="163"/>
      <c r="C243" s="163"/>
      <c r="D243" s="163"/>
      <c r="E243" s="163"/>
      <c r="F243" s="163"/>
      <c r="G243" s="163"/>
      <c r="H243" s="163"/>
      <c r="I243" s="163"/>
      <c r="J243" s="163"/>
      <c r="K243" s="163"/>
      <c r="L243" s="163"/>
    </row>
    <row r="244" spans="2:12" s="147" customFormat="1" hidden="1">
      <c r="B244" s="163"/>
      <c r="C244" s="163"/>
      <c r="D244" s="163"/>
      <c r="E244" s="163"/>
      <c r="F244" s="163"/>
      <c r="G244" s="163"/>
      <c r="H244" s="163"/>
      <c r="I244" s="163"/>
      <c r="J244" s="163"/>
      <c r="K244" s="163"/>
      <c r="L244" s="163"/>
    </row>
    <row r="245" spans="2:12" s="147" customFormat="1" hidden="1">
      <c r="B245" s="163"/>
      <c r="C245" s="163"/>
      <c r="D245" s="163"/>
      <c r="E245" s="163"/>
      <c r="F245" s="163"/>
      <c r="G245" s="163"/>
      <c r="H245" s="163"/>
      <c r="I245" s="163"/>
      <c r="J245" s="163"/>
      <c r="K245" s="163"/>
      <c r="L245" s="163"/>
    </row>
    <row r="246" spans="2:12" s="147" customFormat="1" hidden="1">
      <c r="B246" s="163"/>
      <c r="C246" s="163"/>
      <c r="D246" s="163"/>
      <c r="E246" s="163"/>
      <c r="F246" s="163"/>
      <c r="G246" s="163"/>
      <c r="H246" s="163"/>
      <c r="I246" s="163"/>
      <c r="J246" s="163"/>
      <c r="K246" s="163"/>
      <c r="L246" s="163"/>
    </row>
    <row r="247" spans="2:12" s="147" customFormat="1" hidden="1">
      <c r="B247" s="163"/>
      <c r="C247" s="163"/>
      <c r="D247" s="163"/>
      <c r="E247" s="163"/>
      <c r="F247" s="163"/>
      <c r="G247" s="163"/>
      <c r="H247" s="163"/>
      <c r="I247" s="163"/>
      <c r="J247" s="163"/>
      <c r="K247" s="163"/>
      <c r="L247" s="163"/>
    </row>
    <row r="248" spans="2:12" s="147" customFormat="1" hidden="1">
      <c r="B248" s="163"/>
      <c r="C248" s="163"/>
      <c r="D248" s="163"/>
      <c r="E248" s="163"/>
      <c r="F248" s="163"/>
      <c r="G248" s="163"/>
      <c r="H248" s="163"/>
      <c r="I248" s="163"/>
      <c r="J248" s="163"/>
      <c r="K248" s="163"/>
      <c r="L248" s="163"/>
    </row>
    <row r="249" spans="2:12" s="147" customFormat="1" hidden="1">
      <c r="B249" s="163"/>
      <c r="C249" s="163"/>
      <c r="D249" s="163"/>
      <c r="E249" s="163"/>
      <c r="F249" s="163"/>
      <c r="G249" s="163"/>
      <c r="H249" s="163"/>
      <c r="I249" s="163"/>
      <c r="J249" s="163"/>
      <c r="K249" s="163"/>
      <c r="L249" s="163"/>
    </row>
    <row r="250" spans="2:12" s="147" customFormat="1" hidden="1">
      <c r="B250" s="163"/>
      <c r="C250" s="163"/>
      <c r="D250" s="163"/>
      <c r="E250" s="163"/>
      <c r="F250" s="163"/>
      <c r="G250" s="163"/>
      <c r="H250" s="163"/>
      <c r="I250" s="163"/>
      <c r="J250" s="163"/>
      <c r="K250" s="163"/>
      <c r="L250" s="163"/>
    </row>
    <row r="251" spans="2:12" s="147" customFormat="1" hidden="1">
      <c r="B251" s="163"/>
      <c r="C251" s="163"/>
      <c r="D251" s="163"/>
      <c r="E251" s="163"/>
      <c r="F251" s="163"/>
      <c r="G251" s="163"/>
      <c r="H251" s="163"/>
      <c r="I251" s="163"/>
      <c r="J251" s="163"/>
      <c r="K251" s="163"/>
      <c r="L251" s="163"/>
    </row>
    <row r="252" spans="2:12" s="147" customFormat="1" hidden="1">
      <c r="B252" s="163"/>
      <c r="C252" s="163"/>
      <c r="D252" s="163"/>
      <c r="E252" s="163"/>
      <c r="F252" s="163"/>
      <c r="G252" s="163"/>
      <c r="H252" s="163"/>
      <c r="I252" s="163"/>
      <c r="J252" s="163"/>
      <c r="K252" s="163"/>
      <c r="L252" s="163"/>
    </row>
    <row r="253" spans="2:12" s="147" customFormat="1" hidden="1">
      <c r="B253" s="163"/>
      <c r="C253" s="163"/>
      <c r="D253" s="163"/>
      <c r="E253" s="163"/>
      <c r="F253" s="163"/>
      <c r="G253" s="163"/>
      <c r="H253" s="163"/>
      <c r="I253" s="163"/>
      <c r="J253" s="163"/>
      <c r="K253" s="163"/>
      <c r="L253" s="163"/>
    </row>
    <row r="254" spans="2:12" s="147" customFormat="1" hidden="1">
      <c r="B254" s="163"/>
      <c r="C254" s="163"/>
      <c r="D254" s="163"/>
      <c r="E254" s="163"/>
      <c r="F254" s="163"/>
      <c r="G254" s="163"/>
      <c r="H254" s="163"/>
      <c r="I254" s="163"/>
      <c r="J254" s="163"/>
      <c r="K254" s="163"/>
      <c r="L254" s="163"/>
    </row>
    <row r="255" spans="2:12" s="147" customFormat="1" hidden="1">
      <c r="B255" s="163"/>
      <c r="C255" s="163"/>
      <c r="D255" s="163"/>
      <c r="E255" s="163"/>
      <c r="F255" s="163"/>
      <c r="G255" s="163"/>
      <c r="H255" s="163"/>
      <c r="I255" s="163"/>
      <c r="J255" s="163"/>
      <c r="K255" s="163"/>
      <c r="L255" s="163"/>
    </row>
    <row r="256" spans="2:12" s="147" customFormat="1" hidden="1">
      <c r="B256" s="163"/>
      <c r="C256" s="163"/>
      <c r="D256" s="163"/>
      <c r="E256" s="163"/>
      <c r="F256" s="163"/>
      <c r="G256" s="163"/>
      <c r="H256" s="163"/>
      <c r="I256" s="163"/>
      <c r="J256" s="163"/>
      <c r="K256" s="163"/>
      <c r="L256" s="163"/>
    </row>
    <row r="257" spans="2:12" s="147" customFormat="1" hidden="1">
      <c r="B257" s="163"/>
      <c r="C257" s="163"/>
      <c r="D257" s="163"/>
      <c r="E257" s="163"/>
      <c r="F257" s="163"/>
      <c r="G257" s="163"/>
      <c r="H257" s="163"/>
      <c r="I257" s="163"/>
      <c r="J257" s="163"/>
      <c r="K257" s="163"/>
      <c r="L257" s="163"/>
    </row>
    <row r="258" spans="2:12" s="147" customFormat="1" hidden="1">
      <c r="B258" s="163"/>
      <c r="C258" s="163"/>
      <c r="D258" s="163"/>
      <c r="E258" s="163"/>
      <c r="F258" s="163"/>
      <c r="G258" s="163"/>
      <c r="H258" s="163"/>
      <c r="I258" s="163"/>
      <c r="J258" s="163"/>
      <c r="K258" s="163"/>
      <c r="L258" s="163"/>
    </row>
    <row r="259" spans="2:12" s="147" customFormat="1" hidden="1">
      <c r="B259" s="163"/>
      <c r="C259" s="163"/>
      <c r="D259" s="163"/>
      <c r="E259" s="163"/>
      <c r="F259" s="163"/>
      <c r="G259" s="163"/>
      <c r="H259" s="163"/>
      <c r="I259" s="163"/>
      <c r="J259" s="163"/>
      <c r="K259" s="163"/>
      <c r="L259" s="163"/>
    </row>
    <row r="260" spans="2:12" s="147" customFormat="1" hidden="1">
      <c r="B260" s="163"/>
      <c r="C260" s="163"/>
      <c r="D260" s="163"/>
      <c r="E260" s="163"/>
      <c r="F260" s="163"/>
      <c r="G260" s="163"/>
      <c r="H260" s="163"/>
      <c r="I260" s="163"/>
      <c r="J260" s="163"/>
      <c r="K260" s="163"/>
      <c r="L260" s="163"/>
    </row>
    <row r="261" spans="2:12" s="147" customFormat="1" hidden="1">
      <c r="B261" s="163"/>
      <c r="C261" s="163"/>
      <c r="D261" s="163"/>
      <c r="E261" s="163"/>
      <c r="F261" s="163"/>
      <c r="G261" s="163"/>
      <c r="H261" s="163"/>
      <c r="I261" s="163"/>
      <c r="J261" s="163"/>
      <c r="K261" s="163"/>
      <c r="L261" s="163"/>
    </row>
    <row r="262" spans="2:12" s="147" customFormat="1" hidden="1">
      <c r="B262" s="163"/>
      <c r="C262" s="163"/>
      <c r="D262" s="163"/>
      <c r="E262" s="163"/>
      <c r="F262" s="163"/>
      <c r="G262" s="163"/>
      <c r="H262" s="163"/>
      <c r="I262" s="163"/>
      <c r="J262" s="163"/>
      <c r="K262" s="163"/>
      <c r="L262" s="163"/>
    </row>
    <row r="263" spans="2:12" s="147" customFormat="1" hidden="1">
      <c r="B263" s="163"/>
      <c r="C263" s="163"/>
      <c r="D263" s="163"/>
      <c r="E263" s="163"/>
      <c r="F263" s="163"/>
      <c r="G263" s="163"/>
      <c r="H263" s="163"/>
      <c r="I263" s="163"/>
      <c r="J263" s="163"/>
      <c r="K263" s="163"/>
      <c r="L263" s="163"/>
    </row>
    <row r="264" spans="2:12" s="147" customFormat="1" hidden="1">
      <c r="B264" s="163"/>
      <c r="C264" s="163"/>
      <c r="D264" s="163"/>
      <c r="E264" s="163"/>
      <c r="F264" s="163"/>
      <c r="G264" s="163"/>
      <c r="H264" s="163"/>
      <c r="I264" s="163"/>
      <c r="J264" s="163"/>
      <c r="K264" s="163"/>
      <c r="L264" s="163"/>
    </row>
    <row r="265" spans="2:12" s="147" customFormat="1" hidden="1">
      <c r="B265" s="163"/>
      <c r="C265" s="163"/>
      <c r="D265" s="163"/>
      <c r="E265" s="163"/>
      <c r="F265" s="163"/>
      <c r="G265" s="163"/>
      <c r="H265" s="163"/>
      <c r="I265" s="163"/>
      <c r="J265" s="163"/>
      <c r="K265" s="163"/>
      <c r="L265" s="163"/>
    </row>
    <row r="266" spans="2:12" s="147" customFormat="1" hidden="1">
      <c r="B266" s="163"/>
      <c r="C266" s="163"/>
      <c r="D266" s="163"/>
      <c r="E266" s="163"/>
      <c r="F266" s="163"/>
      <c r="G266" s="163"/>
      <c r="H266" s="163"/>
      <c r="I266" s="163"/>
      <c r="J266" s="163"/>
      <c r="K266" s="163"/>
      <c r="L266" s="163"/>
    </row>
    <row r="267" spans="2:12" s="147" customFormat="1" hidden="1">
      <c r="B267" s="163"/>
      <c r="C267" s="163"/>
      <c r="D267" s="163"/>
      <c r="E267" s="163"/>
      <c r="F267" s="163"/>
      <c r="G267" s="163"/>
      <c r="H267" s="163"/>
      <c r="I267" s="163"/>
      <c r="J267" s="163"/>
      <c r="K267" s="163"/>
      <c r="L267" s="163"/>
    </row>
    <row r="268" spans="2:12" s="147" customFormat="1" hidden="1">
      <c r="B268" s="163"/>
      <c r="C268" s="163"/>
      <c r="D268" s="163"/>
      <c r="E268" s="163"/>
      <c r="F268" s="163"/>
      <c r="G268" s="163"/>
      <c r="H268" s="163"/>
      <c r="I268" s="163"/>
      <c r="J268" s="163"/>
      <c r="K268" s="163"/>
      <c r="L268" s="163"/>
    </row>
    <row r="269" spans="2:12" s="147" customFormat="1" hidden="1">
      <c r="B269" s="163"/>
      <c r="C269" s="163"/>
      <c r="D269" s="163"/>
      <c r="E269" s="163"/>
      <c r="F269" s="163"/>
      <c r="G269" s="163"/>
      <c r="H269" s="163"/>
      <c r="I269" s="163"/>
      <c r="J269" s="163"/>
      <c r="K269" s="163"/>
      <c r="L269" s="163"/>
    </row>
    <row r="270" spans="2:12" s="147" customFormat="1" hidden="1">
      <c r="B270" s="163"/>
      <c r="C270" s="163"/>
      <c r="D270" s="163"/>
      <c r="E270" s="163"/>
      <c r="F270" s="163"/>
      <c r="G270" s="163"/>
      <c r="H270" s="163"/>
      <c r="I270" s="163"/>
      <c r="J270" s="163"/>
      <c r="K270" s="163"/>
      <c r="L270" s="163"/>
    </row>
    <row r="271" spans="2:12" s="147" customFormat="1" hidden="1">
      <c r="B271" s="163"/>
      <c r="C271" s="163"/>
      <c r="D271" s="163"/>
      <c r="E271" s="163"/>
      <c r="F271" s="163"/>
      <c r="G271" s="163"/>
      <c r="H271" s="163"/>
      <c r="I271" s="163"/>
      <c r="J271" s="163"/>
      <c r="K271" s="163"/>
      <c r="L271" s="163"/>
    </row>
    <row r="272" spans="2:12" s="147" customFormat="1" hidden="1">
      <c r="B272" s="163"/>
      <c r="C272" s="163"/>
      <c r="D272" s="163"/>
      <c r="E272" s="163"/>
      <c r="F272" s="163"/>
      <c r="G272" s="163"/>
      <c r="H272" s="163"/>
      <c r="I272" s="163"/>
      <c r="J272" s="163"/>
      <c r="K272" s="163"/>
      <c r="L272" s="163"/>
    </row>
    <row r="273" spans="2:12" s="147" customFormat="1" hidden="1">
      <c r="B273" s="163"/>
      <c r="C273" s="163"/>
      <c r="D273" s="163"/>
      <c r="E273" s="163"/>
      <c r="F273" s="163"/>
      <c r="G273" s="163"/>
      <c r="H273" s="163"/>
      <c r="I273" s="163"/>
      <c r="J273" s="163"/>
      <c r="K273" s="163"/>
      <c r="L273" s="163"/>
    </row>
    <row r="274" spans="2:12" s="147" customFormat="1" hidden="1">
      <c r="B274" s="163"/>
      <c r="C274" s="163"/>
      <c r="D274" s="163"/>
      <c r="E274" s="163"/>
      <c r="F274" s="163"/>
      <c r="G274" s="163"/>
      <c r="H274" s="163"/>
      <c r="I274" s="163"/>
      <c r="J274" s="163"/>
      <c r="K274" s="163"/>
      <c r="L274" s="163"/>
    </row>
    <row r="275" spans="2:12" s="147" customFormat="1" hidden="1">
      <c r="B275" s="163"/>
      <c r="C275" s="163"/>
      <c r="D275" s="163"/>
      <c r="E275" s="163"/>
      <c r="F275" s="163"/>
      <c r="G275" s="163"/>
      <c r="H275" s="163"/>
      <c r="I275" s="163"/>
      <c r="J275" s="163"/>
      <c r="K275" s="163"/>
      <c r="L275" s="163"/>
    </row>
    <row r="276" spans="2:12" s="147" customFormat="1" hidden="1">
      <c r="B276" s="163"/>
      <c r="C276" s="163"/>
      <c r="D276" s="163"/>
      <c r="E276" s="163"/>
      <c r="F276" s="163"/>
      <c r="G276" s="163"/>
      <c r="H276" s="163"/>
      <c r="I276" s="163"/>
      <c r="J276" s="163"/>
      <c r="K276" s="163"/>
      <c r="L276" s="163"/>
    </row>
    <row r="277" spans="2:12" s="147" customFormat="1" hidden="1">
      <c r="B277" s="163"/>
      <c r="C277" s="163"/>
      <c r="D277" s="163"/>
      <c r="E277" s="163"/>
      <c r="F277" s="163"/>
      <c r="G277" s="163"/>
      <c r="H277" s="163"/>
      <c r="I277" s="163"/>
      <c r="J277" s="163"/>
      <c r="K277" s="163"/>
      <c r="L277" s="163"/>
    </row>
    <row r="278" spans="2:12" s="147" customFormat="1" hidden="1">
      <c r="B278" s="163"/>
      <c r="C278" s="163"/>
      <c r="D278" s="163"/>
      <c r="E278" s="163"/>
      <c r="F278" s="163"/>
      <c r="G278" s="163"/>
      <c r="H278" s="163"/>
      <c r="I278" s="163"/>
      <c r="J278" s="163"/>
      <c r="K278" s="163"/>
      <c r="L278" s="163"/>
    </row>
    <row r="279" spans="2:12" s="147" customFormat="1" hidden="1">
      <c r="B279" s="163"/>
      <c r="C279" s="163"/>
      <c r="D279" s="163"/>
      <c r="E279" s="163"/>
      <c r="F279" s="163"/>
      <c r="G279" s="163"/>
      <c r="H279" s="163"/>
      <c r="I279" s="163"/>
      <c r="J279" s="163"/>
      <c r="K279" s="163"/>
      <c r="L279" s="163"/>
    </row>
    <row r="280" spans="2:12" s="147" customFormat="1" hidden="1">
      <c r="B280" s="163"/>
      <c r="C280" s="163"/>
      <c r="D280" s="163"/>
      <c r="E280" s="163"/>
      <c r="F280" s="163"/>
      <c r="G280" s="163"/>
      <c r="H280" s="163"/>
      <c r="I280" s="163"/>
      <c r="J280" s="163"/>
      <c r="K280" s="163"/>
      <c r="L280" s="163"/>
    </row>
    <row r="281" spans="2:12" s="147" customFormat="1" hidden="1">
      <c r="B281" s="163"/>
      <c r="C281" s="163"/>
      <c r="D281" s="163"/>
      <c r="E281" s="163"/>
      <c r="F281" s="163"/>
      <c r="G281" s="163"/>
      <c r="H281" s="163"/>
      <c r="I281" s="163"/>
      <c r="J281" s="163"/>
      <c r="K281" s="163"/>
      <c r="L281" s="163"/>
    </row>
    <row r="282" spans="2:12" s="147" customFormat="1" hidden="1">
      <c r="B282" s="163"/>
      <c r="C282" s="163"/>
      <c r="D282" s="163"/>
      <c r="E282" s="163"/>
      <c r="F282" s="163"/>
      <c r="G282" s="163"/>
      <c r="H282" s="163"/>
      <c r="I282" s="163"/>
      <c r="J282" s="163"/>
      <c r="K282" s="163"/>
      <c r="L282" s="163"/>
    </row>
    <row r="283" spans="2:12" s="147" customFormat="1" hidden="1">
      <c r="B283" s="163"/>
      <c r="C283" s="163"/>
      <c r="D283" s="163"/>
      <c r="E283" s="163"/>
      <c r="F283" s="163"/>
      <c r="G283" s="163"/>
      <c r="H283" s="163"/>
      <c r="I283" s="163"/>
      <c r="J283" s="163"/>
      <c r="K283" s="163"/>
      <c r="L283" s="163"/>
    </row>
    <row r="284" spans="2:12" s="147" customFormat="1" hidden="1">
      <c r="B284" s="163"/>
      <c r="C284" s="163"/>
      <c r="D284" s="163"/>
      <c r="E284" s="163"/>
      <c r="F284" s="163"/>
      <c r="G284" s="163"/>
      <c r="H284" s="163"/>
      <c r="I284" s="163"/>
      <c r="J284" s="163"/>
      <c r="K284" s="163"/>
      <c r="L284" s="163"/>
    </row>
    <row r="285" spans="2:12" s="147" customFormat="1" hidden="1">
      <c r="B285" s="163"/>
      <c r="C285" s="163"/>
      <c r="D285" s="163"/>
      <c r="E285" s="163"/>
      <c r="F285" s="163"/>
      <c r="G285" s="163"/>
      <c r="H285" s="163"/>
      <c r="I285" s="163"/>
      <c r="J285" s="163"/>
      <c r="K285" s="163"/>
      <c r="L285" s="163"/>
    </row>
    <row r="286" spans="2:12" s="147" customFormat="1" hidden="1">
      <c r="B286" s="163"/>
      <c r="C286" s="163"/>
      <c r="D286" s="163"/>
      <c r="E286" s="163"/>
      <c r="F286" s="163"/>
      <c r="G286" s="163"/>
      <c r="H286" s="163"/>
      <c r="I286" s="163"/>
      <c r="J286" s="163"/>
      <c r="K286" s="163"/>
      <c r="L286" s="163"/>
    </row>
    <row r="287" spans="2:12" s="147" customFormat="1" hidden="1">
      <c r="B287" s="163"/>
      <c r="C287" s="163"/>
      <c r="D287" s="163"/>
      <c r="E287" s="163"/>
      <c r="F287" s="163"/>
      <c r="G287" s="163"/>
      <c r="H287" s="163"/>
      <c r="I287" s="163"/>
      <c r="J287" s="163"/>
      <c r="K287" s="163"/>
      <c r="L287" s="163"/>
    </row>
    <row r="288" spans="2:12" s="147" customFormat="1" hidden="1">
      <c r="B288" s="163"/>
      <c r="C288" s="163"/>
      <c r="D288" s="163"/>
      <c r="E288" s="163"/>
      <c r="F288" s="163"/>
      <c r="G288" s="163"/>
      <c r="H288" s="163"/>
      <c r="I288" s="163"/>
      <c r="J288" s="163"/>
      <c r="K288" s="163"/>
      <c r="L288" s="163"/>
    </row>
    <row r="289" spans="2:12" s="147" customFormat="1" hidden="1">
      <c r="B289" s="163"/>
      <c r="C289" s="163"/>
      <c r="D289" s="163"/>
      <c r="E289" s="163"/>
      <c r="F289" s="163"/>
      <c r="G289" s="163"/>
      <c r="H289" s="163"/>
      <c r="I289" s="163"/>
      <c r="J289" s="163"/>
      <c r="K289" s="163"/>
      <c r="L289" s="163"/>
    </row>
    <row r="290" spans="2:12" s="147" customFormat="1" hidden="1">
      <c r="B290" s="163"/>
      <c r="C290" s="163"/>
      <c r="D290" s="163"/>
      <c r="E290" s="163"/>
      <c r="F290" s="163"/>
      <c r="G290" s="163"/>
      <c r="H290" s="163"/>
      <c r="I290" s="163"/>
      <c r="J290" s="163"/>
      <c r="K290" s="163"/>
      <c r="L290" s="163"/>
    </row>
    <row r="291" spans="2:12" s="147" customFormat="1" hidden="1">
      <c r="B291" s="163"/>
      <c r="C291" s="163"/>
      <c r="D291" s="163"/>
      <c r="E291" s="163"/>
      <c r="F291" s="163"/>
      <c r="G291" s="163"/>
      <c r="H291" s="163"/>
      <c r="I291" s="163"/>
      <c r="J291" s="163"/>
      <c r="K291" s="163"/>
      <c r="L291" s="163"/>
    </row>
    <row r="292" spans="2:12" s="147" customFormat="1" hidden="1">
      <c r="B292" s="163"/>
      <c r="C292" s="163"/>
      <c r="D292" s="163"/>
      <c r="E292" s="163"/>
      <c r="F292" s="163"/>
      <c r="G292" s="163"/>
      <c r="H292" s="163"/>
      <c r="I292" s="163"/>
      <c r="J292" s="163"/>
      <c r="K292" s="163"/>
      <c r="L292" s="163"/>
    </row>
    <row r="293" spans="2:12" s="147" customFormat="1" hidden="1">
      <c r="B293" s="163"/>
      <c r="C293" s="163"/>
      <c r="D293" s="163"/>
      <c r="E293" s="163"/>
      <c r="F293" s="163"/>
      <c r="G293" s="163"/>
      <c r="H293" s="163"/>
      <c r="I293" s="163"/>
      <c r="J293" s="163"/>
      <c r="K293" s="163"/>
      <c r="L293" s="163"/>
    </row>
    <row r="294" spans="2:12" s="147" customFormat="1" hidden="1">
      <c r="B294" s="163"/>
      <c r="C294" s="163"/>
      <c r="D294" s="163"/>
      <c r="E294" s="163"/>
      <c r="F294" s="163"/>
      <c r="G294" s="163"/>
      <c r="H294" s="163"/>
      <c r="I294" s="163"/>
      <c r="J294" s="163"/>
      <c r="K294" s="163"/>
      <c r="L294" s="163"/>
    </row>
    <row r="295" spans="2:12" s="147" customFormat="1" hidden="1">
      <c r="B295" s="163"/>
      <c r="C295" s="163"/>
      <c r="D295" s="163"/>
      <c r="E295" s="163"/>
      <c r="F295" s="163"/>
      <c r="G295" s="163"/>
      <c r="H295" s="163"/>
      <c r="I295" s="163"/>
      <c r="J295" s="163"/>
      <c r="K295" s="163"/>
      <c r="L295" s="163"/>
    </row>
    <row r="296" spans="2:12" s="147" customFormat="1" hidden="1">
      <c r="B296" s="163"/>
      <c r="C296" s="163"/>
      <c r="D296" s="163"/>
      <c r="E296" s="163"/>
      <c r="F296" s="163"/>
      <c r="G296" s="163"/>
      <c r="H296" s="163"/>
      <c r="I296" s="163"/>
      <c r="J296" s="163"/>
      <c r="K296" s="163"/>
      <c r="L296" s="163"/>
    </row>
    <row r="297" spans="2:12" s="147" customFormat="1" hidden="1">
      <c r="B297" s="163"/>
      <c r="C297" s="163"/>
      <c r="D297" s="163"/>
      <c r="E297" s="163"/>
      <c r="F297" s="163"/>
      <c r="G297" s="163"/>
      <c r="H297" s="163"/>
      <c r="I297" s="163"/>
      <c r="J297" s="163"/>
      <c r="K297" s="163"/>
      <c r="L297" s="163"/>
    </row>
    <row r="298" spans="2:12" s="147" customFormat="1" hidden="1">
      <c r="B298" s="163"/>
      <c r="C298" s="163"/>
      <c r="D298" s="163"/>
      <c r="E298" s="163"/>
      <c r="F298" s="163"/>
      <c r="G298" s="163"/>
      <c r="H298" s="163"/>
      <c r="I298" s="163"/>
      <c r="J298" s="163"/>
      <c r="K298" s="163"/>
      <c r="L298" s="163"/>
    </row>
    <row r="299" spans="2:12" s="147" customFormat="1" hidden="1">
      <c r="B299" s="163"/>
      <c r="C299" s="163"/>
      <c r="D299" s="163"/>
      <c r="E299" s="163"/>
      <c r="F299" s="163"/>
      <c r="G299" s="163"/>
      <c r="H299" s="163"/>
      <c r="I299" s="163"/>
      <c r="J299" s="163"/>
      <c r="K299" s="163"/>
      <c r="L299" s="163"/>
    </row>
    <row r="300" spans="2:12" s="147" customFormat="1" hidden="1">
      <c r="B300" s="163"/>
      <c r="C300" s="163"/>
      <c r="D300" s="163"/>
      <c r="E300" s="163"/>
      <c r="F300" s="163"/>
      <c r="G300" s="163"/>
      <c r="H300" s="163"/>
      <c r="I300" s="163"/>
      <c r="J300" s="163"/>
      <c r="K300" s="163"/>
      <c r="L300" s="163"/>
    </row>
    <row r="301" spans="2:12" s="147" customFormat="1" hidden="1">
      <c r="B301" s="163"/>
      <c r="C301" s="163"/>
      <c r="D301" s="163"/>
      <c r="E301" s="163"/>
      <c r="F301" s="163"/>
      <c r="G301" s="163"/>
      <c r="H301" s="163"/>
      <c r="I301" s="163"/>
      <c r="J301" s="163"/>
      <c r="K301" s="163"/>
      <c r="L301" s="163"/>
    </row>
    <row r="302" spans="2:12" s="147" customFormat="1" hidden="1">
      <c r="B302" s="163"/>
      <c r="C302" s="163"/>
      <c r="D302" s="163"/>
      <c r="E302" s="163"/>
      <c r="F302" s="163"/>
      <c r="G302" s="163"/>
      <c r="H302" s="163"/>
      <c r="I302" s="163"/>
      <c r="J302" s="163"/>
      <c r="K302" s="163"/>
      <c r="L302" s="163"/>
    </row>
    <row r="303" spans="2:12" s="147" customFormat="1" hidden="1">
      <c r="B303" s="163"/>
      <c r="C303" s="163"/>
      <c r="D303" s="163"/>
      <c r="E303" s="163"/>
      <c r="F303" s="163"/>
      <c r="G303" s="163"/>
      <c r="H303" s="163"/>
      <c r="I303" s="163"/>
      <c r="J303" s="163"/>
      <c r="K303" s="163"/>
      <c r="L303" s="163"/>
    </row>
    <row r="304" spans="2:12" s="147" customFormat="1" hidden="1">
      <c r="B304" s="163"/>
      <c r="C304" s="163"/>
      <c r="D304" s="163"/>
      <c r="E304" s="163"/>
      <c r="F304" s="163"/>
      <c r="G304" s="163"/>
      <c r="H304" s="163"/>
      <c r="I304" s="163"/>
      <c r="J304" s="163"/>
      <c r="K304" s="163"/>
      <c r="L304" s="163"/>
    </row>
    <row r="305" spans="2:12" s="147" customFormat="1" hidden="1">
      <c r="B305" s="163"/>
      <c r="C305" s="163"/>
      <c r="D305" s="163"/>
      <c r="E305" s="163"/>
      <c r="F305" s="163"/>
      <c r="G305" s="163"/>
      <c r="H305" s="163"/>
      <c r="I305" s="163"/>
      <c r="J305" s="163"/>
      <c r="K305" s="163"/>
      <c r="L305" s="163"/>
    </row>
    <row r="306" spans="2:12" s="147" customFormat="1" hidden="1">
      <c r="B306" s="163"/>
      <c r="C306" s="163"/>
      <c r="D306" s="163"/>
      <c r="E306" s="163"/>
      <c r="F306" s="163"/>
      <c r="G306" s="163"/>
      <c r="H306" s="163"/>
      <c r="I306" s="163"/>
      <c r="J306" s="163"/>
      <c r="K306" s="163"/>
      <c r="L306" s="163"/>
    </row>
    <row r="307" spans="2:12" s="147" customFormat="1" hidden="1">
      <c r="B307" s="163"/>
      <c r="C307" s="163"/>
      <c r="D307" s="163"/>
      <c r="E307" s="163"/>
      <c r="F307" s="163"/>
      <c r="G307" s="163"/>
      <c r="H307" s="163"/>
      <c r="I307" s="163"/>
      <c r="J307" s="163"/>
      <c r="K307" s="163"/>
      <c r="L307" s="163"/>
    </row>
    <row r="308" spans="2:12" s="147" customFormat="1" hidden="1">
      <c r="B308" s="163"/>
      <c r="C308" s="163"/>
      <c r="D308" s="163"/>
      <c r="E308" s="163"/>
      <c r="F308" s="163"/>
      <c r="G308" s="163"/>
      <c r="H308" s="163"/>
      <c r="I308" s="163"/>
      <c r="J308" s="163"/>
      <c r="K308" s="163"/>
      <c r="L308" s="163"/>
    </row>
    <row r="309" spans="2:12" s="147" customFormat="1" hidden="1">
      <c r="B309" s="163"/>
      <c r="C309" s="163"/>
      <c r="D309" s="163"/>
      <c r="E309" s="163"/>
      <c r="F309" s="163"/>
      <c r="G309" s="163"/>
      <c r="H309" s="163"/>
      <c r="I309" s="163"/>
      <c r="J309" s="163"/>
      <c r="K309" s="163"/>
      <c r="L309" s="163"/>
    </row>
    <row r="310" spans="2:12" s="147" customFormat="1" hidden="1">
      <c r="B310" s="163"/>
      <c r="C310" s="163"/>
      <c r="D310" s="163"/>
      <c r="E310" s="163"/>
      <c r="F310" s="163"/>
      <c r="G310" s="163"/>
      <c r="H310" s="163"/>
      <c r="I310" s="163"/>
      <c r="J310" s="163"/>
      <c r="K310" s="163"/>
      <c r="L310" s="163"/>
    </row>
    <row r="311" spans="2:12" s="147" customFormat="1" hidden="1">
      <c r="B311" s="163"/>
      <c r="C311" s="163"/>
      <c r="D311" s="163"/>
      <c r="E311" s="163"/>
      <c r="F311" s="163"/>
      <c r="G311" s="163"/>
      <c r="H311" s="163"/>
      <c r="I311" s="163"/>
      <c r="J311" s="163"/>
      <c r="K311" s="163"/>
      <c r="L311" s="163"/>
    </row>
    <row r="312" spans="2:12" s="147" customFormat="1" hidden="1">
      <c r="B312" s="163"/>
      <c r="C312" s="163"/>
      <c r="D312" s="163"/>
      <c r="E312" s="163"/>
      <c r="F312" s="163"/>
      <c r="G312" s="163"/>
      <c r="H312" s="163"/>
      <c r="I312" s="163"/>
      <c r="J312" s="163"/>
      <c r="K312" s="163"/>
      <c r="L312" s="163"/>
    </row>
    <row r="313" spans="2:12" s="147" customFormat="1" hidden="1">
      <c r="B313" s="163"/>
      <c r="C313" s="163"/>
      <c r="D313" s="163"/>
      <c r="E313" s="163"/>
      <c r="F313" s="163"/>
      <c r="G313" s="163"/>
      <c r="H313" s="163"/>
      <c r="I313" s="163"/>
      <c r="J313" s="163"/>
      <c r="K313" s="163"/>
      <c r="L313" s="163"/>
    </row>
    <row r="314" spans="2:12" s="147" customFormat="1" hidden="1">
      <c r="B314" s="163"/>
      <c r="C314" s="163"/>
      <c r="D314" s="163"/>
      <c r="E314" s="163"/>
      <c r="F314" s="163"/>
      <c r="G314" s="163"/>
      <c r="H314" s="163"/>
      <c r="I314" s="163"/>
      <c r="J314" s="163"/>
      <c r="K314" s="163"/>
      <c r="L314" s="163"/>
    </row>
    <row r="315" spans="2:12" s="147" customFormat="1" hidden="1">
      <c r="B315" s="163"/>
      <c r="C315" s="163"/>
      <c r="D315" s="163"/>
      <c r="E315" s="163"/>
      <c r="F315" s="163"/>
      <c r="G315" s="163"/>
      <c r="H315" s="163"/>
      <c r="I315" s="163"/>
      <c r="J315" s="163"/>
      <c r="K315" s="163"/>
      <c r="L315" s="163"/>
    </row>
    <row r="316" spans="2:12" s="147" customFormat="1" hidden="1">
      <c r="B316" s="163"/>
      <c r="C316" s="163"/>
      <c r="D316" s="163"/>
      <c r="E316" s="163"/>
      <c r="F316" s="163"/>
      <c r="G316" s="163"/>
      <c r="H316" s="163"/>
      <c r="I316" s="163"/>
      <c r="J316" s="163"/>
      <c r="K316" s="163"/>
      <c r="L316" s="163"/>
    </row>
    <row r="317" spans="2:12" s="147" customFormat="1" hidden="1">
      <c r="B317" s="163"/>
      <c r="C317" s="163"/>
      <c r="D317" s="163"/>
      <c r="E317" s="163"/>
      <c r="F317" s="163"/>
      <c r="G317" s="163"/>
      <c r="H317" s="163"/>
      <c r="I317" s="163"/>
      <c r="J317" s="163"/>
      <c r="K317" s="163"/>
      <c r="L317" s="163"/>
    </row>
    <row r="318" spans="2:12" s="147" customFormat="1" hidden="1">
      <c r="B318" s="163"/>
      <c r="C318" s="163"/>
      <c r="D318" s="163"/>
      <c r="E318" s="163"/>
      <c r="F318" s="163"/>
      <c r="G318" s="163"/>
      <c r="H318" s="163"/>
      <c r="I318" s="163"/>
      <c r="J318" s="163"/>
      <c r="K318" s="163"/>
      <c r="L318" s="163"/>
    </row>
    <row r="319" spans="2:12" s="147" customFormat="1" hidden="1">
      <c r="B319" s="163"/>
      <c r="C319" s="163"/>
      <c r="D319" s="163"/>
      <c r="E319" s="163"/>
      <c r="F319" s="163"/>
      <c r="G319" s="163"/>
      <c r="H319" s="163"/>
      <c r="I319" s="163"/>
      <c r="J319" s="163"/>
      <c r="K319" s="163"/>
      <c r="L319" s="163"/>
    </row>
    <row r="320" spans="2:12" s="147" customFormat="1" hidden="1">
      <c r="B320" s="163"/>
      <c r="C320" s="163"/>
      <c r="D320" s="163"/>
      <c r="E320" s="163"/>
      <c r="F320" s="163"/>
      <c r="G320" s="163"/>
      <c r="H320" s="163"/>
      <c r="I320" s="163"/>
      <c r="J320" s="163"/>
      <c r="K320" s="163"/>
      <c r="L320" s="163"/>
    </row>
    <row r="321" spans="2:12" s="147" customFormat="1" hidden="1">
      <c r="B321" s="163"/>
      <c r="C321" s="163"/>
      <c r="D321" s="163"/>
      <c r="E321" s="163"/>
      <c r="F321" s="163"/>
      <c r="G321" s="163"/>
      <c r="H321" s="163"/>
      <c r="I321" s="163"/>
      <c r="J321" s="163"/>
      <c r="K321" s="163"/>
      <c r="L321" s="163"/>
    </row>
    <row r="322" spans="2:12" s="147" customFormat="1" hidden="1">
      <c r="B322" s="163"/>
      <c r="C322" s="163"/>
      <c r="D322" s="163"/>
      <c r="E322" s="163"/>
      <c r="F322" s="163"/>
      <c r="G322" s="163"/>
      <c r="H322" s="163"/>
      <c r="I322" s="163"/>
      <c r="J322" s="163"/>
      <c r="K322" s="163"/>
      <c r="L322" s="163"/>
    </row>
    <row r="323" spans="2:12" s="147" customFormat="1" hidden="1">
      <c r="B323" s="163"/>
      <c r="C323" s="163"/>
      <c r="D323" s="163"/>
      <c r="E323" s="163"/>
      <c r="F323" s="163"/>
      <c r="G323" s="163"/>
      <c r="H323" s="163"/>
      <c r="I323" s="163"/>
      <c r="J323" s="163"/>
      <c r="K323" s="163"/>
      <c r="L323" s="163"/>
    </row>
    <row r="324" spans="2:12" s="147" customFormat="1" hidden="1">
      <c r="B324" s="163"/>
      <c r="C324" s="163"/>
      <c r="D324" s="163"/>
      <c r="E324" s="163"/>
      <c r="F324" s="163"/>
      <c r="G324" s="163"/>
      <c r="H324" s="163"/>
      <c r="I324" s="163"/>
      <c r="J324" s="163"/>
      <c r="K324" s="163"/>
      <c r="L324" s="163"/>
    </row>
    <row r="325" spans="2:12" s="147" customFormat="1" hidden="1">
      <c r="B325" s="163"/>
      <c r="C325" s="163"/>
      <c r="D325" s="163"/>
      <c r="E325" s="163"/>
      <c r="F325" s="163"/>
      <c r="G325" s="163"/>
      <c r="H325" s="163"/>
      <c r="I325" s="163"/>
      <c r="J325" s="163"/>
      <c r="K325" s="163"/>
      <c r="L325" s="163"/>
    </row>
    <row r="326" spans="2:12" s="147" customFormat="1" hidden="1">
      <c r="B326" s="163"/>
      <c r="C326" s="163"/>
      <c r="D326" s="163"/>
      <c r="E326" s="163"/>
      <c r="F326" s="163"/>
      <c r="G326" s="163"/>
      <c r="H326" s="163"/>
      <c r="I326" s="163"/>
      <c r="J326" s="163"/>
      <c r="K326" s="163"/>
      <c r="L326" s="163"/>
    </row>
    <row r="327" spans="2:12" s="147" customFormat="1" hidden="1">
      <c r="B327" s="163"/>
      <c r="C327" s="163"/>
      <c r="D327" s="163"/>
      <c r="E327" s="163"/>
      <c r="F327" s="163"/>
      <c r="G327" s="163"/>
      <c r="H327" s="163"/>
      <c r="I327" s="163"/>
      <c r="J327" s="163"/>
      <c r="K327" s="163"/>
      <c r="L327" s="163"/>
    </row>
    <row r="328" spans="2:12" s="147" customFormat="1" hidden="1">
      <c r="B328" s="163"/>
      <c r="C328" s="163"/>
      <c r="D328" s="163"/>
      <c r="E328" s="163"/>
      <c r="F328" s="163"/>
      <c r="G328" s="163"/>
      <c r="H328" s="163"/>
      <c r="I328" s="163"/>
      <c r="J328" s="163"/>
      <c r="K328" s="163"/>
      <c r="L328" s="163"/>
    </row>
    <row r="329" spans="2:12" s="147" customFormat="1" hidden="1">
      <c r="B329" s="163"/>
      <c r="C329" s="163"/>
      <c r="D329" s="163"/>
      <c r="E329" s="163"/>
      <c r="F329" s="163"/>
      <c r="G329" s="163"/>
      <c r="H329" s="163"/>
      <c r="I329" s="163"/>
      <c r="J329" s="163"/>
      <c r="K329" s="163"/>
      <c r="L329" s="163"/>
    </row>
    <row r="330" spans="2:12" s="147" customFormat="1" hidden="1">
      <c r="B330" s="163"/>
      <c r="C330" s="163"/>
      <c r="D330" s="163"/>
      <c r="E330" s="163"/>
      <c r="F330" s="163"/>
      <c r="G330" s="163"/>
      <c r="H330" s="163"/>
      <c r="I330" s="163"/>
      <c r="J330" s="163"/>
      <c r="K330" s="163"/>
      <c r="L330" s="163"/>
    </row>
    <row r="331" spans="2:12" s="147" customFormat="1" hidden="1">
      <c r="B331" s="163"/>
      <c r="C331" s="163"/>
      <c r="D331" s="163"/>
      <c r="E331" s="163"/>
      <c r="F331" s="163"/>
      <c r="G331" s="163"/>
      <c r="H331" s="163"/>
      <c r="I331" s="163"/>
      <c r="J331" s="163"/>
      <c r="K331" s="163"/>
      <c r="L331" s="163"/>
    </row>
    <row r="332" spans="2:12" s="147" customFormat="1" hidden="1">
      <c r="B332" s="163"/>
      <c r="C332" s="163"/>
      <c r="D332" s="163"/>
      <c r="E332" s="163"/>
      <c r="F332" s="163"/>
      <c r="G332" s="163"/>
      <c r="H332" s="163"/>
      <c r="I332" s="163"/>
      <c r="J332" s="163"/>
      <c r="K332" s="163"/>
      <c r="L332" s="163"/>
    </row>
    <row r="333" spans="2:12" s="147" customFormat="1" hidden="1">
      <c r="B333" s="163"/>
      <c r="C333" s="163"/>
      <c r="D333" s="163"/>
      <c r="E333" s="163"/>
      <c r="F333" s="163"/>
      <c r="G333" s="163"/>
      <c r="H333" s="163"/>
      <c r="I333" s="163"/>
      <c r="J333" s="163"/>
      <c r="K333" s="163"/>
      <c r="L333" s="163"/>
    </row>
    <row r="334" spans="2:12" s="147" customFormat="1" hidden="1">
      <c r="B334" s="163"/>
      <c r="C334" s="163"/>
      <c r="D334" s="163"/>
      <c r="E334" s="163"/>
      <c r="F334" s="163"/>
      <c r="G334" s="163"/>
      <c r="H334" s="163"/>
      <c r="I334" s="163"/>
      <c r="J334" s="163"/>
      <c r="K334" s="163"/>
      <c r="L334" s="163"/>
    </row>
    <row r="335" spans="2:12" s="147" customFormat="1" hidden="1">
      <c r="B335" s="163"/>
      <c r="C335" s="163"/>
      <c r="D335" s="163"/>
      <c r="E335" s="163"/>
      <c r="F335" s="163"/>
      <c r="G335" s="163"/>
      <c r="H335" s="163"/>
      <c r="I335" s="163"/>
      <c r="J335" s="163"/>
      <c r="K335" s="163"/>
      <c r="L335" s="163"/>
    </row>
    <row r="336" spans="2:12" s="147" customFormat="1" hidden="1">
      <c r="B336" s="163"/>
      <c r="C336" s="163"/>
      <c r="D336" s="163"/>
      <c r="E336" s="163"/>
      <c r="F336" s="163"/>
      <c r="G336" s="163"/>
      <c r="H336" s="163"/>
      <c r="I336" s="163"/>
      <c r="J336" s="163"/>
      <c r="K336" s="163"/>
      <c r="L336" s="163"/>
    </row>
    <row r="337" spans="2:12" s="147" customFormat="1" hidden="1">
      <c r="B337" s="163"/>
      <c r="C337" s="163"/>
      <c r="D337" s="163"/>
      <c r="E337" s="163"/>
      <c r="F337" s="163"/>
      <c r="G337" s="163"/>
      <c r="H337" s="163"/>
      <c r="I337" s="163"/>
      <c r="J337" s="163"/>
      <c r="K337" s="163"/>
      <c r="L337" s="163"/>
    </row>
    <row r="338" spans="2:12" s="147" customFormat="1" hidden="1">
      <c r="B338" s="163"/>
      <c r="C338" s="163"/>
      <c r="D338" s="163"/>
      <c r="E338" s="163"/>
      <c r="F338" s="163"/>
      <c r="G338" s="163"/>
      <c r="H338" s="163"/>
      <c r="I338" s="163"/>
      <c r="J338" s="163"/>
      <c r="K338" s="163"/>
      <c r="L338" s="163"/>
    </row>
    <row r="339" spans="2:12" s="147" customFormat="1" hidden="1">
      <c r="B339" s="163"/>
      <c r="C339" s="163"/>
      <c r="D339" s="163"/>
      <c r="E339" s="163"/>
      <c r="F339" s="163"/>
      <c r="G339" s="163"/>
      <c r="H339" s="163"/>
      <c r="I339" s="163"/>
      <c r="J339" s="163"/>
      <c r="K339" s="163"/>
      <c r="L339" s="163"/>
    </row>
    <row r="340" spans="2:12" s="147" customFormat="1" hidden="1">
      <c r="B340" s="163"/>
      <c r="C340" s="163"/>
      <c r="D340" s="163"/>
      <c r="E340" s="163"/>
      <c r="F340" s="163"/>
      <c r="G340" s="163"/>
      <c r="H340" s="163"/>
      <c r="I340" s="163"/>
      <c r="J340" s="163"/>
      <c r="K340" s="163"/>
      <c r="L340" s="163"/>
    </row>
    <row r="341" spans="2:12" s="147" customFormat="1" hidden="1">
      <c r="B341" s="163"/>
      <c r="C341" s="163"/>
      <c r="D341" s="163"/>
      <c r="E341" s="163"/>
      <c r="F341" s="163"/>
      <c r="G341" s="163"/>
      <c r="H341" s="163"/>
      <c r="I341" s="163"/>
      <c r="J341" s="163"/>
      <c r="K341" s="163"/>
      <c r="L341" s="163"/>
    </row>
    <row r="342" spans="2:12" s="147" customFormat="1" hidden="1">
      <c r="B342" s="163"/>
      <c r="C342" s="163"/>
      <c r="D342" s="163"/>
      <c r="E342" s="163"/>
      <c r="F342" s="163"/>
      <c r="G342" s="163"/>
      <c r="H342" s="163"/>
      <c r="I342" s="163"/>
      <c r="J342" s="163"/>
      <c r="K342" s="163"/>
      <c r="L342" s="163"/>
    </row>
    <row r="343" spans="2:12" s="147" customFormat="1" hidden="1">
      <c r="B343" s="163"/>
      <c r="C343" s="163"/>
      <c r="D343" s="163"/>
      <c r="E343" s="163"/>
      <c r="F343" s="163"/>
      <c r="G343" s="163"/>
      <c r="H343" s="163"/>
      <c r="I343" s="163"/>
      <c r="J343" s="163"/>
      <c r="K343" s="163"/>
      <c r="L343" s="163"/>
    </row>
    <row r="344" spans="2:12" s="147" customFormat="1" hidden="1">
      <c r="B344" s="163"/>
      <c r="C344" s="163"/>
      <c r="D344" s="163"/>
      <c r="E344" s="163"/>
      <c r="F344" s="163"/>
      <c r="G344" s="163"/>
      <c r="H344" s="163"/>
      <c r="I344" s="163"/>
      <c r="J344" s="163"/>
      <c r="K344" s="163"/>
      <c r="L344" s="163"/>
    </row>
    <row r="345" spans="2:12" s="147" customFormat="1" hidden="1">
      <c r="B345" s="163"/>
      <c r="C345" s="163"/>
      <c r="D345" s="163"/>
      <c r="E345" s="163"/>
      <c r="F345" s="163"/>
      <c r="G345" s="163"/>
      <c r="H345" s="163"/>
      <c r="I345" s="163"/>
      <c r="J345" s="163"/>
      <c r="K345" s="163"/>
      <c r="L345" s="163"/>
    </row>
    <row r="346" spans="2:12" s="147" customFormat="1" hidden="1">
      <c r="B346" s="163"/>
      <c r="C346" s="163"/>
      <c r="D346" s="163"/>
      <c r="E346" s="163"/>
      <c r="F346" s="163"/>
      <c r="G346" s="163"/>
      <c r="H346" s="163"/>
      <c r="I346" s="163"/>
      <c r="J346" s="163"/>
      <c r="K346" s="163"/>
      <c r="L346" s="163"/>
    </row>
    <row r="347" spans="2:12" s="147" customFormat="1" hidden="1">
      <c r="B347" s="163"/>
      <c r="C347" s="163"/>
      <c r="D347" s="163"/>
      <c r="E347" s="163"/>
      <c r="F347" s="163"/>
      <c r="G347" s="163"/>
      <c r="H347" s="163"/>
      <c r="I347" s="163"/>
      <c r="J347" s="163"/>
      <c r="K347" s="163"/>
      <c r="L347" s="163"/>
    </row>
    <row r="348" spans="2:12" s="147" customFormat="1" hidden="1">
      <c r="B348" s="163"/>
      <c r="C348" s="163"/>
      <c r="D348" s="163"/>
      <c r="E348" s="163"/>
      <c r="F348" s="163"/>
      <c r="G348" s="163"/>
      <c r="H348" s="163"/>
      <c r="I348" s="163"/>
      <c r="J348" s="163"/>
      <c r="K348" s="163"/>
      <c r="L348" s="163"/>
    </row>
    <row r="349" spans="2:12" s="147" customFormat="1" hidden="1">
      <c r="B349" s="163"/>
      <c r="C349" s="163"/>
      <c r="D349" s="163"/>
      <c r="E349" s="163"/>
      <c r="F349" s="163"/>
      <c r="G349" s="163"/>
      <c r="H349" s="163"/>
      <c r="I349" s="163"/>
      <c r="J349" s="163"/>
      <c r="K349" s="163"/>
      <c r="L349" s="163"/>
    </row>
    <row r="350" spans="2:12" s="147" customFormat="1" hidden="1">
      <c r="B350" s="163"/>
      <c r="C350" s="163"/>
      <c r="D350" s="163"/>
      <c r="E350" s="163"/>
      <c r="F350" s="163"/>
      <c r="G350" s="163"/>
      <c r="H350" s="163"/>
      <c r="I350" s="163"/>
      <c r="J350" s="163"/>
      <c r="K350" s="163"/>
      <c r="L350" s="163"/>
    </row>
    <row r="351" spans="2:12" s="147" customFormat="1" hidden="1">
      <c r="B351" s="163"/>
      <c r="C351" s="163"/>
      <c r="D351" s="163"/>
      <c r="E351" s="163"/>
      <c r="F351" s="163"/>
      <c r="G351" s="163"/>
      <c r="H351" s="163"/>
      <c r="I351" s="163"/>
      <c r="J351" s="163"/>
      <c r="K351" s="163"/>
      <c r="L351" s="163"/>
    </row>
    <row r="352" spans="2:12" s="147" customFormat="1" hidden="1">
      <c r="B352" s="163"/>
      <c r="C352" s="163"/>
      <c r="D352" s="163"/>
      <c r="E352" s="163"/>
      <c r="F352" s="163"/>
      <c r="G352" s="163"/>
      <c r="H352" s="163"/>
      <c r="I352" s="163"/>
      <c r="J352" s="163"/>
      <c r="K352" s="163"/>
      <c r="L352" s="163"/>
    </row>
    <row r="353" spans="2:12" s="147" customFormat="1" hidden="1">
      <c r="B353" s="163"/>
      <c r="C353" s="163"/>
      <c r="D353" s="163"/>
      <c r="E353" s="163"/>
      <c r="F353" s="163"/>
      <c r="G353" s="163"/>
      <c r="H353" s="163"/>
      <c r="I353" s="163"/>
      <c r="J353" s="163"/>
      <c r="K353" s="163"/>
      <c r="L353" s="163"/>
    </row>
    <row r="354" spans="2:12" s="147" customFormat="1" hidden="1">
      <c r="B354" s="163"/>
      <c r="C354" s="163"/>
      <c r="D354" s="163"/>
      <c r="E354" s="163"/>
      <c r="F354" s="163"/>
      <c r="G354" s="163"/>
      <c r="H354" s="163"/>
      <c r="I354" s="163"/>
      <c r="J354" s="163"/>
      <c r="K354" s="163"/>
      <c r="L354" s="163"/>
    </row>
    <row r="355" spans="2:12" s="147" customFormat="1" hidden="1">
      <c r="B355" s="163"/>
      <c r="C355" s="163"/>
      <c r="D355" s="163"/>
      <c r="E355" s="163"/>
      <c r="F355" s="163"/>
      <c r="G355" s="163"/>
      <c r="H355" s="163"/>
      <c r="I355" s="163"/>
      <c r="J355" s="163"/>
      <c r="K355" s="163"/>
      <c r="L355" s="163"/>
    </row>
    <row r="356" spans="2:12" s="147" customFormat="1" hidden="1">
      <c r="B356" s="163"/>
      <c r="C356" s="163"/>
      <c r="D356" s="163"/>
      <c r="E356" s="163"/>
      <c r="F356" s="163"/>
      <c r="G356" s="163"/>
      <c r="H356" s="163"/>
      <c r="I356" s="163"/>
      <c r="J356" s="163"/>
      <c r="K356" s="163"/>
      <c r="L356" s="163"/>
    </row>
    <row r="357" spans="2:12" s="147" customFormat="1" hidden="1">
      <c r="B357" s="163"/>
      <c r="C357" s="163"/>
      <c r="D357" s="163"/>
      <c r="E357" s="163"/>
      <c r="F357" s="163"/>
      <c r="G357" s="163"/>
      <c r="H357" s="163"/>
      <c r="I357" s="163"/>
      <c r="J357" s="163"/>
      <c r="K357" s="163"/>
      <c r="L357" s="163"/>
    </row>
    <row r="358" spans="2:12" s="147" customFormat="1" hidden="1">
      <c r="B358" s="163"/>
      <c r="C358" s="163"/>
      <c r="D358" s="163"/>
      <c r="E358" s="163"/>
      <c r="F358" s="163"/>
      <c r="G358" s="163"/>
      <c r="H358" s="163"/>
      <c r="I358" s="163"/>
      <c r="J358" s="163"/>
      <c r="K358" s="163"/>
      <c r="L358" s="163"/>
    </row>
    <row r="359" spans="2:12" s="147" customFormat="1" hidden="1">
      <c r="B359" s="163"/>
      <c r="C359" s="163"/>
      <c r="D359" s="163"/>
      <c r="E359" s="163"/>
      <c r="F359" s="163"/>
      <c r="G359" s="163"/>
      <c r="H359" s="163"/>
      <c r="I359" s="163"/>
      <c r="J359" s="163"/>
      <c r="K359" s="163"/>
      <c r="L359" s="163"/>
    </row>
    <row r="360" spans="2:12" s="147" customFormat="1" hidden="1">
      <c r="B360" s="163"/>
      <c r="C360" s="163"/>
      <c r="D360" s="163"/>
      <c r="E360" s="163"/>
      <c r="F360" s="163"/>
      <c r="G360" s="163"/>
      <c r="H360" s="163"/>
      <c r="I360" s="163"/>
      <c r="J360" s="163"/>
      <c r="K360" s="163"/>
      <c r="L360" s="163"/>
    </row>
    <row r="361" spans="2:12" s="147" customFormat="1" hidden="1">
      <c r="B361" s="163"/>
      <c r="C361" s="163"/>
      <c r="D361" s="163"/>
      <c r="E361" s="163"/>
      <c r="F361" s="163"/>
      <c r="G361" s="163"/>
      <c r="H361" s="163"/>
      <c r="I361" s="163"/>
      <c r="J361" s="163"/>
      <c r="K361" s="163"/>
      <c r="L361" s="163"/>
    </row>
    <row r="362" spans="2:12" s="147" customFormat="1" hidden="1">
      <c r="B362" s="163"/>
      <c r="C362" s="163"/>
      <c r="D362" s="163"/>
      <c r="E362" s="163"/>
      <c r="F362" s="163"/>
      <c r="G362" s="163"/>
      <c r="H362" s="163"/>
      <c r="I362" s="163"/>
      <c r="J362" s="163"/>
      <c r="K362" s="163"/>
      <c r="L362" s="163"/>
    </row>
    <row r="363" spans="2:12" s="147" customFormat="1" hidden="1">
      <c r="B363" s="163"/>
      <c r="C363" s="163"/>
      <c r="D363" s="163"/>
      <c r="E363" s="163"/>
      <c r="F363" s="163"/>
      <c r="G363" s="163"/>
      <c r="H363" s="163"/>
      <c r="I363" s="163"/>
      <c r="J363" s="163"/>
      <c r="K363" s="163"/>
      <c r="L363" s="163"/>
    </row>
    <row r="364" spans="2:12" s="147" customFormat="1" hidden="1">
      <c r="B364" s="163"/>
      <c r="C364" s="163"/>
      <c r="D364" s="163"/>
      <c r="E364" s="163"/>
      <c r="F364" s="163"/>
      <c r="G364" s="163"/>
      <c r="H364" s="163"/>
      <c r="I364" s="163"/>
      <c r="J364" s="163"/>
      <c r="K364" s="163"/>
      <c r="L364" s="163"/>
    </row>
    <row r="365" spans="2:12" s="147" customFormat="1" hidden="1">
      <c r="B365" s="163"/>
      <c r="C365" s="163"/>
      <c r="D365" s="163"/>
      <c r="E365" s="163"/>
      <c r="F365" s="163"/>
      <c r="G365" s="163"/>
      <c r="H365" s="163"/>
      <c r="I365" s="163"/>
      <c r="J365" s="163"/>
      <c r="K365" s="163"/>
      <c r="L365" s="163"/>
    </row>
    <row r="366" spans="2:12" s="147" customFormat="1" hidden="1">
      <c r="B366" s="163"/>
      <c r="C366" s="163"/>
      <c r="D366" s="163"/>
      <c r="E366" s="163"/>
      <c r="F366" s="163"/>
      <c r="G366" s="163"/>
      <c r="H366" s="163"/>
      <c r="I366" s="163"/>
      <c r="J366" s="163"/>
      <c r="K366" s="163"/>
      <c r="L366" s="163"/>
    </row>
    <row r="367" spans="2:12" s="147" customFormat="1" hidden="1">
      <c r="B367" s="163"/>
      <c r="C367" s="163"/>
      <c r="D367" s="163"/>
      <c r="E367" s="163"/>
      <c r="F367" s="163"/>
      <c r="G367" s="163"/>
      <c r="H367" s="163"/>
      <c r="I367" s="163"/>
      <c r="J367" s="163"/>
      <c r="K367" s="163"/>
      <c r="L367" s="163"/>
    </row>
    <row r="368" spans="2:12" s="147" customFormat="1" hidden="1">
      <c r="B368" s="163"/>
      <c r="C368" s="163"/>
      <c r="D368" s="163"/>
      <c r="E368" s="163"/>
      <c r="F368" s="163"/>
      <c r="G368" s="163"/>
      <c r="H368" s="163"/>
      <c r="I368" s="163"/>
      <c r="J368" s="163"/>
      <c r="K368" s="163"/>
      <c r="L368" s="163"/>
    </row>
    <row r="369" spans="2:12" s="147" customFormat="1" hidden="1">
      <c r="B369" s="163"/>
      <c r="C369" s="163"/>
      <c r="D369" s="163"/>
      <c r="E369" s="163"/>
      <c r="F369" s="163"/>
      <c r="G369" s="163"/>
      <c r="H369" s="163"/>
      <c r="I369" s="163"/>
      <c r="J369" s="163"/>
      <c r="K369" s="163"/>
      <c r="L369" s="163"/>
    </row>
    <row r="370" spans="2:12" s="147" customFormat="1" hidden="1">
      <c r="B370" s="163"/>
      <c r="C370" s="163"/>
      <c r="D370" s="163"/>
      <c r="E370" s="163"/>
      <c r="F370" s="163"/>
      <c r="G370" s="163"/>
      <c r="H370" s="163"/>
      <c r="I370" s="163"/>
      <c r="J370" s="163"/>
      <c r="K370" s="163"/>
      <c r="L370" s="163"/>
    </row>
    <row r="371" spans="2:12" s="147" customFormat="1" hidden="1">
      <c r="B371" s="163"/>
      <c r="C371" s="163"/>
      <c r="D371" s="163"/>
      <c r="E371" s="163"/>
      <c r="F371" s="163"/>
      <c r="G371" s="163"/>
      <c r="H371" s="163"/>
      <c r="I371" s="163"/>
      <c r="J371" s="163"/>
      <c r="K371" s="163"/>
      <c r="L371" s="163"/>
    </row>
    <row r="372" spans="2:12" s="147" customFormat="1" hidden="1">
      <c r="B372" s="163"/>
      <c r="C372" s="163"/>
      <c r="D372" s="163"/>
      <c r="E372" s="163"/>
      <c r="F372" s="163"/>
      <c r="G372" s="163"/>
      <c r="H372" s="163"/>
      <c r="I372" s="163"/>
      <c r="J372" s="163"/>
      <c r="K372" s="163"/>
      <c r="L372" s="163"/>
    </row>
    <row r="373" spans="2:12" s="147" customFormat="1" hidden="1">
      <c r="B373" s="163"/>
      <c r="C373" s="163"/>
      <c r="D373" s="163"/>
      <c r="E373" s="163"/>
      <c r="F373" s="163"/>
      <c r="G373" s="163"/>
      <c r="H373" s="163"/>
      <c r="I373" s="163"/>
      <c r="J373" s="163"/>
      <c r="K373" s="163"/>
      <c r="L373" s="163"/>
    </row>
    <row r="374" spans="2:12" s="147" customFormat="1" hidden="1">
      <c r="B374" s="163"/>
      <c r="C374" s="163"/>
      <c r="D374" s="163"/>
      <c r="E374" s="163"/>
      <c r="F374" s="163"/>
      <c r="G374" s="163"/>
      <c r="H374" s="163"/>
      <c r="I374" s="163"/>
      <c r="J374" s="163"/>
      <c r="K374" s="163"/>
      <c r="L374" s="163"/>
    </row>
    <row r="375" spans="2:12" s="147" customFormat="1" hidden="1">
      <c r="B375" s="163"/>
      <c r="C375" s="163"/>
      <c r="D375" s="163"/>
      <c r="E375" s="163"/>
      <c r="F375" s="163"/>
      <c r="G375" s="163"/>
      <c r="H375" s="163"/>
      <c r="I375" s="163"/>
      <c r="J375" s="163"/>
      <c r="K375" s="163"/>
      <c r="L375" s="163"/>
    </row>
  </sheetData>
  <mergeCells count="109">
    <mergeCell ref="C211:L211"/>
    <mergeCell ref="C212:D212"/>
    <mergeCell ref="B216:L216"/>
    <mergeCell ref="B217:L217"/>
    <mergeCell ref="C219:L219"/>
    <mergeCell ref="C220:D220"/>
    <mergeCell ref="B224:L224"/>
    <mergeCell ref="B225:L225"/>
    <mergeCell ref="C204:D204"/>
    <mergeCell ref="B208:L208"/>
    <mergeCell ref="B209:L209"/>
    <mergeCell ref="C195:L195"/>
    <mergeCell ref="C196:D196"/>
    <mergeCell ref="B200:L200"/>
    <mergeCell ref="B201:L201"/>
    <mergeCell ref="C203:L203"/>
    <mergeCell ref="B184:L184"/>
    <mergeCell ref="C186:L186"/>
    <mergeCell ref="C187:D187"/>
    <mergeCell ref="B192:L192"/>
    <mergeCell ref="B193:L193"/>
    <mergeCell ref="B175:L175"/>
    <mergeCell ref="B176:L176"/>
    <mergeCell ref="C178:L178"/>
    <mergeCell ref="C179:D179"/>
    <mergeCell ref="B183:L183"/>
    <mergeCell ref="C161:D161"/>
    <mergeCell ref="B166:L166"/>
    <mergeCell ref="B167:L167"/>
    <mergeCell ref="C169:L169"/>
    <mergeCell ref="C170:D170"/>
    <mergeCell ref="C151:L151"/>
    <mergeCell ref="C152:D152"/>
    <mergeCell ref="B157:L157"/>
    <mergeCell ref="B158:L158"/>
    <mergeCell ref="C160:L160"/>
    <mergeCell ref="C143:L143"/>
    <mergeCell ref="C144:D144"/>
    <mergeCell ref="B148:L148"/>
    <mergeCell ref="B149:L149"/>
    <mergeCell ref="B31:L31"/>
    <mergeCell ref="B133:L133"/>
    <mergeCell ref="C135:L135"/>
    <mergeCell ref="C136:D136"/>
    <mergeCell ref="B140:L140"/>
    <mergeCell ref="B141:L141"/>
    <mergeCell ref="B124:L124"/>
    <mergeCell ref="B125:L125"/>
    <mergeCell ref="C127:L127"/>
    <mergeCell ref="C128:D128"/>
    <mergeCell ref="B132:L132"/>
    <mergeCell ref="C112:D112"/>
    <mergeCell ref="B116:L116"/>
    <mergeCell ref="B117:L117"/>
    <mergeCell ref="C119:L119"/>
    <mergeCell ref="C120:D120"/>
    <mergeCell ref="C103:L103"/>
    <mergeCell ref="C104:D104"/>
    <mergeCell ref="B108:L108"/>
    <mergeCell ref="B109:L109"/>
    <mergeCell ref="C111:L111"/>
    <mergeCell ref="B93:L93"/>
    <mergeCell ref="C95:L95"/>
    <mergeCell ref="C96:D96"/>
    <mergeCell ref="B100:L100"/>
    <mergeCell ref="B101:L101"/>
    <mergeCell ref="B84:L84"/>
    <mergeCell ref="B85:L85"/>
    <mergeCell ref="C87:L87"/>
    <mergeCell ref="C88:D88"/>
    <mergeCell ref="B92:L92"/>
    <mergeCell ref="C72:D72"/>
    <mergeCell ref="B76:L76"/>
    <mergeCell ref="B77:L77"/>
    <mergeCell ref="C79:L79"/>
    <mergeCell ref="C80:D80"/>
    <mergeCell ref="C63:L63"/>
    <mergeCell ref="C64:D64"/>
    <mergeCell ref="B68:L68"/>
    <mergeCell ref="B69:L69"/>
    <mergeCell ref="C71:L71"/>
    <mergeCell ref="C3:L3"/>
    <mergeCell ref="C7:D7"/>
    <mergeCell ref="C6:L6"/>
    <mergeCell ref="C14:L14"/>
    <mergeCell ref="B11:L11"/>
    <mergeCell ref="B12:L12"/>
    <mergeCell ref="B27:L27"/>
    <mergeCell ref="C15:D15"/>
    <mergeCell ref="B28:L28"/>
    <mergeCell ref="C22:L22"/>
    <mergeCell ref="C23:D23"/>
    <mergeCell ref="B19:L19"/>
    <mergeCell ref="B20:L20"/>
    <mergeCell ref="C30:L30"/>
    <mergeCell ref="B36:L36"/>
    <mergeCell ref="B37:L37"/>
    <mergeCell ref="C39:L39"/>
    <mergeCell ref="C40:D40"/>
    <mergeCell ref="B44:L44"/>
    <mergeCell ref="B45:L45"/>
    <mergeCell ref="C47:L47"/>
    <mergeCell ref="C48:D48"/>
    <mergeCell ref="B61:L61"/>
    <mergeCell ref="B52:L52"/>
    <mergeCell ref="B53:L53"/>
    <mergeCell ref="C55:L55"/>
    <mergeCell ref="C56:D56"/>
    <mergeCell ref="B60:L60"/>
  </mergeCells>
  <dataValidations count="1">
    <dataValidation type="list" allowBlank="1" showInputMessage="1" showErrorMessage="1" sqref="C8 C57 C24 C32 C16 C49 C41 C65 C73 C81 C89 C97 C105 C113 C121 C129 C137 C145 C162:C163 C153:C154 C171:C172 C180 C188:C189 C197 C205 C213 C221">
      <formula1>Rates</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CT201"/>
  <sheetViews>
    <sheetView zoomScale="80" zoomScaleNormal="80" workbookViewId="0"/>
  </sheetViews>
  <sheetFormatPr defaultColWidth="0" defaultRowHeight="15" zeroHeight="1"/>
  <cols>
    <col min="1" max="1" width="3.7109375" style="147" customWidth="1"/>
    <col min="2" max="2" width="40.7109375" customWidth="1"/>
    <col min="3" max="12" width="20.7109375" customWidth="1"/>
    <col min="13" max="26" width="9.140625" style="147" customWidth="1"/>
    <col min="27" max="98" width="0" style="147" hidden="1" customWidth="1"/>
    <col min="99" max="16384" width="9.140625" hidden="1"/>
  </cols>
  <sheetData>
    <row r="1" spans="1:98" s="147" customFormat="1"/>
    <row r="2" spans="1:98" s="35" customFormat="1" ht="21" customHeight="1">
      <c r="A2" s="162"/>
      <c r="B2" s="27" t="s">
        <v>59</v>
      </c>
      <c r="C2" s="27"/>
      <c r="D2" s="27"/>
      <c r="E2" s="27"/>
      <c r="F2" s="27"/>
      <c r="G2" s="27"/>
      <c r="H2" s="27"/>
      <c r="I2" s="27"/>
      <c r="J2" s="27"/>
      <c r="K2" s="27"/>
      <c r="L2" s="27"/>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2"/>
      <c r="CH2" s="162"/>
      <c r="CI2" s="162"/>
      <c r="CJ2" s="162"/>
      <c r="CK2" s="162"/>
      <c r="CL2" s="162"/>
      <c r="CM2" s="162"/>
      <c r="CN2" s="162"/>
      <c r="CO2" s="162"/>
      <c r="CP2" s="162"/>
      <c r="CQ2" s="162"/>
      <c r="CR2" s="162"/>
      <c r="CS2" s="162"/>
      <c r="CT2" s="162"/>
    </row>
    <row r="3" spans="1:98" s="147" customFormat="1">
      <c r="B3" s="161"/>
    </row>
    <row r="4" spans="1:98" s="147" customFormat="1"/>
    <row r="5" spans="1:98" s="8" customFormat="1">
      <c r="A5" s="15"/>
      <c r="B5" s="1" t="s">
        <v>297</v>
      </c>
      <c r="C5" s="1"/>
      <c r="D5" s="1"/>
      <c r="E5" s="4"/>
      <c r="F5" s="4"/>
      <c r="G5" s="4"/>
      <c r="H5" s="4"/>
      <c r="I5" s="4"/>
      <c r="J5" s="4"/>
      <c r="K5" s="4"/>
      <c r="L5" s="4"/>
      <c r="M5" s="16"/>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row>
    <row r="6" spans="1:98" s="8" customFormat="1">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row>
    <row r="7" spans="1:98" s="8" customFormat="1">
      <c r="A7" s="15"/>
      <c r="B7" s="3" t="s">
        <v>284</v>
      </c>
      <c r="C7" s="6" t="s">
        <v>6</v>
      </c>
      <c r="D7" s="6" t="s">
        <v>7</v>
      </c>
      <c r="E7" s="6" t="s">
        <v>8</v>
      </c>
      <c r="F7" s="6" t="s">
        <v>9</v>
      </c>
      <c r="G7" s="6" t="s">
        <v>10</v>
      </c>
      <c r="H7" s="29" t="s">
        <v>19</v>
      </c>
      <c r="I7" s="29" t="s">
        <v>20</v>
      </c>
      <c r="J7" s="29" t="s">
        <v>21</v>
      </c>
      <c r="K7" s="29" t="s">
        <v>22</v>
      </c>
      <c r="L7" s="29" t="s">
        <v>23</v>
      </c>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row>
    <row r="8" spans="1:98" s="8" customFormat="1">
      <c r="A8" s="15"/>
      <c r="B8" s="8" t="s">
        <v>11</v>
      </c>
      <c r="C8" s="145">
        <v>1</v>
      </c>
      <c r="D8" s="145">
        <f>D9*D10</f>
        <v>1.0353329951690822</v>
      </c>
      <c r="E8" s="145">
        <f t="shared" ref="E8:G8" si="0">E9*E10</f>
        <v>1.0621947743913043</v>
      </c>
      <c r="F8" s="145">
        <f t="shared" si="0"/>
        <v>1.0876998293290694</v>
      </c>
      <c r="G8" s="145">
        <f t="shared" si="0"/>
        <v>1.1205581534732714</v>
      </c>
      <c r="H8" s="9"/>
      <c r="I8" s="9"/>
      <c r="J8" s="9"/>
      <c r="K8" s="9"/>
      <c r="L8" s="9"/>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row>
    <row r="9" spans="1:98" s="8" customFormat="1">
      <c r="A9" s="15"/>
      <c r="B9" s="8" t="s">
        <v>12</v>
      </c>
      <c r="C9" s="145">
        <v>1</v>
      </c>
      <c r="D9" s="145">
        <f>C9*(1+D18)</f>
        <v>1.0248792270531402</v>
      </c>
      <c r="E9" s="145">
        <f t="shared" ref="E9:G9" si="1">D9*(1+E18)</f>
        <v>1.0403381642512077</v>
      </c>
      <c r="F9" s="145">
        <f t="shared" si="1"/>
        <v>1.0536231884057969</v>
      </c>
      <c r="G9" s="145">
        <f t="shared" si="1"/>
        <v>1.0736420289855071</v>
      </c>
      <c r="H9" s="9"/>
      <c r="I9" s="9"/>
      <c r="J9" s="9"/>
      <c r="K9" s="9"/>
      <c r="L9" s="9"/>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row>
    <row r="10" spans="1:98" s="8" customFormat="1">
      <c r="A10" s="15"/>
      <c r="B10" s="8" t="s">
        <v>13</v>
      </c>
      <c r="C10" s="145">
        <v>1</v>
      </c>
      <c r="D10" s="145">
        <f>C10*(1+D19)</f>
        <v>1.0102</v>
      </c>
      <c r="E10" s="145">
        <f t="shared" ref="E10:G10" si="2">D10*(1+E19)</f>
        <v>1.0210091399999999</v>
      </c>
      <c r="F10" s="145">
        <f t="shared" si="2"/>
        <v>1.0323423414540001</v>
      </c>
      <c r="G10" s="145">
        <f t="shared" si="2"/>
        <v>1.043698107209994</v>
      </c>
      <c r="H10" s="146"/>
      <c r="I10" s="146"/>
      <c r="J10" s="146"/>
      <c r="K10" s="146"/>
      <c r="L10" s="146"/>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row>
    <row r="11" spans="1:98" s="15" customFormat="1">
      <c r="B11" s="37"/>
    </row>
    <row r="12" spans="1:98" s="8" customFormat="1">
      <c r="A12" s="15"/>
      <c r="B12" s="3" t="s">
        <v>298</v>
      </c>
      <c r="C12" s="6" t="s">
        <v>6</v>
      </c>
      <c r="D12" s="6" t="s">
        <v>7</v>
      </c>
      <c r="E12" s="6" t="s">
        <v>8</v>
      </c>
      <c r="F12" s="6" t="s">
        <v>9</v>
      </c>
      <c r="G12" s="6" t="s">
        <v>10</v>
      </c>
      <c r="H12" s="29" t="s">
        <v>19</v>
      </c>
      <c r="I12" s="29" t="s">
        <v>20</v>
      </c>
      <c r="J12" s="29" t="s">
        <v>21</v>
      </c>
      <c r="K12" s="29" t="s">
        <v>22</v>
      </c>
      <c r="L12" s="29" t="s">
        <v>23</v>
      </c>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row>
    <row r="13" spans="1:98" s="8" customFormat="1">
      <c r="A13" s="15"/>
      <c r="B13" s="8" t="s">
        <v>11</v>
      </c>
      <c r="C13" s="9"/>
      <c r="D13" s="9"/>
      <c r="E13" s="9"/>
      <c r="F13" s="9"/>
      <c r="G13" s="66">
        <v>1</v>
      </c>
      <c r="H13" s="66">
        <f>H14*H15</f>
        <v>1.0276240678492865</v>
      </c>
      <c r="I13" s="66">
        <f t="shared" ref="I13:L13" si="3">I14*I15</f>
        <v>1.0592497813772299</v>
      </c>
      <c r="J13" s="66">
        <f t="shared" si="3"/>
        <v>1.0963162030397382</v>
      </c>
      <c r="K13" s="66">
        <f t="shared" si="3"/>
        <v>1.1373288908332129</v>
      </c>
      <c r="L13" s="66">
        <f t="shared" si="3"/>
        <v>1.1781674433570202</v>
      </c>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row>
    <row r="14" spans="1:98" s="8" customFormat="1">
      <c r="A14" s="15"/>
      <c r="B14" s="8" t="s">
        <v>12</v>
      </c>
      <c r="C14" s="9"/>
      <c r="D14" s="9"/>
      <c r="E14" s="9"/>
      <c r="F14" s="9"/>
      <c r="G14" s="65">
        <v>1</v>
      </c>
      <c r="H14" s="65">
        <f>G14*(1+H18)</f>
        <v>1.0242487465753967</v>
      </c>
      <c r="I14" s="65">
        <f t="shared" ref="I14:L14" si="4">H14*(1+I18)</f>
        <v>1.0490854948612711</v>
      </c>
      <c r="J14" s="65">
        <f t="shared" si="4"/>
        <v>1.0745245031620867</v>
      </c>
      <c r="K14" s="65">
        <f t="shared" si="4"/>
        <v>1.1005803755283181</v>
      </c>
      <c r="L14" s="65">
        <f t="shared" si="4"/>
        <v>1.1272680701403592</v>
      </c>
      <c r="M14" s="15"/>
      <c r="N14" s="18"/>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row>
    <row r="15" spans="1:98" s="8" customFormat="1">
      <c r="A15" s="15"/>
      <c r="B15" s="8" t="s">
        <v>13</v>
      </c>
      <c r="C15" s="9"/>
      <c r="D15" s="9"/>
      <c r="E15" s="9"/>
      <c r="F15" s="9"/>
      <c r="G15" s="65">
        <v>1</v>
      </c>
      <c r="H15" s="65">
        <f>G15*(1+H19)</f>
        <v>1.0032954116714083</v>
      </c>
      <c r="I15" s="65">
        <f t="shared" ref="I15:L15" si="5">H15*(1+I19)</f>
        <v>1.0096887113259563</v>
      </c>
      <c r="J15" s="65">
        <f t="shared" si="5"/>
        <v>1.0202803191677094</v>
      </c>
      <c r="K15" s="65">
        <f t="shared" si="5"/>
        <v>1.0333901240854437</v>
      </c>
      <c r="L15" s="65">
        <f t="shared" si="5"/>
        <v>1.0451528563301924</v>
      </c>
      <c r="M15" s="15"/>
      <c r="N15" s="18"/>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row>
    <row r="16" spans="1:98" s="8" customFormat="1">
      <c r="A16" s="15"/>
      <c r="C16" s="9"/>
      <c r="D16" s="9"/>
      <c r="E16" s="9"/>
      <c r="F16" s="9"/>
      <c r="G16" s="9"/>
      <c r="H16" s="9"/>
      <c r="I16" s="9"/>
      <c r="J16" s="9"/>
      <c r="K16" s="9"/>
      <c r="L16" s="9"/>
      <c r="M16" s="18"/>
      <c r="N16" s="18"/>
      <c r="O16" s="18"/>
      <c r="P16" s="18"/>
      <c r="Q16" s="18"/>
      <c r="R16" s="18"/>
      <c r="S16" s="18"/>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row>
    <row r="17" spans="1:98" s="8" customFormat="1">
      <c r="A17" s="15"/>
      <c r="B17" s="3" t="s">
        <v>270</v>
      </c>
      <c r="C17" s="6" t="s">
        <v>6</v>
      </c>
      <c r="D17" s="6" t="s">
        <v>7</v>
      </c>
      <c r="E17" s="6" t="s">
        <v>8</v>
      </c>
      <c r="F17" s="6" t="s">
        <v>9</v>
      </c>
      <c r="G17" s="6" t="s">
        <v>10</v>
      </c>
      <c r="H17" s="29" t="s">
        <v>19</v>
      </c>
      <c r="I17" s="29" t="s">
        <v>20</v>
      </c>
      <c r="J17" s="29" t="s">
        <v>21</v>
      </c>
      <c r="K17" s="29" t="s">
        <v>22</v>
      </c>
      <c r="L17" s="29" t="s">
        <v>23</v>
      </c>
      <c r="M17" s="18"/>
      <c r="N17" s="18"/>
      <c r="O17" s="18"/>
      <c r="P17" s="18"/>
      <c r="Q17" s="18"/>
      <c r="R17" s="18"/>
      <c r="S17" s="18"/>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row>
    <row r="18" spans="1:98" s="8" customFormat="1">
      <c r="A18" s="15"/>
      <c r="B18" s="8" t="s">
        <v>271</v>
      </c>
      <c r="C18" s="202">
        <v>2.4498886414253906E-2</v>
      </c>
      <c r="D18" s="202">
        <v>2.4879227053140163E-2</v>
      </c>
      <c r="E18" s="202">
        <v>1.5083667216591934E-2</v>
      </c>
      <c r="F18" s="202">
        <v>1.2769909449732886E-2</v>
      </c>
      <c r="G18" s="203">
        <v>1.9E-2</v>
      </c>
      <c r="H18" s="203">
        <v>2.4248746575396697E-2</v>
      </c>
      <c r="I18" s="203">
        <v>2.4248746575396697E-2</v>
      </c>
      <c r="J18" s="203">
        <v>2.4248746575396697E-2</v>
      </c>
      <c r="K18" s="203">
        <v>2.4248746575396697E-2</v>
      </c>
      <c r="L18" s="203">
        <v>2.4248746575396697E-2</v>
      </c>
      <c r="M18" s="18"/>
      <c r="N18" s="18"/>
      <c r="O18" s="18"/>
      <c r="P18" s="18"/>
      <c r="Q18" s="18"/>
      <c r="R18" s="18"/>
      <c r="S18" s="18"/>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row>
    <row r="19" spans="1:98" s="8" customFormat="1">
      <c r="A19" s="15"/>
      <c r="B19" s="8" t="s">
        <v>272</v>
      </c>
      <c r="C19" s="202">
        <v>0</v>
      </c>
      <c r="D19" s="202">
        <v>1.0200000000000001E-2</v>
      </c>
      <c r="E19" s="202">
        <v>1.0699999999999999E-2</v>
      </c>
      <c r="F19" s="202">
        <v>1.11E-2</v>
      </c>
      <c r="G19" s="202">
        <v>1.0999999999999999E-2</v>
      </c>
      <c r="H19" s="203">
        <v>3.2954116714084369E-3</v>
      </c>
      <c r="I19" s="203">
        <v>6.3723003017598194E-3</v>
      </c>
      <c r="J19" s="203">
        <v>1.0489973516534423E-2</v>
      </c>
      <c r="K19" s="203">
        <v>1.2849218662208877E-2</v>
      </c>
      <c r="L19" s="203">
        <v>1.1382663691661226E-2</v>
      </c>
      <c r="M19" s="18"/>
      <c r="N19" s="18"/>
      <c r="O19" s="18"/>
      <c r="P19" s="18"/>
      <c r="Q19" s="18"/>
      <c r="R19" s="18"/>
      <c r="S19" s="18"/>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row>
    <row r="20" spans="1:98" s="8" customFormat="1">
      <c r="A20" s="15"/>
      <c r="C20" s="9"/>
      <c r="D20" s="9"/>
      <c r="E20" s="9"/>
      <c r="F20" s="9"/>
      <c r="G20" s="9"/>
      <c r="H20" s="9"/>
      <c r="I20" s="9"/>
      <c r="J20" s="9"/>
      <c r="K20" s="9"/>
      <c r="L20" s="9"/>
      <c r="M20" s="18"/>
      <c r="N20" s="18"/>
      <c r="O20" s="18"/>
      <c r="P20" s="18"/>
      <c r="Q20" s="18"/>
      <c r="R20" s="18"/>
      <c r="S20" s="18"/>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row>
    <row r="21" spans="1:98" s="8" customFormat="1">
      <c r="A21" s="15"/>
      <c r="C21" s="9"/>
      <c r="D21" s="9"/>
      <c r="E21" s="9"/>
      <c r="F21" s="9"/>
      <c r="G21" s="9"/>
      <c r="H21" s="9"/>
      <c r="I21" s="9"/>
      <c r="J21" s="9"/>
      <c r="K21" s="9"/>
      <c r="L21" s="9"/>
      <c r="M21" s="18"/>
      <c r="N21" s="18"/>
      <c r="O21" s="18"/>
      <c r="P21" s="18"/>
      <c r="Q21" s="18"/>
      <c r="R21" s="18"/>
      <c r="S21" s="18"/>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row>
    <row r="22" spans="1:98" s="8" customFormat="1">
      <c r="A22" s="15"/>
      <c r="C22" s="9"/>
      <c r="D22" s="9"/>
      <c r="E22" s="9"/>
      <c r="F22" s="9"/>
      <c r="G22" s="9"/>
      <c r="H22" s="9"/>
      <c r="I22" s="9"/>
      <c r="J22" s="9"/>
      <c r="K22" s="9"/>
      <c r="L22" s="9"/>
      <c r="M22" s="18"/>
      <c r="N22" s="18"/>
      <c r="O22" s="18"/>
      <c r="P22" s="18"/>
      <c r="Q22" s="18"/>
      <c r="R22" s="18"/>
      <c r="S22" s="18"/>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row>
    <row r="23" spans="1:98" s="8" customFormat="1">
      <c r="A23" s="15"/>
      <c r="B23" s="132" t="s">
        <v>285</v>
      </c>
      <c r="C23" s="132"/>
      <c r="D23" s="132"/>
      <c r="E23" s="132"/>
      <c r="F23" s="132"/>
      <c r="G23" s="132"/>
      <c r="H23" s="132"/>
      <c r="I23" s="132"/>
      <c r="J23" s="132"/>
      <c r="K23" s="132"/>
      <c r="L23" s="132"/>
      <c r="M23" s="147"/>
      <c r="N23" s="18"/>
      <c r="O23" s="18"/>
      <c r="P23" s="18"/>
      <c r="Q23" s="18"/>
      <c r="R23" s="18"/>
      <c r="S23" s="18"/>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row>
    <row r="24" spans="1:98" s="8" customFormat="1" ht="30">
      <c r="A24" s="15"/>
      <c r="B24" s="38" t="s">
        <v>26</v>
      </c>
      <c r="C24" s="38" t="s">
        <v>27</v>
      </c>
      <c r="D24" s="38" t="s">
        <v>28</v>
      </c>
      <c r="E24" s="38" t="s">
        <v>29</v>
      </c>
      <c r="F24" s="38" t="s">
        <v>30</v>
      </c>
      <c r="G24" s="38" t="s">
        <v>31</v>
      </c>
      <c r="H24" s="38" t="s">
        <v>32</v>
      </c>
      <c r="I24" s="38" t="s">
        <v>33</v>
      </c>
      <c r="J24" s="38" t="s">
        <v>34</v>
      </c>
      <c r="K24" s="38" t="s">
        <v>35</v>
      </c>
      <c r="L24" s="38" t="s">
        <v>36</v>
      </c>
      <c r="M24" s="148"/>
      <c r="N24" s="18"/>
      <c r="O24" s="18"/>
      <c r="P24" s="18"/>
      <c r="Q24" s="18"/>
      <c r="R24" s="18"/>
      <c r="S24" s="18"/>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row>
    <row r="25" spans="1:98" s="8" customFormat="1" ht="30">
      <c r="A25" s="15"/>
      <c r="B25" s="39"/>
      <c r="C25" s="39"/>
      <c r="D25" s="39" t="s">
        <v>38</v>
      </c>
      <c r="E25" s="39" t="s">
        <v>37</v>
      </c>
      <c r="F25" s="39" t="s">
        <v>37</v>
      </c>
      <c r="G25" s="39" t="s">
        <v>38</v>
      </c>
      <c r="H25" s="39" t="s">
        <v>38</v>
      </c>
      <c r="I25" s="39" t="s">
        <v>38</v>
      </c>
      <c r="J25" s="39" t="s">
        <v>39</v>
      </c>
      <c r="K25" s="39"/>
      <c r="L25" s="39" t="s">
        <v>40</v>
      </c>
      <c r="M25" s="148"/>
      <c r="N25" s="18"/>
      <c r="O25" s="18"/>
      <c r="P25" s="18"/>
      <c r="Q25" s="18"/>
      <c r="R25" s="18"/>
      <c r="S25" s="18"/>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row>
    <row r="26" spans="1:98" s="8" customFormat="1">
      <c r="A26" s="15"/>
      <c r="B26" s="149" t="s">
        <v>41</v>
      </c>
      <c r="C26" s="150" t="s">
        <v>42</v>
      </c>
      <c r="D26" s="151">
        <v>39</v>
      </c>
      <c r="E26" s="152">
        <v>0.52232025787876424</v>
      </c>
      <c r="F26" s="153">
        <v>0.5</v>
      </c>
      <c r="G26" s="154">
        <f>E26*D26</f>
        <v>20.370490057271805</v>
      </c>
      <c r="H26" s="155">
        <f>G26+D26</f>
        <v>59.370490057271809</v>
      </c>
      <c r="I26" s="155">
        <f>H26*F26</f>
        <v>29.685245028635904</v>
      </c>
      <c r="J26" s="155">
        <f>I26+H26</f>
        <v>89.055735085907713</v>
      </c>
      <c r="K26" s="156">
        <v>0</v>
      </c>
      <c r="L26" s="157">
        <v>89.055735085907713</v>
      </c>
      <c r="M26" s="147"/>
      <c r="N26" s="18"/>
      <c r="O26" s="18"/>
      <c r="P26" s="18"/>
      <c r="Q26" s="18"/>
      <c r="R26" s="18"/>
      <c r="S26" s="18"/>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row>
    <row r="27" spans="1:98" s="8" customFormat="1">
      <c r="A27" s="15"/>
      <c r="B27" s="158" t="s">
        <v>43</v>
      </c>
      <c r="C27" s="159" t="s">
        <v>44</v>
      </c>
      <c r="D27" s="151">
        <v>59</v>
      </c>
      <c r="E27" s="152">
        <v>0.52232025787876424</v>
      </c>
      <c r="F27" s="153">
        <v>0.59</v>
      </c>
      <c r="G27" s="154">
        <f t="shared" ref="G27:G30" si="6">E27*D27</f>
        <v>30.81689521484709</v>
      </c>
      <c r="H27" s="155">
        <f t="shared" ref="H27:H30" si="7">G27+D27</f>
        <v>89.816895214847094</v>
      </c>
      <c r="I27" s="155">
        <f t="shared" ref="I27:I30" si="8">H27*F27</f>
        <v>52.991968176759784</v>
      </c>
      <c r="J27" s="155">
        <f t="shared" ref="J27:J30" si="9">I27+H27</f>
        <v>142.80886339160688</v>
      </c>
      <c r="K27" s="156">
        <v>0</v>
      </c>
      <c r="L27" s="157">
        <v>142.80886339160688</v>
      </c>
      <c r="M27" s="147"/>
      <c r="N27" s="18"/>
      <c r="O27" s="18"/>
      <c r="P27" s="18"/>
      <c r="Q27" s="18"/>
      <c r="R27" s="18"/>
      <c r="S27" s="18"/>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row>
    <row r="28" spans="1:98" s="8" customFormat="1">
      <c r="A28" s="15"/>
      <c r="B28" s="158" t="s">
        <v>45</v>
      </c>
      <c r="C28" s="159" t="s">
        <v>46</v>
      </c>
      <c r="D28" s="151">
        <v>69</v>
      </c>
      <c r="E28" s="152">
        <v>0.52232025787876424</v>
      </c>
      <c r="F28" s="153">
        <v>0.69000000000000006</v>
      </c>
      <c r="G28" s="154">
        <f t="shared" si="6"/>
        <v>36.040097793634729</v>
      </c>
      <c r="H28" s="155">
        <f t="shared" si="7"/>
        <v>105.04009779363473</v>
      </c>
      <c r="I28" s="155">
        <f t="shared" si="8"/>
        <v>72.477667477607966</v>
      </c>
      <c r="J28" s="155">
        <f t="shared" si="9"/>
        <v>177.51776527124269</v>
      </c>
      <c r="K28" s="156">
        <v>0</v>
      </c>
      <c r="L28" s="157">
        <v>177.51776527124269</v>
      </c>
      <c r="M28" s="147"/>
      <c r="N28" s="18"/>
      <c r="O28" s="18"/>
      <c r="P28" s="18"/>
      <c r="Q28" s="18"/>
      <c r="R28" s="18"/>
      <c r="S28" s="18"/>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row>
    <row r="29" spans="1:98" s="8" customFormat="1">
      <c r="A29" s="15"/>
      <c r="B29" s="158" t="s">
        <v>47</v>
      </c>
      <c r="C29" s="159" t="s">
        <v>48</v>
      </c>
      <c r="D29" s="151">
        <v>47</v>
      </c>
      <c r="E29" s="152">
        <v>0.52232025787876424</v>
      </c>
      <c r="F29" s="153">
        <v>0.87</v>
      </c>
      <c r="G29" s="154">
        <f t="shared" si="6"/>
        <v>24.549052120301919</v>
      </c>
      <c r="H29" s="155">
        <f t="shared" si="7"/>
        <v>71.549052120301923</v>
      </c>
      <c r="I29" s="155">
        <f t="shared" si="8"/>
        <v>62.247675344662674</v>
      </c>
      <c r="J29" s="155">
        <f t="shared" si="9"/>
        <v>133.79672746496459</v>
      </c>
      <c r="K29" s="156">
        <v>0</v>
      </c>
      <c r="L29" s="157">
        <v>133.79672746496459</v>
      </c>
      <c r="M29" s="147"/>
      <c r="N29" s="18"/>
      <c r="O29" s="18"/>
      <c r="P29" s="18"/>
      <c r="Q29" s="18"/>
      <c r="R29" s="18"/>
      <c r="S29" s="18"/>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row>
    <row r="30" spans="1:98" s="8" customFormat="1">
      <c r="A30" s="15"/>
      <c r="B30" s="158" t="s">
        <v>49</v>
      </c>
      <c r="C30" s="159" t="s">
        <v>50</v>
      </c>
      <c r="D30" s="151">
        <v>82</v>
      </c>
      <c r="E30" s="152">
        <v>0.52232025787876424</v>
      </c>
      <c r="F30" s="153">
        <v>0.69000000000000006</v>
      </c>
      <c r="G30" s="154">
        <f t="shared" si="6"/>
        <v>42.830261146058668</v>
      </c>
      <c r="H30" s="155">
        <f t="shared" si="7"/>
        <v>124.83026114605866</v>
      </c>
      <c r="I30" s="155">
        <f t="shared" si="8"/>
        <v>86.132880190780483</v>
      </c>
      <c r="J30" s="155">
        <f t="shared" si="9"/>
        <v>210.96314133683916</v>
      </c>
      <c r="K30" s="156">
        <v>0</v>
      </c>
      <c r="L30" s="157">
        <v>210.96314133683916</v>
      </c>
      <c r="M30" s="147"/>
      <c r="N30" s="18"/>
      <c r="O30" s="18"/>
      <c r="P30" s="18"/>
      <c r="Q30" s="18"/>
      <c r="R30" s="18"/>
      <c r="S30" s="18"/>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row>
    <row r="31" spans="1:98" s="8" customFormat="1">
      <c r="A31" s="15"/>
      <c r="C31" s="9"/>
      <c r="D31" s="9"/>
      <c r="E31" s="9"/>
      <c r="F31" s="9"/>
      <c r="G31" s="9"/>
      <c r="H31" s="9"/>
      <c r="I31" s="9"/>
      <c r="J31" s="9"/>
      <c r="K31" s="9"/>
      <c r="L31" s="9"/>
      <c r="M31" s="18"/>
      <c r="N31" s="18"/>
      <c r="O31" s="18"/>
      <c r="P31" s="18"/>
      <c r="Q31" s="18"/>
      <c r="R31" s="18"/>
      <c r="S31" s="18"/>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row>
    <row r="32" spans="1:98" s="8" customFormat="1">
      <c r="A32" s="15"/>
      <c r="C32" s="9"/>
      <c r="D32" s="9"/>
      <c r="E32" s="9"/>
      <c r="F32" s="9"/>
      <c r="G32" s="9"/>
      <c r="H32" s="9"/>
      <c r="I32" s="9"/>
      <c r="J32" s="9"/>
      <c r="K32" s="9"/>
      <c r="L32" s="9"/>
      <c r="M32" s="18"/>
      <c r="N32" s="18"/>
      <c r="O32" s="18"/>
      <c r="P32" s="18"/>
      <c r="Q32" s="18"/>
      <c r="R32" s="18"/>
      <c r="S32" s="18"/>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row>
    <row r="33" spans="1:98" s="8" customFormat="1">
      <c r="A33" s="15"/>
      <c r="C33" s="9"/>
      <c r="D33" s="9"/>
      <c r="E33" s="9"/>
      <c r="F33" s="9"/>
      <c r="G33" s="9"/>
      <c r="H33" s="9"/>
      <c r="I33" s="9"/>
      <c r="J33" s="9"/>
      <c r="K33" s="9"/>
      <c r="L33" s="9"/>
      <c r="M33" s="18"/>
      <c r="N33" s="18"/>
      <c r="O33" s="18"/>
      <c r="P33" s="18"/>
      <c r="Q33" s="18"/>
      <c r="R33" s="18"/>
      <c r="S33" s="18"/>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row>
    <row r="34" spans="1:98">
      <c r="B34" s="244" t="s">
        <v>287</v>
      </c>
      <c r="C34" s="244"/>
      <c r="D34" s="244"/>
      <c r="E34" s="244"/>
      <c r="F34" s="244"/>
      <c r="G34" s="244"/>
      <c r="H34" s="244"/>
      <c r="I34" s="244"/>
      <c r="J34" s="244"/>
      <c r="K34" s="244"/>
      <c r="L34" s="244"/>
    </row>
    <row r="35" spans="1:98" ht="45" customHeight="1">
      <c r="B35" s="38" t="s">
        <v>26</v>
      </c>
      <c r="C35" s="38" t="s">
        <v>27</v>
      </c>
      <c r="D35" s="38" t="s">
        <v>28</v>
      </c>
      <c r="E35" s="38" t="s">
        <v>29</v>
      </c>
      <c r="F35" s="38" t="s">
        <v>30</v>
      </c>
      <c r="G35" s="38" t="s">
        <v>31</v>
      </c>
      <c r="H35" s="38" t="s">
        <v>32</v>
      </c>
      <c r="I35" s="38" t="s">
        <v>33</v>
      </c>
      <c r="J35" s="38" t="s">
        <v>34</v>
      </c>
      <c r="K35" s="38" t="s">
        <v>35</v>
      </c>
      <c r="L35" s="38" t="s">
        <v>36</v>
      </c>
      <c r="M35" s="148"/>
    </row>
    <row r="36" spans="1:98" ht="43.9" customHeight="1">
      <c r="B36" s="39"/>
      <c r="C36" s="39"/>
      <c r="D36" s="160" t="s">
        <v>288</v>
      </c>
      <c r="E36" s="39" t="s">
        <v>37</v>
      </c>
      <c r="F36" s="39" t="s">
        <v>37</v>
      </c>
      <c r="G36" s="39" t="s">
        <v>38</v>
      </c>
      <c r="H36" s="39" t="s">
        <v>38</v>
      </c>
      <c r="I36" s="39" t="s">
        <v>38</v>
      </c>
      <c r="J36" s="39" t="s">
        <v>39</v>
      </c>
      <c r="K36" s="39"/>
      <c r="L36" s="39" t="s">
        <v>40</v>
      </c>
      <c r="M36" s="148"/>
    </row>
    <row r="37" spans="1:98">
      <c r="B37" s="149" t="s">
        <v>41</v>
      </c>
      <c r="C37" s="150" t="s">
        <v>42</v>
      </c>
      <c r="D37" s="151">
        <f>D26*$G$8</f>
        <v>43.701767985457586</v>
      </c>
      <c r="E37" s="152">
        <f>E26</f>
        <v>0.52232025787876424</v>
      </c>
      <c r="F37" s="152">
        <f>F26</f>
        <v>0.5</v>
      </c>
      <c r="G37" s="154">
        <f>E37*D37</f>
        <v>22.826318723922128</v>
      </c>
      <c r="H37" s="155">
        <f>G37+D37</f>
        <v>66.528086709379721</v>
      </c>
      <c r="I37" s="155">
        <f>H37*F37</f>
        <v>33.264043354689861</v>
      </c>
      <c r="J37" s="155">
        <f>I37+H37</f>
        <v>99.792130064069582</v>
      </c>
      <c r="K37" s="156">
        <v>0</v>
      </c>
      <c r="L37" s="204">
        <v>102.26</v>
      </c>
    </row>
    <row r="38" spans="1:98">
      <c r="B38" s="158" t="s">
        <v>43</v>
      </c>
      <c r="C38" s="159" t="s">
        <v>44</v>
      </c>
      <c r="D38" s="151">
        <f t="shared" ref="D38:D41" si="10">D27*$G$8</f>
        <v>66.11293105492301</v>
      </c>
      <c r="E38" s="152">
        <f t="shared" ref="E38:F38" si="11">E27</f>
        <v>0.52232025787876424</v>
      </c>
      <c r="F38" s="152">
        <f t="shared" si="11"/>
        <v>0.59</v>
      </c>
      <c r="G38" s="154">
        <f t="shared" ref="G38:G41" si="12">E38*D38</f>
        <v>34.532123197728346</v>
      </c>
      <c r="H38" s="155">
        <f>G38+D38</f>
        <v>100.64505425265136</v>
      </c>
      <c r="I38" s="155">
        <f t="shared" ref="I38:I41" si="13">H38*F38</f>
        <v>59.380582009064298</v>
      </c>
      <c r="J38" s="155">
        <f t="shared" ref="J38:J41" si="14">I38+H38</f>
        <v>160.02563626171565</v>
      </c>
      <c r="K38" s="156">
        <v>0</v>
      </c>
      <c r="L38" s="204">
        <v>153.38999999999999</v>
      </c>
    </row>
    <row r="39" spans="1:98">
      <c r="B39" s="158" t="s">
        <v>45</v>
      </c>
      <c r="C39" s="159" t="s">
        <v>46</v>
      </c>
      <c r="D39" s="151">
        <f t="shared" si="10"/>
        <v>77.318512589655725</v>
      </c>
      <c r="E39" s="152">
        <f t="shared" ref="E39:F39" si="15">E28</f>
        <v>0.52232025787876424</v>
      </c>
      <c r="F39" s="152">
        <f t="shared" si="15"/>
        <v>0.69000000000000006</v>
      </c>
      <c r="G39" s="154">
        <f t="shared" si="12"/>
        <v>40.385025434631459</v>
      </c>
      <c r="H39" s="155">
        <f t="shared" ref="H39:H41" si="16">G39+D39</f>
        <v>117.70353802428718</v>
      </c>
      <c r="I39" s="155">
        <f t="shared" si="13"/>
        <v>81.215441236758167</v>
      </c>
      <c r="J39" s="155">
        <f t="shared" si="14"/>
        <v>198.91897926104537</v>
      </c>
      <c r="K39" s="156">
        <v>0</v>
      </c>
      <c r="L39" s="204">
        <v>191.74</v>
      </c>
    </row>
    <row r="40" spans="1:98">
      <c r="B40" s="158" t="s">
        <v>47</v>
      </c>
      <c r="C40" s="159" t="s">
        <v>48</v>
      </c>
      <c r="D40" s="151">
        <f t="shared" si="10"/>
        <v>52.666233213243757</v>
      </c>
      <c r="E40" s="152">
        <f t="shared" ref="E40:F40" si="17">E29</f>
        <v>0.52232025787876424</v>
      </c>
      <c r="F40" s="152">
        <f t="shared" si="17"/>
        <v>0.87</v>
      </c>
      <c r="G40" s="154">
        <f t="shared" si="12"/>
        <v>27.508640513444618</v>
      </c>
      <c r="H40" s="155">
        <f t="shared" si="16"/>
        <v>80.174873726688375</v>
      </c>
      <c r="I40" s="155">
        <f t="shared" si="13"/>
        <v>69.752140142218892</v>
      </c>
      <c r="J40" s="155">
        <f t="shared" si="14"/>
        <v>149.92701386890727</v>
      </c>
      <c r="K40" s="156">
        <v>0</v>
      </c>
      <c r="L40" s="204">
        <v>147.83000000000001</v>
      </c>
    </row>
    <row r="41" spans="1:98">
      <c r="B41" s="158" t="s">
        <v>49</v>
      </c>
      <c r="C41" s="159" t="s">
        <v>50</v>
      </c>
      <c r="D41" s="151">
        <f t="shared" si="10"/>
        <v>91.885768584808247</v>
      </c>
      <c r="E41" s="152">
        <f t="shared" ref="E41:F41" si="18">E30</f>
        <v>0.52232025787876424</v>
      </c>
      <c r="F41" s="152">
        <f t="shared" si="18"/>
        <v>0.69000000000000006</v>
      </c>
      <c r="G41" s="154">
        <f t="shared" si="12"/>
        <v>47.993798342605494</v>
      </c>
      <c r="H41" s="155">
        <f t="shared" si="16"/>
        <v>139.87956692741375</v>
      </c>
      <c r="I41" s="155">
        <f t="shared" si="13"/>
        <v>96.516901179915493</v>
      </c>
      <c r="J41" s="155">
        <f t="shared" si="14"/>
        <v>236.39646810732924</v>
      </c>
      <c r="K41" s="156">
        <v>0</v>
      </c>
      <c r="L41" s="204">
        <v>210.91</v>
      </c>
    </row>
    <row r="42" spans="1:98">
      <c r="C42" s="147"/>
      <c r="D42" s="147"/>
      <c r="E42" s="147"/>
      <c r="F42" s="147"/>
      <c r="G42" s="147"/>
      <c r="H42" s="147"/>
      <c r="I42" s="147"/>
      <c r="J42" s="147"/>
      <c r="K42" s="147"/>
      <c r="L42" s="147"/>
    </row>
    <row r="43" spans="1:98">
      <c r="B43" s="40" t="s">
        <v>14</v>
      </c>
      <c r="C43" s="147"/>
      <c r="D43" s="147"/>
      <c r="E43" s="147"/>
      <c r="F43" s="147"/>
      <c r="G43" s="147"/>
      <c r="H43" s="147"/>
      <c r="I43" s="147"/>
      <c r="J43" s="147"/>
      <c r="K43" s="147"/>
      <c r="L43" s="147"/>
    </row>
    <row r="44" spans="1:98" ht="14.45" customHeight="1">
      <c r="B44" s="245" t="s">
        <v>286</v>
      </c>
      <c r="C44" s="245"/>
      <c r="D44" s="245"/>
      <c r="E44" s="245"/>
      <c r="F44" s="245"/>
      <c r="G44" s="245"/>
      <c r="H44" s="245"/>
      <c r="I44" s="245"/>
      <c r="J44" s="245"/>
      <c r="K44" s="245"/>
      <c r="L44" s="245"/>
    </row>
    <row r="45" spans="1:98" s="147" customFormat="1"/>
    <row r="46" spans="1:98" s="147" customFormat="1"/>
    <row r="47" spans="1:98" s="147" customFormat="1">
      <c r="B47" s="1" t="s">
        <v>294</v>
      </c>
      <c r="C47" s="1"/>
      <c r="D47" s="1"/>
      <c r="E47" s="4"/>
      <c r="F47" s="4"/>
      <c r="G47" s="4"/>
      <c r="H47" s="4"/>
      <c r="I47" s="4"/>
      <c r="J47" s="4"/>
      <c r="K47" s="4"/>
      <c r="L47" s="4"/>
    </row>
    <row r="48" spans="1:98" s="147" customFormat="1"/>
    <row r="49" spans="2:3" s="147" customFormat="1"/>
    <row r="50" spans="2:3" s="147" customFormat="1">
      <c r="B50" s="40" t="s">
        <v>293</v>
      </c>
      <c r="C50" s="199">
        <v>0.01</v>
      </c>
    </row>
    <row r="51" spans="2:3" s="147" customFormat="1"/>
    <row r="52" spans="2:3" s="147" customFormat="1"/>
    <row r="53" spans="2:3" s="147" customFormat="1"/>
    <row r="54" spans="2:3" s="147" customFormat="1"/>
    <row r="55" spans="2:3" s="147" customFormat="1"/>
    <row r="56" spans="2:3" s="147" customFormat="1" hidden="1"/>
    <row r="57" spans="2:3" s="147" customFormat="1" hidden="1"/>
    <row r="58" spans="2:3" s="147" customFormat="1" hidden="1"/>
    <row r="59" spans="2:3" s="147" customFormat="1" hidden="1"/>
    <row r="60" spans="2:3" s="147" customFormat="1" hidden="1"/>
    <row r="61" spans="2:3" s="147" customFormat="1" hidden="1"/>
    <row r="62" spans="2:3" s="147" customFormat="1" hidden="1"/>
    <row r="63" spans="2:3" s="147" customFormat="1" hidden="1"/>
    <row r="64" spans="2:3" s="147" customFormat="1" hidden="1"/>
    <row r="65" s="147" customFormat="1" hidden="1"/>
    <row r="66" s="147" customFormat="1" hidden="1"/>
    <row r="67" s="147" customFormat="1" hidden="1"/>
    <row r="68" s="147" customFormat="1" hidden="1"/>
    <row r="69" s="147" customFormat="1" hidden="1"/>
    <row r="70" s="147" customFormat="1" hidden="1"/>
    <row r="71" s="147" customFormat="1" hidden="1"/>
    <row r="72" s="147" customFormat="1" hidden="1"/>
    <row r="73" s="147" customFormat="1" hidden="1"/>
    <row r="74" s="147" customFormat="1" hidden="1"/>
    <row r="75" s="147" customFormat="1" hidden="1"/>
    <row r="76" s="147" customFormat="1" hidden="1"/>
    <row r="77" s="147" customFormat="1" hidden="1"/>
    <row r="78" s="147" customFormat="1" hidden="1"/>
    <row r="79" s="147" customFormat="1" hidden="1"/>
    <row r="80" s="147" customFormat="1" hidden="1"/>
    <row r="81" s="147" customFormat="1" hidden="1"/>
    <row r="82" s="147" customFormat="1" hidden="1"/>
    <row r="83" s="147" customFormat="1" hidden="1"/>
    <row r="84" s="147" customFormat="1" hidden="1"/>
    <row r="85" s="147" customFormat="1" hidden="1"/>
    <row r="86" s="147" customFormat="1" hidden="1"/>
    <row r="87" s="147" customFormat="1" hidden="1"/>
    <row r="88" s="147" customFormat="1" hidden="1"/>
    <row r="89" s="147" customFormat="1" hidden="1"/>
    <row r="90" s="147" customFormat="1" hidden="1"/>
    <row r="91" s="147" customFormat="1" hidden="1"/>
    <row r="92" s="147" customFormat="1" hidden="1"/>
    <row r="93" s="147" customFormat="1" hidden="1"/>
    <row r="94" s="147" customFormat="1" hidden="1"/>
    <row r="95" s="147" customFormat="1" hidden="1"/>
    <row r="96" s="147" customFormat="1" hidden="1"/>
    <row r="97" s="147" customFormat="1" hidden="1"/>
    <row r="98" s="147" customFormat="1" hidden="1"/>
    <row r="99" s="147" customFormat="1" hidden="1"/>
    <row r="100" s="147" customFormat="1" hidden="1"/>
    <row r="101" s="147" customFormat="1" hidden="1"/>
    <row r="102" s="147" customFormat="1" hidden="1"/>
    <row r="103" s="147" customFormat="1" hidden="1"/>
    <row r="104" s="147" customFormat="1" hidden="1"/>
    <row r="105" s="147" customFormat="1" hidden="1"/>
    <row r="106" s="147" customFormat="1" hidden="1"/>
    <row r="107" s="147" customFormat="1" hidden="1"/>
    <row r="108" s="147" customFormat="1" hidden="1"/>
    <row r="109" s="147" customFormat="1" hidden="1"/>
    <row r="110" s="147" customFormat="1" hidden="1"/>
    <row r="111" s="147" customFormat="1" hidden="1"/>
    <row r="112" s="147" customFormat="1" hidden="1"/>
    <row r="113" s="147" customFormat="1" hidden="1"/>
    <row r="114" s="147" customFormat="1" hidden="1"/>
    <row r="115" s="147" customFormat="1" hidden="1"/>
    <row r="116" s="147" customFormat="1" hidden="1"/>
    <row r="117" s="147" customFormat="1" hidden="1"/>
    <row r="118" s="147" customFormat="1" hidden="1"/>
    <row r="119" s="147" customFormat="1" hidden="1"/>
    <row r="120" s="147" customFormat="1" hidden="1"/>
    <row r="121" s="147" customFormat="1" hidden="1"/>
    <row r="122" s="147" customFormat="1" hidden="1"/>
    <row r="123" s="147" customFormat="1" hidden="1"/>
    <row r="124" s="147" customFormat="1" hidden="1"/>
    <row r="125" s="147" customFormat="1" hidden="1"/>
    <row r="126" s="147" customFormat="1" hidden="1"/>
    <row r="127" s="147" customFormat="1" hidden="1"/>
    <row r="128" s="147" customFormat="1" hidden="1"/>
    <row r="129" s="147" customFormat="1" hidden="1"/>
    <row r="130" s="147" customFormat="1" hidden="1"/>
    <row r="131" s="147" customFormat="1" hidden="1"/>
    <row r="132" s="147" customFormat="1" hidden="1"/>
    <row r="133" s="147" customFormat="1" hidden="1"/>
    <row r="134" s="147" customFormat="1" hidden="1"/>
    <row r="135" s="147" customFormat="1" hidden="1"/>
    <row r="136" s="147" customFormat="1" hidden="1"/>
    <row r="137" s="147" customFormat="1" hidden="1"/>
    <row r="138" s="147" customFormat="1" hidden="1"/>
    <row r="139" s="147" customFormat="1" hidden="1"/>
    <row r="140" s="147" customFormat="1" hidden="1"/>
    <row r="141" s="147" customFormat="1" hidden="1"/>
    <row r="142" s="147" customFormat="1" hidden="1"/>
    <row r="143" s="147" customFormat="1" hidden="1"/>
    <row r="144" s="147" customFormat="1" hidden="1"/>
    <row r="145" s="147" customFormat="1" hidden="1"/>
    <row r="146" s="147" customFormat="1" hidden="1"/>
    <row r="147" s="147" customFormat="1" hidden="1"/>
    <row r="148" s="147" customFormat="1" hidden="1"/>
    <row r="149" s="147" customFormat="1" hidden="1"/>
    <row r="150" s="147" customFormat="1" hidden="1"/>
    <row r="151" s="147" customFormat="1" hidden="1"/>
    <row r="152" s="147" customFormat="1" hidden="1"/>
    <row r="153" s="147" customFormat="1" hidden="1"/>
    <row r="154" s="147" customFormat="1" hidden="1"/>
    <row r="155" s="147" customFormat="1" hidden="1"/>
    <row r="156" s="147" customFormat="1" hidden="1"/>
    <row r="157" s="147" customFormat="1" hidden="1"/>
    <row r="158" s="147" customFormat="1" hidden="1"/>
    <row r="159" s="147" customFormat="1" hidden="1"/>
    <row r="160" s="147" customFormat="1" hidden="1"/>
    <row r="161" s="147" customFormat="1" hidden="1"/>
    <row r="162" s="147" customFormat="1" hidden="1"/>
    <row r="163" s="147" customFormat="1" hidden="1"/>
    <row r="164" s="147" customFormat="1" hidden="1"/>
    <row r="165" s="147" customFormat="1" hidden="1"/>
    <row r="166" s="147" customFormat="1" hidden="1"/>
    <row r="167" s="147" customFormat="1" hidden="1"/>
    <row r="168" s="147" customFormat="1" hidden="1"/>
    <row r="169" s="147" customFormat="1" hidden="1"/>
    <row r="170" s="147" customFormat="1" hidden="1"/>
    <row r="171" s="147" customFormat="1" hidden="1"/>
    <row r="172" s="147" customFormat="1" hidden="1"/>
    <row r="173" s="147" customFormat="1" hidden="1"/>
    <row r="174" s="147" customFormat="1" hidden="1"/>
    <row r="175" s="147" customFormat="1" hidden="1"/>
    <row r="176" s="147" customFormat="1" hidden="1"/>
    <row r="177" s="147" customFormat="1" hidden="1"/>
    <row r="178" s="147" customFormat="1" hidden="1"/>
    <row r="179" s="147" customFormat="1" hidden="1"/>
    <row r="180" s="147" customFormat="1" hidden="1"/>
    <row r="181" s="147" customFormat="1" hidden="1"/>
    <row r="182" s="147" customFormat="1" hidden="1"/>
    <row r="183" s="147" customFormat="1" hidden="1"/>
    <row r="184" s="147" customFormat="1" hidden="1"/>
    <row r="185" s="147" customFormat="1" hidden="1"/>
    <row r="186" s="147" customFormat="1" hidden="1"/>
    <row r="187" s="147" customFormat="1" hidden="1"/>
    <row r="188" s="147" customFormat="1" hidden="1"/>
    <row r="189" s="147" customFormat="1" hidden="1"/>
    <row r="190" s="147" customFormat="1" hidden="1"/>
    <row r="191" s="147" customFormat="1" hidden="1"/>
    <row r="192" s="147" customFormat="1" hidden="1"/>
    <row r="193" s="147" customFormat="1" hidden="1"/>
    <row r="194" s="147" customFormat="1" hidden="1"/>
    <row r="195" s="147" customFormat="1" hidden="1"/>
    <row r="196" s="147" customFormat="1" hidden="1"/>
    <row r="197" s="147" customFormat="1" hidden="1"/>
    <row r="198" s="147" customFormat="1" hidden="1"/>
    <row r="199" s="147" customFormat="1" hidden="1"/>
    <row r="200" s="147" customFormat="1" hidden="1"/>
    <row r="201" s="147" customFormat="1" hidden="1"/>
  </sheetData>
  <mergeCells count="2">
    <mergeCell ref="B34:L34"/>
    <mergeCell ref="B44:L44"/>
  </mergeCell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53"/>
  <sheetViews>
    <sheetView workbookViewId="0">
      <selection sqref="A1:A2"/>
    </sheetView>
  </sheetViews>
  <sheetFormatPr defaultColWidth="8.85546875" defaultRowHeight="15"/>
  <cols>
    <col min="1" max="1" width="47.7109375" style="98" customWidth="1"/>
    <col min="2" max="2" width="37.85546875" style="98" customWidth="1"/>
    <col min="3" max="3" width="11.28515625" style="98" customWidth="1"/>
    <col min="4" max="4" width="17.140625" style="98" customWidth="1"/>
    <col min="5" max="5" width="11.28515625" style="125" customWidth="1"/>
    <col min="6" max="6" width="19.7109375" style="98" customWidth="1"/>
    <col min="7" max="7" width="19.7109375" style="126" customWidth="1"/>
    <col min="8" max="14" width="19.7109375" style="98" customWidth="1"/>
    <col min="15" max="15" width="26.5703125" style="34" customWidth="1"/>
    <col min="16" max="16384" width="8.85546875" style="98"/>
  </cols>
  <sheetData>
    <row r="1" spans="1:15" ht="24">
      <c r="A1" s="248" t="s">
        <v>124</v>
      </c>
      <c r="B1" s="248" t="s">
        <v>125</v>
      </c>
      <c r="C1" s="249" t="s">
        <v>126</v>
      </c>
      <c r="D1" s="250"/>
      <c r="E1" s="253" t="s">
        <v>127</v>
      </c>
      <c r="F1" s="246" t="s">
        <v>128</v>
      </c>
      <c r="G1" s="93" t="s">
        <v>129</v>
      </c>
      <c r="H1" s="94" t="s">
        <v>130</v>
      </c>
      <c r="I1" s="95" t="s">
        <v>131</v>
      </c>
      <c r="J1" s="95" t="s">
        <v>132</v>
      </c>
      <c r="K1" s="95" t="s">
        <v>133</v>
      </c>
      <c r="L1" s="95" t="s">
        <v>133</v>
      </c>
      <c r="M1" s="96"/>
      <c r="N1" s="97"/>
      <c r="O1" s="246" t="s">
        <v>134</v>
      </c>
    </row>
    <row r="2" spans="1:15">
      <c r="A2" s="248"/>
      <c r="B2" s="248"/>
      <c r="C2" s="251"/>
      <c r="D2" s="252"/>
      <c r="E2" s="253"/>
      <c r="F2" s="247"/>
      <c r="G2" s="99" t="s">
        <v>135</v>
      </c>
      <c r="H2" s="99" t="s">
        <v>135</v>
      </c>
      <c r="I2" s="99" t="s">
        <v>135</v>
      </c>
      <c r="J2" s="99" t="s">
        <v>135</v>
      </c>
      <c r="K2" s="100" t="s">
        <v>136</v>
      </c>
      <c r="L2" s="100" t="s">
        <v>137</v>
      </c>
      <c r="M2" s="100" t="s">
        <v>138</v>
      </c>
      <c r="N2" s="100" t="s">
        <v>139</v>
      </c>
      <c r="O2" s="247"/>
    </row>
    <row r="3" spans="1:15">
      <c r="A3" s="101" t="s">
        <v>140</v>
      </c>
      <c r="B3" s="101" t="s">
        <v>80</v>
      </c>
      <c r="C3" s="101" t="s">
        <v>68</v>
      </c>
      <c r="D3" s="101" t="s">
        <v>69</v>
      </c>
      <c r="E3" s="102" t="s">
        <v>141</v>
      </c>
      <c r="F3" s="103" t="s">
        <v>142</v>
      </c>
      <c r="G3" s="104">
        <v>163</v>
      </c>
      <c r="H3" s="105">
        <v>428.43</v>
      </c>
      <c r="I3" s="106">
        <v>428.43</v>
      </c>
      <c r="J3" s="106">
        <v>428.72246328038557</v>
      </c>
      <c r="K3" s="106">
        <v>443.87051200434843</v>
      </c>
      <c r="L3" s="104">
        <v>455.38676016059338</v>
      </c>
      <c r="M3" s="104">
        <v>466.32135013961368</v>
      </c>
      <c r="N3" s="104">
        <v>482.67141605393874</v>
      </c>
      <c r="O3" s="107" t="s">
        <v>143</v>
      </c>
    </row>
    <row r="4" spans="1:15">
      <c r="A4" s="101" t="s">
        <v>140</v>
      </c>
      <c r="B4" s="101" t="s">
        <v>80</v>
      </c>
      <c r="C4" s="101" t="s">
        <v>68</v>
      </c>
      <c r="D4" s="101" t="s">
        <v>82</v>
      </c>
      <c r="E4" s="102" t="s">
        <v>141</v>
      </c>
      <c r="F4" s="103" t="s">
        <v>142</v>
      </c>
      <c r="G4" s="104">
        <v>244.99999999999997</v>
      </c>
      <c r="H4" s="105">
        <v>571.24</v>
      </c>
      <c r="I4" s="106">
        <v>571.24</v>
      </c>
      <c r="J4" s="106">
        <v>571.62995104051424</v>
      </c>
      <c r="K4" s="106">
        <v>591.82734933913139</v>
      </c>
      <c r="L4" s="104">
        <v>607.18234688079121</v>
      </c>
      <c r="M4" s="104">
        <v>621.7618001861515</v>
      </c>
      <c r="N4" s="104">
        <v>643.56188807191825</v>
      </c>
      <c r="O4" s="107" t="s">
        <v>143</v>
      </c>
    </row>
    <row r="5" spans="1:15">
      <c r="A5" s="101" t="s">
        <v>140</v>
      </c>
      <c r="B5" s="101" t="s">
        <v>80</v>
      </c>
      <c r="C5" s="101" t="s">
        <v>68</v>
      </c>
      <c r="D5" s="101" t="s">
        <v>71</v>
      </c>
      <c r="E5" s="102" t="s">
        <v>141</v>
      </c>
      <c r="F5" s="103" t="s">
        <v>142</v>
      </c>
      <c r="G5" s="104">
        <v>407.90909090909088</v>
      </c>
      <c r="H5" s="105">
        <v>999.67</v>
      </c>
      <c r="I5" s="106">
        <v>999.67</v>
      </c>
      <c r="J5" s="106">
        <v>1000.3524143208997</v>
      </c>
      <c r="K5" s="106">
        <v>1035.6978613434796</v>
      </c>
      <c r="L5" s="104">
        <v>1062.5691070413845</v>
      </c>
      <c r="M5" s="104">
        <v>1088.083150325765</v>
      </c>
      <c r="N5" s="104">
        <v>1126.2333041258569</v>
      </c>
      <c r="O5" s="107" t="s">
        <v>143</v>
      </c>
    </row>
    <row r="6" spans="1:15">
      <c r="A6" s="101" t="s">
        <v>140</v>
      </c>
      <c r="B6" s="101" t="s">
        <v>80</v>
      </c>
      <c r="C6" s="101" t="s">
        <v>68</v>
      </c>
      <c r="D6" s="101" t="s">
        <v>72</v>
      </c>
      <c r="E6" s="102" t="s">
        <v>141</v>
      </c>
      <c r="F6" s="103" t="s">
        <v>142</v>
      </c>
      <c r="G6" s="104">
        <v>489.90909090909082</v>
      </c>
      <c r="H6" s="105">
        <v>1285.29</v>
      </c>
      <c r="I6" s="106">
        <v>1285.29</v>
      </c>
      <c r="J6" s="106">
        <v>1286.1673898411568</v>
      </c>
      <c r="K6" s="106">
        <v>1331.6115360130455</v>
      </c>
      <c r="L6" s="104">
        <v>1366.1602804817801</v>
      </c>
      <c r="M6" s="104">
        <v>1398.9640504188408</v>
      </c>
      <c r="N6" s="104">
        <v>1448.0142481618161</v>
      </c>
      <c r="O6" s="107" t="s">
        <v>143</v>
      </c>
    </row>
    <row r="7" spans="1:15">
      <c r="A7" s="101" t="s">
        <v>140</v>
      </c>
      <c r="B7" s="101" t="s">
        <v>80</v>
      </c>
      <c r="C7" s="101" t="s">
        <v>76</v>
      </c>
      <c r="D7" s="101"/>
      <c r="E7" s="102" t="s">
        <v>141</v>
      </c>
      <c r="F7" s="103" t="s">
        <v>144</v>
      </c>
      <c r="G7" s="104">
        <v>82</v>
      </c>
      <c r="H7" s="105">
        <v>142.81</v>
      </c>
      <c r="I7" s="106">
        <v>142.81</v>
      </c>
      <c r="J7" s="106">
        <v>142.90748776012856</v>
      </c>
      <c r="K7" s="106">
        <v>147.95683733478285</v>
      </c>
      <c r="L7" s="104">
        <v>151.7955867201978</v>
      </c>
      <c r="M7" s="104">
        <v>155.44045004653788</v>
      </c>
      <c r="N7" s="104">
        <v>160.89047201797956</v>
      </c>
      <c r="O7" s="107" t="s">
        <v>145</v>
      </c>
    </row>
    <row r="8" spans="1:15">
      <c r="A8" s="101" t="s">
        <v>140</v>
      </c>
      <c r="B8" s="101" t="s">
        <v>80</v>
      </c>
      <c r="C8" s="101" t="s">
        <v>77</v>
      </c>
      <c r="D8" s="101"/>
      <c r="E8" s="102" t="s">
        <v>141</v>
      </c>
      <c r="F8" s="103" t="s">
        <v>144</v>
      </c>
      <c r="G8" s="104">
        <v>82</v>
      </c>
      <c r="H8" s="105">
        <v>142.81</v>
      </c>
      <c r="I8" s="106">
        <v>142.81</v>
      </c>
      <c r="J8" s="106">
        <v>142.90748776012856</v>
      </c>
      <c r="K8" s="106">
        <v>147.95683733478285</v>
      </c>
      <c r="L8" s="104">
        <v>151.7955867201978</v>
      </c>
      <c r="M8" s="104">
        <v>155.44045004653788</v>
      </c>
      <c r="N8" s="104">
        <v>160.89047201797956</v>
      </c>
      <c r="O8" s="107" t="s">
        <v>145</v>
      </c>
    </row>
    <row r="9" spans="1:15">
      <c r="A9" s="101" t="s">
        <v>140</v>
      </c>
      <c r="B9" s="101" t="s">
        <v>80</v>
      </c>
      <c r="C9" s="101" t="s">
        <v>78</v>
      </c>
      <c r="D9" s="101"/>
      <c r="E9" s="102" t="s">
        <v>141</v>
      </c>
      <c r="F9" s="103" t="s">
        <v>144</v>
      </c>
      <c r="G9" s="104">
        <v>82</v>
      </c>
      <c r="H9" s="105">
        <v>142.81</v>
      </c>
      <c r="I9" s="106">
        <v>142.81</v>
      </c>
      <c r="J9" s="106">
        <v>142.90748776012856</v>
      </c>
      <c r="K9" s="106">
        <v>147.95683733478285</v>
      </c>
      <c r="L9" s="104">
        <v>151.7955867201978</v>
      </c>
      <c r="M9" s="104">
        <v>155.44045004653788</v>
      </c>
      <c r="N9" s="104">
        <v>160.89047201797956</v>
      </c>
      <c r="O9" s="107" t="s">
        <v>145</v>
      </c>
    </row>
    <row r="10" spans="1:15">
      <c r="A10" s="101" t="s">
        <v>140</v>
      </c>
      <c r="B10" s="101" t="s">
        <v>80</v>
      </c>
      <c r="C10" s="101" t="s">
        <v>79</v>
      </c>
      <c r="D10" s="101"/>
      <c r="E10" s="102" t="s">
        <v>141</v>
      </c>
      <c r="F10" s="103" t="s">
        <v>144</v>
      </c>
      <c r="G10" s="104">
        <v>82</v>
      </c>
      <c r="H10" s="105">
        <v>142.81</v>
      </c>
      <c r="I10" s="106">
        <v>142.81</v>
      </c>
      <c r="J10" s="106">
        <v>142.90748776012856</v>
      </c>
      <c r="K10" s="106">
        <v>147.95683733478285</v>
      </c>
      <c r="L10" s="104">
        <v>151.7955867201978</v>
      </c>
      <c r="M10" s="104">
        <v>155.44045004653788</v>
      </c>
      <c r="N10" s="104">
        <v>160.89047201797956</v>
      </c>
      <c r="O10" s="107" t="s">
        <v>145</v>
      </c>
    </row>
    <row r="11" spans="1:15">
      <c r="A11" s="101" t="s">
        <v>140</v>
      </c>
      <c r="B11" s="101" t="s">
        <v>80</v>
      </c>
      <c r="C11" s="101" t="s">
        <v>79</v>
      </c>
      <c r="D11" s="101"/>
      <c r="E11" s="102" t="s">
        <v>141</v>
      </c>
      <c r="F11" s="103" t="s">
        <v>144</v>
      </c>
      <c r="G11" s="104">
        <v>98.36363636363636</v>
      </c>
      <c r="H11" s="105">
        <v>166.43754737754293</v>
      </c>
      <c r="I11" s="106">
        <v>166.43754737754293</v>
      </c>
      <c r="J11" s="106">
        <v>166.5511642369724</v>
      </c>
      <c r="K11" s="106">
        <v>172.43591571836234</v>
      </c>
      <c r="L11" s="104">
        <v>176.90977632129992</v>
      </c>
      <c r="M11" s="104">
        <v>181.15767291511264</v>
      </c>
      <c r="N11" s="104">
        <v>187.50938701132773</v>
      </c>
      <c r="O11" s="107" t="s">
        <v>145</v>
      </c>
    </row>
    <row r="12" spans="1:15">
      <c r="A12" s="101" t="s">
        <v>140</v>
      </c>
      <c r="B12" s="101" t="s">
        <v>80</v>
      </c>
      <c r="C12" s="101" t="s">
        <v>79</v>
      </c>
      <c r="D12" s="101"/>
      <c r="E12" s="102" t="s">
        <v>141</v>
      </c>
      <c r="F12" s="103" t="s">
        <v>144</v>
      </c>
      <c r="G12" s="104" t="s">
        <v>146</v>
      </c>
      <c r="H12" s="105">
        <v>210.96</v>
      </c>
      <c r="I12" s="106">
        <v>210.96</v>
      </c>
      <c r="J12" s="106">
        <v>211.10400964832095</v>
      </c>
      <c r="K12" s="106">
        <v>218.56294660139895</v>
      </c>
      <c r="L12" s="104">
        <v>224.23357590149797</v>
      </c>
      <c r="M12" s="104">
        <v>229.61779526516091</v>
      </c>
      <c r="N12" s="104">
        <v>237.66860847918892</v>
      </c>
      <c r="O12" s="107" t="s">
        <v>145</v>
      </c>
    </row>
    <row r="13" spans="1:15">
      <c r="A13" s="101" t="s">
        <v>140</v>
      </c>
      <c r="B13" s="101" t="s">
        <v>80</v>
      </c>
      <c r="C13" s="101" t="s">
        <v>147</v>
      </c>
      <c r="D13" s="101"/>
      <c r="E13" s="102" t="s">
        <v>141</v>
      </c>
      <c r="F13" s="103" t="s">
        <v>142</v>
      </c>
      <c r="G13" s="104" t="s">
        <v>146</v>
      </c>
      <c r="H13" s="105">
        <v>535.54</v>
      </c>
      <c r="I13" s="106">
        <v>535.54</v>
      </c>
      <c r="J13" s="106">
        <v>535.90558080708092</v>
      </c>
      <c r="K13" s="106">
        <v>554.84073010482177</v>
      </c>
      <c r="L13" s="104">
        <v>569.23610750041826</v>
      </c>
      <c r="M13" s="104">
        <v>582.90440878035781</v>
      </c>
      <c r="N13" s="104">
        <v>603.34208658013301</v>
      </c>
      <c r="O13" s="107" t="s">
        <v>148</v>
      </c>
    </row>
    <row r="14" spans="1:15">
      <c r="A14" s="101" t="s">
        <v>140</v>
      </c>
      <c r="B14" s="101" t="s">
        <v>80</v>
      </c>
      <c r="C14" s="101" t="s">
        <v>149</v>
      </c>
      <c r="D14" s="101"/>
      <c r="E14" s="102" t="s">
        <v>141</v>
      </c>
      <c r="F14" s="103" t="s">
        <v>144</v>
      </c>
      <c r="G14" s="104" t="s">
        <v>146</v>
      </c>
      <c r="H14" s="105">
        <v>142.81</v>
      </c>
      <c r="I14" s="106">
        <v>142.81</v>
      </c>
      <c r="J14" s="106">
        <v>142.90748776012856</v>
      </c>
      <c r="K14" s="106">
        <v>147.95683733478285</v>
      </c>
      <c r="L14" s="104">
        <v>151.7955867201978</v>
      </c>
      <c r="M14" s="104">
        <v>155.44045004653788</v>
      </c>
      <c r="N14" s="104">
        <v>160.89047201797956</v>
      </c>
      <c r="O14" s="107" t="s">
        <v>145</v>
      </c>
    </row>
    <row r="15" spans="1:15">
      <c r="A15" s="108" t="s">
        <v>140</v>
      </c>
      <c r="B15" s="108" t="s">
        <v>81</v>
      </c>
      <c r="C15" s="108" t="s">
        <v>150</v>
      </c>
      <c r="D15" s="108"/>
      <c r="E15" s="109" t="s">
        <v>141</v>
      </c>
      <c r="F15" s="110" t="s">
        <v>142</v>
      </c>
      <c r="G15" s="111"/>
      <c r="H15" s="112">
        <v>1285.29</v>
      </c>
      <c r="I15" s="113">
        <v>1285.29</v>
      </c>
      <c r="J15" s="113">
        <v>1286.1673898411568</v>
      </c>
      <c r="K15" s="113">
        <v>1331.6115360130455</v>
      </c>
      <c r="L15" s="111">
        <v>1366.1602804817801</v>
      </c>
      <c r="M15" s="104">
        <v>1398.9640504188408</v>
      </c>
      <c r="N15" s="104">
        <v>1448.0142481618161</v>
      </c>
      <c r="O15" s="114" t="s">
        <v>143</v>
      </c>
    </row>
    <row r="16" spans="1:15">
      <c r="A16" s="101" t="s">
        <v>140</v>
      </c>
      <c r="B16" s="101" t="s">
        <v>81</v>
      </c>
      <c r="C16" s="101" t="s">
        <v>68</v>
      </c>
      <c r="D16" s="101" t="s">
        <v>69</v>
      </c>
      <c r="E16" s="102" t="s">
        <v>141</v>
      </c>
      <c r="F16" s="103" t="s">
        <v>142</v>
      </c>
      <c r="G16" s="104">
        <v>82</v>
      </c>
      <c r="H16" s="105">
        <v>285.62</v>
      </c>
      <c r="I16" s="106">
        <v>285.62</v>
      </c>
      <c r="J16" s="106">
        <v>285.81497552025712</v>
      </c>
      <c r="K16" s="106">
        <v>295.91367466956569</v>
      </c>
      <c r="L16" s="104">
        <v>303.59117344039561</v>
      </c>
      <c r="M16" s="104">
        <v>310.88090009307575</v>
      </c>
      <c r="N16" s="104">
        <v>321.78094403595912</v>
      </c>
      <c r="O16" s="107" t="s">
        <v>143</v>
      </c>
    </row>
    <row r="17" spans="1:15">
      <c r="A17" s="101" t="s">
        <v>140</v>
      </c>
      <c r="B17" s="101" t="s">
        <v>81</v>
      </c>
      <c r="C17" s="101" t="s">
        <v>68</v>
      </c>
      <c r="D17" s="101" t="s">
        <v>151</v>
      </c>
      <c r="E17" s="102" t="s">
        <v>141</v>
      </c>
      <c r="F17" s="103" t="s">
        <v>142</v>
      </c>
      <c r="G17" s="104">
        <v>163</v>
      </c>
      <c r="H17" s="105">
        <v>428.43</v>
      </c>
      <c r="I17" s="106">
        <v>428.43</v>
      </c>
      <c r="J17" s="106">
        <v>428.72246328038557</v>
      </c>
      <c r="K17" s="106">
        <v>443.87051200434843</v>
      </c>
      <c r="L17" s="104">
        <v>455.38676016059338</v>
      </c>
      <c r="M17" s="104">
        <v>466.32135013961368</v>
      </c>
      <c r="N17" s="104">
        <v>482.67141605393874</v>
      </c>
      <c r="O17" s="107" t="s">
        <v>143</v>
      </c>
    </row>
    <row r="18" spans="1:15">
      <c r="A18" s="101" t="s">
        <v>140</v>
      </c>
      <c r="B18" s="101" t="s">
        <v>81</v>
      </c>
      <c r="C18" s="101" t="s">
        <v>68</v>
      </c>
      <c r="D18" s="101" t="s">
        <v>71</v>
      </c>
      <c r="E18" s="102" t="s">
        <v>141</v>
      </c>
      <c r="F18" s="103" t="s">
        <v>142</v>
      </c>
      <c r="G18" s="104">
        <v>244.99999999999997</v>
      </c>
      <c r="H18" s="105">
        <v>714.05</v>
      </c>
      <c r="I18" s="106">
        <v>714.05</v>
      </c>
      <c r="J18" s="106">
        <v>714.53743880064258</v>
      </c>
      <c r="K18" s="106">
        <v>739.78418667391406</v>
      </c>
      <c r="L18" s="104">
        <v>758.97793360098888</v>
      </c>
      <c r="M18" s="104">
        <v>777.20225023268927</v>
      </c>
      <c r="N18" s="104">
        <v>804.45236008989775</v>
      </c>
      <c r="O18" s="107" t="s">
        <v>143</v>
      </c>
    </row>
    <row r="19" spans="1:15">
      <c r="A19" s="101" t="s">
        <v>140</v>
      </c>
      <c r="B19" s="101" t="s">
        <v>81</v>
      </c>
      <c r="C19" s="101" t="s">
        <v>68</v>
      </c>
      <c r="D19" s="101" t="s">
        <v>72</v>
      </c>
      <c r="E19" s="102" t="s">
        <v>141</v>
      </c>
      <c r="F19" s="103" t="s">
        <v>142</v>
      </c>
      <c r="G19" s="104">
        <v>325.90909090909088</v>
      </c>
      <c r="H19" s="105">
        <v>856.86</v>
      </c>
      <c r="I19" s="106">
        <v>856.86</v>
      </c>
      <c r="J19" s="106">
        <v>857.44492656077114</v>
      </c>
      <c r="K19" s="106">
        <v>887.74102400869685</v>
      </c>
      <c r="L19" s="104">
        <v>910.77352032118677</v>
      </c>
      <c r="M19" s="104">
        <v>932.64270027922737</v>
      </c>
      <c r="N19" s="104">
        <v>965.34283210787748</v>
      </c>
      <c r="O19" s="107" t="s">
        <v>143</v>
      </c>
    </row>
    <row r="20" spans="1:15">
      <c r="A20" s="101" t="s">
        <v>140</v>
      </c>
      <c r="B20" s="101" t="s">
        <v>81</v>
      </c>
      <c r="C20" s="101" t="s">
        <v>76</v>
      </c>
      <c r="D20" s="101" t="s">
        <v>83</v>
      </c>
      <c r="E20" s="102" t="s">
        <v>141</v>
      </c>
      <c r="F20" s="103" t="s">
        <v>142</v>
      </c>
      <c r="G20" s="104">
        <v>82</v>
      </c>
      <c r="H20" s="105">
        <v>285.62</v>
      </c>
      <c r="I20" s="106">
        <v>285.62</v>
      </c>
      <c r="J20" s="106">
        <v>285.81497552025712</v>
      </c>
      <c r="K20" s="106">
        <v>295.91367466956569</v>
      </c>
      <c r="L20" s="104">
        <v>303.59117344039561</v>
      </c>
      <c r="M20" s="104">
        <v>310.88090009307575</v>
      </c>
      <c r="N20" s="104">
        <v>321.78094403595912</v>
      </c>
      <c r="O20" s="107" t="s">
        <v>143</v>
      </c>
    </row>
    <row r="21" spans="1:15">
      <c r="A21" s="101" t="s">
        <v>140</v>
      </c>
      <c r="B21" s="101" t="s">
        <v>81</v>
      </c>
      <c r="C21" s="101" t="s">
        <v>76</v>
      </c>
      <c r="D21" s="101" t="s">
        <v>84</v>
      </c>
      <c r="E21" s="102" t="s">
        <v>141</v>
      </c>
      <c r="F21" s="103" t="s">
        <v>142</v>
      </c>
      <c r="G21" s="104">
        <v>163</v>
      </c>
      <c r="H21" s="105">
        <v>428.43</v>
      </c>
      <c r="I21" s="106">
        <v>428.43</v>
      </c>
      <c r="J21" s="106">
        <v>428.72246328038557</v>
      </c>
      <c r="K21" s="106">
        <v>443.87051200434843</v>
      </c>
      <c r="L21" s="104">
        <v>455.38676016059338</v>
      </c>
      <c r="M21" s="104">
        <v>466.32135013961368</v>
      </c>
      <c r="N21" s="104">
        <v>482.67141605393874</v>
      </c>
      <c r="O21" s="107" t="s">
        <v>143</v>
      </c>
    </row>
    <row r="22" spans="1:15">
      <c r="A22" s="101" t="s">
        <v>140</v>
      </c>
      <c r="B22" s="101" t="s">
        <v>81</v>
      </c>
      <c r="C22" s="101" t="s">
        <v>76</v>
      </c>
      <c r="D22" s="101" t="s">
        <v>85</v>
      </c>
      <c r="E22" s="102" t="s">
        <v>141</v>
      </c>
      <c r="F22" s="103" t="s">
        <v>142</v>
      </c>
      <c r="G22" s="104">
        <v>244.99999999999997</v>
      </c>
      <c r="H22" s="105">
        <v>714.05</v>
      </c>
      <c r="I22" s="106">
        <v>714.05</v>
      </c>
      <c r="J22" s="106">
        <v>714.53743880064258</v>
      </c>
      <c r="K22" s="106">
        <v>739.78418667391406</v>
      </c>
      <c r="L22" s="104">
        <v>758.97793360098888</v>
      </c>
      <c r="M22" s="104">
        <v>777.20225023268927</v>
      </c>
      <c r="N22" s="104">
        <v>804.45236008989775</v>
      </c>
      <c r="O22" s="107" t="s">
        <v>143</v>
      </c>
    </row>
    <row r="23" spans="1:15">
      <c r="A23" s="101" t="s">
        <v>140</v>
      </c>
      <c r="B23" s="101" t="s">
        <v>81</v>
      </c>
      <c r="C23" s="101" t="s">
        <v>77</v>
      </c>
      <c r="D23" s="101" t="s">
        <v>86</v>
      </c>
      <c r="E23" s="102" t="s">
        <v>141</v>
      </c>
      <c r="F23" s="103" t="s">
        <v>142</v>
      </c>
      <c r="G23" s="104">
        <v>163</v>
      </c>
      <c r="H23" s="105">
        <v>428.43</v>
      </c>
      <c r="I23" s="106">
        <v>428.43</v>
      </c>
      <c r="J23" s="106">
        <v>428.72246328038557</v>
      </c>
      <c r="K23" s="106">
        <v>443.87051200434843</v>
      </c>
      <c r="L23" s="104">
        <v>455.38676016059338</v>
      </c>
      <c r="M23" s="104">
        <v>466.32135013961368</v>
      </c>
      <c r="N23" s="104">
        <v>482.67141605393874</v>
      </c>
      <c r="O23" s="107" t="s">
        <v>143</v>
      </c>
    </row>
    <row r="24" spans="1:15">
      <c r="A24" s="101" t="s">
        <v>140</v>
      </c>
      <c r="B24" s="101" t="s">
        <v>81</v>
      </c>
      <c r="C24" s="101" t="s">
        <v>77</v>
      </c>
      <c r="D24" s="101" t="s">
        <v>87</v>
      </c>
      <c r="E24" s="102" t="s">
        <v>141</v>
      </c>
      <c r="F24" s="103" t="s">
        <v>142</v>
      </c>
      <c r="G24" s="104">
        <v>244.99999999999997</v>
      </c>
      <c r="H24" s="105">
        <v>571.24</v>
      </c>
      <c r="I24" s="106">
        <v>571.24</v>
      </c>
      <c r="J24" s="106">
        <v>571.62995104051424</v>
      </c>
      <c r="K24" s="106">
        <v>591.82734933913139</v>
      </c>
      <c r="L24" s="104">
        <v>607.18234688079121</v>
      </c>
      <c r="M24" s="104">
        <v>621.7618001861515</v>
      </c>
      <c r="N24" s="104">
        <v>643.56188807191825</v>
      </c>
      <c r="O24" s="107" t="s">
        <v>143</v>
      </c>
    </row>
    <row r="25" spans="1:15">
      <c r="A25" s="101" t="s">
        <v>140</v>
      </c>
      <c r="B25" s="101" t="s">
        <v>81</v>
      </c>
      <c r="C25" s="101" t="s">
        <v>77</v>
      </c>
      <c r="D25" s="101" t="s">
        <v>72</v>
      </c>
      <c r="E25" s="102" t="s">
        <v>141</v>
      </c>
      <c r="F25" s="103" t="s">
        <v>142</v>
      </c>
      <c r="G25" s="104">
        <v>489.99999999999994</v>
      </c>
      <c r="H25" s="105">
        <v>856.86</v>
      </c>
      <c r="I25" s="106">
        <v>856.86</v>
      </c>
      <c r="J25" s="106">
        <v>857.44492656077114</v>
      </c>
      <c r="K25" s="106">
        <v>887.74102400869685</v>
      </c>
      <c r="L25" s="104">
        <v>910.77352032118677</v>
      </c>
      <c r="M25" s="104">
        <v>932.64270027922737</v>
      </c>
      <c r="N25" s="104">
        <v>965.34283210787748</v>
      </c>
      <c r="O25" s="107" t="s">
        <v>143</v>
      </c>
    </row>
    <row r="26" spans="1:15">
      <c r="A26" s="101" t="s">
        <v>140</v>
      </c>
      <c r="B26" s="101" t="s">
        <v>81</v>
      </c>
      <c r="C26" s="101" t="s">
        <v>78</v>
      </c>
      <c r="D26" s="101"/>
      <c r="E26" s="102" t="s">
        <v>141</v>
      </c>
      <c r="F26" s="103" t="s">
        <v>144</v>
      </c>
      <c r="G26" s="104">
        <v>98.36363636363636</v>
      </c>
      <c r="H26" s="105" t="s">
        <v>299</v>
      </c>
      <c r="I26" s="106">
        <v>166.43754737754293</v>
      </c>
      <c r="J26" s="106">
        <v>166.5511642369724</v>
      </c>
      <c r="K26" s="106">
        <v>172.43591571836234</v>
      </c>
      <c r="L26" s="104">
        <v>176.90977632129992</v>
      </c>
      <c r="M26" s="104">
        <v>181.15767291511264</v>
      </c>
      <c r="N26" s="104">
        <v>187.50938701132773</v>
      </c>
      <c r="O26" s="107" t="s">
        <v>145</v>
      </c>
    </row>
    <row r="27" spans="1:15" ht="24">
      <c r="A27" s="101" t="s">
        <v>140</v>
      </c>
      <c r="B27" s="101" t="s">
        <v>81</v>
      </c>
      <c r="C27" s="101" t="s">
        <v>79</v>
      </c>
      <c r="D27" s="101"/>
      <c r="E27" s="102" t="s">
        <v>141</v>
      </c>
      <c r="F27" s="103" t="s">
        <v>144</v>
      </c>
      <c r="G27" s="104">
        <v>82</v>
      </c>
      <c r="H27" s="105" t="s">
        <v>300</v>
      </c>
      <c r="I27" s="106">
        <v>142.81</v>
      </c>
      <c r="J27" s="106">
        <v>142.90748776012856</v>
      </c>
      <c r="K27" s="106">
        <v>147.95683733478285</v>
      </c>
      <c r="L27" s="104">
        <v>151.7955867201978</v>
      </c>
      <c r="M27" s="104">
        <v>155.44045004653788</v>
      </c>
      <c r="N27" s="104">
        <v>160.89047201797956</v>
      </c>
      <c r="O27" s="107" t="s">
        <v>145</v>
      </c>
    </row>
    <row r="28" spans="1:15" ht="24">
      <c r="A28" s="101" t="s">
        <v>140</v>
      </c>
      <c r="B28" s="101" t="s">
        <v>81</v>
      </c>
      <c r="C28" s="101" t="s">
        <v>79</v>
      </c>
      <c r="D28" s="101"/>
      <c r="E28" s="102" t="s">
        <v>141</v>
      </c>
      <c r="F28" s="103" t="s">
        <v>144</v>
      </c>
      <c r="G28" s="104">
        <v>98.36363636363636</v>
      </c>
      <c r="H28" s="105" t="s">
        <v>300</v>
      </c>
      <c r="I28" s="106">
        <v>166.43754737754293</v>
      </c>
      <c r="J28" s="106">
        <v>166.5511642369724</v>
      </c>
      <c r="K28" s="106">
        <v>172.43591571836234</v>
      </c>
      <c r="L28" s="104">
        <v>176.90977632129992</v>
      </c>
      <c r="M28" s="104">
        <v>181.15767291511264</v>
      </c>
      <c r="N28" s="104">
        <v>187.50938701132773</v>
      </c>
      <c r="O28" s="107" t="s">
        <v>145</v>
      </c>
    </row>
    <row r="29" spans="1:15">
      <c r="A29" s="101" t="s">
        <v>140</v>
      </c>
      <c r="B29" s="101" t="s">
        <v>81</v>
      </c>
      <c r="C29" s="101" t="s">
        <v>152</v>
      </c>
      <c r="D29" s="101"/>
      <c r="E29" s="102" t="s">
        <v>141</v>
      </c>
      <c r="F29" s="103" t="s">
        <v>142</v>
      </c>
      <c r="G29" s="115" t="s">
        <v>146</v>
      </c>
      <c r="H29" s="105">
        <v>856.86</v>
      </c>
      <c r="I29" s="106">
        <v>856.86</v>
      </c>
      <c r="J29" s="106">
        <v>857.44492656077114</v>
      </c>
      <c r="K29" s="106">
        <v>887.74102400869685</v>
      </c>
      <c r="L29" s="104">
        <v>910.77352032118677</v>
      </c>
      <c r="M29" s="104">
        <v>932.64270027922737</v>
      </c>
      <c r="N29" s="104">
        <v>965.34283210787748</v>
      </c>
      <c r="O29" s="107" t="s">
        <v>148</v>
      </c>
    </row>
    <row r="30" spans="1:15">
      <c r="A30" s="108" t="s">
        <v>140</v>
      </c>
      <c r="B30" s="108" t="s">
        <v>81</v>
      </c>
      <c r="C30" s="108" t="s">
        <v>153</v>
      </c>
      <c r="D30" s="108"/>
      <c r="E30" s="109" t="s">
        <v>141</v>
      </c>
      <c r="F30" s="110" t="s">
        <v>144</v>
      </c>
      <c r="G30" s="116" t="s">
        <v>146</v>
      </c>
      <c r="H30" s="112">
        <v>142.81</v>
      </c>
      <c r="I30" s="113">
        <v>142.81</v>
      </c>
      <c r="J30" s="113">
        <v>142.90748776012856</v>
      </c>
      <c r="K30" s="113">
        <v>147.95683733478285</v>
      </c>
      <c r="L30" s="111">
        <v>151.7955867201978</v>
      </c>
      <c r="M30" s="104">
        <v>155.44045004653788</v>
      </c>
      <c r="N30" s="104">
        <v>160.89047201797956</v>
      </c>
      <c r="O30" s="114" t="s">
        <v>148</v>
      </c>
    </row>
    <row r="31" spans="1:15">
      <c r="A31" s="101" t="s">
        <v>140</v>
      </c>
      <c r="B31" s="101" t="s">
        <v>81</v>
      </c>
      <c r="C31" s="101" t="s">
        <v>149</v>
      </c>
      <c r="D31" s="101"/>
      <c r="E31" s="102" t="s">
        <v>141</v>
      </c>
      <c r="F31" s="103" t="s">
        <v>144</v>
      </c>
      <c r="G31" s="115" t="s">
        <v>146</v>
      </c>
      <c r="H31" s="105" t="s">
        <v>301</v>
      </c>
      <c r="I31" s="106">
        <v>142.81</v>
      </c>
      <c r="J31" s="106">
        <v>142.90748776012856</v>
      </c>
      <c r="K31" s="106">
        <v>147.95683733478285</v>
      </c>
      <c r="L31" s="104">
        <v>151.7955867201978</v>
      </c>
      <c r="M31" s="104">
        <v>155.44045004653788</v>
      </c>
      <c r="N31" s="104">
        <v>160.89047201797956</v>
      </c>
      <c r="O31" s="107" t="s">
        <v>145</v>
      </c>
    </row>
    <row r="32" spans="1:15">
      <c r="A32" s="101" t="s">
        <v>140</v>
      </c>
      <c r="B32" s="101" t="s">
        <v>154</v>
      </c>
      <c r="C32" s="101" t="s">
        <v>68</v>
      </c>
      <c r="D32" s="101"/>
      <c r="E32" s="102" t="s">
        <v>141</v>
      </c>
      <c r="F32" s="103" t="s">
        <v>144</v>
      </c>
      <c r="G32" s="104">
        <v>82</v>
      </c>
      <c r="H32" s="105" t="s">
        <v>301</v>
      </c>
      <c r="I32" s="106">
        <v>142.81</v>
      </c>
      <c r="J32" s="106">
        <v>142.90748776012856</v>
      </c>
      <c r="K32" s="106">
        <v>147.95683733478285</v>
      </c>
      <c r="L32" s="104">
        <v>151.7955867201978</v>
      </c>
      <c r="M32" s="104">
        <v>155.44045004653788</v>
      </c>
      <c r="N32" s="104">
        <v>160.89047201797956</v>
      </c>
      <c r="O32" s="107" t="s">
        <v>145</v>
      </c>
    </row>
    <row r="33" spans="1:15">
      <c r="A33" s="101" t="s">
        <v>140</v>
      </c>
      <c r="B33" s="101" t="s">
        <v>154</v>
      </c>
      <c r="C33" s="101" t="s">
        <v>76</v>
      </c>
      <c r="D33" s="101"/>
      <c r="E33" s="102" t="s">
        <v>141</v>
      </c>
      <c r="F33" s="103" t="s">
        <v>144</v>
      </c>
      <c r="G33" s="104">
        <v>82</v>
      </c>
      <c r="H33" s="105" t="s">
        <v>301</v>
      </c>
      <c r="I33" s="106">
        <v>142.81</v>
      </c>
      <c r="J33" s="106">
        <v>142.90748776012856</v>
      </c>
      <c r="K33" s="106">
        <v>147.95683733478285</v>
      </c>
      <c r="L33" s="104">
        <v>151.7955867201978</v>
      </c>
      <c r="M33" s="104">
        <v>155.44045004653788</v>
      </c>
      <c r="N33" s="104">
        <v>160.89047201797956</v>
      </c>
      <c r="O33" s="107" t="s">
        <v>145</v>
      </c>
    </row>
    <row r="34" spans="1:15">
      <c r="A34" s="101" t="s">
        <v>140</v>
      </c>
      <c r="B34" s="101" t="s">
        <v>154</v>
      </c>
      <c r="C34" s="101" t="s">
        <v>77</v>
      </c>
      <c r="D34" s="101"/>
      <c r="E34" s="102" t="s">
        <v>141</v>
      </c>
      <c r="F34" s="103" t="s">
        <v>144</v>
      </c>
      <c r="G34" s="104">
        <v>82</v>
      </c>
      <c r="H34" s="105" t="s">
        <v>301</v>
      </c>
      <c r="I34" s="106">
        <v>142.81</v>
      </c>
      <c r="J34" s="106">
        <v>142.90748776012856</v>
      </c>
      <c r="K34" s="106">
        <v>147.95683733478285</v>
      </c>
      <c r="L34" s="104">
        <v>151.7955867201978</v>
      </c>
      <c r="M34" s="104">
        <v>155.44045004653788</v>
      </c>
      <c r="N34" s="104">
        <v>160.89047201797956</v>
      </c>
      <c r="O34" s="107" t="s">
        <v>145</v>
      </c>
    </row>
    <row r="35" spans="1:15" ht="36">
      <c r="A35" s="101" t="s">
        <v>140</v>
      </c>
      <c r="B35" s="101" t="s">
        <v>154</v>
      </c>
      <c r="C35" s="101" t="s">
        <v>155</v>
      </c>
      <c r="D35" s="101"/>
      <c r="E35" s="102" t="s">
        <v>141</v>
      </c>
      <c r="F35" s="103" t="s">
        <v>144</v>
      </c>
      <c r="G35" s="104">
        <v>98.36363636363636</v>
      </c>
      <c r="H35" s="105" t="s">
        <v>302</v>
      </c>
      <c r="I35" s="106">
        <v>166.43754737754293</v>
      </c>
      <c r="J35" s="106">
        <v>166.5511642369724</v>
      </c>
      <c r="K35" s="106">
        <v>172.43591571836234</v>
      </c>
      <c r="L35" s="104">
        <v>176.90977632129992</v>
      </c>
      <c r="M35" s="104">
        <v>181.15767291511264</v>
      </c>
      <c r="N35" s="104">
        <v>187.50938701132773</v>
      </c>
      <c r="O35" s="107" t="s">
        <v>145</v>
      </c>
    </row>
    <row r="36" spans="1:15" ht="36">
      <c r="A36" s="101" t="s">
        <v>140</v>
      </c>
      <c r="B36" s="101" t="s">
        <v>154</v>
      </c>
      <c r="C36" s="101" t="s">
        <v>156</v>
      </c>
      <c r="D36" s="101"/>
      <c r="E36" s="102" t="s">
        <v>141</v>
      </c>
      <c r="F36" s="103" t="s">
        <v>144</v>
      </c>
      <c r="G36" s="104" t="s">
        <v>146</v>
      </c>
      <c r="H36" s="105" t="s">
        <v>302</v>
      </c>
      <c r="I36" s="106">
        <v>210.96</v>
      </c>
      <c r="J36" s="106">
        <v>211.10400964832095</v>
      </c>
      <c r="K36" s="106">
        <v>218.56294660139895</v>
      </c>
      <c r="L36" s="104">
        <v>224.23357590149797</v>
      </c>
      <c r="M36" s="104">
        <v>229.61779526516091</v>
      </c>
      <c r="N36" s="104">
        <v>237.66860847918892</v>
      </c>
      <c r="O36" s="107" t="s">
        <v>145</v>
      </c>
    </row>
    <row r="37" spans="1:15" ht="24">
      <c r="A37" s="101" t="s">
        <v>140</v>
      </c>
      <c r="B37" s="101" t="s">
        <v>154</v>
      </c>
      <c r="C37" s="101" t="s">
        <v>157</v>
      </c>
      <c r="D37" s="101"/>
      <c r="E37" s="102" t="s">
        <v>141</v>
      </c>
      <c r="F37" s="103" t="s">
        <v>144</v>
      </c>
      <c r="G37" s="104">
        <v>82</v>
      </c>
      <c r="H37" s="105" t="s">
        <v>303</v>
      </c>
      <c r="I37" s="106">
        <v>166.43754737754293</v>
      </c>
      <c r="J37" s="106">
        <v>166.5511642369724</v>
      </c>
      <c r="K37" s="106">
        <v>172.43591571836234</v>
      </c>
      <c r="L37" s="104">
        <v>176.90977632129992</v>
      </c>
      <c r="M37" s="104">
        <v>181.15767291511264</v>
      </c>
      <c r="N37" s="104">
        <v>187.50938701132773</v>
      </c>
      <c r="O37" s="107" t="s">
        <v>145</v>
      </c>
    </row>
    <row r="38" spans="1:15" ht="24">
      <c r="A38" s="101" t="s">
        <v>140</v>
      </c>
      <c r="B38" s="101" t="s">
        <v>154</v>
      </c>
      <c r="C38" s="101" t="s">
        <v>158</v>
      </c>
      <c r="D38" s="101"/>
      <c r="E38" s="102" t="s">
        <v>141</v>
      </c>
      <c r="F38" s="103" t="s">
        <v>144</v>
      </c>
      <c r="G38" s="104">
        <v>98.36363636363636</v>
      </c>
      <c r="H38" s="105" t="s">
        <v>303</v>
      </c>
      <c r="I38" s="106">
        <v>210.96</v>
      </c>
      <c r="J38" s="106">
        <v>211.10400964832095</v>
      </c>
      <c r="K38" s="106">
        <v>218.56294660139895</v>
      </c>
      <c r="L38" s="104">
        <v>224.23357590149797</v>
      </c>
      <c r="M38" s="104">
        <v>229.61779526516091</v>
      </c>
      <c r="N38" s="104">
        <v>237.66860847918892</v>
      </c>
      <c r="O38" s="107" t="s">
        <v>145</v>
      </c>
    </row>
    <row r="39" spans="1:15">
      <c r="A39" s="101" t="s">
        <v>159</v>
      </c>
      <c r="B39" s="101" t="s">
        <v>160</v>
      </c>
      <c r="C39" s="101" t="s">
        <v>68</v>
      </c>
      <c r="D39" s="101" t="s">
        <v>161</v>
      </c>
      <c r="E39" s="102" t="s">
        <v>141</v>
      </c>
      <c r="F39" s="103" t="s">
        <v>142</v>
      </c>
      <c r="G39" s="104" t="s">
        <v>162</v>
      </c>
      <c r="H39" s="105">
        <v>71.41</v>
      </c>
      <c r="I39" s="106">
        <v>71.41</v>
      </c>
      <c r="J39" s="106">
        <v>71.458747293262221</v>
      </c>
      <c r="K39" s="106">
        <v>73.983598866163717</v>
      </c>
      <c r="L39" s="104">
        <v>75.903107959451887</v>
      </c>
      <c r="M39" s="104">
        <v>77.725667234950436</v>
      </c>
      <c r="N39" s="104">
        <v>80.450869034408825</v>
      </c>
      <c r="O39" s="107" t="s">
        <v>163</v>
      </c>
    </row>
    <row r="40" spans="1:15">
      <c r="A40" s="101" t="s">
        <v>159</v>
      </c>
      <c r="B40" s="101" t="s">
        <v>160</v>
      </c>
      <c r="C40" s="101" t="s">
        <v>68</v>
      </c>
      <c r="D40" s="101" t="s">
        <v>164</v>
      </c>
      <c r="E40" s="102" t="s">
        <v>141</v>
      </c>
      <c r="F40" s="103" t="s">
        <v>142</v>
      </c>
      <c r="G40" s="104" t="s">
        <v>162</v>
      </c>
      <c r="H40" s="105">
        <v>171.37</v>
      </c>
      <c r="I40" s="106">
        <v>171.37</v>
      </c>
      <c r="J40" s="106">
        <v>171.48698394687509</v>
      </c>
      <c r="K40" s="106">
        <v>177.54613272223051</v>
      </c>
      <c r="L40" s="104">
        <v>182.15257822449621</v>
      </c>
      <c r="M40" s="104">
        <v>186.52636317117293</v>
      </c>
      <c r="N40" s="104">
        <v>193.06631321140796</v>
      </c>
      <c r="O40" s="107" t="s">
        <v>163</v>
      </c>
    </row>
    <row r="41" spans="1:15">
      <c r="A41" s="101" t="s">
        <v>159</v>
      </c>
      <c r="B41" s="101" t="s">
        <v>160</v>
      </c>
      <c r="C41" s="101" t="s">
        <v>68</v>
      </c>
      <c r="D41" s="101" t="s">
        <v>165</v>
      </c>
      <c r="E41" s="102" t="s">
        <v>141</v>
      </c>
      <c r="F41" s="103" t="s">
        <v>142</v>
      </c>
      <c r="G41" s="104" t="s">
        <v>162</v>
      </c>
      <c r="H41" s="105">
        <v>357.03</v>
      </c>
      <c r="I41" s="106">
        <v>357.03</v>
      </c>
      <c r="J41" s="106">
        <v>357.27372281351927</v>
      </c>
      <c r="K41" s="106">
        <v>369.89727353572937</v>
      </c>
      <c r="L41" s="104">
        <v>379.49428139984747</v>
      </c>
      <c r="M41" s="104">
        <v>388.60656732802613</v>
      </c>
      <c r="N41" s="104">
        <v>402.23181307036788</v>
      </c>
      <c r="O41" s="107" t="s">
        <v>163</v>
      </c>
    </row>
    <row r="42" spans="1:15">
      <c r="A42" s="101" t="s">
        <v>159</v>
      </c>
      <c r="B42" s="101" t="s">
        <v>160</v>
      </c>
      <c r="C42" s="101" t="s">
        <v>68</v>
      </c>
      <c r="D42" s="101" t="s">
        <v>166</v>
      </c>
      <c r="E42" s="102" t="s">
        <v>141</v>
      </c>
      <c r="F42" s="103" t="s">
        <v>142</v>
      </c>
      <c r="G42" s="104" t="s">
        <v>167</v>
      </c>
      <c r="H42" s="105">
        <v>42.84</v>
      </c>
      <c r="I42" s="106">
        <v>42.84</v>
      </c>
      <c r="J42" s="106">
        <v>42.869244280119787</v>
      </c>
      <c r="K42" s="106">
        <v>44.383943081171466</v>
      </c>
      <c r="L42" s="104">
        <v>45.535487256447553</v>
      </c>
      <c r="M42" s="104">
        <v>46.628869686952484</v>
      </c>
      <c r="N42" s="104">
        <v>48.263761790142475</v>
      </c>
      <c r="O42" s="107" t="s">
        <v>163</v>
      </c>
    </row>
    <row r="43" spans="1:15">
      <c r="A43" s="101" t="s">
        <v>159</v>
      </c>
      <c r="B43" s="101" t="s">
        <v>160</v>
      </c>
      <c r="C43" s="101" t="s">
        <v>68</v>
      </c>
      <c r="D43" s="101" t="s">
        <v>168</v>
      </c>
      <c r="E43" s="102" t="s">
        <v>141</v>
      </c>
      <c r="F43" s="103" t="s">
        <v>142</v>
      </c>
      <c r="G43" s="104" t="s">
        <v>167</v>
      </c>
      <c r="H43" s="105">
        <v>99.97</v>
      </c>
      <c r="I43" s="106">
        <v>99.97</v>
      </c>
      <c r="J43" s="106">
        <v>100.03824348000875</v>
      </c>
      <c r="K43" s="106">
        <v>103.57289425361135</v>
      </c>
      <c r="L43" s="104">
        <v>106.26009946375025</v>
      </c>
      <c r="M43" s="104">
        <v>108.81158035958541</v>
      </c>
      <c r="N43" s="104">
        <v>112.62671022783711</v>
      </c>
      <c r="O43" s="107" t="s">
        <v>163</v>
      </c>
    </row>
    <row r="44" spans="1:15">
      <c r="A44" s="101" t="s">
        <v>159</v>
      </c>
      <c r="B44" s="101" t="s">
        <v>160</v>
      </c>
      <c r="C44" s="101" t="s">
        <v>68</v>
      </c>
      <c r="D44" s="101" t="s">
        <v>169</v>
      </c>
      <c r="E44" s="102" t="s">
        <v>141</v>
      </c>
      <c r="F44" s="103" t="s">
        <v>142</v>
      </c>
      <c r="G44" s="104" t="s">
        <v>167</v>
      </c>
      <c r="H44" s="105">
        <v>214.22</v>
      </c>
      <c r="I44" s="106">
        <v>214.22</v>
      </c>
      <c r="J44" s="106">
        <v>214.36623505339077</v>
      </c>
      <c r="K44" s="106">
        <v>221.94043620094655</v>
      </c>
      <c r="L44" s="104">
        <v>227.69869467964969</v>
      </c>
      <c r="M44" s="104">
        <v>233.16611728148834</v>
      </c>
      <c r="N44" s="104">
        <v>241.34134105238843</v>
      </c>
      <c r="O44" s="107" t="s">
        <v>163</v>
      </c>
    </row>
    <row r="45" spans="1:15">
      <c r="A45" s="101" t="s">
        <v>159</v>
      </c>
      <c r="B45" s="101" t="s">
        <v>160</v>
      </c>
      <c r="C45" s="101" t="s">
        <v>68</v>
      </c>
      <c r="D45" s="101" t="s">
        <v>170</v>
      </c>
      <c r="E45" s="102" t="s">
        <v>141</v>
      </c>
      <c r="F45" s="103" t="s">
        <v>142</v>
      </c>
      <c r="G45" s="104" t="s">
        <v>171</v>
      </c>
      <c r="H45" s="105">
        <v>14.28</v>
      </c>
      <c r="I45" s="106">
        <v>14.28</v>
      </c>
      <c r="J45" s="106">
        <v>14.289748093373261</v>
      </c>
      <c r="K45" s="106">
        <v>14.794647693723819</v>
      </c>
      <c r="L45" s="104">
        <v>15.17849575214918</v>
      </c>
      <c r="M45" s="104">
        <v>15.542956562317491</v>
      </c>
      <c r="N45" s="104">
        <v>16.087920596714152</v>
      </c>
      <c r="O45" s="107" t="s">
        <v>163</v>
      </c>
    </row>
    <row r="46" spans="1:15">
      <c r="A46" s="101" t="s">
        <v>159</v>
      </c>
      <c r="B46" s="101" t="s">
        <v>160</v>
      </c>
      <c r="C46" s="101" t="s">
        <v>68</v>
      </c>
      <c r="D46" s="101" t="s">
        <v>172</v>
      </c>
      <c r="E46" s="102" t="s">
        <v>141</v>
      </c>
      <c r="F46" s="103" t="s">
        <v>142</v>
      </c>
      <c r="G46" s="104" t="s">
        <v>171</v>
      </c>
      <c r="H46" s="105">
        <v>57.12</v>
      </c>
      <c r="I46" s="106">
        <v>57.12</v>
      </c>
      <c r="J46" s="106">
        <v>57.158992373493042</v>
      </c>
      <c r="K46" s="106">
        <v>59.178590774895277</v>
      </c>
      <c r="L46" s="104">
        <v>60.71398300859672</v>
      </c>
      <c r="M46" s="104">
        <v>62.171826249269962</v>
      </c>
      <c r="N46" s="104">
        <v>64.351682386856609</v>
      </c>
      <c r="O46" s="107" t="s">
        <v>163</v>
      </c>
    </row>
    <row r="47" spans="1:15">
      <c r="A47" s="101" t="s">
        <v>159</v>
      </c>
      <c r="B47" s="101" t="s">
        <v>160</v>
      </c>
      <c r="C47" s="101" t="s">
        <v>68</v>
      </c>
      <c r="D47" s="101" t="s">
        <v>173</v>
      </c>
      <c r="E47" s="102" t="s">
        <v>141</v>
      </c>
      <c r="F47" s="103" t="s">
        <v>142</v>
      </c>
      <c r="G47" s="104" t="s">
        <v>171</v>
      </c>
      <c r="H47" s="105">
        <v>99.97</v>
      </c>
      <c r="I47" s="106">
        <v>99.97</v>
      </c>
      <c r="J47" s="106">
        <v>100.03824348000875</v>
      </c>
      <c r="K47" s="106">
        <v>103.57289425361135</v>
      </c>
      <c r="L47" s="104">
        <v>106.26009946375025</v>
      </c>
      <c r="M47" s="104">
        <v>108.81158035958541</v>
      </c>
      <c r="N47" s="104">
        <v>112.62671022783711</v>
      </c>
      <c r="O47" s="107" t="s">
        <v>163</v>
      </c>
    </row>
    <row r="48" spans="1:15">
      <c r="A48" s="101" t="s">
        <v>159</v>
      </c>
      <c r="B48" s="101" t="s">
        <v>160</v>
      </c>
      <c r="C48" s="101" t="s">
        <v>68</v>
      </c>
      <c r="D48" s="101" t="s">
        <v>174</v>
      </c>
      <c r="E48" s="102" t="s">
        <v>141</v>
      </c>
      <c r="F48" s="103" t="s">
        <v>142</v>
      </c>
      <c r="G48" s="104">
        <v>41</v>
      </c>
      <c r="H48" s="105">
        <v>71.41</v>
      </c>
      <c r="I48" s="106">
        <v>71.41</v>
      </c>
      <c r="J48" s="106">
        <v>71.458747293262221</v>
      </c>
      <c r="K48" s="106">
        <v>73.983598866163717</v>
      </c>
      <c r="L48" s="104">
        <v>75.903107959451887</v>
      </c>
      <c r="M48" s="104">
        <v>77.725667234950436</v>
      </c>
      <c r="N48" s="104">
        <v>80.450869034408825</v>
      </c>
      <c r="O48" s="107" t="s">
        <v>143</v>
      </c>
    </row>
    <row r="49" spans="1:15">
      <c r="A49" s="101" t="s">
        <v>159</v>
      </c>
      <c r="B49" s="101" t="s">
        <v>160</v>
      </c>
      <c r="C49" s="101" t="s">
        <v>76</v>
      </c>
      <c r="D49" s="101" t="s">
        <v>175</v>
      </c>
      <c r="E49" s="102" t="s">
        <v>176</v>
      </c>
      <c r="F49" s="103" t="s">
        <v>142</v>
      </c>
      <c r="G49" s="104" t="s">
        <v>177</v>
      </c>
      <c r="H49" s="105">
        <v>85.69</v>
      </c>
      <c r="I49" s="106">
        <v>85.69</v>
      </c>
      <c r="J49" s="106">
        <v>85.748495386635483</v>
      </c>
      <c r="K49" s="106">
        <v>88.778246559887549</v>
      </c>
      <c r="L49" s="104">
        <v>91.081603711601076</v>
      </c>
      <c r="M49" s="104">
        <v>93.268623797267921</v>
      </c>
      <c r="N49" s="104">
        <v>96.538789631122953</v>
      </c>
      <c r="O49" s="107" t="s">
        <v>178</v>
      </c>
    </row>
    <row r="50" spans="1:15">
      <c r="A50" s="101" t="s">
        <v>159</v>
      </c>
      <c r="B50" s="101" t="s">
        <v>160</v>
      </c>
      <c r="C50" s="101" t="s">
        <v>76</v>
      </c>
      <c r="D50" s="101" t="s">
        <v>179</v>
      </c>
      <c r="E50" s="102" t="s">
        <v>176</v>
      </c>
      <c r="F50" s="103" t="s">
        <v>142</v>
      </c>
      <c r="G50" s="104" t="s">
        <v>177</v>
      </c>
      <c r="H50" s="105">
        <v>171.37</v>
      </c>
      <c r="I50" s="106">
        <v>171.37</v>
      </c>
      <c r="J50" s="106">
        <v>171.48698394687509</v>
      </c>
      <c r="K50" s="106">
        <v>177.54613272223051</v>
      </c>
      <c r="L50" s="104">
        <v>182.15257822449621</v>
      </c>
      <c r="M50" s="104">
        <v>186.52636317117293</v>
      </c>
      <c r="N50" s="104">
        <v>193.06631321140796</v>
      </c>
      <c r="O50" s="107" t="s">
        <v>178</v>
      </c>
    </row>
    <row r="51" spans="1:15">
      <c r="A51" s="101" t="s">
        <v>159</v>
      </c>
      <c r="B51" s="101" t="s">
        <v>160</v>
      </c>
      <c r="C51" s="101" t="s">
        <v>76</v>
      </c>
      <c r="D51" s="101" t="s">
        <v>180</v>
      </c>
      <c r="E51" s="102" t="s">
        <v>176</v>
      </c>
      <c r="F51" s="103" t="s">
        <v>142</v>
      </c>
      <c r="G51" s="104" t="s">
        <v>177</v>
      </c>
      <c r="H51" s="105">
        <v>314.18</v>
      </c>
      <c r="I51" s="106">
        <v>314.18</v>
      </c>
      <c r="J51" s="106">
        <v>314.39447170700362</v>
      </c>
      <c r="K51" s="106">
        <v>325.50297005701333</v>
      </c>
      <c r="L51" s="104">
        <v>333.94816494469399</v>
      </c>
      <c r="M51" s="104">
        <v>341.96681321771081</v>
      </c>
      <c r="N51" s="104">
        <v>353.95678522938755</v>
      </c>
      <c r="O51" s="107" t="s">
        <v>178</v>
      </c>
    </row>
    <row r="52" spans="1:15">
      <c r="A52" s="101" t="s">
        <v>159</v>
      </c>
      <c r="B52" s="101" t="s">
        <v>160</v>
      </c>
      <c r="C52" s="101" t="s">
        <v>76</v>
      </c>
      <c r="D52" s="101" t="s">
        <v>181</v>
      </c>
      <c r="E52" s="102" t="s">
        <v>176</v>
      </c>
      <c r="F52" s="103" t="s">
        <v>142</v>
      </c>
      <c r="G52" s="104" t="s">
        <v>182</v>
      </c>
      <c r="H52" s="105">
        <v>71.41</v>
      </c>
      <c r="I52" s="106">
        <v>71.41</v>
      </c>
      <c r="J52" s="106">
        <v>71.458747293262221</v>
      </c>
      <c r="K52" s="106">
        <v>73.983598866163717</v>
      </c>
      <c r="L52" s="104">
        <v>75.903107959451887</v>
      </c>
      <c r="M52" s="104">
        <v>77.725667234950436</v>
      </c>
      <c r="N52" s="104">
        <v>80.450869034408825</v>
      </c>
      <c r="O52" s="107" t="s">
        <v>178</v>
      </c>
    </row>
    <row r="53" spans="1:15">
      <c r="A53" s="101" t="s">
        <v>159</v>
      </c>
      <c r="B53" s="101" t="s">
        <v>160</v>
      </c>
      <c r="C53" s="101" t="s">
        <v>76</v>
      </c>
      <c r="D53" s="101" t="s">
        <v>183</v>
      </c>
      <c r="E53" s="102" t="s">
        <v>176</v>
      </c>
      <c r="F53" s="103" t="s">
        <v>142</v>
      </c>
      <c r="G53" s="104" t="s">
        <v>182</v>
      </c>
      <c r="H53" s="105">
        <v>142.81</v>
      </c>
      <c r="I53" s="106">
        <v>142.81</v>
      </c>
      <c r="J53" s="106">
        <v>142.90748776012856</v>
      </c>
      <c r="K53" s="106">
        <v>147.95683733478285</v>
      </c>
      <c r="L53" s="104">
        <v>151.7955867201978</v>
      </c>
      <c r="M53" s="104">
        <v>155.44045004653788</v>
      </c>
      <c r="N53" s="104">
        <v>160.89047201797956</v>
      </c>
      <c r="O53" s="107" t="s">
        <v>178</v>
      </c>
    </row>
    <row r="54" spans="1:15">
      <c r="A54" s="101" t="s">
        <v>159</v>
      </c>
      <c r="B54" s="101" t="s">
        <v>160</v>
      </c>
      <c r="C54" s="101" t="s">
        <v>76</v>
      </c>
      <c r="D54" s="101" t="s">
        <v>184</v>
      </c>
      <c r="E54" s="102" t="s">
        <v>176</v>
      </c>
      <c r="F54" s="103" t="s">
        <v>142</v>
      </c>
      <c r="G54" s="104" t="s">
        <v>182</v>
      </c>
      <c r="H54" s="105">
        <v>285.62</v>
      </c>
      <c r="I54" s="106">
        <v>285.62</v>
      </c>
      <c r="J54" s="106">
        <v>285.81497552025712</v>
      </c>
      <c r="K54" s="106">
        <v>295.91367466956569</v>
      </c>
      <c r="L54" s="104">
        <v>303.59117344039561</v>
      </c>
      <c r="M54" s="104">
        <v>310.88090009307575</v>
      </c>
      <c r="N54" s="104">
        <v>321.78094403595912</v>
      </c>
      <c r="O54" s="107" t="s">
        <v>178</v>
      </c>
    </row>
    <row r="55" spans="1:15">
      <c r="A55" s="101" t="s">
        <v>159</v>
      </c>
      <c r="B55" s="101" t="s">
        <v>160</v>
      </c>
      <c r="C55" s="101" t="s">
        <v>76</v>
      </c>
      <c r="D55" s="101" t="s">
        <v>185</v>
      </c>
      <c r="E55" s="102" t="s">
        <v>176</v>
      </c>
      <c r="F55" s="103" t="s">
        <v>142</v>
      </c>
      <c r="G55" s="104" t="s">
        <v>186</v>
      </c>
      <c r="H55" s="105">
        <v>57.12</v>
      </c>
      <c r="I55" s="106">
        <v>57.12</v>
      </c>
      <c r="J55" s="106">
        <v>57.158992373493042</v>
      </c>
      <c r="K55" s="106">
        <v>59.178590774895277</v>
      </c>
      <c r="L55" s="104">
        <v>60.71398300859672</v>
      </c>
      <c r="M55" s="104">
        <v>62.171826249269962</v>
      </c>
      <c r="N55" s="104">
        <v>64.351682386856609</v>
      </c>
      <c r="O55" s="107" t="s">
        <v>178</v>
      </c>
    </row>
    <row r="56" spans="1:15">
      <c r="A56" s="101" t="s">
        <v>159</v>
      </c>
      <c r="B56" s="101" t="s">
        <v>160</v>
      </c>
      <c r="C56" s="101" t="s">
        <v>76</v>
      </c>
      <c r="D56" s="101" t="s">
        <v>187</v>
      </c>
      <c r="E56" s="102" t="s">
        <v>176</v>
      </c>
      <c r="F56" s="103" t="s">
        <v>142</v>
      </c>
      <c r="G56" s="104" t="s">
        <v>186</v>
      </c>
      <c r="H56" s="105">
        <v>99.97</v>
      </c>
      <c r="I56" s="106">
        <v>99.97</v>
      </c>
      <c r="J56" s="106">
        <v>100.03824348000875</v>
      </c>
      <c r="K56" s="106">
        <v>103.57289425361135</v>
      </c>
      <c r="L56" s="104">
        <v>106.26009946375025</v>
      </c>
      <c r="M56" s="104">
        <v>108.81158035958541</v>
      </c>
      <c r="N56" s="104">
        <v>112.62671022783711</v>
      </c>
      <c r="O56" s="107" t="s">
        <v>178</v>
      </c>
    </row>
    <row r="57" spans="1:15">
      <c r="A57" s="101" t="s">
        <v>159</v>
      </c>
      <c r="B57" s="101" t="s">
        <v>160</v>
      </c>
      <c r="C57" s="101" t="s">
        <v>76</v>
      </c>
      <c r="D57" s="101" t="s">
        <v>188</v>
      </c>
      <c r="E57" s="102" t="s">
        <v>176</v>
      </c>
      <c r="F57" s="103" t="s">
        <v>142</v>
      </c>
      <c r="G57" s="104" t="s">
        <v>186</v>
      </c>
      <c r="H57" s="105">
        <v>214.22</v>
      </c>
      <c r="I57" s="106">
        <v>214.22</v>
      </c>
      <c r="J57" s="106">
        <v>214.36623505339077</v>
      </c>
      <c r="K57" s="106">
        <v>221.94043620094655</v>
      </c>
      <c r="L57" s="104">
        <v>227.69869467964969</v>
      </c>
      <c r="M57" s="104">
        <v>233.16611728148834</v>
      </c>
      <c r="N57" s="104">
        <v>241.34134105238843</v>
      </c>
      <c r="O57" s="107" t="s">
        <v>178</v>
      </c>
    </row>
    <row r="58" spans="1:15">
      <c r="A58" s="101" t="s">
        <v>159</v>
      </c>
      <c r="B58" s="101" t="s">
        <v>160</v>
      </c>
      <c r="C58" s="101" t="s">
        <v>76</v>
      </c>
      <c r="D58" s="101" t="s">
        <v>174</v>
      </c>
      <c r="E58" s="102" t="s">
        <v>176</v>
      </c>
      <c r="F58" s="103" t="s">
        <v>142</v>
      </c>
      <c r="G58" s="104">
        <v>41</v>
      </c>
      <c r="H58" s="105">
        <v>71.41</v>
      </c>
      <c r="I58" s="106">
        <v>71.41</v>
      </c>
      <c r="J58" s="106">
        <v>71.458747293262221</v>
      </c>
      <c r="K58" s="106">
        <v>73.983598866163717</v>
      </c>
      <c r="L58" s="104">
        <v>75.903107959451887</v>
      </c>
      <c r="M58" s="104">
        <v>77.725667234950436</v>
      </c>
      <c r="N58" s="104">
        <v>80.450869034408825</v>
      </c>
      <c r="O58" s="107" t="s">
        <v>143</v>
      </c>
    </row>
    <row r="59" spans="1:15">
      <c r="A59" s="101" t="s">
        <v>159</v>
      </c>
      <c r="B59" s="101" t="s">
        <v>160</v>
      </c>
      <c r="C59" s="101" t="s">
        <v>77</v>
      </c>
      <c r="D59" s="101" t="s">
        <v>161</v>
      </c>
      <c r="E59" s="102" t="s">
        <v>176</v>
      </c>
      <c r="F59" s="103" t="s">
        <v>142</v>
      </c>
      <c r="G59" s="104" t="s">
        <v>162</v>
      </c>
      <c r="H59" s="105">
        <v>71.41</v>
      </c>
      <c r="I59" s="106">
        <v>71.41</v>
      </c>
      <c r="J59" s="106">
        <v>71.458747293262221</v>
      </c>
      <c r="K59" s="106">
        <v>73.983598866163717</v>
      </c>
      <c r="L59" s="104">
        <v>75.903107959451887</v>
      </c>
      <c r="M59" s="104">
        <v>77.725667234950436</v>
      </c>
      <c r="N59" s="104">
        <v>80.450869034408825</v>
      </c>
      <c r="O59" s="107" t="s">
        <v>163</v>
      </c>
    </row>
    <row r="60" spans="1:15">
      <c r="A60" s="101" t="s">
        <v>159</v>
      </c>
      <c r="B60" s="101" t="s">
        <v>160</v>
      </c>
      <c r="C60" s="101" t="s">
        <v>77</v>
      </c>
      <c r="D60" s="101" t="s">
        <v>164</v>
      </c>
      <c r="E60" s="102" t="s">
        <v>176</v>
      </c>
      <c r="F60" s="103" t="s">
        <v>142</v>
      </c>
      <c r="G60" s="104" t="s">
        <v>162</v>
      </c>
      <c r="H60" s="105">
        <v>171.37</v>
      </c>
      <c r="I60" s="106">
        <v>171.37</v>
      </c>
      <c r="J60" s="106">
        <v>171.48698394687509</v>
      </c>
      <c r="K60" s="106">
        <v>177.54613272223051</v>
      </c>
      <c r="L60" s="104">
        <v>182.15257822449621</v>
      </c>
      <c r="M60" s="104">
        <v>186.52636317117293</v>
      </c>
      <c r="N60" s="104">
        <v>193.06631321140796</v>
      </c>
      <c r="O60" s="107" t="s">
        <v>163</v>
      </c>
    </row>
    <row r="61" spans="1:15">
      <c r="A61" s="101" t="s">
        <v>159</v>
      </c>
      <c r="B61" s="101" t="s">
        <v>160</v>
      </c>
      <c r="C61" s="101" t="s">
        <v>77</v>
      </c>
      <c r="D61" s="101" t="s">
        <v>165</v>
      </c>
      <c r="E61" s="102" t="s">
        <v>176</v>
      </c>
      <c r="F61" s="103" t="s">
        <v>142</v>
      </c>
      <c r="G61" s="104" t="s">
        <v>162</v>
      </c>
      <c r="H61" s="105">
        <v>357.03</v>
      </c>
      <c r="I61" s="106">
        <v>357.03</v>
      </c>
      <c r="J61" s="106">
        <v>357.27372281351927</v>
      </c>
      <c r="K61" s="106">
        <v>369.89727353572937</v>
      </c>
      <c r="L61" s="104">
        <v>379.49428139984747</v>
      </c>
      <c r="M61" s="104">
        <v>388.60656732802613</v>
      </c>
      <c r="N61" s="104">
        <v>402.23181307036788</v>
      </c>
      <c r="O61" s="107" t="s">
        <v>163</v>
      </c>
    </row>
    <row r="62" spans="1:15">
      <c r="A62" s="101" t="s">
        <v>159</v>
      </c>
      <c r="B62" s="101" t="s">
        <v>160</v>
      </c>
      <c r="C62" s="101" t="s">
        <v>77</v>
      </c>
      <c r="D62" s="101" t="s">
        <v>166</v>
      </c>
      <c r="E62" s="102" t="s">
        <v>176</v>
      </c>
      <c r="F62" s="103" t="s">
        <v>142</v>
      </c>
      <c r="G62" s="104" t="s">
        <v>162</v>
      </c>
      <c r="H62" s="105">
        <v>71.41</v>
      </c>
      <c r="I62" s="106">
        <v>71.41</v>
      </c>
      <c r="J62" s="106">
        <v>71.458747293262221</v>
      </c>
      <c r="K62" s="106">
        <v>73.983598866163717</v>
      </c>
      <c r="L62" s="104">
        <v>75.903107959451887</v>
      </c>
      <c r="M62" s="104">
        <v>77.725667234950436</v>
      </c>
      <c r="N62" s="104">
        <v>80.450869034408825</v>
      </c>
      <c r="O62" s="107" t="s">
        <v>163</v>
      </c>
    </row>
    <row r="63" spans="1:15">
      <c r="A63" s="101" t="s">
        <v>159</v>
      </c>
      <c r="B63" s="101" t="s">
        <v>160</v>
      </c>
      <c r="C63" s="101" t="s">
        <v>77</v>
      </c>
      <c r="D63" s="101" t="s">
        <v>168</v>
      </c>
      <c r="E63" s="102" t="s">
        <v>176</v>
      </c>
      <c r="F63" s="103" t="s">
        <v>142</v>
      </c>
      <c r="G63" s="104" t="s">
        <v>162</v>
      </c>
      <c r="H63" s="105">
        <v>171.37</v>
      </c>
      <c r="I63" s="106">
        <v>171.37</v>
      </c>
      <c r="J63" s="106">
        <v>171.48698394687509</v>
      </c>
      <c r="K63" s="106">
        <v>177.54613272223051</v>
      </c>
      <c r="L63" s="104">
        <v>182.15257822449621</v>
      </c>
      <c r="M63" s="104">
        <v>186.52636317117293</v>
      </c>
      <c r="N63" s="104">
        <v>193.06631321140796</v>
      </c>
      <c r="O63" s="107" t="s">
        <v>163</v>
      </c>
    </row>
    <row r="64" spans="1:15">
      <c r="A64" s="101" t="s">
        <v>159</v>
      </c>
      <c r="B64" s="101" t="s">
        <v>160</v>
      </c>
      <c r="C64" s="101" t="s">
        <v>77</v>
      </c>
      <c r="D64" s="101" t="s">
        <v>169</v>
      </c>
      <c r="E64" s="102" t="s">
        <v>176</v>
      </c>
      <c r="F64" s="103" t="s">
        <v>142</v>
      </c>
      <c r="G64" s="104" t="s">
        <v>162</v>
      </c>
      <c r="H64" s="105">
        <v>357.03</v>
      </c>
      <c r="I64" s="106">
        <v>357.03</v>
      </c>
      <c r="J64" s="106">
        <v>357.27372281351927</v>
      </c>
      <c r="K64" s="106">
        <v>369.89727353572937</v>
      </c>
      <c r="L64" s="104">
        <v>379.49428139984747</v>
      </c>
      <c r="M64" s="104">
        <v>388.60656732802613</v>
      </c>
      <c r="N64" s="104">
        <v>402.23181307036788</v>
      </c>
      <c r="O64" s="107" t="s">
        <v>163</v>
      </c>
    </row>
    <row r="65" spans="1:15">
      <c r="A65" s="101" t="s">
        <v>159</v>
      </c>
      <c r="B65" s="101" t="s">
        <v>160</v>
      </c>
      <c r="C65" s="101" t="s">
        <v>77</v>
      </c>
      <c r="D65" s="101" t="s">
        <v>170</v>
      </c>
      <c r="E65" s="102" t="s">
        <v>176</v>
      </c>
      <c r="F65" s="103" t="s">
        <v>142</v>
      </c>
      <c r="G65" s="104" t="s">
        <v>162</v>
      </c>
      <c r="H65" s="105">
        <v>71.41</v>
      </c>
      <c r="I65" s="106">
        <v>71.41</v>
      </c>
      <c r="J65" s="106">
        <v>71.458747293262221</v>
      </c>
      <c r="K65" s="106">
        <v>73.983598866163717</v>
      </c>
      <c r="L65" s="104">
        <v>75.903107959451887</v>
      </c>
      <c r="M65" s="104">
        <v>77.725667234950436</v>
      </c>
      <c r="N65" s="104">
        <v>80.450869034408825</v>
      </c>
      <c r="O65" s="107" t="s">
        <v>163</v>
      </c>
    </row>
    <row r="66" spans="1:15">
      <c r="A66" s="101" t="s">
        <v>159</v>
      </c>
      <c r="B66" s="101" t="s">
        <v>160</v>
      </c>
      <c r="C66" s="101" t="s">
        <v>77</v>
      </c>
      <c r="D66" s="101" t="s">
        <v>172</v>
      </c>
      <c r="E66" s="102" t="s">
        <v>176</v>
      </c>
      <c r="F66" s="103" t="s">
        <v>142</v>
      </c>
      <c r="G66" s="104" t="s">
        <v>162</v>
      </c>
      <c r="H66" s="105">
        <v>171.37</v>
      </c>
      <c r="I66" s="106">
        <v>171.37</v>
      </c>
      <c r="J66" s="106">
        <v>171.48698394687509</v>
      </c>
      <c r="K66" s="106">
        <v>177.54613272223051</v>
      </c>
      <c r="L66" s="104">
        <v>182.15257822449621</v>
      </c>
      <c r="M66" s="104">
        <v>186.52636317117293</v>
      </c>
      <c r="N66" s="104">
        <v>193.06631321140796</v>
      </c>
      <c r="O66" s="107" t="s">
        <v>163</v>
      </c>
    </row>
    <row r="67" spans="1:15">
      <c r="A67" s="101" t="s">
        <v>159</v>
      </c>
      <c r="B67" s="101" t="s">
        <v>160</v>
      </c>
      <c r="C67" s="101" t="s">
        <v>77</v>
      </c>
      <c r="D67" s="101" t="s">
        <v>173</v>
      </c>
      <c r="E67" s="102" t="s">
        <v>176</v>
      </c>
      <c r="F67" s="103" t="s">
        <v>142</v>
      </c>
      <c r="G67" s="104" t="s">
        <v>162</v>
      </c>
      <c r="H67" s="105">
        <v>357.03</v>
      </c>
      <c r="I67" s="106">
        <v>357.03</v>
      </c>
      <c r="J67" s="106">
        <v>357.27372281351927</v>
      </c>
      <c r="K67" s="106">
        <v>369.89727353572937</v>
      </c>
      <c r="L67" s="104">
        <v>379.49428139984747</v>
      </c>
      <c r="M67" s="104">
        <v>388.60656732802613</v>
      </c>
      <c r="N67" s="104">
        <v>402.23181307036788</v>
      </c>
      <c r="O67" s="107" t="s">
        <v>163</v>
      </c>
    </row>
    <row r="68" spans="1:15">
      <c r="A68" s="101" t="s">
        <v>159</v>
      </c>
      <c r="B68" s="101" t="s">
        <v>160</v>
      </c>
      <c r="C68" s="101" t="s">
        <v>77</v>
      </c>
      <c r="D68" s="101" t="s">
        <v>174</v>
      </c>
      <c r="E68" s="102" t="s">
        <v>176</v>
      </c>
      <c r="F68" s="103" t="s">
        <v>142</v>
      </c>
      <c r="G68" s="104">
        <v>41</v>
      </c>
      <c r="H68" s="105">
        <v>71.41</v>
      </c>
      <c r="I68" s="106">
        <v>71.41</v>
      </c>
      <c r="J68" s="106">
        <v>71.458747293262221</v>
      </c>
      <c r="K68" s="106">
        <v>73.983598866163717</v>
      </c>
      <c r="L68" s="104">
        <v>75.903107959451887</v>
      </c>
      <c r="M68" s="104">
        <v>77.725667234950436</v>
      </c>
      <c r="N68" s="104">
        <v>80.450869034408825</v>
      </c>
      <c r="O68" s="107" t="s">
        <v>143</v>
      </c>
    </row>
    <row r="69" spans="1:15">
      <c r="A69" s="101" t="s">
        <v>159</v>
      </c>
      <c r="B69" s="101" t="s">
        <v>160</v>
      </c>
      <c r="C69" s="101" t="s">
        <v>189</v>
      </c>
      <c r="D69" s="101"/>
      <c r="E69" s="102" t="s">
        <v>176</v>
      </c>
      <c r="F69" s="103" t="s">
        <v>142</v>
      </c>
      <c r="G69" s="104" t="s">
        <v>146</v>
      </c>
      <c r="H69" s="105">
        <v>428.43</v>
      </c>
      <c r="I69" s="106">
        <v>428.43</v>
      </c>
      <c r="J69" s="106">
        <v>428.72246328038557</v>
      </c>
      <c r="K69" s="106">
        <v>443.87051200434843</v>
      </c>
      <c r="L69" s="104">
        <v>455.38676016059338</v>
      </c>
      <c r="M69" s="104">
        <v>466.32135013961368</v>
      </c>
      <c r="N69" s="104">
        <v>482.67141605393874</v>
      </c>
      <c r="O69" s="107" t="s">
        <v>148</v>
      </c>
    </row>
    <row r="70" spans="1:15">
      <c r="A70" s="101" t="s">
        <v>159</v>
      </c>
      <c r="B70" s="101" t="s">
        <v>160</v>
      </c>
      <c r="C70" s="101" t="s">
        <v>190</v>
      </c>
      <c r="D70" s="101"/>
      <c r="E70" s="102" t="s">
        <v>176</v>
      </c>
      <c r="F70" s="103" t="s">
        <v>142</v>
      </c>
      <c r="G70" s="104" t="s">
        <v>146</v>
      </c>
      <c r="H70" s="105">
        <v>1142.48</v>
      </c>
      <c r="I70" s="106">
        <v>1142.48</v>
      </c>
      <c r="J70" s="106">
        <v>1143.2599020810285</v>
      </c>
      <c r="K70" s="106">
        <v>1183.6546986782628</v>
      </c>
      <c r="L70" s="104">
        <v>1214.3646937615824</v>
      </c>
      <c r="M70" s="104">
        <v>1243.523600372303</v>
      </c>
      <c r="N70" s="104">
        <v>1287.1237761438365</v>
      </c>
      <c r="O70" s="107" t="s">
        <v>148</v>
      </c>
    </row>
    <row r="71" spans="1:15">
      <c r="A71" s="101" t="s">
        <v>159</v>
      </c>
      <c r="B71" s="101" t="s">
        <v>160</v>
      </c>
      <c r="C71" s="101" t="s">
        <v>191</v>
      </c>
      <c r="D71" s="101"/>
      <c r="E71" s="102" t="s">
        <v>176</v>
      </c>
      <c r="F71" s="103" t="s">
        <v>142</v>
      </c>
      <c r="G71" s="104" t="s">
        <v>146</v>
      </c>
      <c r="H71" s="105">
        <v>999.67000000000007</v>
      </c>
      <c r="I71" s="106">
        <v>999.67000000000007</v>
      </c>
      <c r="J71" s="106">
        <v>1000.3524143208998</v>
      </c>
      <c r="K71" s="106">
        <v>1035.6978613434799</v>
      </c>
      <c r="L71" s="104">
        <v>1062.5691070413848</v>
      </c>
      <c r="M71" s="104">
        <v>1088.0831503257652</v>
      </c>
      <c r="N71" s="104">
        <v>1126.2333041258571</v>
      </c>
      <c r="O71" s="107" t="s">
        <v>148</v>
      </c>
    </row>
    <row r="72" spans="1:15">
      <c r="A72" s="101" t="s">
        <v>159</v>
      </c>
      <c r="B72" s="101" t="s">
        <v>160</v>
      </c>
      <c r="C72" s="101" t="s">
        <v>78</v>
      </c>
      <c r="D72" s="101"/>
      <c r="E72" s="102" t="s">
        <v>176</v>
      </c>
      <c r="F72" s="103" t="s">
        <v>144</v>
      </c>
      <c r="G72" s="104">
        <v>123</v>
      </c>
      <c r="H72" s="105">
        <v>142.81</v>
      </c>
      <c r="I72" s="106">
        <v>142.81</v>
      </c>
      <c r="J72" s="106">
        <v>142.90748776012856</v>
      </c>
      <c r="K72" s="106">
        <v>147.95683733478285</v>
      </c>
      <c r="L72" s="104">
        <v>151.7955867201978</v>
      </c>
      <c r="M72" s="104">
        <v>155.44045004653788</v>
      </c>
      <c r="N72" s="104">
        <v>160.89047201797956</v>
      </c>
      <c r="O72" s="107" t="s">
        <v>145</v>
      </c>
    </row>
    <row r="73" spans="1:15">
      <c r="A73" s="101" t="s">
        <v>159</v>
      </c>
      <c r="B73" s="101" t="s">
        <v>160</v>
      </c>
      <c r="C73" s="101" t="s">
        <v>78</v>
      </c>
      <c r="D73" s="101"/>
      <c r="E73" s="102" t="s">
        <v>176</v>
      </c>
      <c r="F73" s="103" t="s">
        <v>144</v>
      </c>
      <c r="G73" s="104">
        <v>139.36363636363637</v>
      </c>
      <c r="H73" s="105">
        <v>166.43754737754293</v>
      </c>
      <c r="I73" s="106">
        <v>166.43754737754293</v>
      </c>
      <c r="J73" s="106">
        <v>166.5511642369724</v>
      </c>
      <c r="K73" s="106">
        <v>172.43591571836234</v>
      </c>
      <c r="L73" s="104">
        <v>176.90977632129992</v>
      </c>
      <c r="M73" s="104">
        <v>181.15767291511264</v>
      </c>
      <c r="N73" s="104">
        <v>187.50938701132773</v>
      </c>
      <c r="O73" s="107" t="s">
        <v>145</v>
      </c>
    </row>
    <row r="74" spans="1:15">
      <c r="A74" s="101" t="s">
        <v>159</v>
      </c>
      <c r="B74" s="101" t="s">
        <v>160</v>
      </c>
      <c r="C74" s="101" t="s">
        <v>78</v>
      </c>
      <c r="D74" s="101"/>
      <c r="E74" s="102" t="s">
        <v>176</v>
      </c>
      <c r="F74" s="103" t="s">
        <v>144</v>
      </c>
      <c r="G74" s="104" t="s">
        <v>146</v>
      </c>
      <c r="H74" s="105">
        <v>210.96</v>
      </c>
      <c r="I74" s="106">
        <v>210.96</v>
      </c>
      <c r="J74" s="106">
        <v>211.10400964832095</v>
      </c>
      <c r="K74" s="106">
        <v>218.56294660139895</v>
      </c>
      <c r="L74" s="104">
        <v>224.23357590149797</v>
      </c>
      <c r="M74" s="104">
        <v>229.61779526516091</v>
      </c>
      <c r="N74" s="104">
        <v>237.66860847918892</v>
      </c>
      <c r="O74" s="107" t="s">
        <v>145</v>
      </c>
    </row>
    <row r="75" spans="1:15">
      <c r="A75" s="101" t="s">
        <v>159</v>
      </c>
      <c r="B75" s="101" t="s">
        <v>160</v>
      </c>
      <c r="C75" s="101" t="s">
        <v>79</v>
      </c>
      <c r="D75" s="101"/>
      <c r="E75" s="102" t="s">
        <v>176</v>
      </c>
      <c r="F75" s="103" t="s">
        <v>144</v>
      </c>
      <c r="G75" s="104">
        <v>123</v>
      </c>
      <c r="H75" s="105">
        <v>142.81</v>
      </c>
      <c r="I75" s="106">
        <v>142.81</v>
      </c>
      <c r="J75" s="106">
        <v>142.90748776012856</v>
      </c>
      <c r="K75" s="106">
        <v>147.95683733478285</v>
      </c>
      <c r="L75" s="104">
        <v>151.7955867201978</v>
      </c>
      <c r="M75" s="104">
        <v>155.44045004653788</v>
      </c>
      <c r="N75" s="104">
        <v>160.89047201797956</v>
      </c>
      <c r="O75" s="107" t="s">
        <v>145</v>
      </c>
    </row>
    <row r="76" spans="1:15">
      <c r="A76" s="101" t="s">
        <v>159</v>
      </c>
      <c r="B76" s="101" t="s">
        <v>160</v>
      </c>
      <c r="C76" s="101" t="s">
        <v>79</v>
      </c>
      <c r="D76" s="101"/>
      <c r="E76" s="102" t="s">
        <v>176</v>
      </c>
      <c r="F76" s="103" t="s">
        <v>144</v>
      </c>
      <c r="G76" s="104">
        <v>139.36363636363637</v>
      </c>
      <c r="H76" s="105">
        <v>166.43754737754293</v>
      </c>
      <c r="I76" s="106">
        <v>166.43754737754293</v>
      </c>
      <c r="J76" s="106">
        <v>166.5511642369724</v>
      </c>
      <c r="K76" s="106">
        <v>172.43591571836234</v>
      </c>
      <c r="L76" s="104">
        <v>176.90977632129992</v>
      </c>
      <c r="M76" s="104">
        <v>181.15767291511264</v>
      </c>
      <c r="N76" s="104">
        <v>187.50938701132773</v>
      </c>
      <c r="O76" s="107" t="s">
        <v>145</v>
      </c>
    </row>
    <row r="77" spans="1:15">
      <c r="A77" s="101" t="s">
        <v>159</v>
      </c>
      <c r="B77" s="101" t="s">
        <v>160</v>
      </c>
      <c r="C77" s="101" t="s">
        <v>79</v>
      </c>
      <c r="D77" s="101"/>
      <c r="E77" s="102" t="s">
        <v>176</v>
      </c>
      <c r="F77" s="103" t="s">
        <v>144</v>
      </c>
      <c r="G77" s="104" t="s">
        <v>146</v>
      </c>
      <c r="H77" s="105">
        <v>210.96</v>
      </c>
      <c r="I77" s="106">
        <v>210.96</v>
      </c>
      <c r="J77" s="106">
        <v>211.10400964832095</v>
      </c>
      <c r="K77" s="106">
        <v>218.56294660139895</v>
      </c>
      <c r="L77" s="104">
        <v>224.23357590149797</v>
      </c>
      <c r="M77" s="104">
        <v>229.61779526516091</v>
      </c>
      <c r="N77" s="104">
        <v>237.66860847918892</v>
      </c>
      <c r="O77" s="107" t="s">
        <v>145</v>
      </c>
    </row>
    <row r="78" spans="1:15">
      <c r="A78" s="101" t="s">
        <v>159</v>
      </c>
      <c r="B78" s="101" t="s">
        <v>192</v>
      </c>
      <c r="C78" s="101" t="s">
        <v>193</v>
      </c>
      <c r="D78" s="101" t="s">
        <v>194</v>
      </c>
      <c r="E78" s="102" t="s">
        <v>195</v>
      </c>
      <c r="F78" s="117" t="s">
        <v>142</v>
      </c>
      <c r="G78" s="104">
        <v>20.545454545454547</v>
      </c>
      <c r="H78" s="118">
        <v>29.41</v>
      </c>
      <c r="I78" s="119">
        <v>29.41</v>
      </c>
      <c r="J78" s="119">
        <v>29.430076430399694</v>
      </c>
      <c r="K78" s="106">
        <v>30.469929178740728</v>
      </c>
      <c r="L78" s="104">
        <v>31.260473394307244</v>
      </c>
      <c r="M78" s="104">
        <v>32.011089110487212</v>
      </c>
      <c r="N78" s="104">
        <v>33.133455514661293</v>
      </c>
      <c r="O78" s="107" t="s">
        <v>143</v>
      </c>
    </row>
    <row r="79" spans="1:15">
      <c r="A79" s="101" t="s">
        <v>159</v>
      </c>
      <c r="B79" s="101" t="s">
        <v>192</v>
      </c>
      <c r="C79" s="101" t="s">
        <v>193</v>
      </c>
      <c r="D79" s="101" t="s">
        <v>196</v>
      </c>
      <c r="E79" s="102" t="s">
        <v>195</v>
      </c>
      <c r="F79" s="117" t="s">
        <v>142</v>
      </c>
      <c r="G79" s="104">
        <v>33.81818181818182</v>
      </c>
      <c r="H79" s="118">
        <v>50.83</v>
      </c>
      <c r="I79" s="119">
        <v>50.83</v>
      </c>
      <c r="J79" s="119">
        <v>50.864698570459588</v>
      </c>
      <c r="K79" s="106">
        <v>52.661900719326461</v>
      </c>
      <c r="L79" s="104">
        <v>54.028217022531017</v>
      </c>
      <c r="M79" s="104">
        <v>55.325523953963454</v>
      </c>
      <c r="N79" s="104">
        <v>57.265336409732527</v>
      </c>
      <c r="O79" s="107" t="s">
        <v>143</v>
      </c>
    </row>
    <row r="80" spans="1:15">
      <c r="A80" s="101" t="s">
        <v>159</v>
      </c>
      <c r="B80" s="101" t="s">
        <v>192</v>
      </c>
      <c r="C80" s="101" t="s">
        <v>193</v>
      </c>
      <c r="D80" s="101" t="s">
        <v>197</v>
      </c>
      <c r="E80" s="102" t="s">
        <v>195</v>
      </c>
      <c r="F80" s="117" t="s">
        <v>142</v>
      </c>
      <c r="G80" s="104">
        <v>98.36363636363636</v>
      </c>
      <c r="H80" s="118">
        <v>165.08</v>
      </c>
      <c r="I80" s="119">
        <v>165.08</v>
      </c>
      <c r="J80" s="119">
        <v>165.19269014384162</v>
      </c>
      <c r="K80" s="106">
        <v>171.02944266666168</v>
      </c>
      <c r="L80" s="104">
        <v>175.46681223843049</v>
      </c>
      <c r="M80" s="104">
        <v>179.68006087586639</v>
      </c>
      <c r="N80" s="104">
        <v>185.97996723428383</v>
      </c>
      <c r="O80" s="107" t="s">
        <v>143</v>
      </c>
    </row>
    <row r="81" spans="1:15">
      <c r="A81" s="101" t="s">
        <v>159</v>
      </c>
      <c r="B81" s="101" t="s">
        <v>198</v>
      </c>
      <c r="C81" s="101" t="s">
        <v>199</v>
      </c>
      <c r="D81" s="101"/>
      <c r="E81" s="102" t="s">
        <v>176</v>
      </c>
      <c r="F81" s="103" t="s">
        <v>144</v>
      </c>
      <c r="G81" s="104">
        <v>123</v>
      </c>
      <c r="H81" s="105">
        <v>142.81</v>
      </c>
      <c r="I81" s="106">
        <v>142.81</v>
      </c>
      <c r="J81" s="106">
        <v>142.90748776012856</v>
      </c>
      <c r="K81" s="106">
        <v>147.95683733478285</v>
      </c>
      <c r="L81" s="104">
        <v>151.7955867201978</v>
      </c>
      <c r="M81" s="104">
        <v>155.44045004653788</v>
      </c>
      <c r="N81" s="104">
        <v>160.89047201797956</v>
      </c>
      <c r="O81" s="107" t="s">
        <v>145</v>
      </c>
    </row>
    <row r="82" spans="1:15">
      <c r="A82" s="101" t="s">
        <v>159</v>
      </c>
      <c r="B82" s="101" t="s">
        <v>198</v>
      </c>
      <c r="C82" s="101" t="s">
        <v>199</v>
      </c>
      <c r="D82" s="101"/>
      <c r="E82" s="102" t="s">
        <v>195</v>
      </c>
      <c r="F82" s="103" t="s">
        <v>144</v>
      </c>
      <c r="G82" s="104">
        <v>82</v>
      </c>
      <c r="H82" s="105">
        <v>166.43754737754293</v>
      </c>
      <c r="I82" s="106">
        <v>166.43754737754293</v>
      </c>
      <c r="J82" s="106">
        <v>166.5511642369724</v>
      </c>
      <c r="K82" s="106">
        <v>172.43591571836234</v>
      </c>
      <c r="L82" s="104">
        <v>176.90977632129992</v>
      </c>
      <c r="M82" s="104">
        <v>181.15767291511264</v>
      </c>
      <c r="N82" s="104">
        <v>187.50938701132773</v>
      </c>
      <c r="O82" s="107" t="s">
        <v>145</v>
      </c>
    </row>
    <row r="83" spans="1:15">
      <c r="A83" s="101" t="s">
        <v>159</v>
      </c>
      <c r="B83" s="101" t="s">
        <v>198</v>
      </c>
      <c r="C83" s="101" t="s">
        <v>199</v>
      </c>
      <c r="D83" s="101"/>
      <c r="E83" s="102" t="s">
        <v>176</v>
      </c>
      <c r="F83" s="103" t="s">
        <v>144</v>
      </c>
      <c r="G83" s="104" t="s">
        <v>146</v>
      </c>
      <c r="H83" s="105">
        <v>210.96</v>
      </c>
      <c r="I83" s="106">
        <v>210.96</v>
      </c>
      <c r="J83" s="106">
        <v>211.10400964832095</v>
      </c>
      <c r="K83" s="106">
        <v>218.56294660139895</v>
      </c>
      <c r="L83" s="104">
        <v>224.23357590149797</v>
      </c>
      <c r="M83" s="104">
        <v>229.61779526516091</v>
      </c>
      <c r="N83" s="104">
        <v>237.66860847918892</v>
      </c>
      <c r="O83" s="107" t="s">
        <v>145</v>
      </c>
    </row>
    <row r="84" spans="1:15">
      <c r="A84" s="101" t="s">
        <v>200</v>
      </c>
      <c r="B84" s="101" t="s">
        <v>201</v>
      </c>
      <c r="C84" s="101" t="s">
        <v>202</v>
      </c>
      <c r="D84" s="101"/>
      <c r="E84" s="102" t="s">
        <v>203</v>
      </c>
      <c r="F84" s="117" t="s">
        <v>144</v>
      </c>
      <c r="G84" s="104">
        <v>82</v>
      </c>
      <c r="H84" s="118">
        <v>142.81</v>
      </c>
      <c r="I84" s="119">
        <v>142.81</v>
      </c>
      <c r="J84" s="119">
        <v>142.90748776012856</v>
      </c>
      <c r="K84" s="106">
        <v>147.95683733478285</v>
      </c>
      <c r="L84" s="104">
        <v>151.7955867201978</v>
      </c>
      <c r="M84" s="104">
        <v>155.44045004653788</v>
      </c>
      <c r="N84" s="104">
        <v>160.89047201797956</v>
      </c>
      <c r="O84" s="107" t="s">
        <v>145</v>
      </c>
    </row>
    <row r="85" spans="1:15">
      <c r="A85" s="101" t="s">
        <v>204</v>
      </c>
      <c r="B85" s="101" t="s">
        <v>68</v>
      </c>
      <c r="C85" s="101"/>
      <c r="D85" s="101"/>
      <c r="E85" s="102" t="s">
        <v>141</v>
      </c>
      <c r="F85" s="117" t="s">
        <v>142</v>
      </c>
      <c r="G85" s="104">
        <v>27.636363636363633</v>
      </c>
      <c r="H85" s="118">
        <v>1799.25</v>
      </c>
      <c r="I85" s="119">
        <v>1799.25</v>
      </c>
      <c r="J85" s="119">
        <v>1800.4782392858433</v>
      </c>
      <c r="K85" s="106">
        <v>1864.0945282165676</v>
      </c>
      <c r="L85" s="104">
        <v>1912.4585771746788</v>
      </c>
      <c r="M85" s="104">
        <v>1958.379873581915</v>
      </c>
      <c r="N85" s="104">
        <v>2027.0441970334693</v>
      </c>
      <c r="O85" s="107" t="s">
        <v>143</v>
      </c>
    </row>
    <row r="86" spans="1:15">
      <c r="A86" s="101" t="s">
        <v>204</v>
      </c>
      <c r="B86" s="101" t="s">
        <v>76</v>
      </c>
      <c r="C86" s="101"/>
      <c r="D86" s="101"/>
      <c r="E86" s="102" t="s">
        <v>141</v>
      </c>
      <c r="F86" s="117" t="s">
        <v>142</v>
      </c>
      <c r="G86" s="104">
        <v>908.18181818181813</v>
      </c>
      <c r="H86" s="118">
        <v>1060.6600000000001</v>
      </c>
      <c r="I86" s="119">
        <v>1060.6600000000001</v>
      </c>
      <c r="J86" s="119">
        <v>1061.3840485096136</v>
      </c>
      <c r="K86" s="106">
        <v>1098.8859259681446</v>
      </c>
      <c r="L86" s="104">
        <v>1127.396589949198</v>
      </c>
      <c r="M86" s="104">
        <v>1154.4672484165033</v>
      </c>
      <c r="N86" s="104">
        <v>1194.9449481870329</v>
      </c>
      <c r="O86" s="107" t="s">
        <v>143</v>
      </c>
    </row>
    <row r="87" spans="1:15">
      <c r="A87" s="101" t="s">
        <v>204</v>
      </c>
      <c r="B87" s="101" t="s">
        <v>77</v>
      </c>
      <c r="C87" s="101"/>
      <c r="D87" s="101"/>
      <c r="E87" s="102" t="s">
        <v>141</v>
      </c>
      <c r="F87" s="117" t="s">
        <v>142</v>
      </c>
      <c r="G87" s="104">
        <v>908.18181818181813</v>
      </c>
      <c r="H87" s="118">
        <v>2392.7199999999998</v>
      </c>
      <c r="I87" s="119">
        <v>2392.7199999999998</v>
      </c>
      <c r="J87" s="119">
        <v>2394.3533654044868</v>
      </c>
      <c r="K87" s="106">
        <v>2478.9530412973991</v>
      </c>
      <c r="L87" s="104">
        <v>2543.2696327788785</v>
      </c>
      <c r="M87" s="104">
        <v>2604.3377469039428</v>
      </c>
      <c r="N87" s="104">
        <v>2695.6505161183395</v>
      </c>
      <c r="O87" s="107" t="s">
        <v>143</v>
      </c>
    </row>
    <row r="88" spans="1:15">
      <c r="A88" s="101" t="s">
        <v>204</v>
      </c>
      <c r="B88" s="101" t="s">
        <v>78</v>
      </c>
      <c r="C88" s="101"/>
      <c r="D88" s="101"/>
      <c r="E88" s="102" t="s">
        <v>141</v>
      </c>
      <c r="F88" s="103" t="s">
        <v>144</v>
      </c>
      <c r="G88" s="104">
        <v>908.18181818181813</v>
      </c>
      <c r="H88" s="105">
        <v>142.81</v>
      </c>
      <c r="I88" s="106">
        <v>142.81</v>
      </c>
      <c r="J88" s="106">
        <v>142.90748776012856</v>
      </c>
      <c r="K88" s="106">
        <v>147.95683733478285</v>
      </c>
      <c r="L88" s="104">
        <v>151.7955867201978</v>
      </c>
      <c r="M88" s="104">
        <v>155.44045004653788</v>
      </c>
      <c r="N88" s="104">
        <v>160.89047201797956</v>
      </c>
      <c r="O88" s="107" t="s">
        <v>145</v>
      </c>
    </row>
    <row r="89" spans="1:15">
      <c r="A89" s="101" t="s">
        <v>204</v>
      </c>
      <c r="B89" s="101" t="s">
        <v>79</v>
      </c>
      <c r="C89" s="101"/>
      <c r="D89" s="101"/>
      <c r="E89" s="102" t="s">
        <v>141</v>
      </c>
      <c r="F89" s="103" t="s">
        <v>144</v>
      </c>
      <c r="G89" s="104">
        <v>908.18181818181813</v>
      </c>
      <c r="H89" s="105">
        <v>142.81</v>
      </c>
      <c r="I89" s="106">
        <v>142.81</v>
      </c>
      <c r="J89" s="106">
        <v>142.90748776012856</v>
      </c>
      <c r="K89" s="106">
        <v>147.95683733478285</v>
      </c>
      <c r="L89" s="104">
        <v>151.7955867201978</v>
      </c>
      <c r="M89" s="104">
        <v>155.44045004653788</v>
      </c>
      <c r="N89" s="104">
        <v>160.89047201797956</v>
      </c>
      <c r="O89" s="107" t="s">
        <v>145</v>
      </c>
    </row>
    <row r="90" spans="1:15">
      <c r="A90" s="101" t="s">
        <v>204</v>
      </c>
      <c r="B90" s="101" t="s">
        <v>205</v>
      </c>
      <c r="C90" s="101"/>
      <c r="D90" s="101"/>
      <c r="E90" s="102" t="s">
        <v>141</v>
      </c>
      <c r="F90" s="103" t="s">
        <v>144</v>
      </c>
      <c r="G90" s="104" t="s">
        <v>146</v>
      </c>
      <c r="H90" s="105">
        <v>142.81</v>
      </c>
      <c r="I90" s="106">
        <v>142.81</v>
      </c>
      <c r="J90" s="106">
        <v>142.90748776012856</v>
      </c>
      <c r="K90" s="106">
        <v>147.95683733478285</v>
      </c>
      <c r="L90" s="104">
        <v>151.7955867201978</v>
      </c>
      <c r="M90" s="104">
        <v>155.44045004653788</v>
      </c>
      <c r="N90" s="104">
        <v>160.89047201797956</v>
      </c>
      <c r="O90" s="107" t="s">
        <v>145</v>
      </c>
    </row>
    <row r="91" spans="1:15">
      <c r="A91" s="101" t="s">
        <v>206</v>
      </c>
      <c r="B91" s="101" t="s">
        <v>68</v>
      </c>
      <c r="C91" s="101"/>
      <c r="D91" s="101"/>
      <c r="E91" s="102" t="s">
        <v>176</v>
      </c>
      <c r="F91" s="103" t="s">
        <v>142</v>
      </c>
      <c r="G91" s="104">
        <v>27.636363636363633</v>
      </c>
      <c r="H91" s="120">
        <v>1820.47</v>
      </c>
      <c r="I91" s="121">
        <v>1820.47</v>
      </c>
      <c r="J91" s="106">
        <v>1821.7127248979848</v>
      </c>
      <c r="K91" s="106">
        <v>1886.0792918062609</v>
      </c>
      <c r="L91" s="104">
        <v>1935.0137368287833</v>
      </c>
      <c r="M91" s="104">
        <v>1981.4766199581322</v>
      </c>
      <c r="N91" s="104">
        <v>2050.95075691178</v>
      </c>
      <c r="O91" s="107" t="s">
        <v>143</v>
      </c>
    </row>
    <row r="92" spans="1:15">
      <c r="A92" s="101" t="s">
        <v>206</v>
      </c>
      <c r="B92" s="101" t="s">
        <v>76</v>
      </c>
      <c r="C92" s="101"/>
      <c r="D92" s="101"/>
      <c r="E92" s="102" t="s">
        <v>176</v>
      </c>
      <c r="F92" s="103" t="s">
        <v>142</v>
      </c>
      <c r="G92" s="104">
        <v>1210.5454545454543</v>
      </c>
      <c r="H92" s="120">
        <v>1820.47</v>
      </c>
      <c r="I92" s="121">
        <v>1820.47</v>
      </c>
      <c r="J92" s="106">
        <v>1821.7127248979848</v>
      </c>
      <c r="K92" s="106">
        <v>1886.0792918062609</v>
      </c>
      <c r="L92" s="104">
        <v>1935.0137368287833</v>
      </c>
      <c r="M92" s="104">
        <v>1981.4766199581322</v>
      </c>
      <c r="N92" s="104">
        <v>2050.95075691178</v>
      </c>
      <c r="O92" s="107" t="s">
        <v>143</v>
      </c>
    </row>
    <row r="93" spans="1:15">
      <c r="A93" s="101" t="s">
        <v>206</v>
      </c>
      <c r="B93" s="101" t="s">
        <v>207</v>
      </c>
      <c r="C93" s="101"/>
      <c r="D93" s="101"/>
      <c r="E93" s="102" t="s">
        <v>176</v>
      </c>
      <c r="F93" s="103" t="s">
        <v>142</v>
      </c>
      <c r="G93" s="104">
        <v>1210.5454545454543</v>
      </c>
      <c r="H93" s="120">
        <v>1820.47</v>
      </c>
      <c r="I93" s="121">
        <v>1820.47</v>
      </c>
      <c r="J93" s="106">
        <v>1821.7127248979848</v>
      </c>
      <c r="K93" s="106">
        <v>1886.0792918062609</v>
      </c>
      <c r="L93" s="104">
        <v>1935.0137368287833</v>
      </c>
      <c r="M93" s="104">
        <v>1981.4766199581322</v>
      </c>
      <c r="N93" s="104">
        <v>2050.95075691178</v>
      </c>
      <c r="O93" s="107" t="s">
        <v>143</v>
      </c>
    </row>
    <row r="94" spans="1:15">
      <c r="A94" s="101" t="s">
        <v>206</v>
      </c>
      <c r="B94" s="101" t="s">
        <v>78</v>
      </c>
      <c r="C94" s="101"/>
      <c r="D94" s="101"/>
      <c r="E94" s="102" t="s">
        <v>176</v>
      </c>
      <c r="F94" s="103" t="s">
        <v>142</v>
      </c>
      <c r="G94" s="104">
        <v>1210.5454545454543</v>
      </c>
      <c r="H94" s="120">
        <v>1820.47</v>
      </c>
      <c r="I94" s="121">
        <v>1820.47</v>
      </c>
      <c r="J94" s="106">
        <v>1821.7127248979848</v>
      </c>
      <c r="K94" s="106">
        <v>1886.0792918062609</v>
      </c>
      <c r="L94" s="104">
        <v>1935.0137368287833</v>
      </c>
      <c r="M94" s="104">
        <v>1981.4766199581322</v>
      </c>
      <c r="N94" s="104">
        <v>2050.95075691178</v>
      </c>
      <c r="O94" s="107" t="s">
        <v>143</v>
      </c>
    </row>
    <row r="95" spans="1:15">
      <c r="A95" s="101" t="s">
        <v>206</v>
      </c>
      <c r="B95" s="101" t="s">
        <v>79</v>
      </c>
      <c r="C95" s="101"/>
      <c r="D95" s="101"/>
      <c r="E95" s="102" t="s">
        <v>176</v>
      </c>
      <c r="F95" s="103" t="s">
        <v>142</v>
      </c>
      <c r="G95" s="104">
        <v>1210.5454545454543</v>
      </c>
      <c r="H95" s="120">
        <v>1820.47</v>
      </c>
      <c r="I95" s="121">
        <v>1820.47</v>
      </c>
      <c r="J95" s="106">
        <v>1821.7127248979848</v>
      </c>
      <c r="K95" s="106">
        <v>1886.0792918062609</v>
      </c>
      <c r="L95" s="104">
        <v>1935.0137368287833</v>
      </c>
      <c r="M95" s="104">
        <v>1981.4766199581322</v>
      </c>
      <c r="N95" s="104">
        <v>2050.95075691178</v>
      </c>
      <c r="O95" s="107" t="s">
        <v>143</v>
      </c>
    </row>
    <row r="96" spans="1:15">
      <c r="A96" s="101" t="s">
        <v>206</v>
      </c>
      <c r="B96" s="101" t="s">
        <v>205</v>
      </c>
      <c r="C96" s="101"/>
      <c r="D96" s="101"/>
      <c r="E96" s="102" t="s">
        <v>176</v>
      </c>
      <c r="F96" s="103" t="s">
        <v>144</v>
      </c>
      <c r="G96" s="104" t="s">
        <v>146</v>
      </c>
      <c r="H96" s="105">
        <v>142.81</v>
      </c>
      <c r="I96" s="106">
        <v>142.81</v>
      </c>
      <c r="J96" s="106">
        <v>142.90748776012856</v>
      </c>
      <c r="K96" s="106">
        <v>147.95683733478285</v>
      </c>
      <c r="L96" s="104">
        <v>151.7955867201978</v>
      </c>
      <c r="M96" s="104">
        <v>155.44045004653788</v>
      </c>
      <c r="N96" s="104">
        <v>160.89047201797956</v>
      </c>
      <c r="O96" s="107" t="s">
        <v>145</v>
      </c>
    </row>
    <row r="97" spans="1:15">
      <c r="A97" s="101" t="s">
        <v>208</v>
      </c>
      <c r="B97" s="101" t="s">
        <v>208</v>
      </c>
      <c r="C97" s="101"/>
      <c r="D97" s="101"/>
      <c r="E97" s="102" t="s">
        <v>209</v>
      </c>
      <c r="F97" s="103" t="s">
        <v>142</v>
      </c>
      <c r="G97" s="104" t="s">
        <v>146</v>
      </c>
      <c r="H97" s="105">
        <v>928.27</v>
      </c>
      <c r="I97" s="106">
        <v>928.27</v>
      </c>
      <c r="J97" s="106">
        <v>928.9036738540334</v>
      </c>
      <c r="K97" s="106">
        <v>961.72462287486064</v>
      </c>
      <c r="L97" s="104">
        <v>986.67662828063862</v>
      </c>
      <c r="M97" s="104">
        <v>1010.3683675141777</v>
      </c>
      <c r="N97" s="104">
        <v>1045.7937011422864</v>
      </c>
      <c r="O97" s="107" t="s">
        <v>143</v>
      </c>
    </row>
    <row r="98" spans="1:15">
      <c r="A98" s="101" t="s">
        <v>210</v>
      </c>
      <c r="B98" s="101" t="s">
        <v>210</v>
      </c>
      <c r="C98" s="101"/>
      <c r="D98" s="101"/>
      <c r="E98" s="102" t="s">
        <v>141</v>
      </c>
      <c r="F98" s="103" t="s">
        <v>144</v>
      </c>
      <c r="G98" s="104">
        <v>65.63636363636364</v>
      </c>
      <c r="H98" s="105">
        <v>132.39529398962279</v>
      </c>
      <c r="I98" s="106">
        <v>132.39529398962279</v>
      </c>
      <c r="J98" s="106">
        <v>132.48567225908997</v>
      </c>
      <c r="K98" s="106">
        <v>137.166787876993</v>
      </c>
      <c r="L98" s="104">
        <v>140.72558875532437</v>
      </c>
      <c r="M98" s="104">
        <v>144.10464310475919</v>
      </c>
      <c r="N98" s="104">
        <v>149.15721128036964</v>
      </c>
      <c r="O98" s="107" t="s">
        <v>145</v>
      </c>
    </row>
    <row r="99" spans="1:15">
      <c r="A99" s="101" t="s">
        <v>211</v>
      </c>
      <c r="B99" s="101"/>
      <c r="C99" s="101"/>
      <c r="D99" s="101"/>
      <c r="E99" s="102" t="s">
        <v>212</v>
      </c>
      <c r="F99" s="103" t="s">
        <v>142</v>
      </c>
      <c r="G99" s="104">
        <v>197.81818181818178</v>
      </c>
      <c r="H99" s="120">
        <v>464.42</v>
      </c>
      <c r="I99" s="121">
        <v>464.42</v>
      </c>
      <c r="J99" s="106">
        <v>464.73703147930047</v>
      </c>
      <c r="K99" s="106">
        <v>481.1575827674522</v>
      </c>
      <c r="L99" s="104">
        <v>493.64124630344003</v>
      </c>
      <c r="M99" s="104">
        <v>505.4943898229335</v>
      </c>
      <c r="N99" s="104">
        <v>523.2179330200272</v>
      </c>
      <c r="O99" s="107" t="s">
        <v>213</v>
      </c>
    </row>
    <row r="100" spans="1:15">
      <c r="A100" s="101" t="s">
        <v>214</v>
      </c>
      <c r="B100" s="101" t="s">
        <v>215</v>
      </c>
      <c r="C100" s="101"/>
      <c r="D100" s="101" t="s">
        <v>216</v>
      </c>
      <c r="E100" s="102" t="s">
        <v>217</v>
      </c>
      <c r="F100" s="103" t="s">
        <v>142</v>
      </c>
      <c r="G100" s="104">
        <v>163</v>
      </c>
      <c r="H100" s="105">
        <v>541.11</v>
      </c>
      <c r="I100" s="106">
        <v>541.11</v>
      </c>
      <c r="J100" s="106">
        <v>541.47938310960831</v>
      </c>
      <c r="K100" s="106">
        <v>560.61147153717764</v>
      </c>
      <c r="L100" s="104">
        <v>575.15657117965281</v>
      </c>
      <c r="M100" s="104">
        <v>588.96703259353058</v>
      </c>
      <c r="N100" s="104">
        <v>609.61727689691838</v>
      </c>
      <c r="O100" s="107" t="s">
        <v>143</v>
      </c>
    </row>
    <row r="101" spans="1:15">
      <c r="A101" s="101" t="s">
        <v>214</v>
      </c>
      <c r="B101" s="101" t="s">
        <v>218</v>
      </c>
      <c r="C101" s="101"/>
      <c r="D101" s="101" t="s">
        <v>216</v>
      </c>
      <c r="E101" s="102" t="s">
        <v>195</v>
      </c>
      <c r="F101" s="103" t="s">
        <v>142</v>
      </c>
      <c r="G101" s="104">
        <v>163</v>
      </c>
      <c r="H101" s="105">
        <v>374.68</v>
      </c>
      <c r="I101" s="106">
        <v>374.68</v>
      </c>
      <c r="J101" s="106">
        <v>374.93577140231747</v>
      </c>
      <c r="K101" s="106">
        <v>388.18337520199162</v>
      </c>
      <c r="L101" s="104">
        <v>398.25481711591419</v>
      </c>
      <c r="M101" s="104">
        <v>407.8175745636637</v>
      </c>
      <c r="N101" s="104">
        <v>422.11639279949992</v>
      </c>
      <c r="O101" s="107" t="s">
        <v>143</v>
      </c>
    </row>
    <row r="102" spans="1:15">
      <c r="A102" s="101" t="s">
        <v>67</v>
      </c>
      <c r="B102" s="101" t="s">
        <v>68</v>
      </c>
      <c r="C102" s="101" t="s">
        <v>68</v>
      </c>
      <c r="D102" s="101" t="s">
        <v>69</v>
      </c>
      <c r="E102" s="102" t="s">
        <v>141</v>
      </c>
      <c r="F102" s="103" t="s">
        <v>142</v>
      </c>
      <c r="G102" s="104">
        <v>197.81818181818178</v>
      </c>
      <c r="H102" s="105">
        <v>356.24</v>
      </c>
      <c r="I102" s="106">
        <v>356.24</v>
      </c>
      <c r="J102" s="106">
        <v>356.48318352824168</v>
      </c>
      <c r="K102" s="106">
        <v>369.07880212970406</v>
      </c>
      <c r="L102" s="104">
        <v>378.65457470207451</v>
      </c>
      <c r="M102" s="104">
        <v>387.74669788235178</v>
      </c>
      <c r="N102" s="104">
        <v>401.34179505416324</v>
      </c>
      <c r="O102" s="107" t="s">
        <v>143</v>
      </c>
    </row>
    <row r="103" spans="1:15">
      <c r="A103" s="101" t="s">
        <v>67</v>
      </c>
      <c r="B103" s="101" t="s">
        <v>68</v>
      </c>
      <c r="C103" s="101" t="s">
        <v>68</v>
      </c>
      <c r="D103" s="101" t="s">
        <v>70</v>
      </c>
      <c r="E103" s="102" t="s">
        <v>141</v>
      </c>
      <c r="F103" s="103" t="s">
        <v>142</v>
      </c>
      <c r="G103" s="104">
        <v>264.45454545454544</v>
      </c>
      <c r="H103" s="105">
        <v>445.3</v>
      </c>
      <c r="I103" s="106">
        <v>445.3</v>
      </c>
      <c r="J103" s="106">
        <v>445.60397941030203</v>
      </c>
      <c r="K103" s="106">
        <v>461.34850266213004</v>
      </c>
      <c r="L103" s="104">
        <v>473.31821837759315</v>
      </c>
      <c r="M103" s="104">
        <v>484.68337235293967</v>
      </c>
      <c r="N103" s="104">
        <v>501.67724381770398</v>
      </c>
      <c r="O103" s="107" t="s">
        <v>143</v>
      </c>
    </row>
    <row r="104" spans="1:15">
      <c r="A104" s="101" t="s">
        <v>67</v>
      </c>
      <c r="B104" s="101" t="s">
        <v>68</v>
      </c>
      <c r="C104" s="101" t="s">
        <v>68</v>
      </c>
      <c r="D104" s="101" t="s">
        <v>71</v>
      </c>
      <c r="E104" s="102" t="s">
        <v>141</v>
      </c>
      <c r="F104" s="103" t="s">
        <v>142</v>
      </c>
      <c r="G104" s="104">
        <v>330.09090909090907</v>
      </c>
      <c r="H104" s="105">
        <v>623.41999999999996</v>
      </c>
      <c r="I104" s="106">
        <v>623.41999999999996</v>
      </c>
      <c r="J104" s="106">
        <v>623.84557117442284</v>
      </c>
      <c r="K104" s="106">
        <v>645.88790372698213</v>
      </c>
      <c r="L104" s="104">
        <v>662.6455057286305</v>
      </c>
      <c r="M104" s="104">
        <v>678.55672129411562</v>
      </c>
      <c r="N104" s="104">
        <v>702.34814134478563</v>
      </c>
      <c r="O104" s="107" t="s">
        <v>143</v>
      </c>
    </row>
    <row r="105" spans="1:15">
      <c r="A105" s="101" t="s">
        <v>67</v>
      </c>
      <c r="B105" s="101" t="s">
        <v>68</v>
      </c>
      <c r="C105" s="101" t="s">
        <v>68</v>
      </c>
      <c r="D105" s="101" t="s">
        <v>72</v>
      </c>
      <c r="E105" s="102" t="s">
        <v>141</v>
      </c>
      <c r="F105" s="103" t="s">
        <v>142</v>
      </c>
      <c r="G105" s="104">
        <v>396.63636363636363</v>
      </c>
      <c r="H105" s="105">
        <v>712.48</v>
      </c>
      <c r="I105" s="106">
        <v>712.48</v>
      </c>
      <c r="J105" s="106">
        <v>712.96636705648336</v>
      </c>
      <c r="K105" s="106">
        <v>738.15760425940812</v>
      </c>
      <c r="L105" s="104">
        <v>757.30914940414903</v>
      </c>
      <c r="M105" s="104">
        <v>775.49339576470356</v>
      </c>
      <c r="N105" s="104">
        <v>802.68359010832648</v>
      </c>
      <c r="O105" s="107" t="s">
        <v>143</v>
      </c>
    </row>
    <row r="106" spans="1:15">
      <c r="A106" s="101" t="s">
        <v>67</v>
      </c>
      <c r="B106" s="101" t="s">
        <v>76</v>
      </c>
      <c r="C106" s="101" t="s">
        <v>76</v>
      </c>
      <c r="D106" s="101" t="s">
        <v>73</v>
      </c>
      <c r="E106" s="102" t="s">
        <v>141</v>
      </c>
      <c r="F106" s="103" t="s">
        <v>142</v>
      </c>
      <c r="G106" s="104">
        <v>197.81818181818178</v>
      </c>
      <c r="H106" s="105">
        <v>356.24</v>
      </c>
      <c r="I106" s="106">
        <v>356.24</v>
      </c>
      <c r="J106" s="106">
        <v>356.48318352824168</v>
      </c>
      <c r="K106" s="106">
        <v>369.07880212970406</v>
      </c>
      <c r="L106" s="104">
        <v>378.65457470207451</v>
      </c>
      <c r="M106" s="104">
        <v>387.74669788235178</v>
      </c>
      <c r="N106" s="104">
        <v>401.34179505416324</v>
      </c>
      <c r="O106" s="107" t="s">
        <v>143</v>
      </c>
    </row>
    <row r="107" spans="1:15">
      <c r="A107" s="101" t="s">
        <v>67</v>
      </c>
      <c r="B107" s="101" t="s">
        <v>76</v>
      </c>
      <c r="C107" s="101" t="s">
        <v>76</v>
      </c>
      <c r="D107" s="101" t="s">
        <v>74</v>
      </c>
      <c r="E107" s="102" t="s">
        <v>141</v>
      </c>
      <c r="F107" s="103" t="s">
        <v>142</v>
      </c>
      <c r="G107" s="104">
        <v>264.45454545454544</v>
      </c>
      <c r="H107" s="105">
        <v>445.3</v>
      </c>
      <c r="I107" s="106">
        <v>445.3</v>
      </c>
      <c r="J107" s="106">
        <v>445.60397941030203</v>
      </c>
      <c r="K107" s="106">
        <v>461.34850266213004</v>
      </c>
      <c r="L107" s="104">
        <v>473.31821837759315</v>
      </c>
      <c r="M107" s="104">
        <v>484.68337235293967</v>
      </c>
      <c r="N107" s="104">
        <v>501.67724381770398</v>
      </c>
      <c r="O107" s="107" t="s">
        <v>143</v>
      </c>
    </row>
    <row r="108" spans="1:15">
      <c r="A108" s="101" t="s">
        <v>67</v>
      </c>
      <c r="B108" s="101" t="s">
        <v>76</v>
      </c>
      <c r="C108" s="101" t="s">
        <v>76</v>
      </c>
      <c r="D108" s="101" t="s">
        <v>75</v>
      </c>
      <c r="E108" s="102" t="s">
        <v>141</v>
      </c>
      <c r="F108" s="103" t="s">
        <v>142</v>
      </c>
      <c r="G108" s="104">
        <v>396.63636363636363</v>
      </c>
      <c r="H108" s="105">
        <v>801.54</v>
      </c>
      <c r="I108" s="106">
        <v>801.54</v>
      </c>
      <c r="J108" s="106">
        <v>802.08716293854366</v>
      </c>
      <c r="K108" s="106">
        <v>830.4273047918341</v>
      </c>
      <c r="L108" s="104">
        <v>851.97279307966767</v>
      </c>
      <c r="M108" s="104">
        <v>872.4300702352914</v>
      </c>
      <c r="N108" s="104">
        <v>903.01903887186711</v>
      </c>
      <c r="O108" s="107" t="s">
        <v>143</v>
      </c>
    </row>
    <row r="109" spans="1:15">
      <c r="A109" s="101" t="s">
        <v>67</v>
      </c>
      <c r="B109" s="101" t="s">
        <v>207</v>
      </c>
      <c r="C109" s="101" t="s">
        <v>207</v>
      </c>
      <c r="D109" s="101" t="s">
        <v>219</v>
      </c>
      <c r="E109" s="102" t="s">
        <v>141</v>
      </c>
      <c r="F109" s="103" t="s">
        <v>144</v>
      </c>
      <c r="G109" s="104">
        <v>65.63636363636364</v>
      </c>
      <c r="H109" s="105">
        <v>89.06</v>
      </c>
      <c r="I109" s="106">
        <v>89.06</v>
      </c>
      <c r="J109" s="106">
        <v>89.12079588206042</v>
      </c>
      <c r="K109" s="106">
        <v>92.269700532426015</v>
      </c>
      <c r="L109" s="104">
        <v>94.663643675518628</v>
      </c>
      <c r="M109" s="104">
        <v>96.936674470587946</v>
      </c>
      <c r="N109" s="104">
        <v>100.33544876354081</v>
      </c>
      <c r="O109" s="107" t="s">
        <v>145</v>
      </c>
    </row>
    <row r="110" spans="1:15">
      <c r="A110" s="101" t="s">
        <v>67</v>
      </c>
      <c r="B110" s="101" t="s">
        <v>78</v>
      </c>
      <c r="C110" s="101" t="s">
        <v>78</v>
      </c>
      <c r="D110" s="101" t="s">
        <v>219</v>
      </c>
      <c r="E110" s="102" t="s">
        <v>141</v>
      </c>
      <c r="F110" s="103" t="s">
        <v>144</v>
      </c>
      <c r="G110" s="104">
        <v>65.63636363636364</v>
      </c>
      <c r="H110" s="105">
        <v>89.06</v>
      </c>
      <c r="I110" s="106">
        <v>89.06</v>
      </c>
      <c r="J110" s="106">
        <v>89.12079588206042</v>
      </c>
      <c r="K110" s="106">
        <v>92.269700532426015</v>
      </c>
      <c r="L110" s="104">
        <v>94.663643675518628</v>
      </c>
      <c r="M110" s="104">
        <v>96.936674470587946</v>
      </c>
      <c r="N110" s="104">
        <v>100.33544876354081</v>
      </c>
      <c r="O110" s="107" t="s">
        <v>145</v>
      </c>
    </row>
    <row r="111" spans="1:15">
      <c r="A111" s="101" t="s">
        <v>67</v>
      </c>
      <c r="B111" s="101" t="s">
        <v>79</v>
      </c>
      <c r="C111" s="101" t="s">
        <v>79</v>
      </c>
      <c r="D111" s="101" t="s">
        <v>219</v>
      </c>
      <c r="E111" s="102" t="s">
        <v>141</v>
      </c>
      <c r="F111" s="103" t="s">
        <v>144</v>
      </c>
      <c r="G111" s="104">
        <v>65.63636363636364</v>
      </c>
      <c r="H111" s="105">
        <v>89.06</v>
      </c>
      <c r="I111" s="106">
        <v>89.06</v>
      </c>
      <c r="J111" s="106">
        <v>89.12079588206042</v>
      </c>
      <c r="K111" s="106">
        <v>92.269700532426015</v>
      </c>
      <c r="L111" s="104">
        <v>94.663643675518628</v>
      </c>
      <c r="M111" s="104">
        <v>96.936674470587946</v>
      </c>
      <c r="N111" s="104">
        <v>100.33544876354081</v>
      </c>
      <c r="O111" s="107" t="s">
        <v>145</v>
      </c>
    </row>
    <row r="112" spans="1:15">
      <c r="A112" s="101" t="s">
        <v>67</v>
      </c>
      <c r="B112" s="101" t="s">
        <v>220</v>
      </c>
      <c r="C112" s="101" t="s">
        <v>220</v>
      </c>
      <c r="D112" s="101" t="s">
        <v>221</v>
      </c>
      <c r="E112" s="102" t="s">
        <v>141</v>
      </c>
      <c r="F112" s="103" t="s">
        <v>142</v>
      </c>
      <c r="G112" s="104" t="s">
        <v>146</v>
      </c>
      <c r="H112" s="105">
        <v>106.87</v>
      </c>
      <c r="I112" s="106">
        <v>106.87</v>
      </c>
      <c r="J112" s="106">
        <v>106.94295369319332</v>
      </c>
      <c r="K112" s="106">
        <v>110.7215685594023</v>
      </c>
      <c r="L112" s="104">
        <v>113.59424657088118</v>
      </c>
      <c r="M112" s="104">
        <v>116.32183248003295</v>
      </c>
      <c r="N112" s="104">
        <v>120.40028530608137</v>
      </c>
      <c r="O112" s="107" t="s">
        <v>143</v>
      </c>
    </row>
    <row r="113" spans="1:15">
      <c r="A113" s="101" t="s">
        <v>67</v>
      </c>
      <c r="B113" s="101" t="s">
        <v>330</v>
      </c>
      <c r="C113" s="101" t="s">
        <v>330</v>
      </c>
      <c r="D113" s="101" t="s">
        <v>219</v>
      </c>
      <c r="E113" s="102" t="s">
        <v>141</v>
      </c>
      <c r="F113" s="103" t="s">
        <v>144</v>
      </c>
      <c r="G113" s="104" t="s">
        <v>146</v>
      </c>
      <c r="H113" s="105">
        <v>89.06</v>
      </c>
      <c r="I113" s="106">
        <v>89.06</v>
      </c>
      <c r="J113" s="106">
        <v>89.12079588206042</v>
      </c>
      <c r="K113" s="106">
        <v>92.269700532426015</v>
      </c>
      <c r="L113" s="104">
        <v>94.663643675518628</v>
      </c>
      <c r="M113" s="104">
        <v>96.936674470587946</v>
      </c>
      <c r="N113" s="104">
        <v>100.33544876354081</v>
      </c>
      <c r="O113" s="107" t="s">
        <v>145</v>
      </c>
    </row>
    <row r="114" spans="1:15">
      <c r="A114" s="101" t="s">
        <v>222</v>
      </c>
      <c r="B114" s="101" t="s">
        <v>223</v>
      </c>
      <c r="C114" s="101"/>
      <c r="D114" s="101"/>
      <c r="E114" s="102" t="s">
        <v>224</v>
      </c>
      <c r="F114" s="122" t="s">
        <v>142</v>
      </c>
      <c r="G114" s="123">
        <v>37.909090909090907</v>
      </c>
      <c r="H114" s="124">
        <v>29.64</v>
      </c>
      <c r="I114" s="121">
        <v>29.64</v>
      </c>
      <c r="J114" s="106">
        <v>29.660233437505848</v>
      </c>
      <c r="K114" s="106">
        <v>30.708218322267093</v>
      </c>
      <c r="L114" s="104">
        <v>31.504944964544944</v>
      </c>
      <c r="M114" s="104">
        <v>32.26143084783547</v>
      </c>
      <c r="N114" s="104">
        <v>33.392574683936111</v>
      </c>
      <c r="O114" s="107" t="s">
        <v>143</v>
      </c>
    </row>
    <row r="115" spans="1:15">
      <c r="A115" s="101" t="s">
        <v>222</v>
      </c>
      <c r="B115" s="101" t="s">
        <v>225</v>
      </c>
      <c r="C115" s="101"/>
      <c r="D115" s="101"/>
      <c r="E115" s="102" t="s">
        <v>224</v>
      </c>
      <c r="F115" s="122" t="s">
        <v>142</v>
      </c>
      <c r="G115" s="123">
        <v>74.818181818181813</v>
      </c>
      <c r="H115" s="124">
        <v>230.33</v>
      </c>
      <c r="I115" s="121">
        <v>230.33</v>
      </c>
      <c r="J115" s="106">
        <v>230.48723237721734</v>
      </c>
      <c r="K115" s="106">
        <v>238.63103664533668</v>
      </c>
      <c r="L115" s="104">
        <v>244.82233379499448</v>
      </c>
      <c r="M115" s="104">
        <v>250.70092331922885</v>
      </c>
      <c r="N115" s="104">
        <v>259.49094895246299</v>
      </c>
      <c r="O115" s="107" t="s">
        <v>143</v>
      </c>
    </row>
    <row r="116" spans="1:15">
      <c r="A116" s="101" t="s">
        <v>226</v>
      </c>
      <c r="B116" s="101"/>
      <c r="C116" s="101"/>
      <c r="D116" s="101"/>
      <c r="E116" s="102" t="s">
        <v>141</v>
      </c>
      <c r="F116" s="103" t="s">
        <v>144</v>
      </c>
      <c r="G116" s="104" t="s">
        <v>146</v>
      </c>
      <c r="H116" s="105">
        <v>199.83</v>
      </c>
      <c r="I116" s="106">
        <v>199.83</v>
      </c>
      <c r="J116" s="106">
        <v>199.96641186966238</v>
      </c>
      <c r="K116" s="106">
        <v>207.03182413423184</v>
      </c>
      <c r="L116" s="104">
        <v>212.40327774173463</v>
      </c>
      <c r="M116" s="104">
        <v>217.50343206217815</v>
      </c>
      <c r="N116" s="104">
        <v>225.12949389645581</v>
      </c>
      <c r="O116" s="107" t="s">
        <v>145</v>
      </c>
    </row>
    <row r="117" spans="1:15">
      <c r="A117" s="101" t="s">
        <v>227</v>
      </c>
      <c r="B117" s="101"/>
      <c r="C117" s="101"/>
      <c r="D117" s="101"/>
      <c r="E117" s="102" t="s">
        <v>141</v>
      </c>
      <c r="F117" s="103" t="s">
        <v>144</v>
      </c>
      <c r="G117" s="104" t="s">
        <v>146</v>
      </c>
      <c r="H117" s="105">
        <v>202.06</v>
      </c>
      <c r="I117" s="106">
        <v>202.06</v>
      </c>
      <c r="J117" s="106">
        <v>202.19793415595245</v>
      </c>
      <c r="K117" s="106">
        <v>209.34219278668311</v>
      </c>
      <c r="L117" s="104">
        <v>214.7735890531697</v>
      </c>
      <c r="M117" s="104">
        <v>219.93065847211992</v>
      </c>
      <c r="N117" s="104">
        <v>227.64182323333767</v>
      </c>
      <c r="O117" s="107" t="s">
        <v>145</v>
      </c>
    </row>
    <row r="118" spans="1:15">
      <c r="A118" s="101" t="s">
        <v>228</v>
      </c>
      <c r="B118" s="101" t="s">
        <v>229</v>
      </c>
      <c r="C118" s="101"/>
      <c r="D118" s="101"/>
      <c r="E118" s="102" t="s">
        <v>141</v>
      </c>
      <c r="F118" s="103" t="s">
        <v>142</v>
      </c>
      <c r="G118" s="104" t="s">
        <v>146</v>
      </c>
      <c r="H118" s="105">
        <v>7.42</v>
      </c>
      <c r="I118" s="106">
        <v>7.42</v>
      </c>
      <c r="J118" s="106">
        <v>7.4250651857723806</v>
      </c>
      <c r="K118" s="106">
        <v>7.6874149781113967</v>
      </c>
      <c r="L118" s="104">
        <v>7.8868654398422215</v>
      </c>
      <c r="M118" s="104">
        <v>8.0762421353218343</v>
      </c>
      <c r="N118" s="104">
        <v>8.3594097218220611</v>
      </c>
      <c r="O118" s="107" t="s">
        <v>143</v>
      </c>
    </row>
    <row r="119" spans="1:15">
      <c r="A119" s="101" t="s">
        <v>228</v>
      </c>
      <c r="B119" s="101" t="s">
        <v>230</v>
      </c>
      <c r="C119" s="101"/>
      <c r="D119" s="101"/>
      <c r="E119" s="102" t="s">
        <v>141</v>
      </c>
      <c r="F119" s="103" t="s">
        <v>142</v>
      </c>
      <c r="G119" s="104" t="s">
        <v>146</v>
      </c>
      <c r="H119" s="105">
        <v>188.7</v>
      </c>
      <c r="I119" s="106">
        <v>188.7</v>
      </c>
      <c r="J119" s="106">
        <v>188.82881409100381</v>
      </c>
      <c r="K119" s="106">
        <v>195.50070166706476</v>
      </c>
      <c r="L119" s="104">
        <v>200.57297958197131</v>
      </c>
      <c r="M119" s="104">
        <v>205.38906885919542</v>
      </c>
      <c r="N119" s="104">
        <v>212.59037931372276</v>
      </c>
      <c r="O119" s="107" t="s">
        <v>143</v>
      </c>
    </row>
    <row r="120" spans="1:15">
      <c r="A120" s="101" t="s">
        <v>228</v>
      </c>
      <c r="B120" s="101" t="s">
        <v>231</v>
      </c>
      <c r="C120" s="101"/>
      <c r="D120" s="101"/>
      <c r="E120" s="102" t="s">
        <v>141</v>
      </c>
      <c r="F120" s="103" t="s">
        <v>142</v>
      </c>
      <c r="G120" s="104" t="s">
        <v>146</v>
      </c>
      <c r="H120" s="105">
        <v>188.7</v>
      </c>
      <c r="I120" s="106">
        <v>188.7</v>
      </c>
      <c r="J120" s="106">
        <v>188.82881409100381</v>
      </c>
      <c r="K120" s="106">
        <v>195.50070166706476</v>
      </c>
      <c r="L120" s="104">
        <v>200.57297958197131</v>
      </c>
      <c r="M120" s="104">
        <v>205.38906885919542</v>
      </c>
      <c r="N120" s="104">
        <v>212.59037931372276</v>
      </c>
      <c r="O120" s="107" t="s">
        <v>143</v>
      </c>
    </row>
    <row r="121" spans="1:15">
      <c r="A121" s="101" t="s">
        <v>228</v>
      </c>
      <c r="B121" s="101" t="s">
        <v>232</v>
      </c>
      <c r="C121" s="101"/>
      <c r="D121" s="101"/>
      <c r="E121" s="102" t="s">
        <v>141</v>
      </c>
      <c r="F121" s="103" t="s">
        <v>142</v>
      </c>
      <c r="G121" s="104" t="s">
        <v>146</v>
      </c>
      <c r="H121" s="105">
        <v>241.33</v>
      </c>
      <c r="I121" s="106">
        <v>241.33</v>
      </c>
      <c r="J121" s="106">
        <v>241.49474141272893</v>
      </c>
      <c r="K121" s="106">
        <v>250.0274739444236</v>
      </c>
      <c r="L121" s="104">
        <v>256.51445237157992</v>
      </c>
      <c r="M121" s="104">
        <v>262.67378901849298</v>
      </c>
      <c r="N121" s="104">
        <v>271.88360487430157</v>
      </c>
      <c r="O121" s="107" t="s">
        <v>143</v>
      </c>
    </row>
    <row r="122" spans="1:15">
      <c r="A122" s="101" t="s">
        <v>228</v>
      </c>
      <c r="B122" s="101" t="s">
        <v>233</v>
      </c>
      <c r="C122" s="101"/>
      <c r="D122" s="101"/>
      <c r="E122" s="102" t="s">
        <v>141</v>
      </c>
      <c r="F122" s="103" t="s">
        <v>144</v>
      </c>
      <c r="G122" s="104" t="s">
        <v>146</v>
      </c>
      <c r="H122" s="105">
        <v>210.96</v>
      </c>
      <c r="I122" s="106">
        <v>210.96</v>
      </c>
      <c r="J122" s="106">
        <v>211.10400964832095</v>
      </c>
      <c r="K122" s="106">
        <v>218.56294660139895</v>
      </c>
      <c r="L122" s="104">
        <v>224.23357590149797</v>
      </c>
      <c r="M122" s="104">
        <v>229.61779526516091</v>
      </c>
      <c r="N122" s="104">
        <v>237.66860847918892</v>
      </c>
      <c r="O122" s="107" t="s">
        <v>145</v>
      </c>
    </row>
    <row r="123" spans="1:15">
      <c r="A123" s="101" t="s">
        <v>234</v>
      </c>
      <c r="B123" s="101" t="s">
        <v>235</v>
      </c>
      <c r="C123" s="101"/>
      <c r="D123" s="101"/>
      <c r="E123" s="102" t="s">
        <v>236</v>
      </c>
      <c r="F123" s="103" t="s">
        <v>142</v>
      </c>
      <c r="G123" s="104">
        <v>226.5454545454545</v>
      </c>
      <c r="H123" s="105">
        <v>749.78</v>
      </c>
      <c r="I123" s="106">
        <v>749.78</v>
      </c>
      <c r="J123" s="106">
        <v>750.29182951326356</v>
      </c>
      <c r="K123" s="106">
        <v>776.80188710085747</v>
      </c>
      <c r="L123" s="104">
        <v>796.95606057747978</v>
      </c>
      <c r="M123" s="104">
        <v>816.09229490857194</v>
      </c>
      <c r="N123" s="104">
        <v>844.70595973419722</v>
      </c>
      <c r="O123" s="107" t="s">
        <v>143</v>
      </c>
    </row>
    <row r="124" spans="1:15">
      <c r="A124" s="101" t="s">
        <v>234</v>
      </c>
      <c r="B124" s="101" t="s">
        <v>237</v>
      </c>
      <c r="C124" s="101"/>
      <c r="D124" s="101"/>
      <c r="E124" s="102" t="s">
        <v>238</v>
      </c>
      <c r="F124" s="103" t="s">
        <v>144</v>
      </c>
      <c r="G124" s="104" t="s">
        <v>146</v>
      </c>
      <c r="H124" s="105">
        <v>264.79000000000002</v>
      </c>
      <c r="I124" s="106">
        <v>264.79000000000002</v>
      </c>
      <c r="J124" s="106">
        <v>264.97075613755646</v>
      </c>
      <c r="K124" s="106">
        <v>274.3329665841128</v>
      </c>
      <c r="L124" s="104">
        <v>281.45055253582507</v>
      </c>
      <c r="M124" s="104">
        <v>288.20864622801463</v>
      </c>
      <c r="N124" s="104">
        <v>298.31376014033202</v>
      </c>
      <c r="O124" s="107" t="s">
        <v>145</v>
      </c>
    </row>
    <row r="125" spans="1:15">
      <c r="A125" s="101" t="s">
        <v>234</v>
      </c>
      <c r="B125" s="101" t="s">
        <v>239</v>
      </c>
      <c r="C125" s="101"/>
      <c r="D125" s="101"/>
      <c r="E125" s="102" t="s">
        <v>240</v>
      </c>
      <c r="F125" s="103" t="s">
        <v>144</v>
      </c>
      <c r="G125" s="104" t="s">
        <v>146</v>
      </c>
      <c r="H125" s="105">
        <v>132.4</v>
      </c>
      <c r="I125" s="106">
        <v>132.4</v>
      </c>
      <c r="J125" s="106">
        <v>132.49038148197619</v>
      </c>
      <c r="K125" s="106">
        <v>137.17166349082871</v>
      </c>
      <c r="L125" s="104">
        <v>140.73059086726553</v>
      </c>
      <c r="M125" s="104">
        <v>144.10976532568881</v>
      </c>
      <c r="N125" s="104">
        <v>149.16251309558504</v>
      </c>
      <c r="O125" s="107" t="s">
        <v>241</v>
      </c>
    </row>
    <row r="126" spans="1:15">
      <c r="A126" s="101" t="s">
        <v>234</v>
      </c>
      <c r="B126" s="101" t="s">
        <v>242</v>
      </c>
      <c r="C126" s="101"/>
      <c r="D126" s="101"/>
      <c r="E126" s="102" t="s">
        <v>141</v>
      </c>
      <c r="F126" s="103" t="s">
        <v>144</v>
      </c>
      <c r="G126" s="104" t="s">
        <v>146</v>
      </c>
      <c r="H126" s="105">
        <v>135</v>
      </c>
      <c r="I126" s="106">
        <v>135</v>
      </c>
      <c r="J126" s="106">
        <v>135.09215634491531</v>
      </c>
      <c r="K126" s="106">
        <v>139.86536685243109</v>
      </c>
      <c r="L126" s="104">
        <v>143.49418253082212</v>
      </c>
      <c r="M126" s="104">
        <v>146.93971540006035</v>
      </c>
      <c r="N126" s="104">
        <v>152.09168631347416</v>
      </c>
      <c r="O126" s="107" t="s">
        <v>145</v>
      </c>
    </row>
    <row r="127" spans="1:15">
      <c r="A127" s="101" t="s">
        <v>243</v>
      </c>
      <c r="B127" s="101" t="s">
        <v>243</v>
      </c>
      <c r="C127" s="101"/>
      <c r="D127" s="101"/>
      <c r="E127" s="102" t="s">
        <v>141</v>
      </c>
      <c r="F127" s="103" t="s">
        <v>142</v>
      </c>
      <c r="G127" s="104" t="s">
        <v>146</v>
      </c>
      <c r="H127" s="105">
        <v>202.06</v>
      </c>
      <c r="I127" s="106">
        <v>202.06</v>
      </c>
      <c r="J127" s="106">
        <v>202.19793415595245</v>
      </c>
      <c r="K127" s="106">
        <v>209.34219278668311</v>
      </c>
      <c r="L127" s="104">
        <v>214.7735890531697</v>
      </c>
      <c r="M127" s="104">
        <v>219.93065847211992</v>
      </c>
      <c r="N127" s="104">
        <v>227.64182323333767</v>
      </c>
      <c r="O127" s="107" t="s">
        <v>143</v>
      </c>
    </row>
    <row r="128" spans="1:15">
      <c r="A128" s="101" t="s">
        <v>244</v>
      </c>
      <c r="B128" s="101" t="s">
        <v>245</v>
      </c>
      <c r="C128" s="101"/>
      <c r="D128" s="101"/>
      <c r="E128" s="102" t="s">
        <v>141</v>
      </c>
      <c r="F128" s="103" t="s">
        <v>142</v>
      </c>
      <c r="G128" s="104" t="s">
        <v>146</v>
      </c>
      <c r="H128" s="105">
        <v>5177.6400000000003</v>
      </c>
      <c r="I128" s="106">
        <v>5177.6400000000003</v>
      </c>
      <c r="J128" s="106">
        <v>5181.1744620569425</v>
      </c>
      <c r="K128" s="106">
        <v>5345.9321839311706</v>
      </c>
      <c r="L128" s="104">
        <v>5484.632728327786</v>
      </c>
      <c r="M128" s="104">
        <v>5616.3278396407068</v>
      </c>
      <c r="N128" s="104">
        <v>5813.2464030886213</v>
      </c>
      <c r="O128" s="107" t="s">
        <v>246</v>
      </c>
    </row>
    <row r="129" spans="1:15">
      <c r="A129" s="101" t="s">
        <v>244</v>
      </c>
      <c r="B129" s="101" t="s">
        <v>247</v>
      </c>
      <c r="C129" s="101"/>
      <c r="D129" s="101"/>
      <c r="E129" s="102" t="s">
        <v>141</v>
      </c>
      <c r="F129" s="103" t="s">
        <v>142</v>
      </c>
      <c r="G129" s="104" t="s">
        <v>146</v>
      </c>
      <c r="H129" s="105">
        <v>2579.39</v>
      </c>
      <c r="I129" s="106">
        <v>2579.39</v>
      </c>
      <c r="J129" s="106">
        <v>2581.1507937371189</v>
      </c>
      <c r="K129" s="106">
        <v>2670.7645497223302</v>
      </c>
      <c r="L129" s="104">
        <v>2740.0577027696381</v>
      </c>
      <c r="M129" s="104">
        <v>2805.8510242269335</v>
      </c>
      <c r="N129" s="104">
        <v>2904.2292116681733</v>
      </c>
      <c r="O129" s="107" t="s">
        <v>246</v>
      </c>
    </row>
    <row r="130" spans="1:15">
      <c r="A130" s="101" t="s">
        <v>244</v>
      </c>
      <c r="B130" s="101" t="s">
        <v>248</v>
      </c>
      <c r="C130" s="101"/>
      <c r="D130" s="101"/>
      <c r="E130" s="102" t="s">
        <v>141</v>
      </c>
      <c r="F130" s="103" t="s">
        <v>142</v>
      </c>
      <c r="G130" s="104" t="s">
        <v>146</v>
      </c>
      <c r="H130" s="105">
        <v>1862.37</v>
      </c>
      <c r="I130" s="106">
        <v>1862.37</v>
      </c>
      <c r="J130" s="106">
        <v>1863.6413274968879</v>
      </c>
      <c r="K130" s="106">
        <v>1928.0119678771377</v>
      </c>
      <c r="L130" s="104">
        <v>1978.0343587992581</v>
      </c>
      <c r="M130" s="104">
        <v>2025.5302382803757</v>
      </c>
      <c r="N130" s="104">
        <v>2096.5489743889143</v>
      </c>
      <c r="O130" s="107" t="s">
        <v>246</v>
      </c>
    </row>
    <row r="131" spans="1:15">
      <c r="A131" s="101" t="s">
        <v>244</v>
      </c>
      <c r="B131" s="101" t="s">
        <v>249</v>
      </c>
      <c r="C131" s="101"/>
      <c r="D131" s="101"/>
      <c r="E131" s="102" t="s">
        <v>141</v>
      </c>
      <c r="F131" s="103" t="s">
        <v>142</v>
      </c>
      <c r="G131" s="104" t="s">
        <v>146</v>
      </c>
      <c r="H131" s="105">
        <v>2584.7399999999998</v>
      </c>
      <c r="I131" s="106">
        <v>2584.7399999999998</v>
      </c>
      <c r="J131" s="106">
        <v>2586.5044458589355</v>
      </c>
      <c r="K131" s="106">
        <v>2675.7842506925231</v>
      </c>
      <c r="L131" s="104">
        <v>2745.2076401950117</v>
      </c>
      <c r="M131" s="104">
        <v>2811.1246201753265</v>
      </c>
      <c r="N131" s="104">
        <v>2909.6877093829899</v>
      </c>
      <c r="O131" s="107" t="s">
        <v>246</v>
      </c>
    </row>
    <row r="132" spans="1:15">
      <c r="A132" s="101" t="s">
        <v>244</v>
      </c>
      <c r="B132" s="101" t="s">
        <v>250</v>
      </c>
      <c r="C132" s="101"/>
      <c r="D132" s="101"/>
      <c r="E132" s="102" t="s">
        <v>141</v>
      </c>
      <c r="F132" s="103" t="s">
        <v>142</v>
      </c>
      <c r="G132" s="104" t="s">
        <v>146</v>
      </c>
      <c r="H132" s="105">
        <v>2021.03</v>
      </c>
      <c r="I132" s="106">
        <v>2021.03</v>
      </c>
      <c r="J132" s="106">
        <v>2022.409635094549</v>
      </c>
      <c r="K132" s="106">
        <v>2093.5001921877952</v>
      </c>
      <c r="L132" s="104">
        <v>2147.8161854253567</v>
      </c>
      <c r="M132" s="104">
        <v>2199.3888076281792</v>
      </c>
      <c r="N132" s="104">
        <v>2276.5033381234766</v>
      </c>
      <c r="O132" s="107" t="s">
        <v>246</v>
      </c>
    </row>
    <row r="133" spans="1:15">
      <c r="A133" s="101" t="s">
        <v>251</v>
      </c>
      <c r="B133" s="101"/>
      <c r="C133" s="101"/>
      <c r="D133" s="101"/>
      <c r="E133" s="102" t="s">
        <v>141</v>
      </c>
      <c r="F133" s="103" t="s">
        <v>144</v>
      </c>
      <c r="G133" s="104" t="s">
        <v>146</v>
      </c>
      <c r="H133" s="105">
        <v>210.96</v>
      </c>
      <c r="I133" s="106">
        <v>210.96</v>
      </c>
      <c r="J133" s="106">
        <v>211.10400964832095</v>
      </c>
      <c r="K133" s="106">
        <v>218.56294660139895</v>
      </c>
      <c r="L133" s="104">
        <v>224.23357590149797</v>
      </c>
      <c r="M133" s="104">
        <v>229.61779526516091</v>
      </c>
      <c r="N133" s="104">
        <v>237.66860847918892</v>
      </c>
      <c r="O133" s="107" t="s">
        <v>145</v>
      </c>
    </row>
    <row r="134" spans="1:15">
      <c r="A134" s="101" t="s">
        <v>252</v>
      </c>
      <c r="B134" s="101"/>
      <c r="C134" s="101"/>
      <c r="D134" s="101"/>
      <c r="E134" s="102" t="s">
        <v>141</v>
      </c>
      <c r="F134" s="103" t="s">
        <v>144</v>
      </c>
      <c r="G134" s="104" t="s">
        <v>146</v>
      </c>
      <c r="H134" s="105">
        <v>210.96</v>
      </c>
      <c r="I134" s="106">
        <v>210.96</v>
      </c>
      <c r="J134" s="106">
        <v>211.10400964832095</v>
      </c>
      <c r="K134" s="106">
        <v>218.56294660139895</v>
      </c>
      <c r="L134" s="104">
        <v>224.23357590149797</v>
      </c>
      <c r="M134" s="104">
        <v>229.61779526516091</v>
      </c>
      <c r="N134" s="104">
        <v>237.66860847918892</v>
      </c>
      <c r="O134" s="107" t="s">
        <v>253</v>
      </c>
    </row>
    <row r="135" spans="1:15">
      <c r="A135" s="101" t="s">
        <v>254</v>
      </c>
      <c r="B135" s="101"/>
      <c r="C135" s="101"/>
      <c r="D135" s="101"/>
      <c r="E135" s="102" t="s">
        <v>255</v>
      </c>
      <c r="F135" s="103" t="s">
        <v>144</v>
      </c>
      <c r="G135" s="104" t="s">
        <v>146</v>
      </c>
      <c r="H135" s="105">
        <v>210.96</v>
      </c>
      <c r="I135" s="106">
        <v>210.96</v>
      </c>
      <c r="J135" s="106">
        <v>211.10400964832095</v>
      </c>
      <c r="K135" s="106">
        <v>218.56294660139895</v>
      </c>
      <c r="L135" s="104">
        <v>224.23357590149797</v>
      </c>
      <c r="M135" s="104">
        <v>229.61779526516091</v>
      </c>
      <c r="N135" s="104">
        <v>237.66860847918892</v>
      </c>
      <c r="O135" s="107" t="s">
        <v>145</v>
      </c>
    </row>
    <row r="136" spans="1:15">
      <c r="A136" s="101" t="s">
        <v>256</v>
      </c>
      <c r="B136" s="101" t="s">
        <v>98</v>
      </c>
      <c r="C136" s="101"/>
      <c r="D136" s="101"/>
      <c r="E136" s="102"/>
      <c r="F136" s="103" t="s">
        <v>142</v>
      </c>
      <c r="G136" s="101"/>
      <c r="H136" s="105">
        <v>52.4</v>
      </c>
      <c r="I136" s="106">
        <v>52.4</v>
      </c>
      <c r="J136" s="106">
        <v>52.435770314618971</v>
      </c>
      <c r="K136" s="106">
        <v>54.288483133832507</v>
      </c>
      <c r="L136" s="104">
        <v>55.697001219370947</v>
      </c>
      <c r="M136" s="104">
        <v>57.034378421949341</v>
      </c>
      <c r="N136" s="104">
        <v>59.034106391304036</v>
      </c>
      <c r="O136" s="107" t="s">
        <v>143</v>
      </c>
    </row>
    <row r="137" spans="1:15">
      <c r="A137" s="101" t="s">
        <v>256</v>
      </c>
      <c r="B137" s="101" t="s">
        <v>99</v>
      </c>
      <c r="C137" s="101"/>
      <c r="D137" s="101"/>
      <c r="E137" s="102"/>
      <c r="F137" s="103" t="s">
        <v>142</v>
      </c>
      <c r="G137" s="101"/>
      <c r="H137" s="105">
        <v>9.69</v>
      </c>
      <c r="I137" s="106">
        <v>9.69</v>
      </c>
      <c r="J137" s="106">
        <v>9.6966147776461415</v>
      </c>
      <c r="K137" s="106">
        <v>10.039225220741164</v>
      </c>
      <c r="L137" s="104">
        <v>10.29969354610123</v>
      </c>
      <c r="M137" s="104">
        <v>10.54700623871544</v>
      </c>
      <c r="N137" s="104">
        <v>10.916803262056032</v>
      </c>
      <c r="O137" s="107" t="s">
        <v>143</v>
      </c>
    </row>
    <row r="138" spans="1:15">
      <c r="A138" s="101" t="s">
        <v>256</v>
      </c>
      <c r="B138" s="101" t="s">
        <v>100</v>
      </c>
      <c r="C138" s="101"/>
      <c r="D138" s="101"/>
      <c r="E138" s="102"/>
      <c r="F138" s="103" t="s">
        <v>142</v>
      </c>
      <c r="G138" s="101"/>
      <c r="H138" s="105">
        <v>548.30999999999995</v>
      </c>
      <c r="I138" s="106">
        <v>548.30999999999995</v>
      </c>
      <c r="J138" s="106">
        <v>548.68429811467036</v>
      </c>
      <c r="K138" s="106">
        <v>568.07095776930726</v>
      </c>
      <c r="L138" s="104">
        <v>582.80959424796333</v>
      </c>
      <c r="M138" s="104">
        <v>596.80381741486713</v>
      </c>
      <c r="N138" s="104">
        <v>617.72883350030372</v>
      </c>
      <c r="O138" s="107" t="s">
        <v>143</v>
      </c>
    </row>
    <row r="139" spans="1:15">
      <c r="A139" s="101" t="s">
        <v>256</v>
      </c>
      <c r="B139" s="101" t="s">
        <v>101</v>
      </c>
      <c r="C139" s="101"/>
      <c r="D139" s="101"/>
      <c r="E139" s="102"/>
      <c r="F139" s="103" t="s">
        <v>144</v>
      </c>
      <c r="G139" s="101"/>
      <c r="H139" s="105" t="s">
        <v>304</v>
      </c>
      <c r="I139" s="106">
        <v>0</v>
      </c>
      <c r="J139" s="106">
        <v>0</v>
      </c>
      <c r="K139" s="106">
        <v>0</v>
      </c>
      <c r="L139" s="104">
        <v>0</v>
      </c>
      <c r="M139" s="104">
        <v>0</v>
      </c>
      <c r="N139" s="104">
        <v>0</v>
      </c>
      <c r="O139" s="107" t="s">
        <v>145</v>
      </c>
    </row>
    <row r="140" spans="1:15">
      <c r="A140" s="101" t="s">
        <v>256</v>
      </c>
      <c r="B140" s="101" t="s">
        <v>102</v>
      </c>
      <c r="C140" s="101"/>
      <c r="D140" s="101"/>
      <c r="E140" s="102"/>
      <c r="F140" s="103" t="s">
        <v>142</v>
      </c>
      <c r="G140" s="101"/>
      <c r="H140" s="105">
        <v>13.83</v>
      </c>
      <c r="I140" s="106">
        <v>13.83</v>
      </c>
      <c r="J140" s="106">
        <v>13.839440905556877</v>
      </c>
      <c r="K140" s="106">
        <v>14.328429804215716</v>
      </c>
      <c r="L140" s="104">
        <v>14.700181810379775</v>
      </c>
      <c r="M140" s="104">
        <v>15.053157510983958</v>
      </c>
      <c r="N140" s="104">
        <v>15.580948309002574</v>
      </c>
      <c r="O140" s="107" t="s">
        <v>143</v>
      </c>
    </row>
    <row r="141" spans="1:15">
      <c r="A141" s="101" t="s">
        <v>256</v>
      </c>
      <c r="B141" s="101" t="s">
        <v>103</v>
      </c>
      <c r="C141" s="101"/>
      <c r="D141" s="101"/>
      <c r="E141" s="102"/>
      <c r="F141" s="103" t="s">
        <v>142</v>
      </c>
      <c r="G141" s="101"/>
      <c r="H141" s="105">
        <v>156.78</v>
      </c>
      <c r="I141" s="106">
        <v>156.78</v>
      </c>
      <c r="J141" s="106">
        <v>156.8870242352283</v>
      </c>
      <c r="K141" s="106">
        <v>162.4303127046233</v>
      </c>
      <c r="L141" s="104">
        <v>166.64457731246139</v>
      </c>
      <c r="M141" s="104">
        <v>170.6459894846034</v>
      </c>
      <c r="N141" s="104">
        <v>176.62914503871468</v>
      </c>
      <c r="O141" s="107" t="s">
        <v>143</v>
      </c>
    </row>
    <row r="142" spans="1:15">
      <c r="A142" s="101" t="s">
        <v>256</v>
      </c>
      <c r="B142" s="101" t="s">
        <v>104</v>
      </c>
      <c r="C142" s="101"/>
      <c r="D142" s="101"/>
      <c r="E142" s="102"/>
      <c r="F142" s="103" t="s">
        <v>142</v>
      </c>
      <c r="G142" s="101"/>
      <c r="H142" s="105">
        <v>198.39</v>
      </c>
      <c r="I142" s="106">
        <v>198.39</v>
      </c>
      <c r="J142" s="106">
        <v>198.52542886864995</v>
      </c>
      <c r="K142" s="106">
        <v>205.53992688780593</v>
      </c>
      <c r="L142" s="104">
        <v>210.87267312807256</v>
      </c>
      <c r="M142" s="104">
        <v>215.9360750979109</v>
      </c>
      <c r="N142" s="104">
        <v>223.50718257577884</v>
      </c>
      <c r="O142" s="107" t="s">
        <v>143</v>
      </c>
    </row>
    <row r="143" spans="1:15">
      <c r="A143" s="101" t="s">
        <v>256</v>
      </c>
      <c r="B143" s="101" t="s">
        <v>105</v>
      </c>
      <c r="C143" s="101"/>
      <c r="D143" s="101"/>
      <c r="E143" s="102"/>
      <c r="F143" s="103" t="s">
        <v>142</v>
      </c>
      <c r="G143" s="101"/>
      <c r="H143" s="105">
        <v>41.89</v>
      </c>
      <c r="I143" s="106">
        <v>41.89</v>
      </c>
      <c r="J143" s="106">
        <v>41.918595772507423</v>
      </c>
      <c r="K143" s="106">
        <v>43.39970531443214</v>
      </c>
      <c r="L143" s="104">
        <v>44.5257133793788</v>
      </c>
      <c r="M143" s="104">
        <v>45.594849467470574</v>
      </c>
      <c r="N143" s="104">
        <v>47.193486960529128</v>
      </c>
      <c r="O143" s="107" t="s">
        <v>143</v>
      </c>
    </row>
    <row r="144" spans="1:15">
      <c r="A144" s="101" t="s">
        <v>256</v>
      </c>
      <c r="B144" s="101" t="s">
        <v>106</v>
      </c>
      <c r="C144" s="101"/>
      <c r="D144" s="101"/>
      <c r="E144" s="102"/>
      <c r="F144" s="103" t="s">
        <v>142</v>
      </c>
      <c r="G144" s="101"/>
      <c r="H144" s="105">
        <v>138.66999999999999</v>
      </c>
      <c r="I144" s="106">
        <v>138.66999999999999</v>
      </c>
      <c r="J144" s="106">
        <v>138.76466163221778</v>
      </c>
      <c r="K144" s="106">
        <v>143.66763275130825</v>
      </c>
      <c r="L144" s="104">
        <v>147.39509845591922</v>
      </c>
      <c r="M144" s="104">
        <v>150.93429877426934</v>
      </c>
      <c r="N144" s="104">
        <v>156.22632697103302</v>
      </c>
      <c r="O144" s="107" t="s">
        <v>143</v>
      </c>
    </row>
    <row r="145" spans="1:15">
      <c r="A145" s="101" t="s">
        <v>256</v>
      </c>
      <c r="B145" s="101" t="s">
        <v>107</v>
      </c>
      <c r="C145" s="101"/>
      <c r="D145" s="101"/>
      <c r="E145" s="102"/>
      <c r="F145" s="103" t="s">
        <v>142</v>
      </c>
      <c r="G145" s="101"/>
      <c r="H145" s="105">
        <v>233.2</v>
      </c>
      <c r="I145" s="106">
        <v>233.2</v>
      </c>
      <c r="J145" s="106">
        <v>233.35919155284626</v>
      </c>
      <c r="K145" s="106">
        <v>241.60447074064388</v>
      </c>
      <c r="L145" s="104">
        <v>247.87291382361266</v>
      </c>
      <c r="M145" s="104">
        <v>253.82475282440049</v>
      </c>
      <c r="N145" s="104">
        <v>262.72430554297904</v>
      </c>
      <c r="O145" s="107" t="s">
        <v>143</v>
      </c>
    </row>
    <row r="146" spans="1:15">
      <c r="A146" s="101" t="s">
        <v>256</v>
      </c>
      <c r="B146" s="101" t="s">
        <v>108</v>
      </c>
      <c r="C146" s="101"/>
      <c r="D146" s="101"/>
      <c r="E146" s="102"/>
      <c r="F146" s="103" t="s">
        <v>142</v>
      </c>
      <c r="G146" s="101"/>
      <c r="H146" s="105">
        <v>370.44</v>
      </c>
      <c r="I146" s="106">
        <v>370.44</v>
      </c>
      <c r="J146" s="106">
        <v>370.69287701044755</v>
      </c>
      <c r="K146" s="106">
        <v>383.79056664307092</v>
      </c>
      <c r="L146" s="104">
        <v>393.74803686457591</v>
      </c>
      <c r="M146" s="104">
        <v>403.2025790577656</v>
      </c>
      <c r="N146" s="104">
        <v>417.33958724417312</v>
      </c>
      <c r="O146" s="107" t="s">
        <v>143</v>
      </c>
    </row>
    <row r="147" spans="1:15">
      <c r="A147" s="101" t="s">
        <v>256</v>
      </c>
      <c r="B147" s="101" t="s">
        <v>109</v>
      </c>
      <c r="C147" s="101"/>
      <c r="D147" s="101"/>
      <c r="E147" s="102"/>
      <c r="F147" s="103" t="s">
        <v>142</v>
      </c>
      <c r="G147" s="101"/>
      <c r="H147" s="105">
        <v>309.33</v>
      </c>
      <c r="I147" s="106">
        <v>309.33</v>
      </c>
      <c r="J147" s="106">
        <v>309.54116090498252</v>
      </c>
      <c r="K147" s="106">
        <v>320.47817724787041</v>
      </c>
      <c r="L147" s="104">
        <v>328.79300357229033</v>
      </c>
      <c r="M147" s="104">
        <v>336.68786788667154</v>
      </c>
      <c r="N147" s="104">
        <v>348.49275057294039</v>
      </c>
      <c r="O147" s="107" t="s">
        <v>143</v>
      </c>
    </row>
    <row r="148" spans="1:15">
      <c r="A148" s="101" t="s">
        <v>256</v>
      </c>
      <c r="B148" s="101" t="s">
        <v>110</v>
      </c>
      <c r="C148" s="101"/>
      <c r="D148" s="101"/>
      <c r="E148" s="102"/>
      <c r="F148" s="103" t="s">
        <v>142</v>
      </c>
      <c r="G148" s="101"/>
      <c r="H148" s="105">
        <v>95.53</v>
      </c>
      <c r="I148" s="106">
        <v>95.53</v>
      </c>
      <c r="J148" s="106">
        <v>95.595212560220432</v>
      </c>
      <c r="K148" s="106">
        <v>98.97287774379808</v>
      </c>
      <c r="L148" s="104">
        <v>101.5407352382921</v>
      </c>
      <c r="M148" s="104">
        <v>103.97889638642786</v>
      </c>
      <c r="N148" s="104">
        <v>107.6245836557495</v>
      </c>
      <c r="O148" s="107" t="s">
        <v>143</v>
      </c>
    </row>
    <row r="149" spans="1:15">
      <c r="A149" s="101" t="s">
        <v>256</v>
      </c>
      <c r="B149" s="101" t="s">
        <v>111</v>
      </c>
      <c r="C149" s="101"/>
      <c r="D149" s="101"/>
      <c r="E149" s="102"/>
      <c r="F149" s="103" t="s">
        <v>142</v>
      </c>
      <c r="G149" s="101"/>
      <c r="H149" s="105" t="s">
        <v>305</v>
      </c>
      <c r="I149" s="106">
        <v>0</v>
      </c>
      <c r="J149" s="106">
        <v>0</v>
      </c>
      <c r="K149" s="106">
        <v>0</v>
      </c>
      <c r="L149" s="104">
        <v>0</v>
      </c>
      <c r="M149" s="104">
        <v>0</v>
      </c>
      <c r="N149" s="104">
        <v>0</v>
      </c>
      <c r="O149" s="107" t="s">
        <v>143</v>
      </c>
    </row>
    <row r="150" spans="1:15">
      <c r="A150" s="101" t="s">
        <v>256</v>
      </c>
      <c r="B150" s="101" t="s">
        <v>112</v>
      </c>
      <c r="C150" s="101"/>
      <c r="D150" s="101"/>
      <c r="E150" s="102"/>
      <c r="F150" s="103" t="s">
        <v>142</v>
      </c>
      <c r="G150" s="101"/>
      <c r="H150" s="105">
        <v>24.4</v>
      </c>
      <c r="I150" s="106">
        <v>24.4</v>
      </c>
      <c r="J150" s="106">
        <v>24.416656406043945</v>
      </c>
      <c r="K150" s="106">
        <v>25.279370008883838</v>
      </c>
      <c r="L150" s="104">
        <v>25.935244842607844</v>
      </c>
      <c r="M150" s="104">
        <v>26.557993005640533</v>
      </c>
      <c r="N150" s="104">
        <v>27.489164044805698</v>
      </c>
      <c r="O150" s="107" t="s">
        <v>143</v>
      </c>
    </row>
    <row r="151" spans="1:15">
      <c r="A151" s="101" t="s">
        <v>256</v>
      </c>
      <c r="B151" s="101" t="s">
        <v>113</v>
      </c>
      <c r="C151" s="101"/>
      <c r="D151" s="101"/>
      <c r="E151" s="102"/>
      <c r="F151" s="103" t="s">
        <v>142</v>
      </c>
      <c r="G151" s="101"/>
      <c r="H151" s="105">
        <v>75.319999999999993</v>
      </c>
      <c r="I151" s="106">
        <v>75.319999999999993</v>
      </c>
      <c r="J151" s="106">
        <v>75.3714164140668</v>
      </c>
      <c r="K151" s="106">
        <v>78.034514306111902</v>
      </c>
      <c r="L151" s="104">
        <v>80.059124653492731</v>
      </c>
      <c r="M151" s="104">
        <v>81.981476769870682</v>
      </c>
      <c r="N151" s="104">
        <v>84.855894912080529</v>
      </c>
      <c r="O151" s="107" t="s">
        <v>143</v>
      </c>
    </row>
    <row r="152" spans="1:15">
      <c r="A152" s="101" t="s">
        <v>256</v>
      </c>
      <c r="B152" s="101" t="s">
        <v>114</v>
      </c>
      <c r="C152" s="101"/>
      <c r="D152" s="101"/>
      <c r="E152" s="102"/>
      <c r="F152" s="103" t="s">
        <v>142</v>
      </c>
      <c r="G152" s="101"/>
      <c r="H152" s="105">
        <v>136.06</v>
      </c>
      <c r="I152" s="106">
        <v>136.06</v>
      </c>
      <c r="J152" s="106">
        <v>136.15287994288278</v>
      </c>
      <c r="K152" s="106">
        <v>140.96356899216127</v>
      </c>
      <c r="L152" s="104">
        <v>144.6208775936567</v>
      </c>
      <c r="M152" s="104">
        <v>148.09346427653489</v>
      </c>
      <c r="N152" s="104">
        <v>153.2858877023059</v>
      </c>
      <c r="O152" s="107" t="s">
        <v>143</v>
      </c>
    </row>
    <row r="153" spans="1:15">
      <c r="A153" s="101" t="s">
        <v>256</v>
      </c>
      <c r="B153" s="101" t="s">
        <v>115</v>
      </c>
      <c r="C153" s="101"/>
      <c r="D153" s="101"/>
      <c r="E153" s="102"/>
      <c r="F153" s="103" t="s">
        <v>142</v>
      </c>
      <c r="G153" s="101"/>
      <c r="H153" s="105">
        <v>34.729999999999997</v>
      </c>
      <c r="I153" s="106">
        <v>34.729999999999997</v>
      </c>
      <c r="J153" s="106">
        <v>34.753708073028946</v>
      </c>
      <c r="K153" s="106">
        <v>35.98166067248097</v>
      </c>
      <c r="L153" s="104">
        <v>36.915207105892229</v>
      </c>
      <c r="M153" s="104">
        <v>37.801602339585891</v>
      </c>
      <c r="N153" s="104">
        <v>39.12699456049598</v>
      </c>
      <c r="O153" s="107" t="s">
        <v>143</v>
      </c>
    </row>
  </sheetData>
  <mergeCells count="6">
    <mergeCell ref="O1:O2"/>
    <mergeCell ref="A1:A2"/>
    <mergeCell ref="B1:B2"/>
    <mergeCell ref="C1:D2"/>
    <mergeCell ref="E1:E2"/>
    <mergeCell ref="F1:F2"/>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Cover</vt:lpstr>
      <vt:lpstr>AER Summary</vt:lpstr>
      <vt:lpstr>Service Description</vt:lpstr>
      <vt:lpstr>Fee Breakdown</vt:lpstr>
      <vt:lpstr>Input Data</vt:lpstr>
      <vt:lpstr>15-19 prices</vt:lpstr>
      <vt:lpstr>Rates</vt:lpstr>
    </vt:vector>
  </TitlesOfParts>
  <Company>Ausgrid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Cremona;Yuelin Linda Li</dc:creator>
  <cp:lastModifiedBy>Burcu Ulusoy</cp:lastModifiedBy>
  <dcterms:created xsi:type="dcterms:W3CDTF">2017-04-27T04:13:24Z</dcterms:created>
  <dcterms:modified xsi:type="dcterms:W3CDTF">2019-01-07T22:25:34Z</dcterms:modified>
</cp:coreProperties>
</file>