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-15" windowWidth="19155" windowHeight="10980"/>
  </bookViews>
  <sheets>
    <sheet name="CP" sheetId="2" r:id="rId1"/>
  </sheets>
  <definedNames>
    <definedName name="_xlnm.Print_Area" localSheetId="0">CP!$A$1:$E$53</definedName>
  </definedNames>
  <calcPr calcId="145621" calcMode="manual" iterate="1"/>
</workbook>
</file>

<file path=xl/calcChain.xml><?xml version="1.0" encoding="utf-8"?>
<calcChain xmlns="http://schemas.openxmlformats.org/spreadsheetml/2006/main">
  <c r="E9" i="2" l="1"/>
  <c r="E45" i="2" l="1"/>
  <c r="E6" i="2"/>
  <c r="E17" i="2"/>
  <c r="E35" i="2"/>
  <c r="E8" i="2"/>
  <c r="E21" i="2"/>
  <c r="E39" i="2"/>
  <c r="E48" i="2"/>
  <c r="E52" i="2"/>
  <c r="E51" i="2"/>
  <c r="E50" i="2"/>
  <c r="E25" i="2"/>
  <c r="E10" i="2"/>
  <c r="E13" i="2"/>
  <c r="E29" i="2"/>
  <c r="E7" i="2"/>
  <c r="E11" i="2"/>
  <c r="E18" i="2"/>
  <c r="E22" i="2"/>
  <c r="E26" i="2"/>
  <c r="E30" i="2"/>
  <c r="E36" i="2"/>
  <c r="E40" i="2"/>
  <c r="E46" i="2"/>
  <c r="E15" i="2"/>
  <c r="E19" i="2"/>
  <c r="E23" i="2"/>
  <c r="E27" i="2"/>
  <c r="E31" i="2"/>
  <c r="E37" i="2"/>
  <c r="E43" i="2"/>
  <c r="E47" i="2"/>
  <c r="E14" i="2"/>
  <c r="E12" i="2"/>
  <c r="E16" i="2"/>
  <c r="E20" i="2"/>
  <c r="E24" i="2"/>
  <c r="E28" i="2"/>
  <c r="E32" i="2"/>
  <c r="E38" i="2"/>
  <c r="E44" i="2"/>
</calcChain>
</file>

<file path=xl/sharedStrings.xml><?xml version="1.0" encoding="utf-8"?>
<sst xmlns="http://schemas.openxmlformats.org/spreadsheetml/2006/main" count="74" uniqueCount="35">
  <si>
    <t>Support staff</t>
  </si>
  <si>
    <t xml:space="preserve">Fee based service </t>
  </si>
  <si>
    <t>Hours</t>
  </si>
  <si>
    <t>Preliminary decision price</t>
  </si>
  <si>
    <t>Meter investigation test</t>
  </si>
  <si>
    <t>Business hours</t>
  </si>
  <si>
    <t>After hours</t>
  </si>
  <si>
    <t>Meter accuracy test – Single phase</t>
  </si>
  <si>
    <t>Meter accuracy test – Single phase additional meter</t>
  </si>
  <si>
    <t>Meter accuracy test – Multi phase</t>
  </si>
  <si>
    <t>Meter accuracy test – Multi phase additional meter</t>
  </si>
  <si>
    <t>Meter accuracy test – CT</t>
  </si>
  <si>
    <t>Disconnection</t>
  </si>
  <si>
    <t>Disconnection for non‑payment</t>
  </si>
  <si>
    <t>Reconnections (incl. customer transfer)</t>
  </si>
  <si>
    <t>Reconnections (same day)</t>
  </si>
  <si>
    <t>Special reading</t>
  </si>
  <si>
    <t>Manual meter reading</t>
  </si>
  <si>
    <t>Access to meter data</t>
  </si>
  <si>
    <t>Service truck visit</t>
  </si>
  <si>
    <t>Wasted truck visit</t>
  </si>
  <si>
    <t>Remote meter reconfiguration</t>
  </si>
  <si>
    <t>Remote re‑energisation</t>
  </si>
  <si>
    <t>Remote de‑energisation</t>
  </si>
  <si>
    <t>Reserve feeder – High voltage – $ per KVA</t>
  </si>
  <si>
    <t>Reserve Feeder – Low voltage – $ per KVA</t>
  </si>
  <si>
    <t>New connections – CitiPower responsible for metering</t>
  </si>
  <si>
    <t>Single phase</t>
  </si>
  <si>
    <t>Multi‑phase DC</t>
  </si>
  <si>
    <t>Multi‑phase CT</t>
  </si>
  <si>
    <t>New connections – CitiPower  NOT responsible for metering</t>
  </si>
  <si>
    <t>CPI</t>
  </si>
  <si>
    <t>CitiPower ACS charges 2016</t>
  </si>
  <si>
    <t>Quoted Services</t>
  </si>
  <si>
    <t>Skilled electrical worker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</si>
</sst>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.0%"/>
    <numFmt numFmtId="165" formatCode="_(&quot;$&quot;* #,##0.00_);_(&quot;$&quot;* \(#,##0.00\);_(&quot;$&quot;* &quot;-&quot;??_);_(@_)"/>
  </numFmts>
  <fonts count="9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rgb="FF365F9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365F91"/>
      </left>
      <right style="thin">
        <color rgb="FF365F91"/>
      </right>
      <top style="thin">
        <color rgb="FF365F91"/>
      </top>
      <bottom style="thin">
        <color rgb="FF365F91"/>
      </bottom>
      <diagonal/>
    </border>
    <border>
      <left style="medium">
        <color rgb="FF365F91"/>
      </left>
      <right style="medium">
        <color rgb="FF365F91"/>
      </right>
      <top style="medium">
        <color rgb="FF365F91"/>
      </top>
      <bottom/>
      <diagonal/>
    </border>
    <border>
      <left style="thin">
        <color rgb="FF365F91"/>
      </left>
      <right style="thin">
        <color rgb="FF365F91"/>
      </right>
      <top/>
      <bottom/>
      <diagonal/>
    </border>
    <border>
      <left style="thin">
        <color rgb="FF365F91"/>
      </left>
      <right style="thin">
        <color rgb="FF365F91"/>
      </right>
      <top/>
      <bottom style="thin">
        <color rgb="FF365F91"/>
      </bottom>
      <diagonal/>
    </border>
    <border>
      <left style="thin">
        <color rgb="FF365F91"/>
      </left>
      <right style="thin">
        <color rgb="FF365F91"/>
      </right>
      <top style="thin">
        <color rgb="FF365F91"/>
      </top>
      <bottom/>
      <diagonal/>
    </border>
    <border>
      <left style="thin">
        <color rgb="FF365F91"/>
      </left>
      <right style="thin">
        <color rgb="FF365F91"/>
      </right>
      <top/>
      <bottom style="medium">
        <color rgb="FF365F9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" fontId="4" fillId="2" borderId="1" applyNumberFormat="0" applyProtection="0">
      <alignment horizontal="left" vertical="center" indent="1"/>
    </xf>
    <xf numFmtId="9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right" vertical="center" wrapText="1"/>
    </xf>
    <xf numFmtId="0" fontId="0" fillId="0" borderId="0" xfId="0" applyFill="1"/>
    <xf numFmtId="0" fontId="5" fillId="0" borderId="2" xfId="0" applyFont="1" applyBorder="1" applyAlignment="1">
      <alignment horizontal="center" vertical="center"/>
    </xf>
    <xf numFmtId="164" fontId="5" fillId="0" borderId="2" xfId="3" applyNumberFormat="1" applyFont="1" applyBorder="1" applyAlignment="1">
      <alignment horizontal="right" vertical="center"/>
    </xf>
    <xf numFmtId="0" fontId="8" fillId="0" borderId="0" xfId="0" applyFont="1"/>
    <xf numFmtId="0" fontId="6" fillId="3" borderId="3" xfId="0" applyNumberFormat="1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vertical="center"/>
    </xf>
    <xf numFmtId="0" fontId="5" fillId="4" borderId="4" xfId="0" applyFont="1" applyFill="1" applyBorder="1" applyAlignment="1">
      <alignment horizontal="right" vertical="center"/>
    </xf>
    <xf numFmtId="2" fontId="5" fillId="4" borderId="4" xfId="0" applyNumberFormat="1" applyFont="1" applyFill="1" applyBorder="1" applyAlignment="1">
      <alignment horizontal="right" vertical="center"/>
    </xf>
    <xf numFmtId="44" fontId="5" fillId="4" borderId="4" xfId="1" applyFont="1" applyFill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2" fontId="5" fillId="0" borderId="4" xfId="0" applyNumberFormat="1" applyFont="1" applyBorder="1" applyAlignment="1">
      <alignment horizontal="right" vertical="center"/>
    </xf>
    <xf numFmtId="44" fontId="5" fillId="0" borderId="4" xfId="1" applyFont="1" applyBorder="1" applyAlignment="1">
      <alignment horizontal="right" vertical="center"/>
    </xf>
    <xf numFmtId="0" fontId="5" fillId="4" borderId="5" xfId="0" applyFont="1" applyFill="1" applyBorder="1" applyAlignment="1">
      <alignment vertical="center"/>
    </xf>
    <xf numFmtId="0" fontId="5" fillId="4" borderId="5" xfId="0" applyFont="1" applyFill="1" applyBorder="1" applyAlignment="1">
      <alignment horizontal="right" vertical="center"/>
    </xf>
    <xf numFmtId="2" fontId="5" fillId="4" borderId="5" xfId="0" applyNumberFormat="1" applyFont="1" applyFill="1" applyBorder="1" applyAlignment="1">
      <alignment horizontal="right" vertical="center"/>
    </xf>
    <xf numFmtId="44" fontId="5" fillId="4" borderId="5" xfId="1" applyFont="1" applyFill="1" applyBorder="1" applyAlignment="1">
      <alignment horizontal="right" vertical="center"/>
    </xf>
    <xf numFmtId="0" fontId="6" fillId="3" borderId="6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/>
    </xf>
    <xf numFmtId="44" fontId="7" fillId="0" borderId="4" xfId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44" fontId="5" fillId="0" borderId="4" xfId="1" applyFont="1" applyFill="1" applyBorder="1" applyAlignment="1">
      <alignment horizontal="right" vertical="center"/>
    </xf>
    <xf numFmtId="0" fontId="5" fillId="5" borderId="4" xfId="0" applyFont="1" applyFill="1" applyBorder="1" applyAlignment="1">
      <alignment vertical="center"/>
    </xf>
    <xf numFmtId="0" fontId="5" fillId="5" borderId="4" xfId="0" applyFont="1" applyFill="1" applyBorder="1" applyAlignment="1">
      <alignment horizontal="right" vertical="center"/>
    </xf>
    <xf numFmtId="44" fontId="5" fillId="5" borderId="4" xfId="1" applyFont="1" applyFill="1" applyBorder="1" applyAlignment="1">
      <alignment horizontal="right" vertical="center"/>
    </xf>
    <xf numFmtId="0" fontId="0" fillId="0" borderId="4" xfId="0" applyBorder="1"/>
    <xf numFmtId="44" fontId="0" fillId="0" borderId="4" xfId="1" applyFont="1" applyBorder="1"/>
    <xf numFmtId="0" fontId="7" fillId="0" borderId="4" xfId="0" applyFont="1" applyBorder="1" applyAlignment="1">
      <alignment vertical="center"/>
    </xf>
    <xf numFmtId="44" fontId="7" fillId="0" borderId="4" xfId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44" fontId="5" fillId="0" borderId="7" xfId="1" applyFont="1" applyBorder="1" applyAlignment="1">
      <alignment horizontal="right" vertical="center"/>
    </xf>
  </cellXfs>
  <cellStyles count="6">
    <cellStyle name="Currency" xfId="1" builtinId="4"/>
    <cellStyle name="Currency 7" xfId="5"/>
    <cellStyle name="Normal" xfId="0" builtinId="0"/>
    <cellStyle name="Normal 7" xfId="4"/>
    <cellStyle name="Percent" xfId="3" builtinId="5"/>
    <cellStyle name="SAPBEXchaText_AMI proposed unit costs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52"/>
  <sheetViews>
    <sheetView showGridLines="0" tabSelected="1" zoomScale="90" zoomScaleNormal="90" workbookViewId="0">
      <pane ySplit="5" topLeftCell="A10" activePane="bottomLeft" state="frozen"/>
      <selection pane="bottomLeft" activeCell="H49" sqref="H48:H49"/>
    </sheetView>
  </sheetViews>
  <sheetFormatPr defaultRowHeight="12.75" x14ac:dyDescent="0.2"/>
  <cols>
    <col min="1" max="1" width="2" customWidth="1"/>
    <col min="2" max="2" width="34.625" customWidth="1"/>
    <col min="3" max="3" width="10.625" customWidth="1"/>
    <col min="4" max="4" width="10.5" customWidth="1"/>
    <col min="5" max="5" width="10.125" customWidth="1"/>
  </cols>
  <sheetData>
    <row r="2" spans="2:5" ht="18" x14ac:dyDescent="0.25">
      <c r="B2" s="8" t="s">
        <v>32</v>
      </c>
      <c r="E2" s="1"/>
    </row>
    <row r="3" spans="2:5" x14ac:dyDescent="0.2">
      <c r="D3" s="6" t="s">
        <v>31</v>
      </c>
      <c r="E3" s="7">
        <v>1.5037593984962294E-2</v>
      </c>
    </row>
    <row r="5" spans="2:5" ht="33.75" x14ac:dyDescent="0.2">
      <c r="B5" s="22" t="s">
        <v>1</v>
      </c>
      <c r="C5" s="23" t="s">
        <v>2</v>
      </c>
      <c r="D5" s="24" t="s">
        <v>3</v>
      </c>
      <c r="E5" s="24">
        <v>2016</v>
      </c>
    </row>
    <row r="6" spans="2:5" x14ac:dyDescent="0.2">
      <c r="B6" s="14" t="s">
        <v>4</v>
      </c>
      <c r="C6" s="15" t="s">
        <v>5</v>
      </c>
      <c r="D6" s="15">
        <v>338.77</v>
      </c>
      <c r="E6" s="17">
        <f t="shared" ref="E6:E11" si="0">D6*(1+$E$3)</f>
        <v>343.86428571428564</v>
      </c>
    </row>
    <row r="7" spans="2:5" x14ac:dyDescent="0.2">
      <c r="B7" s="10"/>
      <c r="C7" s="11" t="s">
        <v>6</v>
      </c>
      <c r="D7" s="11">
        <v>386.98</v>
      </c>
      <c r="E7" s="13">
        <f t="shared" si="0"/>
        <v>392.79924812030072</v>
      </c>
    </row>
    <row r="8" spans="2:5" x14ac:dyDescent="0.2">
      <c r="B8" s="14" t="s">
        <v>7</v>
      </c>
      <c r="C8" s="15" t="s">
        <v>5</v>
      </c>
      <c r="D8" s="15">
        <v>378.11</v>
      </c>
      <c r="E8" s="17">
        <f t="shared" si="0"/>
        <v>383.79586466165409</v>
      </c>
    </row>
    <row r="9" spans="2:5" x14ac:dyDescent="0.2">
      <c r="B9" s="10"/>
      <c r="C9" s="11" t="s">
        <v>6</v>
      </c>
      <c r="D9" s="11">
        <v>433.18</v>
      </c>
      <c r="E9" s="13">
        <f t="shared" si="0"/>
        <v>439.69398496240598</v>
      </c>
    </row>
    <row r="10" spans="2:5" x14ac:dyDescent="0.2">
      <c r="B10" s="14" t="s">
        <v>8</v>
      </c>
      <c r="C10" s="15" t="s">
        <v>5</v>
      </c>
      <c r="D10" s="15">
        <v>175.18</v>
      </c>
      <c r="E10" s="17">
        <f t="shared" si="0"/>
        <v>177.81428571428569</v>
      </c>
    </row>
    <row r="11" spans="2:5" x14ac:dyDescent="0.2">
      <c r="B11" s="10" t="s">
        <v>9</v>
      </c>
      <c r="C11" s="11" t="s">
        <v>5</v>
      </c>
      <c r="D11" s="11">
        <v>423.75</v>
      </c>
      <c r="E11" s="13">
        <f t="shared" si="0"/>
        <v>430.12218045112775</v>
      </c>
    </row>
    <row r="12" spans="2:5" x14ac:dyDescent="0.2">
      <c r="B12" s="14"/>
      <c r="C12" s="15" t="s">
        <v>6</v>
      </c>
      <c r="D12" s="15">
        <v>486.78</v>
      </c>
      <c r="E12" s="17">
        <f t="shared" ref="E12:E32" si="1">D12*(1+$E$3)</f>
        <v>494.09999999999991</v>
      </c>
    </row>
    <row r="13" spans="2:5" x14ac:dyDescent="0.2">
      <c r="B13" s="10" t="s">
        <v>10</v>
      </c>
      <c r="C13" s="11" t="s">
        <v>5</v>
      </c>
      <c r="D13" s="11">
        <v>325.26</v>
      </c>
      <c r="E13" s="13">
        <f t="shared" si="1"/>
        <v>330.15112781954883</v>
      </c>
    </row>
    <row r="14" spans="2:5" x14ac:dyDescent="0.2">
      <c r="B14" s="14" t="s">
        <v>11</v>
      </c>
      <c r="C14" s="15" t="s">
        <v>5</v>
      </c>
      <c r="D14" s="15">
        <v>549.66</v>
      </c>
      <c r="E14" s="17">
        <f t="shared" si="1"/>
        <v>557.92556390977438</v>
      </c>
    </row>
    <row r="15" spans="2:5" x14ac:dyDescent="0.2">
      <c r="B15" s="10"/>
      <c r="C15" s="11" t="s">
        <v>6</v>
      </c>
      <c r="D15" s="11">
        <v>634.64</v>
      </c>
      <c r="E15" s="13">
        <f t="shared" si="1"/>
        <v>644.18345864661649</v>
      </c>
    </row>
    <row r="16" spans="2:5" x14ac:dyDescent="0.2">
      <c r="B16" s="14" t="s">
        <v>12</v>
      </c>
      <c r="C16" s="15" t="s">
        <v>5</v>
      </c>
      <c r="D16" s="15">
        <v>34.479999999999997</v>
      </c>
      <c r="E16" s="17">
        <f t="shared" si="1"/>
        <v>34.998496240601497</v>
      </c>
    </row>
    <row r="17" spans="2:5" x14ac:dyDescent="0.2">
      <c r="B17" s="10" t="s">
        <v>13</v>
      </c>
      <c r="C17" s="11" t="s">
        <v>5</v>
      </c>
      <c r="D17" s="11">
        <v>34.479999999999997</v>
      </c>
      <c r="E17" s="13">
        <f t="shared" si="1"/>
        <v>34.998496240601497</v>
      </c>
    </row>
    <row r="18" spans="2:5" x14ac:dyDescent="0.2">
      <c r="B18" s="14" t="s">
        <v>14</v>
      </c>
      <c r="C18" s="15" t="s">
        <v>5</v>
      </c>
      <c r="D18" s="15">
        <v>33.97</v>
      </c>
      <c r="E18" s="17">
        <f t="shared" si="1"/>
        <v>34.480827067669168</v>
      </c>
    </row>
    <row r="19" spans="2:5" x14ac:dyDescent="0.2">
      <c r="B19" s="10" t="s">
        <v>15</v>
      </c>
      <c r="C19" s="11" t="s">
        <v>5</v>
      </c>
      <c r="D19" s="11">
        <v>43.62</v>
      </c>
      <c r="E19" s="13">
        <f t="shared" si="1"/>
        <v>44.275939849624052</v>
      </c>
    </row>
    <row r="20" spans="2:5" x14ac:dyDescent="0.2">
      <c r="B20" s="14" t="s">
        <v>14</v>
      </c>
      <c r="C20" s="15" t="s">
        <v>6</v>
      </c>
      <c r="D20" s="15">
        <v>158.4</v>
      </c>
      <c r="E20" s="17">
        <f t="shared" si="1"/>
        <v>160.78195488721803</v>
      </c>
    </row>
    <row r="21" spans="2:5" x14ac:dyDescent="0.2">
      <c r="B21" s="10" t="s">
        <v>16</v>
      </c>
      <c r="C21" s="11" t="s">
        <v>5</v>
      </c>
      <c r="D21" s="11">
        <v>27.94</v>
      </c>
      <c r="E21" s="13">
        <f t="shared" si="1"/>
        <v>28.360150375939849</v>
      </c>
    </row>
    <row r="22" spans="2:5" x14ac:dyDescent="0.2">
      <c r="B22" s="14" t="s">
        <v>17</v>
      </c>
      <c r="C22" s="14"/>
      <c r="D22" s="15">
        <v>27.94</v>
      </c>
      <c r="E22" s="17">
        <f t="shared" si="1"/>
        <v>28.360150375939849</v>
      </c>
    </row>
    <row r="23" spans="2:5" x14ac:dyDescent="0.2">
      <c r="B23" s="10" t="s">
        <v>18</v>
      </c>
      <c r="C23" s="10"/>
      <c r="D23" s="11">
        <v>44.5</v>
      </c>
      <c r="E23" s="13">
        <f t="shared" si="1"/>
        <v>45.169172932330824</v>
      </c>
    </row>
    <row r="24" spans="2:5" x14ac:dyDescent="0.2">
      <c r="B24" s="14" t="s">
        <v>19</v>
      </c>
      <c r="C24" s="15" t="s">
        <v>5</v>
      </c>
      <c r="D24" s="15">
        <v>517.12</v>
      </c>
      <c r="E24" s="17">
        <f t="shared" si="1"/>
        <v>524.89624060150368</v>
      </c>
    </row>
    <row r="25" spans="2:5" x14ac:dyDescent="0.2">
      <c r="B25" s="10"/>
      <c r="C25" s="11" t="s">
        <v>6</v>
      </c>
      <c r="D25" s="11">
        <v>623.62</v>
      </c>
      <c r="E25" s="13">
        <f t="shared" si="1"/>
        <v>632.99774436090217</v>
      </c>
    </row>
    <row r="26" spans="2:5" x14ac:dyDescent="0.2">
      <c r="B26" s="14" t="s">
        <v>20</v>
      </c>
      <c r="C26" s="15" t="s">
        <v>5</v>
      </c>
      <c r="D26" s="15">
        <v>324.13</v>
      </c>
      <c r="E26" s="17">
        <f t="shared" si="1"/>
        <v>329.0041353383458</v>
      </c>
    </row>
    <row r="27" spans="2:5" x14ac:dyDescent="0.2">
      <c r="B27" s="10"/>
      <c r="C27" s="11" t="s">
        <v>6</v>
      </c>
      <c r="D27" s="11">
        <v>374.45</v>
      </c>
      <c r="E27" s="13">
        <f t="shared" si="1"/>
        <v>380.08082706766913</v>
      </c>
    </row>
    <row r="28" spans="2:5" x14ac:dyDescent="0.2">
      <c r="B28" s="14" t="s">
        <v>21</v>
      </c>
      <c r="C28" s="14"/>
      <c r="D28" s="15">
        <v>51.92</v>
      </c>
      <c r="E28" s="17">
        <f t="shared" si="1"/>
        <v>52.700751879699247</v>
      </c>
    </row>
    <row r="29" spans="2:5" x14ac:dyDescent="0.2">
      <c r="B29" s="10" t="s">
        <v>22</v>
      </c>
      <c r="C29" s="10"/>
      <c r="D29" s="11">
        <v>9.7899999999999991</v>
      </c>
      <c r="E29" s="13">
        <f t="shared" si="1"/>
        <v>9.9372180451127807</v>
      </c>
    </row>
    <row r="30" spans="2:5" x14ac:dyDescent="0.2">
      <c r="B30" s="14" t="s">
        <v>23</v>
      </c>
      <c r="C30" s="14"/>
      <c r="D30" s="15">
        <v>9.7899999999999991</v>
      </c>
      <c r="E30" s="17">
        <f t="shared" si="1"/>
        <v>9.9372180451127807</v>
      </c>
    </row>
    <row r="31" spans="2:5" x14ac:dyDescent="0.2">
      <c r="B31" s="10" t="s">
        <v>24</v>
      </c>
      <c r="C31" s="11"/>
      <c r="D31" s="11">
        <v>5.54</v>
      </c>
      <c r="E31" s="13">
        <f t="shared" si="1"/>
        <v>5.6233082706766915</v>
      </c>
    </row>
    <row r="32" spans="2:5" x14ac:dyDescent="0.2">
      <c r="B32" s="14" t="s">
        <v>25</v>
      </c>
      <c r="C32" s="15"/>
      <c r="D32" s="15">
        <v>12.97</v>
      </c>
      <c r="E32" s="17">
        <f t="shared" si="1"/>
        <v>13.165037593984962</v>
      </c>
    </row>
    <row r="33" spans="2:6" x14ac:dyDescent="0.2">
      <c r="B33" s="14"/>
      <c r="C33" s="15"/>
      <c r="D33" s="15"/>
      <c r="E33" s="17"/>
    </row>
    <row r="34" spans="2:6" x14ac:dyDescent="0.2">
      <c r="B34" s="25" t="s">
        <v>26</v>
      </c>
      <c r="C34" s="25"/>
      <c r="D34" s="25"/>
      <c r="E34" s="26"/>
      <c r="F34" s="5"/>
    </row>
    <row r="35" spans="2:6" x14ac:dyDescent="0.2">
      <c r="B35" s="27" t="s">
        <v>27</v>
      </c>
      <c r="C35" s="28" t="s">
        <v>5</v>
      </c>
      <c r="D35" s="28">
        <v>478.38</v>
      </c>
      <c r="E35" s="29">
        <f t="shared" ref="E35:E40" si="2">D35*(1+$E$3)</f>
        <v>485.57368421052627</v>
      </c>
    </row>
    <row r="36" spans="2:6" x14ac:dyDescent="0.2">
      <c r="B36" s="30"/>
      <c r="C36" s="31" t="s">
        <v>6</v>
      </c>
      <c r="D36" s="31">
        <v>529.78</v>
      </c>
      <c r="E36" s="32">
        <f t="shared" si="2"/>
        <v>537.74661654135332</v>
      </c>
    </row>
    <row r="37" spans="2:6" x14ac:dyDescent="0.2">
      <c r="B37" s="27" t="s">
        <v>28</v>
      </c>
      <c r="C37" s="28" t="s">
        <v>5</v>
      </c>
      <c r="D37" s="28">
        <v>571.76</v>
      </c>
      <c r="E37" s="29">
        <f t="shared" si="2"/>
        <v>580.35789473684201</v>
      </c>
    </row>
    <row r="38" spans="2:6" x14ac:dyDescent="0.2">
      <c r="B38" s="30"/>
      <c r="C38" s="31" t="s">
        <v>6</v>
      </c>
      <c r="D38" s="31">
        <v>623.16999999999996</v>
      </c>
      <c r="E38" s="32">
        <f t="shared" si="2"/>
        <v>632.54097744360888</v>
      </c>
    </row>
    <row r="39" spans="2:6" x14ac:dyDescent="0.2">
      <c r="B39" s="27" t="s">
        <v>29</v>
      </c>
      <c r="C39" s="28" t="s">
        <v>5</v>
      </c>
      <c r="D39" s="28">
        <v>2391.11</v>
      </c>
      <c r="E39" s="29">
        <f t="shared" si="2"/>
        <v>2427.0665413533834</v>
      </c>
    </row>
    <row r="40" spans="2:6" x14ac:dyDescent="0.2">
      <c r="B40" s="30"/>
      <c r="C40" s="31" t="s">
        <v>6</v>
      </c>
      <c r="D40" s="31">
        <v>2943.48</v>
      </c>
      <c r="E40" s="32">
        <f t="shared" si="2"/>
        <v>2987.7428571428568</v>
      </c>
    </row>
    <row r="41" spans="2:6" x14ac:dyDescent="0.2">
      <c r="B41" s="33"/>
      <c r="C41" s="33"/>
      <c r="D41" s="33"/>
      <c r="E41" s="34"/>
    </row>
    <row r="42" spans="2:6" x14ac:dyDescent="0.2">
      <c r="B42" s="35" t="s">
        <v>30</v>
      </c>
      <c r="C42" s="35"/>
      <c r="D42" s="35"/>
      <c r="E42" s="36"/>
    </row>
    <row r="43" spans="2:6" x14ac:dyDescent="0.2">
      <c r="B43" s="10" t="s">
        <v>27</v>
      </c>
      <c r="C43" s="11" t="s">
        <v>5</v>
      </c>
      <c r="D43" s="11">
        <v>460.11</v>
      </c>
      <c r="E43" s="13">
        <f t="shared" ref="E43:E48" si="3">D43*(1+$E$3)</f>
        <v>467.02894736842103</v>
      </c>
    </row>
    <row r="44" spans="2:6" x14ac:dyDescent="0.2">
      <c r="B44" s="14"/>
      <c r="C44" s="15" t="s">
        <v>6</v>
      </c>
      <c r="D44" s="15">
        <v>508.33</v>
      </c>
      <c r="E44" s="17">
        <f t="shared" si="3"/>
        <v>515.97406015037586</v>
      </c>
    </row>
    <row r="45" spans="2:6" x14ac:dyDescent="0.2">
      <c r="B45" s="10" t="s">
        <v>28</v>
      </c>
      <c r="C45" s="11" t="s">
        <v>5</v>
      </c>
      <c r="D45" s="11">
        <v>553.49</v>
      </c>
      <c r="E45" s="13">
        <f t="shared" si="3"/>
        <v>561.81315789473683</v>
      </c>
    </row>
    <row r="46" spans="2:6" x14ac:dyDescent="0.2">
      <c r="B46" s="14"/>
      <c r="C46" s="15" t="s">
        <v>6</v>
      </c>
      <c r="D46" s="15">
        <v>601.71</v>
      </c>
      <c r="E46" s="17">
        <f t="shared" si="3"/>
        <v>610.75827067669172</v>
      </c>
    </row>
    <row r="47" spans="2:6" x14ac:dyDescent="0.2">
      <c r="B47" s="10" t="s">
        <v>29</v>
      </c>
      <c r="C47" s="11" t="s">
        <v>5</v>
      </c>
      <c r="D47" s="11">
        <v>2041.27</v>
      </c>
      <c r="E47" s="13">
        <f t="shared" si="3"/>
        <v>2071.9657894736838</v>
      </c>
    </row>
    <row r="48" spans="2:6" ht="13.5" thickBot="1" x14ac:dyDescent="0.25">
      <c r="B48" s="37"/>
      <c r="C48" s="38" t="s">
        <v>6</v>
      </c>
      <c r="D48" s="38">
        <v>2317.9899999999998</v>
      </c>
      <c r="E48" s="39">
        <f t="shared" si="3"/>
        <v>2352.8469924812025</v>
      </c>
    </row>
    <row r="49" spans="2:5" ht="33.75" x14ac:dyDescent="0.2">
      <c r="B49" s="2" t="s">
        <v>33</v>
      </c>
      <c r="C49" s="3" t="s">
        <v>2</v>
      </c>
      <c r="D49" s="4" t="s">
        <v>3</v>
      </c>
      <c r="E49" s="9">
        <v>2016</v>
      </c>
    </row>
    <row r="50" spans="2:5" x14ac:dyDescent="0.2">
      <c r="B50" s="10" t="s">
        <v>34</v>
      </c>
      <c r="C50" s="11" t="s">
        <v>5</v>
      </c>
      <c r="D50" s="12">
        <v>120.37398418206499</v>
      </c>
      <c r="E50" s="13">
        <f t="shared" ref="E50:E52" si="4">D50*(1+$E$3)</f>
        <v>122.18411928254716</v>
      </c>
    </row>
    <row r="51" spans="2:5" x14ac:dyDescent="0.2">
      <c r="B51" s="14"/>
      <c r="C51" s="15" t="s">
        <v>6</v>
      </c>
      <c r="D51" s="16">
        <v>141.36438080411907</v>
      </c>
      <c r="E51" s="17">
        <f t="shared" si="4"/>
        <v>143.49016096658701</v>
      </c>
    </row>
    <row r="52" spans="2:5" x14ac:dyDescent="0.2">
      <c r="B52" s="18" t="s">
        <v>0</v>
      </c>
      <c r="C52" s="19" t="s">
        <v>5</v>
      </c>
      <c r="D52" s="20">
        <v>68.078752040222312</v>
      </c>
      <c r="E52" s="21">
        <f t="shared" si="4"/>
        <v>69.1024926724061</v>
      </c>
    </row>
  </sheetData>
  <pageMargins left="0.7" right="0.7" top="0.75" bottom="0.75" header="0.3" footer="0.3"/>
  <pageSetup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CP</vt:lpstr>
      <vt:lpstr>CP!Print_Area</vt:lpstr>
    </vt:vector>
  </TitlesOfParts>
  <Company>CHED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Martinek</dc:creator>
  <cp:lastModifiedBy>Day, Adam</cp:lastModifiedBy>
  <cp:lastPrinted>2015-10-29T02:49:53Z</cp:lastPrinted>
  <dcterms:created xsi:type="dcterms:W3CDTF">2015-10-01T06:19:30Z</dcterms:created>
  <dcterms:modified xsi:type="dcterms:W3CDTF">2015-11-20T00:59:22Z</dcterms:modified>
</cp:coreProperties>
</file>