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63B692A9-8937-4A49-B937-6E8E91C63364}" xr6:coauthVersionLast="45" xr6:coauthVersionMax="45" xr10:uidLastSave="{00000000-0000-0000-0000-000000000000}"/>
  <bookViews>
    <workbookView xWindow="3585" yWindow="0" windowWidth="18120" windowHeight="16200" xr2:uid="{00000000-000D-0000-FFFF-FFFF00000000}"/>
  </bookViews>
  <sheets>
    <sheet name="Input_reliability" sheetId="21" r:id="rId1"/>
    <sheet name="Input_calls" sheetId="22" r:id="rId2"/>
    <sheet name="Calculations" sheetId="18" r:id="rId3"/>
    <sheet name="Output" sheetId="25" r:id="rId4"/>
  </sheets>
  <definedNames>
    <definedName name="_xlnm._FilterDatabase" localSheetId="1" hidden="1">Input_calls!$A$7:$D$1468</definedName>
    <definedName name="_xlnm._FilterDatabase" localSheetId="0" hidden="1">Input_reliability!$A$7:$S$1468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2" l="1"/>
  <c r="X8" i="21"/>
  <c r="V1834" i="21" l="1"/>
  <c r="V1833" i="21"/>
  <c r="V1832" i="21"/>
  <c r="V1831" i="21"/>
  <c r="V1830" i="21"/>
  <c r="V1829" i="21"/>
  <c r="V1828" i="21"/>
  <c r="V1827" i="21"/>
  <c r="V1826" i="21"/>
  <c r="V1825" i="21"/>
  <c r="V1824" i="21"/>
  <c r="V1823" i="21"/>
  <c r="V1822" i="21"/>
  <c r="V1821" i="21"/>
  <c r="V1820" i="21"/>
  <c r="V1819" i="21"/>
  <c r="V1818" i="21"/>
  <c r="V1817" i="21"/>
  <c r="V1816" i="21"/>
  <c r="V1815" i="21"/>
  <c r="V1814" i="21"/>
  <c r="V1813" i="21"/>
  <c r="V1812" i="21"/>
  <c r="V1811" i="21"/>
  <c r="V1810" i="21"/>
  <c r="V1809" i="21"/>
  <c r="V1808" i="21"/>
  <c r="V1807" i="21"/>
  <c r="V1806" i="21"/>
  <c r="V1805" i="21"/>
  <c r="V1804" i="21"/>
  <c r="V1803" i="21"/>
  <c r="V1802" i="21"/>
  <c r="V1801" i="21"/>
  <c r="V1800" i="21"/>
  <c r="V1799" i="21"/>
  <c r="V1798" i="21"/>
  <c r="V1797" i="21"/>
  <c r="V1796" i="21"/>
  <c r="V1795" i="21"/>
  <c r="V1794" i="21"/>
  <c r="V1793" i="21"/>
  <c r="V1792" i="21"/>
  <c r="V1791" i="21"/>
  <c r="V1790" i="21"/>
  <c r="V1789" i="21"/>
  <c r="V1788" i="21"/>
  <c r="V1787" i="21"/>
  <c r="V1786" i="21"/>
  <c r="V1785" i="21"/>
  <c r="V1784" i="21"/>
  <c r="V1783" i="21"/>
  <c r="V1782" i="21"/>
  <c r="V1781" i="21"/>
  <c r="V1780" i="21"/>
  <c r="V1779" i="21"/>
  <c r="V1778" i="21"/>
  <c r="V1777" i="21"/>
  <c r="V1776" i="21"/>
  <c r="V1775" i="21"/>
  <c r="V1774" i="21"/>
  <c r="V1773" i="21"/>
  <c r="V1772" i="21"/>
  <c r="V1771" i="21"/>
  <c r="V1770" i="21"/>
  <c r="V1769" i="21"/>
  <c r="V1768" i="21"/>
  <c r="V1767" i="21"/>
  <c r="V1766" i="21"/>
  <c r="V1765" i="21"/>
  <c r="V1764" i="21"/>
  <c r="V1763" i="21"/>
  <c r="V1762" i="21"/>
  <c r="V1761" i="21"/>
  <c r="V1760" i="21"/>
  <c r="V1759" i="21"/>
  <c r="V1758" i="21"/>
  <c r="V1757" i="21"/>
  <c r="V1756" i="21"/>
  <c r="V1755" i="21"/>
  <c r="V1754" i="21"/>
  <c r="V1753" i="21"/>
  <c r="V1752" i="21"/>
  <c r="V1751" i="21"/>
  <c r="V1750" i="21"/>
  <c r="V1749" i="21"/>
  <c r="V1748" i="21"/>
  <c r="V1747" i="21"/>
  <c r="V1746" i="21"/>
  <c r="V1745" i="21"/>
  <c r="V1744" i="21"/>
  <c r="V1743" i="21"/>
  <c r="V1742" i="21"/>
  <c r="V1741" i="21"/>
  <c r="V1740" i="21"/>
  <c r="V1739" i="21"/>
  <c r="V1738" i="21"/>
  <c r="V1737" i="21"/>
  <c r="V1736" i="21"/>
  <c r="V1735" i="21"/>
  <c r="V1734" i="21"/>
  <c r="V1733" i="21"/>
  <c r="V1732" i="21"/>
  <c r="V1731" i="21"/>
  <c r="V1730" i="21"/>
  <c r="V1729" i="21"/>
  <c r="V1728" i="21"/>
  <c r="V1727" i="21"/>
  <c r="V1726" i="21"/>
  <c r="V1725" i="21"/>
  <c r="V1724" i="21"/>
  <c r="V1723" i="21"/>
  <c r="V1722" i="21"/>
  <c r="V1721" i="21"/>
  <c r="V1720" i="21"/>
  <c r="V1719" i="21"/>
  <c r="V1718" i="21"/>
  <c r="V1717" i="21"/>
  <c r="V1716" i="21"/>
  <c r="V1715" i="21"/>
  <c r="V1714" i="21"/>
  <c r="V1713" i="21"/>
  <c r="V1712" i="21"/>
  <c r="V1711" i="21"/>
  <c r="V1710" i="21"/>
  <c r="V1709" i="21"/>
  <c r="V1708" i="21"/>
  <c r="V1707" i="21"/>
  <c r="V1706" i="21"/>
  <c r="V1705" i="21"/>
  <c r="V1704" i="21"/>
  <c r="V1703" i="21"/>
  <c r="V1702" i="21"/>
  <c r="V1701" i="21"/>
  <c r="V1700" i="21"/>
  <c r="V1699" i="21"/>
  <c r="V1698" i="21"/>
  <c r="V1697" i="21"/>
  <c r="V1696" i="21"/>
  <c r="V1695" i="21"/>
  <c r="V1694" i="21"/>
  <c r="V1693" i="21"/>
  <c r="V1692" i="21"/>
  <c r="V1691" i="21"/>
  <c r="V1690" i="21"/>
  <c r="V1689" i="21"/>
  <c r="V1688" i="21"/>
  <c r="V1687" i="21"/>
  <c r="V1686" i="21"/>
  <c r="V1685" i="21"/>
  <c r="V1684" i="21"/>
  <c r="V1683" i="21"/>
  <c r="V1682" i="21"/>
  <c r="V1681" i="21"/>
  <c r="V1680" i="21"/>
  <c r="V1679" i="21"/>
  <c r="V1678" i="21"/>
  <c r="V1677" i="21"/>
  <c r="V1676" i="21"/>
  <c r="V1675" i="21"/>
  <c r="V1674" i="21"/>
  <c r="V1673" i="21"/>
  <c r="V1672" i="21"/>
  <c r="V1671" i="21"/>
  <c r="V1670" i="21"/>
  <c r="V1669" i="21"/>
  <c r="V1668" i="21"/>
  <c r="V1667" i="21"/>
  <c r="V1666" i="21"/>
  <c r="V1665" i="21"/>
  <c r="V1664" i="21"/>
  <c r="V1663" i="21"/>
  <c r="V1662" i="21"/>
  <c r="V1661" i="21"/>
  <c r="V1660" i="21"/>
  <c r="V1659" i="21"/>
  <c r="V1658" i="21"/>
  <c r="V1657" i="21"/>
  <c r="V1656" i="21"/>
  <c r="V1655" i="21"/>
  <c r="V1654" i="21"/>
  <c r="V1653" i="21"/>
  <c r="V1652" i="21"/>
  <c r="V1651" i="21"/>
  <c r="V1650" i="21"/>
  <c r="V1649" i="21"/>
  <c r="V1648" i="21"/>
  <c r="V1647" i="21"/>
  <c r="V1646" i="21"/>
  <c r="V1645" i="21"/>
  <c r="V1644" i="21"/>
  <c r="V1643" i="21"/>
  <c r="V1642" i="21"/>
  <c r="V1641" i="21"/>
  <c r="V1640" i="21"/>
  <c r="V1639" i="21"/>
  <c r="V1638" i="21"/>
  <c r="V1637" i="21"/>
  <c r="V1636" i="21"/>
  <c r="V1635" i="21"/>
  <c r="V1634" i="21"/>
  <c r="V1633" i="21"/>
  <c r="V1632" i="21"/>
  <c r="V1631" i="21"/>
  <c r="V1630" i="21"/>
  <c r="V1629" i="21"/>
  <c r="V1628" i="21"/>
  <c r="V1627" i="21"/>
  <c r="V1626" i="21"/>
  <c r="V1625" i="21"/>
  <c r="V1624" i="21"/>
  <c r="V1623" i="21"/>
  <c r="V1622" i="21"/>
  <c r="V1621" i="21"/>
  <c r="V1620" i="21"/>
  <c r="V1619" i="21"/>
  <c r="V1618" i="21"/>
  <c r="V1617" i="21"/>
  <c r="V1616" i="21"/>
  <c r="V1615" i="21"/>
  <c r="V1614" i="21"/>
  <c r="V1613" i="21"/>
  <c r="V1612" i="21"/>
  <c r="V1611" i="21"/>
  <c r="V1610" i="21"/>
  <c r="V1609" i="21"/>
  <c r="V1608" i="21"/>
  <c r="V1607" i="21"/>
  <c r="V1606" i="21"/>
  <c r="V1605" i="21"/>
  <c r="V1604" i="21"/>
  <c r="V1603" i="21"/>
  <c r="V1602" i="21"/>
  <c r="V1601" i="21"/>
  <c r="V1600" i="21"/>
  <c r="V1599" i="21"/>
  <c r="V1598" i="21"/>
  <c r="V1597" i="21"/>
  <c r="V1596" i="21"/>
  <c r="V1595" i="21"/>
  <c r="V1594" i="21"/>
  <c r="V1593" i="21"/>
  <c r="V1592" i="21"/>
  <c r="V1591" i="21"/>
  <c r="V1590" i="21"/>
  <c r="V1589" i="21"/>
  <c r="V1588" i="21"/>
  <c r="V1587" i="21"/>
  <c r="V1586" i="21"/>
  <c r="V1585" i="21"/>
  <c r="V1584" i="21"/>
  <c r="V1583" i="21"/>
  <c r="V1582" i="21"/>
  <c r="V1581" i="21"/>
  <c r="V1580" i="21"/>
  <c r="V1579" i="21"/>
  <c r="V1578" i="21"/>
  <c r="V1577" i="21"/>
  <c r="V1576" i="21"/>
  <c r="V1575" i="21"/>
  <c r="V1574" i="21"/>
  <c r="V1573" i="21"/>
  <c r="V1572" i="21"/>
  <c r="V1571" i="21"/>
  <c r="V1570" i="21"/>
  <c r="V1569" i="21"/>
  <c r="V1568" i="21"/>
  <c r="V1567" i="21"/>
  <c r="V1566" i="21"/>
  <c r="V1565" i="21"/>
  <c r="V1564" i="21"/>
  <c r="V1563" i="21"/>
  <c r="V1562" i="21"/>
  <c r="V1561" i="21"/>
  <c r="V1560" i="21"/>
  <c r="V1559" i="21"/>
  <c r="V1558" i="21"/>
  <c r="V1557" i="21"/>
  <c r="V1556" i="21"/>
  <c r="V1555" i="21"/>
  <c r="V1554" i="21"/>
  <c r="V1553" i="21"/>
  <c r="V1552" i="21"/>
  <c r="V1551" i="21"/>
  <c r="V1550" i="21"/>
  <c r="V1549" i="21"/>
  <c r="V1548" i="21"/>
  <c r="V1547" i="21"/>
  <c r="V1546" i="21"/>
  <c r="V1545" i="21"/>
  <c r="V1544" i="21"/>
  <c r="V1543" i="21"/>
  <c r="V1542" i="21"/>
  <c r="V1541" i="21"/>
  <c r="V1540" i="21"/>
  <c r="V1539" i="21"/>
  <c r="V1538" i="21"/>
  <c r="V1537" i="21"/>
  <c r="V1536" i="21"/>
  <c r="V1535" i="21"/>
  <c r="V1534" i="21"/>
  <c r="V1533" i="21"/>
  <c r="V1532" i="21"/>
  <c r="V1531" i="21"/>
  <c r="V1530" i="21"/>
  <c r="V1529" i="21"/>
  <c r="V1528" i="21"/>
  <c r="V1527" i="21"/>
  <c r="V1526" i="21"/>
  <c r="V1525" i="21"/>
  <c r="V1524" i="21"/>
  <c r="V1523" i="21"/>
  <c r="V1522" i="21"/>
  <c r="V1521" i="21"/>
  <c r="V1520" i="21"/>
  <c r="V1519" i="21"/>
  <c r="V1518" i="21"/>
  <c r="V1517" i="21"/>
  <c r="V1516" i="21"/>
  <c r="V1515" i="21"/>
  <c r="V1514" i="21"/>
  <c r="V1513" i="21"/>
  <c r="V1512" i="21"/>
  <c r="V1511" i="21"/>
  <c r="V1510" i="21"/>
  <c r="V1509" i="21"/>
  <c r="V1508" i="21"/>
  <c r="V1507" i="21"/>
  <c r="V1506" i="21"/>
  <c r="V1505" i="21"/>
  <c r="V1504" i="21"/>
  <c r="V1503" i="21"/>
  <c r="V1502" i="21"/>
  <c r="V1501" i="21"/>
  <c r="V1500" i="21"/>
  <c r="V1499" i="21"/>
  <c r="V1498" i="21"/>
  <c r="V1497" i="21"/>
  <c r="V1496" i="21"/>
  <c r="V1495" i="21"/>
  <c r="V1494" i="21"/>
  <c r="V1493" i="21"/>
  <c r="V1492" i="21"/>
  <c r="V1491" i="21"/>
  <c r="V1490" i="21"/>
  <c r="V1489" i="21"/>
  <c r="V1488" i="21"/>
  <c r="V1487" i="21"/>
  <c r="V1486" i="21"/>
  <c r="V1485" i="21"/>
  <c r="V1484" i="21"/>
  <c r="V1483" i="21"/>
  <c r="V1482" i="21"/>
  <c r="V1481" i="21"/>
  <c r="V1480" i="21"/>
  <c r="V1479" i="21"/>
  <c r="V1478" i="21"/>
  <c r="V1477" i="21"/>
  <c r="V1476" i="21"/>
  <c r="V1475" i="21"/>
  <c r="V1474" i="21"/>
  <c r="V1473" i="21"/>
  <c r="V1472" i="21"/>
  <c r="V1471" i="21"/>
  <c r="V1470" i="21"/>
  <c r="V1469" i="21"/>
  <c r="V1468" i="21"/>
  <c r="V1467" i="21"/>
  <c r="V1466" i="21"/>
  <c r="V1465" i="21"/>
  <c r="V1464" i="21"/>
  <c r="V1463" i="21"/>
  <c r="V1462" i="21"/>
  <c r="V1461" i="21"/>
  <c r="V1460" i="21"/>
  <c r="V1459" i="21"/>
  <c r="V1458" i="21"/>
  <c r="V1457" i="21"/>
  <c r="V1456" i="21"/>
  <c r="V1455" i="21"/>
  <c r="V1454" i="21"/>
  <c r="V1453" i="21"/>
  <c r="V1452" i="21"/>
  <c r="V1451" i="21"/>
  <c r="V1450" i="21"/>
  <c r="V1449" i="21"/>
  <c r="V1448" i="21"/>
  <c r="V1447" i="21"/>
  <c r="V1446" i="21"/>
  <c r="V1445" i="21"/>
  <c r="V1444" i="21"/>
  <c r="V1443" i="21"/>
  <c r="V1442" i="21"/>
  <c r="V1441" i="21"/>
  <c r="V1440" i="21"/>
  <c r="V1439" i="21"/>
  <c r="V1438" i="21"/>
  <c r="V1437" i="21"/>
  <c r="V1436" i="21"/>
  <c r="V1435" i="21"/>
  <c r="V1434" i="21"/>
  <c r="V1433" i="21"/>
  <c r="V1432" i="21"/>
  <c r="V1431" i="21"/>
  <c r="V1430" i="21"/>
  <c r="V1429" i="21"/>
  <c r="V1428" i="21"/>
  <c r="V1427" i="21"/>
  <c r="V1426" i="21"/>
  <c r="V1425" i="21"/>
  <c r="V1424" i="21"/>
  <c r="V1423" i="21"/>
  <c r="V1422" i="21"/>
  <c r="V1421" i="21"/>
  <c r="V1420" i="21"/>
  <c r="V1419" i="21"/>
  <c r="V1418" i="21"/>
  <c r="V1417" i="21"/>
  <c r="V1416" i="21"/>
  <c r="V1415" i="21"/>
  <c r="V1414" i="21"/>
  <c r="V1413" i="21"/>
  <c r="V1412" i="21"/>
  <c r="V1411" i="21"/>
  <c r="V1410" i="21"/>
  <c r="V1409" i="21"/>
  <c r="V1408" i="21"/>
  <c r="V1407" i="21"/>
  <c r="V1406" i="21"/>
  <c r="V1405" i="21"/>
  <c r="V1404" i="21"/>
  <c r="V1403" i="21"/>
  <c r="V1402" i="21"/>
  <c r="V1401" i="21"/>
  <c r="V1400" i="21"/>
  <c r="V1399" i="21"/>
  <c r="V1398" i="21"/>
  <c r="V1397" i="21"/>
  <c r="V1396" i="21"/>
  <c r="V1395" i="21"/>
  <c r="V1394" i="21"/>
  <c r="V1393" i="21"/>
  <c r="V1392" i="21"/>
  <c r="V1391" i="21"/>
  <c r="V1390" i="21"/>
  <c r="V1389" i="21"/>
  <c r="V1388" i="21"/>
  <c r="V1387" i="21"/>
  <c r="V1386" i="21"/>
  <c r="V1385" i="21"/>
  <c r="V1384" i="21"/>
  <c r="V1383" i="21"/>
  <c r="V1382" i="21"/>
  <c r="V1381" i="21"/>
  <c r="V1380" i="21"/>
  <c r="V1379" i="21"/>
  <c r="V1378" i="21"/>
  <c r="V1377" i="21"/>
  <c r="V1376" i="21"/>
  <c r="V1375" i="21"/>
  <c r="V1374" i="21"/>
  <c r="V1373" i="21"/>
  <c r="V1372" i="21"/>
  <c r="V1371" i="21"/>
  <c r="V1370" i="21"/>
  <c r="V1369" i="21"/>
  <c r="V1368" i="21"/>
  <c r="V1367" i="21"/>
  <c r="V1366" i="21"/>
  <c r="V1365" i="21"/>
  <c r="V1364" i="21"/>
  <c r="V1363" i="21"/>
  <c r="V1362" i="21"/>
  <c r="V1361" i="21"/>
  <c r="V1360" i="21"/>
  <c r="V1359" i="21"/>
  <c r="V1358" i="21"/>
  <c r="V1357" i="21"/>
  <c r="V1356" i="21"/>
  <c r="V1355" i="21"/>
  <c r="V1354" i="21"/>
  <c r="V1353" i="21"/>
  <c r="V1352" i="21"/>
  <c r="V1351" i="21"/>
  <c r="V1350" i="21"/>
  <c r="V1349" i="21"/>
  <c r="V1348" i="21"/>
  <c r="V1347" i="21"/>
  <c r="V1346" i="21"/>
  <c r="V1345" i="21"/>
  <c r="V1344" i="21"/>
  <c r="V1343" i="21"/>
  <c r="V1342" i="21"/>
  <c r="V1341" i="21"/>
  <c r="V1340" i="21"/>
  <c r="V1339" i="21"/>
  <c r="V1338" i="21"/>
  <c r="V1337" i="21"/>
  <c r="V1336" i="21"/>
  <c r="V1335" i="21"/>
  <c r="V1334" i="21"/>
  <c r="V1333" i="21"/>
  <c r="V1332" i="21"/>
  <c r="V1331" i="21"/>
  <c r="V1330" i="21"/>
  <c r="V1329" i="21"/>
  <c r="V1328" i="21"/>
  <c r="V1327" i="21"/>
  <c r="V1326" i="21"/>
  <c r="V1325" i="21"/>
  <c r="V1324" i="21"/>
  <c r="V1323" i="21"/>
  <c r="V1322" i="21"/>
  <c r="V1321" i="21"/>
  <c r="V1320" i="21"/>
  <c r="V1319" i="21"/>
  <c r="V1318" i="21"/>
  <c r="V1317" i="21"/>
  <c r="V1316" i="21"/>
  <c r="V1315" i="21"/>
  <c r="V1314" i="21"/>
  <c r="V1313" i="21"/>
  <c r="V1312" i="21"/>
  <c r="V1311" i="21"/>
  <c r="V1310" i="21"/>
  <c r="V1309" i="21"/>
  <c r="V1308" i="21"/>
  <c r="V1307" i="21"/>
  <c r="V1306" i="21"/>
  <c r="V1305" i="21"/>
  <c r="V1304" i="21"/>
  <c r="V1303" i="21"/>
  <c r="V1302" i="21"/>
  <c r="V1301" i="21"/>
  <c r="V1300" i="21"/>
  <c r="V1299" i="21"/>
  <c r="V1298" i="21"/>
  <c r="V1297" i="21"/>
  <c r="V1296" i="21"/>
  <c r="V1295" i="21"/>
  <c r="V1294" i="21"/>
  <c r="V1293" i="21"/>
  <c r="V1292" i="21"/>
  <c r="V1291" i="21"/>
  <c r="V1290" i="21"/>
  <c r="V1289" i="21"/>
  <c r="V1288" i="21"/>
  <c r="V1287" i="21"/>
  <c r="V1286" i="21"/>
  <c r="V1285" i="21"/>
  <c r="V1284" i="21"/>
  <c r="V1283" i="21"/>
  <c r="V1282" i="21"/>
  <c r="V1281" i="21"/>
  <c r="V1280" i="21"/>
  <c r="V1279" i="21"/>
  <c r="V1278" i="21"/>
  <c r="V1277" i="21"/>
  <c r="V1276" i="21"/>
  <c r="V1275" i="21"/>
  <c r="V1274" i="21"/>
  <c r="V1273" i="21"/>
  <c r="V1272" i="21"/>
  <c r="V1271" i="21"/>
  <c r="V1270" i="21"/>
  <c r="V1269" i="21"/>
  <c r="V1268" i="21"/>
  <c r="V1267" i="21"/>
  <c r="V1266" i="21"/>
  <c r="V1265" i="21"/>
  <c r="V1264" i="21"/>
  <c r="V1263" i="21"/>
  <c r="V1262" i="21"/>
  <c r="V1261" i="21"/>
  <c r="V1260" i="21"/>
  <c r="V1259" i="21"/>
  <c r="V1258" i="21"/>
  <c r="V1257" i="21"/>
  <c r="V1256" i="21"/>
  <c r="V1255" i="21"/>
  <c r="V1254" i="21"/>
  <c r="V1253" i="21"/>
  <c r="V1252" i="21"/>
  <c r="V1251" i="21"/>
  <c r="V1250" i="21"/>
  <c r="V1249" i="21"/>
  <c r="V1248" i="21"/>
  <c r="V1247" i="21"/>
  <c r="V1246" i="21"/>
  <c r="V1245" i="21"/>
  <c r="V1244" i="21"/>
  <c r="V1243" i="21"/>
  <c r="V1242" i="21"/>
  <c r="V1241" i="21"/>
  <c r="V1240" i="21"/>
  <c r="V1239" i="21"/>
  <c r="V1238" i="21"/>
  <c r="V1237" i="21"/>
  <c r="V1236" i="21"/>
  <c r="V1235" i="21"/>
  <c r="V1234" i="21"/>
  <c r="V1233" i="21"/>
  <c r="V1232" i="21"/>
  <c r="V1231" i="21"/>
  <c r="V1230" i="21"/>
  <c r="V1229" i="21"/>
  <c r="V1228" i="21"/>
  <c r="V1227" i="21"/>
  <c r="V1226" i="21"/>
  <c r="V1225" i="21"/>
  <c r="V1224" i="21"/>
  <c r="V1223" i="21"/>
  <c r="V1222" i="21"/>
  <c r="V1221" i="21"/>
  <c r="V1220" i="21"/>
  <c r="V1219" i="21"/>
  <c r="V1218" i="21"/>
  <c r="V1217" i="21"/>
  <c r="V1216" i="21"/>
  <c r="V1215" i="21"/>
  <c r="V1214" i="21"/>
  <c r="V1213" i="21"/>
  <c r="V1212" i="21"/>
  <c r="V1211" i="21"/>
  <c r="V1210" i="21"/>
  <c r="V1209" i="21"/>
  <c r="V1208" i="21"/>
  <c r="V1207" i="21"/>
  <c r="V1206" i="21"/>
  <c r="V1205" i="21"/>
  <c r="V1204" i="21"/>
  <c r="V1203" i="21"/>
  <c r="V1202" i="21"/>
  <c r="V1201" i="21"/>
  <c r="V1200" i="21"/>
  <c r="V1199" i="21"/>
  <c r="V1198" i="21"/>
  <c r="V1197" i="21"/>
  <c r="V1196" i="21"/>
  <c r="V1195" i="21"/>
  <c r="V1194" i="21"/>
  <c r="V1193" i="21"/>
  <c r="V1192" i="21"/>
  <c r="V1191" i="21"/>
  <c r="V1190" i="21"/>
  <c r="V1189" i="21"/>
  <c r="V1188" i="21"/>
  <c r="V1187" i="21"/>
  <c r="V1186" i="21"/>
  <c r="V1185" i="21"/>
  <c r="V1184" i="21"/>
  <c r="V1183" i="21"/>
  <c r="V1182" i="21"/>
  <c r="V1181" i="21"/>
  <c r="V1180" i="21"/>
  <c r="V1179" i="21"/>
  <c r="V1178" i="21"/>
  <c r="V1177" i="21"/>
  <c r="V1176" i="21"/>
  <c r="V1175" i="21"/>
  <c r="V1174" i="21"/>
  <c r="V1173" i="21"/>
  <c r="V1172" i="21"/>
  <c r="V1171" i="21"/>
  <c r="V1170" i="21"/>
  <c r="V1169" i="21"/>
  <c r="V1168" i="21"/>
  <c r="V1167" i="21"/>
  <c r="V1166" i="21"/>
  <c r="V1165" i="21"/>
  <c r="V1164" i="21"/>
  <c r="V1163" i="21"/>
  <c r="V1162" i="21"/>
  <c r="V1161" i="21"/>
  <c r="V1160" i="21"/>
  <c r="V1159" i="21"/>
  <c r="V1158" i="21"/>
  <c r="V1157" i="21"/>
  <c r="V1156" i="21"/>
  <c r="V1155" i="21"/>
  <c r="V1154" i="21"/>
  <c r="V1153" i="21"/>
  <c r="V1152" i="21"/>
  <c r="V1151" i="21"/>
  <c r="V1150" i="21"/>
  <c r="V1149" i="21"/>
  <c r="V1148" i="21"/>
  <c r="V1147" i="21"/>
  <c r="V1146" i="21"/>
  <c r="V1145" i="21"/>
  <c r="V1144" i="21"/>
  <c r="V1143" i="21"/>
  <c r="V1142" i="21"/>
  <c r="V1141" i="21"/>
  <c r="V1140" i="21"/>
  <c r="V1139" i="21"/>
  <c r="V1138" i="21"/>
  <c r="V1137" i="21"/>
  <c r="V1136" i="21"/>
  <c r="V1135" i="21"/>
  <c r="V1134" i="21"/>
  <c r="V1133" i="21"/>
  <c r="V1132" i="21"/>
  <c r="V1131" i="21"/>
  <c r="V1130" i="21"/>
  <c r="V1129" i="21"/>
  <c r="V1128" i="21"/>
  <c r="V1127" i="21"/>
  <c r="V1126" i="21"/>
  <c r="V1125" i="21"/>
  <c r="V1124" i="21"/>
  <c r="V1123" i="21"/>
  <c r="V1122" i="21"/>
  <c r="V1121" i="21"/>
  <c r="V1120" i="21"/>
  <c r="V1119" i="21"/>
  <c r="V1118" i="21"/>
  <c r="V1117" i="21"/>
  <c r="V1116" i="21"/>
  <c r="V1115" i="21"/>
  <c r="V1114" i="21"/>
  <c r="V1113" i="21"/>
  <c r="V1112" i="21"/>
  <c r="V1111" i="21"/>
  <c r="V1110" i="21"/>
  <c r="V1109" i="21"/>
  <c r="V1108" i="21"/>
  <c r="V1107" i="21"/>
  <c r="V1106" i="21"/>
  <c r="V1105" i="21"/>
  <c r="V1104" i="21"/>
  <c r="V1103" i="21"/>
  <c r="V1102" i="21"/>
  <c r="V1101" i="21"/>
  <c r="V1100" i="21"/>
  <c r="V1099" i="21"/>
  <c r="V1098" i="21"/>
  <c r="V1097" i="21"/>
  <c r="V1096" i="21"/>
  <c r="V1095" i="21"/>
  <c r="V1094" i="21"/>
  <c r="V1093" i="21"/>
  <c r="V1092" i="21"/>
  <c r="V1091" i="21"/>
  <c r="V1090" i="21"/>
  <c r="V1089" i="21"/>
  <c r="V1088" i="21"/>
  <c r="V1087" i="21"/>
  <c r="V1086" i="21"/>
  <c r="V1085" i="21"/>
  <c r="V1084" i="21"/>
  <c r="V1083" i="21"/>
  <c r="V1082" i="21"/>
  <c r="V1081" i="21"/>
  <c r="V1080" i="21"/>
  <c r="V1079" i="21"/>
  <c r="V1078" i="21"/>
  <c r="V1077" i="21"/>
  <c r="V1076" i="21"/>
  <c r="V1075" i="21"/>
  <c r="V1074" i="21"/>
  <c r="V1073" i="21"/>
  <c r="V1072" i="21"/>
  <c r="V1071" i="21"/>
  <c r="V1070" i="21"/>
  <c r="V1069" i="21"/>
  <c r="V1068" i="21"/>
  <c r="V1067" i="21"/>
  <c r="V1066" i="21"/>
  <c r="V1065" i="21"/>
  <c r="V1064" i="21"/>
  <c r="V1063" i="21"/>
  <c r="V1062" i="21"/>
  <c r="V1061" i="21"/>
  <c r="V1060" i="21"/>
  <c r="V1059" i="21"/>
  <c r="V1058" i="21"/>
  <c r="V1057" i="21"/>
  <c r="V1056" i="21"/>
  <c r="V1055" i="21"/>
  <c r="V1054" i="21"/>
  <c r="V1053" i="21"/>
  <c r="V1052" i="21"/>
  <c r="V1051" i="21"/>
  <c r="V1050" i="21"/>
  <c r="V1049" i="21"/>
  <c r="V1048" i="21"/>
  <c r="V1047" i="21"/>
  <c r="V1046" i="21"/>
  <c r="V1045" i="21"/>
  <c r="V1044" i="21"/>
  <c r="V1043" i="21"/>
  <c r="V1042" i="21"/>
  <c r="V1041" i="21"/>
  <c r="V1040" i="21"/>
  <c r="V1039" i="21"/>
  <c r="V1038" i="21"/>
  <c r="V1037" i="21"/>
  <c r="V1036" i="21"/>
  <c r="V1035" i="21"/>
  <c r="V1034" i="21"/>
  <c r="V1033" i="21"/>
  <c r="V1032" i="21"/>
  <c r="V1031" i="21"/>
  <c r="V1030" i="21"/>
  <c r="V1029" i="21"/>
  <c r="V1028" i="21"/>
  <c r="V1027" i="21"/>
  <c r="V1026" i="21"/>
  <c r="V1025" i="21"/>
  <c r="V1024" i="21"/>
  <c r="V1023" i="21"/>
  <c r="V1022" i="21"/>
  <c r="V1021" i="21"/>
  <c r="V1020" i="21"/>
  <c r="V1019" i="21"/>
  <c r="V1018" i="21"/>
  <c r="V1017" i="21"/>
  <c r="V1016" i="21"/>
  <c r="V1015" i="21"/>
  <c r="V1014" i="21"/>
  <c r="V1013" i="21"/>
  <c r="V1012" i="21"/>
  <c r="V1011" i="21"/>
  <c r="V1010" i="21"/>
  <c r="V1009" i="21"/>
  <c r="V1008" i="21"/>
  <c r="V1007" i="21"/>
  <c r="V1006" i="21"/>
  <c r="V1005" i="21"/>
  <c r="V1004" i="21"/>
  <c r="V1003" i="21"/>
  <c r="V1002" i="21"/>
  <c r="V1001" i="21"/>
  <c r="V1000" i="21"/>
  <c r="V999" i="21"/>
  <c r="V998" i="21"/>
  <c r="V997" i="21"/>
  <c r="V996" i="21"/>
  <c r="V995" i="21"/>
  <c r="V994" i="21"/>
  <c r="V993" i="21"/>
  <c r="V992" i="21"/>
  <c r="V991" i="21"/>
  <c r="V990" i="21"/>
  <c r="V989" i="21"/>
  <c r="V988" i="21"/>
  <c r="V987" i="21"/>
  <c r="V986" i="21"/>
  <c r="V985" i="21"/>
  <c r="V984" i="21"/>
  <c r="V983" i="21"/>
  <c r="V982" i="21"/>
  <c r="V981" i="21"/>
  <c r="V980" i="21"/>
  <c r="V979" i="21"/>
  <c r="V978" i="21"/>
  <c r="V977" i="21"/>
  <c r="V976" i="21"/>
  <c r="V975" i="21"/>
  <c r="V974" i="21"/>
  <c r="V973" i="21"/>
  <c r="V972" i="21"/>
  <c r="V971" i="21"/>
  <c r="V970" i="21"/>
  <c r="V969" i="21"/>
  <c r="V968" i="21"/>
  <c r="V967" i="21"/>
  <c r="V966" i="21"/>
  <c r="V965" i="21"/>
  <c r="V964" i="21"/>
  <c r="V963" i="21"/>
  <c r="V962" i="21"/>
  <c r="V961" i="21"/>
  <c r="V960" i="21"/>
  <c r="V959" i="21"/>
  <c r="V958" i="21"/>
  <c r="V957" i="21"/>
  <c r="V956" i="21"/>
  <c r="V955" i="21"/>
  <c r="V954" i="21"/>
  <c r="V953" i="21"/>
  <c r="V952" i="21"/>
  <c r="V951" i="21"/>
  <c r="V950" i="21"/>
  <c r="V949" i="21"/>
  <c r="V948" i="21"/>
  <c r="V947" i="21"/>
  <c r="V946" i="21"/>
  <c r="V945" i="21"/>
  <c r="V944" i="21"/>
  <c r="V943" i="21"/>
  <c r="V942" i="21"/>
  <c r="V941" i="21"/>
  <c r="V940" i="21"/>
  <c r="V939" i="21"/>
  <c r="V938" i="21"/>
  <c r="V937" i="21"/>
  <c r="V936" i="21"/>
  <c r="V935" i="21"/>
  <c r="V934" i="21"/>
  <c r="V933" i="21"/>
  <c r="V932" i="21"/>
  <c r="V931" i="21"/>
  <c r="V930" i="21"/>
  <c r="V929" i="21"/>
  <c r="V928" i="21"/>
  <c r="V927" i="21"/>
  <c r="V926" i="21"/>
  <c r="V925" i="21"/>
  <c r="V924" i="21"/>
  <c r="V923" i="21"/>
  <c r="V922" i="21"/>
  <c r="V921" i="21"/>
  <c r="V920" i="21"/>
  <c r="V919" i="21"/>
  <c r="V918" i="21"/>
  <c r="V917" i="21"/>
  <c r="V916" i="21"/>
  <c r="V915" i="21"/>
  <c r="V914" i="21"/>
  <c r="V913" i="21"/>
  <c r="V912" i="21"/>
  <c r="V911" i="21"/>
  <c r="V910" i="21"/>
  <c r="V909" i="21"/>
  <c r="V908" i="21"/>
  <c r="V907" i="21"/>
  <c r="V906" i="21"/>
  <c r="V905" i="21"/>
  <c r="V904" i="21"/>
  <c r="V903" i="21"/>
  <c r="V902" i="21"/>
  <c r="V901" i="21"/>
  <c r="V900" i="21"/>
  <c r="V899" i="21"/>
  <c r="V898" i="21"/>
  <c r="V897" i="21"/>
  <c r="V896" i="21"/>
  <c r="V895" i="21"/>
  <c r="V894" i="21"/>
  <c r="V893" i="21"/>
  <c r="V892" i="21"/>
  <c r="V891" i="21"/>
  <c r="V890" i="21"/>
  <c r="V889" i="21"/>
  <c r="V888" i="21"/>
  <c r="V887" i="21"/>
  <c r="V886" i="21"/>
  <c r="V885" i="21"/>
  <c r="V884" i="21"/>
  <c r="V883" i="21"/>
  <c r="V882" i="21"/>
  <c r="V881" i="21"/>
  <c r="V880" i="21"/>
  <c r="V879" i="21"/>
  <c r="V878" i="21"/>
  <c r="V877" i="21"/>
  <c r="V876" i="21"/>
  <c r="V875" i="21"/>
  <c r="V874" i="21"/>
  <c r="V873" i="21"/>
  <c r="V872" i="21"/>
  <c r="V871" i="21"/>
  <c r="V870" i="21"/>
  <c r="V869" i="21"/>
  <c r="V868" i="21"/>
  <c r="V867" i="21"/>
  <c r="V866" i="21"/>
  <c r="V865" i="21"/>
  <c r="V864" i="21"/>
  <c r="V863" i="21"/>
  <c r="V862" i="21"/>
  <c r="V861" i="21"/>
  <c r="V860" i="21"/>
  <c r="V859" i="21"/>
  <c r="V858" i="21"/>
  <c r="V857" i="21"/>
  <c r="V856" i="21"/>
  <c r="V855" i="21"/>
  <c r="V854" i="21"/>
  <c r="V853" i="21"/>
  <c r="V852" i="21"/>
  <c r="V851" i="21"/>
  <c r="V850" i="21"/>
  <c r="V849" i="21"/>
  <c r="V848" i="21"/>
  <c r="V847" i="21"/>
  <c r="V846" i="21"/>
  <c r="V845" i="21"/>
  <c r="V844" i="21"/>
  <c r="V843" i="21"/>
  <c r="V842" i="21"/>
  <c r="V841" i="21"/>
  <c r="V840" i="21"/>
  <c r="V839" i="21"/>
  <c r="V838" i="21"/>
  <c r="V837" i="21"/>
  <c r="V836" i="21"/>
  <c r="V835" i="21"/>
  <c r="V834" i="21"/>
  <c r="V833" i="21"/>
  <c r="V832" i="21"/>
  <c r="V831" i="21"/>
  <c r="V830" i="21"/>
  <c r="V829" i="21"/>
  <c r="V828" i="21"/>
  <c r="V827" i="21"/>
  <c r="V826" i="21"/>
  <c r="V825" i="21"/>
  <c r="V824" i="21"/>
  <c r="V823" i="21"/>
  <c r="V822" i="21"/>
  <c r="V821" i="21"/>
  <c r="V820" i="21"/>
  <c r="V819" i="21"/>
  <c r="V818" i="21"/>
  <c r="V817" i="21"/>
  <c r="V816" i="21"/>
  <c r="V815" i="21"/>
  <c r="V814" i="21"/>
  <c r="V813" i="21"/>
  <c r="V812" i="21"/>
  <c r="V811" i="21"/>
  <c r="V810" i="21"/>
  <c r="V809" i="21"/>
  <c r="V808" i="21"/>
  <c r="V807" i="21"/>
  <c r="V806" i="21"/>
  <c r="V805" i="21"/>
  <c r="V804" i="21"/>
  <c r="V803" i="21"/>
  <c r="V802" i="21"/>
  <c r="V801" i="21"/>
  <c r="V800" i="21"/>
  <c r="V799" i="21"/>
  <c r="V798" i="21"/>
  <c r="V797" i="21"/>
  <c r="V796" i="21"/>
  <c r="V795" i="21"/>
  <c r="V794" i="21"/>
  <c r="V793" i="21"/>
  <c r="V792" i="21"/>
  <c r="V791" i="21"/>
  <c r="V790" i="21"/>
  <c r="V789" i="21"/>
  <c r="V788" i="21"/>
  <c r="V787" i="21"/>
  <c r="V786" i="21"/>
  <c r="V785" i="21"/>
  <c r="V784" i="21"/>
  <c r="V783" i="21"/>
  <c r="V782" i="21"/>
  <c r="V781" i="21"/>
  <c r="V780" i="21"/>
  <c r="V779" i="21"/>
  <c r="V778" i="21"/>
  <c r="V777" i="21"/>
  <c r="V776" i="21"/>
  <c r="V775" i="21"/>
  <c r="V774" i="21"/>
  <c r="V773" i="21"/>
  <c r="V772" i="21"/>
  <c r="V771" i="21"/>
  <c r="V770" i="21"/>
  <c r="V769" i="21"/>
  <c r="V768" i="21"/>
  <c r="V767" i="21"/>
  <c r="V766" i="21"/>
  <c r="V765" i="21"/>
  <c r="V764" i="21"/>
  <c r="V763" i="21"/>
  <c r="V762" i="21"/>
  <c r="V761" i="21"/>
  <c r="V760" i="21"/>
  <c r="V759" i="21"/>
  <c r="V758" i="21"/>
  <c r="V757" i="21"/>
  <c r="V756" i="21"/>
  <c r="V755" i="21"/>
  <c r="V754" i="21"/>
  <c r="V753" i="21"/>
  <c r="V752" i="21"/>
  <c r="V751" i="21"/>
  <c r="V750" i="21"/>
  <c r="V749" i="21"/>
  <c r="V748" i="21"/>
  <c r="V747" i="21"/>
  <c r="V746" i="21"/>
  <c r="V745" i="21"/>
  <c r="V744" i="21"/>
  <c r="V743" i="21"/>
  <c r="V742" i="21"/>
  <c r="V741" i="21"/>
  <c r="V740" i="21"/>
  <c r="V739" i="21"/>
  <c r="V738" i="21"/>
  <c r="V737" i="21"/>
  <c r="V736" i="21"/>
  <c r="V735" i="21"/>
  <c r="V734" i="21"/>
  <c r="V733" i="21"/>
  <c r="V732" i="21"/>
  <c r="V731" i="21"/>
  <c r="V730" i="21"/>
  <c r="V729" i="21"/>
  <c r="V728" i="21"/>
  <c r="V727" i="21"/>
  <c r="V726" i="21"/>
  <c r="V725" i="21"/>
  <c r="V724" i="21"/>
  <c r="V723" i="21"/>
  <c r="V722" i="21"/>
  <c r="V721" i="21"/>
  <c r="V720" i="21"/>
  <c r="V719" i="21"/>
  <c r="V718" i="21"/>
  <c r="V717" i="21"/>
  <c r="V716" i="21"/>
  <c r="V715" i="21"/>
  <c r="V714" i="21"/>
  <c r="V713" i="21"/>
  <c r="V712" i="21"/>
  <c r="V711" i="21"/>
  <c r="V710" i="21"/>
  <c r="V709" i="21"/>
  <c r="V708" i="21"/>
  <c r="V707" i="21"/>
  <c r="V706" i="21"/>
  <c r="V705" i="21"/>
  <c r="V704" i="21"/>
  <c r="V703" i="21"/>
  <c r="V702" i="21"/>
  <c r="V701" i="21"/>
  <c r="V700" i="21"/>
  <c r="V699" i="21"/>
  <c r="V698" i="21"/>
  <c r="V697" i="21"/>
  <c r="V696" i="21"/>
  <c r="V695" i="21"/>
  <c r="V694" i="21"/>
  <c r="V693" i="21"/>
  <c r="V692" i="21"/>
  <c r="V691" i="21"/>
  <c r="V690" i="21"/>
  <c r="V689" i="21"/>
  <c r="V688" i="21"/>
  <c r="V687" i="21"/>
  <c r="V686" i="21"/>
  <c r="V685" i="21"/>
  <c r="V684" i="21"/>
  <c r="V683" i="21"/>
  <c r="V682" i="21"/>
  <c r="V681" i="21"/>
  <c r="V680" i="21"/>
  <c r="V679" i="21"/>
  <c r="V678" i="21"/>
  <c r="V677" i="21"/>
  <c r="V676" i="21"/>
  <c r="V675" i="21"/>
  <c r="V674" i="21"/>
  <c r="V673" i="21"/>
  <c r="V672" i="21"/>
  <c r="V671" i="21"/>
  <c r="V670" i="21"/>
  <c r="V669" i="21"/>
  <c r="V668" i="21"/>
  <c r="V667" i="21"/>
  <c r="V666" i="21"/>
  <c r="V665" i="21"/>
  <c r="V664" i="21"/>
  <c r="V663" i="21"/>
  <c r="V662" i="21"/>
  <c r="V661" i="21"/>
  <c r="V660" i="21"/>
  <c r="V659" i="21"/>
  <c r="V658" i="21"/>
  <c r="V657" i="21"/>
  <c r="V656" i="21"/>
  <c r="V655" i="21"/>
  <c r="V654" i="21"/>
  <c r="V653" i="21"/>
  <c r="V652" i="21"/>
  <c r="V651" i="21"/>
  <c r="V650" i="21"/>
  <c r="V649" i="21"/>
  <c r="V648" i="21"/>
  <c r="V647" i="21"/>
  <c r="V646" i="21"/>
  <c r="V645" i="21"/>
  <c r="V644" i="21"/>
  <c r="V643" i="21"/>
  <c r="V642" i="21"/>
  <c r="V641" i="21"/>
  <c r="V640" i="21"/>
  <c r="V639" i="21"/>
  <c r="V638" i="21"/>
  <c r="V637" i="21"/>
  <c r="V636" i="21"/>
  <c r="V635" i="21"/>
  <c r="V634" i="21"/>
  <c r="V633" i="21"/>
  <c r="V632" i="21"/>
  <c r="V631" i="21"/>
  <c r="V630" i="21"/>
  <c r="V629" i="21"/>
  <c r="V628" i="21"/>
  <c r="V627" i="21"/>
  <c r="V626" i="21"/>
  <c r="V625" i="21"/>
  <c r="V624" i="21"/>
  <c r="V623" i="21"/>
  <c r="V622" i="21"/>
  <c r="V621" i="21"/>
  <c r="V620" i="21"/>
  <c r="V619" i="21"/>
  <c r="V618" i="21"/>
  <c r="V617" i="21"/>
  <c r="V616" i="21"/>
  <c r="V615" i="21"/>
  <c r="V614" i="21"/>
  <c r="V613" i="21"/>
  <c r="V612" i="21"/>
  <c r="V611" i="21"/>
  <c r="V610" i="21"/>
  <c r="V609" i="21"/>
  <c r="V608" i="21"/>
  <c r="V607" i="21"/>
  <c r="V606" i="21"/>
  <c r="V605" i="21"/>
  <c r="V604" i="21"/>
  <c r="V603" i="21"/>
  <c r="V602" i="21"/>
  <c r="V601" i="21"/>
  <c r="V600" i="21"/>
  <c r="V599" i="21"/>
  <c r="V598" i="21"/>
  <c r="V597" i="21"/>
  <c r="V596" i="21"/>
  <c r="V595" i="21"/>
  <c r="V594" i="21"/>
  <c r="V593" i="21"/>
  <c r="V592" i="21"/>
  <c r="V591" i="21"/>
  <c r="V590" i="21"/>
  <c r="V589" i="21"/>
  <c r="V588" i="21"/>
  <c r="V587" i="21"/>
  <c r="V586" i="21"/>
  <c r="V585" i="21"/>
  <c r="V584" i="21"/>
  <c r="V583" i="21"/>
  <c r="V582" i="21"/>
  <c r="V581" i="21"/>
  <c r="V580" i="21"/>
  <c r="V579" i="21"/>
  <c r="V578" i="21"/>
  <c r="V577" i="21"/>
  <c r="V576" i="21"/>
  <c r="V575" i="21"/>
  <c r="V574" i="21"/>
  <c r="V573" i="21"/>
  <c r="V572" i="21"/>
  <c r="V571" i="21"/>
  <c r="V570" i="21"/>
  <c r="V569" i="21"/>
  <c r="V568" i="21"/>
  <c r="V567" i="21"/>
  <c r="V566" i="21"/>
  <c r="V565" i="21"/>
  <c r="V564" i="21"/>
  <c r="V563" i="21"/>
  <c r="V562" i="21"/>
  <c r="V561" i="21"/>
  <c r="V560" i="21"/>
  <c r="V559" i="21"/>
  <c r="V558" i="21"/>
  <c r="V557" i="21"/>
  <c r="V556" i="21"/>
  <c r="V555" i="21"/>
  <c r="V554" i="21"/>
  <c r="V553" i="21"/>
  <c r="V552" i="21"/>
  <c r="V551" i="21"/>
  <c r="V550" i="21"/>
  <c r="V549" i="21"/>
  <c r="V548" i="21"/>
  <c r="V547" i="21"/>
  <c r="V546" i="21"/>
  <c r="V545" i="21"/>
  <c r="V544" i="21"/>
  <c r="V543" i="21"/>
  <c r="V542" i="21"/>
  <c r="V541" i="21"/>
  <c r="V540" i="21"/>
  <c r="V539" i="21"/>
  <c r="V538" i="21"/>
  <c r="V537" i="21"/>
  <c r="V536" i="21"/>
  <c r="V535" i="21"/>
  <c r="V534" i="21"/>
  <c r="V533" i="21"/>
  <c r="V532" i="21"/>
  <c r="V531" i="21"/>
  <c r="V530" i="21"/>
  <c r="V529" i="21"/>
  <c r="V528" i="21"/>
  <c r="V527" i="21"/>
  <c r="V526" i="21"/>
  <c r="V525" i="21"/>
  <c r="V524" i="21"/>
  <c r="V523" i="21"/>
  <c r="V522" i="21"/>
  <c r="V521" i="21"/>
  <c r="V520" i="21"/>
  <c r="V519" i="21"/>
  <c r="V518" i="21"/>
  <c r="V517" i="21"/>
  <c r="V516" i="21"/>
  <c r="V515" i="21"/>
  <c r="V514" i="21"/>
  <c r="V513" i="21"/>
  <c r="V512" i="21"/>
  <c r="V511" i="21"/>
  <c r="V510" i="21"/>
  <c r="V509" i="21"/>
  <c r="V508" i="21"/>
  <c r="V507" i="21"/>
  <c r="V506" i="21"/>
  <c r="V505" i="21"/>
  <c r="V504" i="21"/>
  <c r="V503" i="21"/>
  <c r="V502" i="21"/>
  <c r="V501" i="21"/>
  <c r="V500" i="21"/>
  <c r="V499" i="21"/>
  <c r="V498" i="21"/>
  <c r="V497" i="21"/>
  <c r="V496" i="21"/>
  <c r="V495" i="21"/>
  <c r="V494" i="21"/>
  <c r="V493" i="21"/>
  <c r="V492" i="21"/>
  <c r="V491" i="21"/>
  <c r="V490" i="21"/>
  <c r="V489" i="21"/>
  <c r="V488" i="21"/>
  <c r="V487" i="21"/>
  <c r="V486" i="21"/>
  <c r="V485" i="21"/>
  <c r="V484" i="21"/>
  <c r="V483" i="21"/>
  <c r="V482" i="21"/>
  <c r="V481" i="21"/>
  <c r="V480" i="21"/>
  <c r="V479" i="21"/>
  <c r="V478" i="21"/>
  <c r="V477" i="21"/>
  <c r="V476" i="21"/>
  <c r="V475" i="21"/>
  <c r="V474" i="21"/>
  <c r="V473" i="21"/>
  <c r="V472" i="21"/>
  <c r="V471" i="21"/>
  <c r="V470" i="21"/>
  <c r="V469" i="21"/>
  <c r="V468" i="21"/>
  <c r="V467" i="21"/>
  <c r="V466" i="21"/>
  <c r="V465" i="21"/>
  <c r="V464" i="21"/>
  <c r="V463" i="21"/>
  <c r="V462" i="21"/>
  <c r="V461" i="21"/>
  <c r="V460" i="21"/>
  <c r="V459" i="21"/>
  <c r="V458" i="21"/>
  <c r="V457" i="21"/>
  <c r="V456" i="21"/>
  <c r="V455" i="21"/>
  <c r="V454" i="21"/>
  <c r="V453" i="21"/>
  <c r="V452" i="21"/>
  <c r="V451" i="21"/>
  <c r="V450" i="21"/>
  <c r="V449" i="21"/>
  <c r="V448" i="21"/>
  <c r="V447" i="21"/>
  <c r="V446" i="21"/>
  <c r="V445" i="21"/>
  <c r="V444" i="21"/>
  <c r="V443" i="21"/>
  <c r="V442" i="21"/>
  <c r="V441" i="21"/>
  <c r="V440" i="21"/>
  <c r="V439" i="21"/>
  <c r="V438" i="21"/>
  <c r="V437" i="21"/>
  <c r="V436" i="21"/>
  <c r="V435" i="21"/>
  <c r="V434" i="21"/>
  <c r="V433" i="21"/>
  <c r="V432" i="21"/>
  <c r="V431" i="21"/>
  <c r="V430" i="21"/>
  <c r="V429" i="21"/>
  <c r="V428" i="21"/>
  <c r="V427" i="21"/>
  <c r="V426" i="21"/>
  <c r="V425" i="21"/>
  <c r="V424" i="21"/>
  <c r="V423" i="21"/>
  <c r="V422" i="21"/>
  <c r="V421" i="21"/>
  <c r="V420" i="21"/>
  <c r="V419" i="21"/>
  <c r="V418" i="21"/>
  <c r="V417" i="21"/>
  <c r="V416" i="21"/>
  <c r="V415" i="21"/>
  <c r="V414" i="21"/>
  <c r="V413" i="21"/>
  <c r="V412" i="21"/>
  <c r="V411" i="21"/>
  <c r="V410" i="21"/>
  <c r="V409" i="21"/>
  <c r="V408" i="21"/>
  <c r="V407" i="21"/>
  <c r="V406" i="21"/>
  <c r="V405" i="21"/>
  <c r="V404" i="21"/>
  <c r="V403" i="21"/>
  <c r="V402" i="21"/>
  <c r="V401" i="21"/>
  <c r="V400" i="21"/>
  <c r="V399" i="21"/>
  <c r="V398" i="21"/>
  <c r="V397" i="21"/>
  <c r="V396" i="21"/>
  <c r="V395" i="21"/>
  <c r="V394" i="21"/>
  <c r="V393" i="21"/>
  <c r="V392" i="21"/>
  <c r="V391" i="21"/>
  <c r="V390" i="21"/>
  <c r="V389" i="21"/>
  <c r="V388" i="21"/>
  <c r="V387" i="21"/>
  <c r="V386" i="21"/>
  <c r="V385" i="21"/>
  <c r="V384" i="21"/>
  <c r="V383" i="21"/>
  <c r="V382" i="21"/>
  <c r="V381" i="21"/>
  <c r="V380" i="21"/>
  <c r="V379" i="21"/>
  <c r="V378" i="21"/>
  <c r="V377" i="21"/>
  <c r="V376" i="21"/>
  <c r="V375" i="21"/>
  <c r="V374" i="21"/>
  <c r="V373" i="21"/>
  <c r="V372" i="21"/>
  <c r="V371" i="21"/>
  <c r="V370" i="21"/>
  <c r="V369" i="21"/>
  <c r="V368" i="21"/>
  <c r="V367" i="21"/>
  <c r="V366" i="21"/>
  <c r="V365" i="21"/>
  <c r="V364" i="21"/>
  <c r="V363" i="21"/>
  <c r="V362" i="21"/>
  <c r="V361" i="21"/>
  <c r="V360" i="21"/>
  <c r="V359" i="21"/>
  <c r="V358" i="21"/>
  <c r="V357" i="21"/>
  <c r="V356" i="21"/>
  <c r="V355" i="21"/>
  <c r="V354" i="21"/>
  <c r="V353" i="21"/>
  <c r="V352" i="21"/>
  <c r="V351" i="21"/>
  <c r="V350" i="21"/>
  <c r="V349" i="21"/>
  <c r="V348" i="21"/>
  <c r="V347" i="21"/>
  <c r="V346" i="21"/>
  <c r="V345" i="21"/>
  <c r="V344" i="21"/>
  <c r="V343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30" i="21"/>
  <c r="V329" i="21"/>
  <c r="V328" i="21"/>
  <c r="V327" i="21"/>
  <c r="V326" i="21"/>
  <c r="V325" i="21"/>
  <c r="V324" i="21"/>
  <c r="V323" i="21"/>
  <c r="V322" i="21"/>
  <c r="V321" i="21"/>
  <c r="V320" i="21"/>
  <c r="V319" i="21"/>
  <c r="V318" i="21"/>
  <c r="V317" i="21"/>
  <c r="V316" i="21"/>
  <c r="V315" i="21"/>
  <c r="V314" i="21"/>
  <c r="V313" i="21"/>
  <c r="V312" i="21"/>
  <c r="V311" i="21"/>
  <c r="V310" i="21"/>
  <c r="V309" i="21"/>
  <c r="V308" i="21"/>
  <c r="V307" i="21"/>
  <c r="V306" i="21"/>
  <c r="V305" i="21"/>
  <c r="V304" i="21"/>
  <c r="V303" i="21"/>
  <c r="V302" i="21"/>
  <c r="V301" i="21"/>
  <c r="V300" i="21"/>
  <c r="V299" i="21"/>
  <c r="V298" i="21"/>
  <c r="V297" i="21"/>
  <c r="V296" i="21"/>
  <c r="V295" i="21"/>
  <c r="V294" i="21"/>
  <c r="V293" i="21"/>
  <c r="V292" i="21"/>
  <c r="V291" i="21"/>
  <c r="V290" i="21"/>
  <c r="V289" i="21"/>
  <c r="V288" i="21"/>
  <c r="V287" i="21"/>
  <c r="V286" i="21"/>
  <c r="V285" i="21"/>
  <c r="V284" i="21"/>
  <c r="V283" i="21"/>
  <c r="V282" i="21"/>
  <c r="V281" i="21"/>
  <c r="V280" i="21"/>
  <c r="V279" i="21"/>
  <c r="V278" i="21"/>
  <c r="V277" i="21"/>
  <c r="V276" i="21"/>
  <c r="V275" i="21"/>
  <c r="V274" i="21"/>
  <c r="V273" i="21"/>
  <c r="V272" i="21"/>
  <c r="V271" i="21"/>
  <c r="V270" i="21"/>
  <c r="V269" i="21"/>
  <c r="V268" i="21"/>
  <c r="V267" i="21"/>
  <c r="V266" i="21"/>
  <c r="V265" i="21"/>
  <c r="V264" i="21"/>
  <c r="V263" i="21"/>
  <c r="V262" i="21"/>
  <c r="V261" i="21"/>
  <c r="V260" i="21"/>
  <c r="V259" i="21"/>
  <c r="V258" i="21"/>
  <c r="V257" i="21"/>
  <c r="V256" i="21"/>
  <c r="V255" i="21"/>
  <c r="V254" i="21"/>
  <c r="V253" i="21"/>
  <c r="V252" i="21"/>
  <c r="V251" i="21"/>
  <c r="V250" i="21"/>
  <c r="V249" i="21"/>
  <c r="V248" i="21"/>
  <c r="V247" i="21"/>
  <c r="V246" i="21"/>
  <c r="V245" i="21"/>
  <c r="V244" i="21"/>
  <c r="V243" i="21"/>
  <c r="V242" i="21"/>
  <c r="V241" i="21"/>
  <c r="V240" i="21"/>
  <c r="V239" i="21"/>
  <c r="V238" i="21"/>
  <c r="V237" i="21"/>
  <c r="V236" i="21"/>
  <c r="V235" i="21"/>
  <c r="V234" i="21"/>
  <c r="V233" i="21"/>
  <c r="V232" i="21"/>
  <c r="V231" i="21"/>
  <c r="V230" i="21"/>
  <c r="V229" i="21"/>
  <c r="V228" i="21"/>
  <c r="V227" i="21"/>
  <c r="V226" i="21"/>
  <c r="V225" i="21"/>
  <c r="V224" i="21"/>
  <c r="V223" i="21"/>
  <c r="V222" i="21"/>
  <c r="V221" i="21"/>
  <c r="V220" i="21"/>
  <c r="V219" i="21"/>
  <c r="V218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203" i="21"/>
  <c r="V202" i="21"/>
  <c r="V201" i="21"/>
  <c r="V200" i="21"/>
  <c r="V199" i="21"/>
  <c r="V198" i="21"/>
  <c r="V197" i="21"/>
  <c r="V196" i="21"/>
  <c r="V195" i="21"/>
  <c r="V194" i="21"/>
  <c r="V193" i="21"/>
  <c r="V192" i="21"/>
  <c r="V191" i="21"/>
  <c r="V190" i="21"/>
  <c r="V189" i="21"/>
  <c r="V188" i="21"/>
  <c r="V187" i="21"/>
  <c r="V186" i="21"/>
  <c r="V185" i="21"/>
  <c r="V184" i="21"/>
  <c r="V183" i="21"/>
  <c r="V182" i="21"/>
  <c r="V181" i="21"/>
  <c r="V180" i="21"/>
  <c r="V179" i="21"/>
  <c r="V178" i="21"/>
  <c r="V177" i="21"/>
  <c r="V176" i="21"/>
  <c r="V175" i="21"/>
  <c r="V174" i="21"/>
  <c r="V173" i="21"/>
  <c r="V172" i="21"/>
  <c r="V171" i="21"/>
  <c r="V170" i="21"/>
  <c r="V169" i="21"/>
  <c r="V168" i="21"/>
  <c r="V167" i="21"/>
  <c r="V166" i="21"/>
  <c r="V165" i="21"/>
  <c r="V164" i="21"/>
  <c r="V163" i="21"/>
  <c r="V162" i="21"/>
  <c r="V161" i="21"/>
  <c r="V160" i="21"/>
  <c r="V159" i="21"/>
  <c r="V158" i="21"/>
  <c r="V157" i="21"/>
  <c r="V156" i="21"/>
  <c r="V155" i="21"/>
  <c r="V154" i="21"/>
  <c r="V153" i="21"/>
  <c r="V152" i="21"/>
  <c r="V151" i="21"/>
  <c r="V150" i="21"/>
  <c r="V149" i="21"/>
  <c r="V148" i="21"/>
  <c r="V147" i="21"/>
  <c r="V146" i="21"/>
  <c r="V145" i="21"/>
  <c r="V144" i="21"/>
  <c r="V143" i="21"/>
  <c r="V142" i="21"/>
  <c r="V141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9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2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C17" i="18"/>
  <c r="C16" i="18"/>
  <c r="C18" i="18"/>
  <c r="C10" i="18"/>
  <c r="C9" i="18"/>
  <c r="C12" i="18"/>
  <c r="H5" i="18" a="1"/>
  <c r="H5" i="18"/>
  <c r="G5" i="18" a="1"/>
  <c r="G5" i="18"/>
  <c r="F5" i="18" a="1"/>
  <c r="F5" i="18"/>
  <c r="E5" i="18" a="1"/>
  <c r="E5" i="18"/>
  <c r="D5" i="18" a="1"/>
  <c r="D5" i="18"/>
  <c r="C5" i="18" a="1"/>
  <c r="C5" i="18"/>
  <c r="F1834" i="22"/>
  <c r="F1833" i="22"/>
  <c r="F1832" i="22"/>
  <c r="F1831" i="22"/>
  <c r="F1830" i="22"/>
  <c r="F1829" i="22"/>
  <c r="F1828" i="22"/>
  <c r="F1827" i="22"/>
  <c r="F1826" i="22"/>
  <c r="F1825" i="22"/>
  <c r="F1824" i="22"/>
  <c r="F1823" i="22"/>
  <c r="F1822" i="22"/>
  <c r="F1821" i="22"/>
  <c r="F1820" i="22"/>
  <c r="F1819" i="22"/>
  <c r="F1818" i="22"/>
  <c r="F1817" i="22"/>
  <c r="F1816" i="22"/>
  <c r="F1815" i="22"/>
  <c r="F1814" i="22"/>
  <c r="F1813" i="22"/>
  <c r="F1812" i="22"/>
  <c r="F1811" i="22"/>
  <c r="F1810" i="22"/>
  <c r="F1809" i="22"/>
  <c r="F1808" i="22"/>
  <c r="F1807" i="22"/>
  <c r="F1806" i="22"/>
  <c r="F1805" i="22"/>
  <c r="F1804" i="22"/>
  <c r="F1803" i="22"/>
  <c r="F1802" i="22"/>
  <c r="F1801" i="22"/>
  <c r="F1800" i="22"/>
  <c r="F1799" i="22"/>
  <c r="F1798" i="22"/>
  <c r="F1797" i="22"/>
  <c r="F1796" i="22"/>
  <c r="F1795" i="22"/>
  <c r="F1794" i="22"/>
  <c r="F1793" i="22"/>
  <c r="F1792" i="22"/>
  <c r="F1791" i="22"/>
  <c r="F1790" i="22"/>
  <c r="F1789" i="22"/>
  <c r="F1788" i="22"/>
  <c r="F1787" i="22"/>
  <c r="F1786" i="22"/>
  <c r="F1785" i="22"/>
  <c r="F1784" i="22"/>
  <c r="F1783" i="22"/>
  <c r="F1782" i="22"/>
  <c r="F1781" i="22"/>
  <c r="F1780" i="22"/>
  <c r="F1779" i="22"/>
  <c r="F1778" i="22"/>
  <c r="F1777" i="22"/>
  <c r="F1776" i="22"/>
  <c r="F1775" i="22"/>
  <c r="F1774" i="22"/>
  <c r="F1773" i="22"/>
  <c r="F1772" i="22"/>
  <c r="F1771" i="22"/>
  <c r="F1770" i="22"/>
  <c r="F1769" i="22"/>
  <c r="F1768" i="22"/>
  <c r="F1767" i="22"/>
  <c r="F1766" i="22"/>
  <c r="F1765" i="22"/>
  <c r="F1764" i="22"/>
  <c r="F1763" i="22"/>
  <c r="F1762" i="22"/>
  <c r="F1761" i="22"/>
  <c r="F1760" i="22"/>
  <c r="F1759" i="22"/>
  <c r="F1758" i="22"/>
  <c r="F1757" i="22"/>
  <c r="F1756" i="22"/>
  <c r="F1755" i="22"/>
  <c r="F1754" i="22"/>
  <c r="F1753" i="22"/>
  <c r="F1752" i="22"/>
  <c r="F1751" i="22"/>
  <c r="F1750" i="22"/>
  <c r="F1749" i="22"/>
  <c r="F1748" i="22"/>
  <c r="F1747" i="22"/>
  <c r="F1746" i="22"/>
  <c r="F1745" i="22"/>
  <c r="F1744" i="22"/>
  <c r="F1743" i="22"/>
  <c r="F1742" i="22"/>
  <c r="F1741" i="22"/>
  <c r="F1740" i="22"/>
  <c r="F1739" i="22"/>
  <c r="F1738" i="22"/>
  <c r="F1737" i="22"/>
  <c r="F1736" i="22"/>
  <c r="F1735" i="22"/>
  <c r="F1734" i="22"/>
  <c r="F1733" i="22"/>
  <c r="F1732" i="22"/>
  <c r="F1731" i="22"/>
  <c r="F1730" i="22"/>
  <c r="F1729" i="22"/>
  <c r="F1728" i="22"/>
  <c r="F1727" i="22"/>
  <c r="F1726" i="22"/>
  <c r="F1725" i="22"/>
  <c r="F1724" i="22"/>
  <c r="F1723" i="22"/>
  <c r="F1722" i="22"/>
  <c r="F1721" i="22"/>
  <c r="F1720" i="22"/>
  <c r="F1719" i="22"/>
  <c r="F1718" i="22"/>
  <c r="F1717" i="22"/>
  <c r="F1716" i="22"/>
  <c r="F1715" i="22"/>
  <c r="F1714" i="22"/>
  <c r="F1713" i="22"/>
  <c r="F1712" i="22"/>
  <c r="F1711" i="22"/>
  <c r="F1710" i="22"/>
  <c r="F1709" i="22"/>
  <c r="F1708" i="22"/>
  <c r="F1707" i="22"/>
  <c r="F1706" i="22"/>
  <c r="F1705" i="22"/>
  <c r="F1704" i="22"/>
  <c r="F1703" i="22"/>
  <c r="F1702" i="22"/>
  <c r="F1701" i="22"/>
  <c r="F1700" i="22"/>
  <c r="F1699" i="22"/>
  <c r="F1698" i="22"/>
  <c r="F1697" i="22"/>
  <c r="F1696" i="22"/>
  <c r="F1695" i="22"/>
  <c r="F1694" i="22"/>
  <c r="F1693" i="22"/>
  <c r="F1692" i="22"/>
  <c r="F1691" i="22"/>
  <c r="F1690" i="22"/>
  <c r="F1689" i="22"/>
  <c r="F1688" i="22"/>
  <c r="F1687" i="22"/>
  <c r="F1686" i="22"/>
  <c r="F1685" i="22"/>
  <c r="F1684" i="22"/>
  <c r="F1683" i="22"/>
  <c r="F1682" i="22"/>
  <c r="F1681" i="22"/>
  <c r="F1680" i="22"/>
  <c r="F1679" i="22"/>
  <c r="F1678" i="22"/>
  <c r="F1677" i="22"/>
  <c r="F1676" i="22"/>
  <c r="F1675" i="22"/>
  <c r="F1674" i="22"/>
  <c r="F1673" i="22"/>
  <c r="F1672" i="22"/>
  <c r="F1671" i="22"/>
  <c r="F1670" i="22"/>
  <c r="F1669" i="22"/>
  <c r="F1668" i="22"/>
  <c r="F1667" i="22"/>
  <c r="F1666" i="22"/>
  <c r="F1665" i="22"/>
  <c r="F1664" i="22"/>
  <c r="F1663" i="22"/>
  <c r="F1662" i="22"/>
  <c r="F1661" i="22"/>
  <c r="F1660" i="22"/>
  <c r="F1659" i="22"/>
  <c r="F1658" i="22"/>
  <c r="F1657" i="22"/>
  <c r="F1656" i="22"/>
  <c r="F1655" i="22"/>
  <c r="F1654" i="22"/>
  <c r="F1653" i="22"/>
  <c r="F1652" i="22"/>
  <c r="F1651" i="22"/>
  <c r="F1650" i="22"/>
  <c r="F1649" i="22"/>
  <c r="F1648" i="22"/>
  <c r="F1647" i="22"/>
  <c r="F1646" i="22"/>
  <c r="F1645" i="22"/>
  <c r="F1644" i="22"/>
  <c r="F1643" i="22"/>
  <c r="F1642" i="22"/>
  <c r="F1641" i="22"/>
  <c r="F1640" i="22"/>
  <c r="F1639" i="22"/>
  <c r="F1638" i="22"/>
  <c r="F1637" i="22"/>
  <c r="F1636" i="22"/>
  <c r="F1635" i="22"/>
  <c r="F1634" i="22"/>
  <c r="F1633" i="22"/>
  <c r="F1632" i="22"/>
  <c r="F1631" i="22"/>
  <c r="F1630" i="22"/>
  <c r="F1629" i="22"/>
  <c r="F1628" i="22"/>
  <c r="F1627" i="22"/>
  <c r="F1626" i="22"/>
  <c r="F1625" i="22"/>
  <c r="F1624" i="22"/>
  <c r="F1623" i="22"/>
  <c r="F1622" i="22"/>
  <c r="F1621" i="22"/>
  <c r="F1620" i="22"/>
  <c r="F1619" i="22"/>
  <c r="F1618" i="22"/>
  <c r="F1617" i="22"/>
  <c r="F1616" i="22"/>
  <c r="F1615" i="22"/>
  <c r="F1614" i="22"/>
  <c r="F1613" i="22"/>
  <c r="F1612" i="22"/>
  <c r="F1611" i="22"/>
  <c r="F1610" i="22"/>
  <c r="F1609" i="22"/>
  <c r="F1608" i="22"/>
  <c r="F1607" i="22"/>
  <c r="F1606" i="22"/>
  <c r="F1605" i="22"/>
  <c r="F1604" i="22"/>
  <c r="F1603" i="22"/>
  <c r="F1602" i="22"/>
  <c r="F1601" i="22"/>
  <c r="F1600" i="22"/>
  <c r="F1599" i="22"/>
  <c r="F1598" i="22"/>
  <c r="F1597" i="22"/>
  <c r="F1596" i="22"/>
  <c r="F1595" i="22"/>
  <c r="F1594" i="22"/>
  <c r="F1593" i="22"/>
  <c r="F1592" i="22"/>
  <c r="F1591" i="22"/>
  <c r="F1590" i="22"/>
  <c r="F1589" i="22"/>
  <c r="F1588" i="22"/>
  <c r="F1587" i="22"/>
  <c r="F1586" i="22"/>
  <c r="F1585" i="22"/>
  <c r="F1584" i="22"/>
  <c r="F1583" i="22"/>
  <c r="F1582" i="22"/>
  <c r="F1581" i="22"/>
  <c r="F1580" i="22"/>
  <c r="F1579" i="22"/>
  <c r="F1578" i="22"/>
  <c r="F1577" i="22"/>
  <c r="F1576" i="22"/>
  <c r="F1575" i="22"/>
  <c r="F1574" i="22"/>
  <c r="F1573" i="22"/>
  <c r="F1572" i="22"/>
  <c r="F1571" i="22"/>
  <c r="F1570" i="22"/>
  <c r="F1569" i="22"/>
  <c r="F1568" i="22"/>
  <c r="F1567" i="22"/>
  <c r="F1566" i="22"/>
  <c r="F1565" i="22"/>
  <c r="F1564" i="22"/>
  <c r="F1563" i="22"/>
  <c r="F1562" i="22"/>
  <c r="F1561" i="22"/>
  <c r="F1560" i="22"/>
  <c r="F1559" i="22"/>
  <c r="F1558" i="22"/>
  <c r="F1557" i="22"/>
  <c r="F1556" i="22"/>
  <c r="F1555" i="22"/>
  <c r="F1554" i="22"/>
  <c r="F1553" i="22"/>
  <c r="F1552" i="22"/>
  <c r="F1551" i="22"/>
  <c r="F1550" i="22"/>
  <c r="F1549" i="22"/>
  <c r="F1548" i="22"/>
  <c r="F1547" i="22"/>
  <c r="F1546" i="22"/>
  <c r="F1545" i="22"/>
  <c r="F1544" i="22"/>
  <c r="F1543" i="22"/>
  <c r="F1542" i="22"/>
  <c r="F1541" i="22"/>
  <c r="F1540" i="22"/>
  <c r="F1539" i="22"/>
  <c r="F1538" i="22"/>
  <c r="F1537" i="22"/>
  <c r="F1536" i="22"/>
  <c r="F1535" i="22"/>
  <c r="F1534" i="22"/>
  <c r="F1533" i="22"/>
  <c r="F1532" i="22"/>
  <c r="F1531" i="22"/>
  <c r="F1530" i="22"/>
  <c r="F1529" i="22"/>
  <c r="F1528" i="22"/>
  <c r="F1527" i="22"/>
  <c r="F1526" i="22"/>
  <c r="F1525" i="22"/>
  <c r="F1524" i="22"/>
  <c r="F1523" i="22"/>
  <c r="F1522" i="22"/>
  <c r="F1521" i="22"/>
  <c r="F1520" i="22"/>
  <c r="F1519" i="22"/>
  <c r="F1518" i="22"/>
  <c r="F1517" i="22"/>
  <c r="F1516" i="22"/>
  <c r="F1515" i="22"/>
  <c r="F1514" i="22"/>
  <c r="F1513" i="22"/>
  <c r="F1512" i="22"/>
  <c r="F1511" i="22"/>
  <c r="F1510" i="22"/>
  <c r="F1509" i="22"/>
  <c r="F1508" i="22"/>
  <c r="F1507" i="22"/>
  <c r="F1506" i="22"/>
  <c r="F1505" i="22"/>
  <c r="F1504" i="22"/>
  <c r="F1503" i="22"/>
  <c r="F1502" i="22"/>
  <c r="F1501" i="22"/>
  <c r="F1500" i="22"/>
  <c r="F1499" i="22"/>
  <c r="F1498" i="22"/>
  <c r="F1497" i="22"/>
  <c r="F1496" i="22"/>
  <c r="F1495" i="22"/>
  <c r="F1494" i="22"/>
  <c r="F1493" i="22"/>
  <c r="F1492" i="22"/>
  <c r="F1491" i="22"/>
  <c r="F1490" i="22"/>
  <c r="F1489" i="22"/>
  <c r="F1488" i="22"/>
  <c r="F1487" i="22"/>
  <c r="F1486" i="22"/>
  <c r="F1485" i="22"/>
  <c r="F1484" i="22"/>
  <c r="F1483" i="22"/>
  <c r="F1482" i="22"/>
  <c r="F1481" i="22"/>
  <c r="F1480" i="22"/>
  <c r="F1479" i="22"/>
  <c r="F1478" i="22"/>
  <c r="F1477" i="22"/>
  <c r="F1476" i="22"/>
  <c r="F1475" i="22"/>
  <c r="F1474" i="22"/>
  <c r="F1473" i="22"/>
  <c r="F1472" i="22"/>
  <c r="F1471" i="22"/>
  <c r="F1470" i="22"/>
  <c r="F1469" i="22"/>
  <c r="X1834" i="21"/>
  <c r="X1833" i="21"/>
  <c r="X1832" i="21"/>
  <c r="X1831" i="21"/>
  <c r="X1830" i="21"/>
  <c r="X1829" i="21"/>
  <c r="X1828" i="21"/>
  <c r="X1827" i="21"/>
  <c r="X1826" i="21"/>
  <c r="X1825" i="21"/>
  <c r="X1824" i="21"/>
  <c r="X1823" i="21"/>
  <c r="X1822" i="21"/>
  <c r="X1821" i="21"/>
  <c r="X1820" i="21"/>
  <c r="X1819" i="21"/>
  <c r="X1818" i="21"/>
  <c r="X1817" i="21"/>
  <c r="X1816" i="21"/>
  <c r="X1815" i="21"/>
  <c r="X1814" i="21"/>
  <c r="X1813" i="21"/>
  <c r="X1812" i="21"/>
  <c r="X1811" i="21"/>
  <c r="X1810" i="21"/>
  <c r="X1809" i="21"/>
  <c r="X1808" i="21"/>
  <c r="X1807" i="21"/>
  <c r="X1806" i="21"/>
  <c r="X1805" i="21"/>
  <c r="X1804" i="21"/>
  <c r="X1803" i="21"/>
  <c r="X1802" i="21"/>
  <c r="X1801" i="21"/>
  <c r="X1800" i="21"/>
  <c r="X1799" i="21"/>
  <c r="X1798" i="21"/>
  <c r="X1797" i="21"/>
  <c r="X1796" i="21"/>
  <c r="X1795" i="21"/>
  <c r="X1794" i="21"/>
  <c r="X1793" i="21"/>
  <c r="X1792" i="21"/>
  <c r="X1791" i="21"/>
  <c r="X1790" i="21"/>
  <c r="X1789" i="21"/>
  <c r="X1788" i="21"/>
  <c r="X1787" i="21"/>
  <c r="X1786" i="21"/>
  <c r="X1785" i="21"/>
  <c r="X1784" i="21"/>
  <c r="X1783" i="21"/>
  <c r="X1782" i="21"/>
  <c r="X1781" i="21"/>
  <c r="X1780" i="21"/>
  <c r="X1779" i="21"/>
  <c r="X1778" i="21"/>
  <c r="X1777" i="21"/>
  <c r="X1776" i="21"/>
  <c r="X1775" i="21"/>
  <c r="X1774" i="21"/>
  <c r="X1773" i="21"/>
  <c r="X1772" i="21"/>
  <c r="X1771" i="21"/>
  <c r="X1770" i="21"/>
  <c r="X1769" i="21"/>
  <c r="X1768" i="21"/>
  <c r="X1767" i="21"/>
  <c r="X1766" i="21"/>
  <c r="X1765" i="21"/>
  <c r="X1764" i="21"/>
  <c r="X1763" i="21"/>
  <c r="X1762" i="21"/>
  <c r="X1761" i="21"/>
  <c r="X1760" i="21"/>
  <c r="X1759" i="21"/>
  <c r="X1758" i="21"/>
  <c r="X1757" i="21"/>
  <c r="X1756" i="21"/>
  <c r="X1755" i="21"/>
  <c r="X1754" i="21"/>
  <c r="X1753" i="21"/>
  <c r="X1752" i="21"/>
  <c r="X1751" i="21"/>
  <c r="X1750" i="21"/>
  <c r="X1749" i="21"/>
  <c r="X1748" i="21"/>
  <c r="X1747" i="21"/>
  <c r="X1746" i="21"/>
  <c r="X1745" i="21"/>
  <c r="X1744" i="21"/>
  <c r="X1743" i="21"/>
  <c r="X1742" i="21"/>
  <c r="X1741" i="21"/>
  <c r="X1740" i="21"/>
  <c r="X1739" i="21"/>
  <c r="X1738" i="21"/>
  <c r="X1737" i="21"/>
  <c r="X1736" i="21"/>
  <c r="X1735" i="21"/>
  <c r="X1734" i="21"/>
  <c r="X1733" i="21"/>
  <c r="X1732" i="21"/>
  <c r="X1731" i="21"/>
  <c r="X1730" i="21"/>
  <c r="X1729" i="21"/>
  <c r="X1728" i="21"/>
  <c r="X1727" i="21"/>
  <c r="X1726" i="21"/>
  <c r="X1725" i="21"/>
  <c r="X1724" i="21"/>
  <c r="X1723" i="21"/>
  <c r="X1722" i="21"/>
  <c r="X1721" i="21"/>
  <c r="X1720" i="21"/>
  <c r="X1719" i="21"/>
  <c r="X1718" i="21"/>
  <c r="X1717" i="21"/>
  <c r="X1716" i="21"/>
  <c r="X1715" i="21"/>
  <c r="X1714" i="21"/>
  <c r="X1713" i="21"/>
  <c r="X1712" i="21"/>
  <c r="X1711" i="21"/>
  <c r="X1710" i="21"/>
  <c r="X1709" i="21"/>
  <c r="X1708" i="21"/>
  <c r="X1707" i="21"/>
  <c r="X1706" i="21"/>
  <c r="X1705" i="21"/>
  <c r="X1704" i="21"/>
  <c r="X1703" i="21"/>
  <c r="X1702" i="21"/>
  <c r="X1701" i="21"/>
  <c r="X1700" i="21"/>
  <c r="X1699" i="21"/>
  <c r="X1698" i="21"/>
  <c r="X1697" i="21"/>
  <c r="X1696" i="21"/>
  <c r="X1695" i="21"/>
  <c r="X1694" i="21"/>
  <c r="X1693" i="21"/>
  <c r="X1692" i="21"/>
  <c r="X1691" i="21"/>
  <c r="X1690" i="21"/>
  <c r="X1689" i="21"/>
  <c r="X1688" i="21"/>
  <c r="X1687" i="21"/>
  <c r="X1686" i="21"/>
  <c r="X1685" i="21"/>
  <c r="X1684" i="21"/>
  <c r="X1683" i="21"/>
  <c r="X1682" i="21"/>
  <c r="X1681" i="21"/>
  <c r="X1680" i="21"/>
  <c r="X1679" i="21"/>
  <c r="X1678" i="21"/>
  <c r="X1677" i="21"/>
  <c r="X1676" i="21"/>
  <c r="X1675" i="21"/>
  <c r="X1674" i="21"/>
  <c r="X1673" i="21"/>
  <c r="X1672" i="21"/>
  <c r="X1671" i="21"/>
  <c r="X1670" i="21"/>
  <c r="X1669" i="21"/>
  <c r="X1668" i="21"/>
  <c r="X1667" i="21"/>
  <c r="X1666" i="21"/>
  <c r="X1665" i="21"/>
  <c r="X1664" i="21"/>
  <c r="X1663" i="21"/>
  <c r="X1662" i="21"/>
  <c r="X1661" i="21"/>
  <c r="X1660" i="21"/>
  <c r="X1659" i="21"/>
  <c r="X1658" i="21"/>
  <c r="X1657" i="21"/>
  <c r="X1656" i="21"/>
  <c r="X1655" i="21"/>
  <c r="X1654" i="21"/>
  <c r="X1653" i="21"/>
  <c r="X1652" i="21"/>
  <c r="X1651" i="21"/>
  <c r="X1650" i="21"/>
  <c r="X1649" i="21"/>
  <c r="X1648" i="21"/>
  <c r="X1647" i="21"/>
  <c r="X1646" i="21"/>
  <c r="X1645" i="21"/>
  <c r="X1644" i="21"/>
  <c r="X1643" i="21"/>
  <c r="X1642" i="21"/>
  <c r="X1641" i="21"/>
  <c r="X1640" i="21"/>
  <c r="X1639" i="21"/>
  <c r="X1638" i="21"/>
  <c r="X1637" i="21"/>
  <c r="X1636" i="21"/>
  <c r="X1635" i="21"/>
  <c r="X1634" i="21"/>
  <c r="X1633" i="21"/>
  <c r="X1632" i="21"/>
  <c r="X1631" i="21"/>
  <c r="X1630" i="21"/>
  <c r="X1629" i="21"/>
  <c r="X1628" i="21"/>
  <c r="X1627" i="21"/>
  <c r="X1626" i="21"/>
  <c r="X1625" i="21"/>
  <c r="X1624" i="21"/>
  <c r="X1623" i="21"/>
  <c r="X1622" i="21"/>
  <c r="X1621" i="21"/>
  <c r="X1620" i="21"/>
  <c r="X1619" i="21"/>
  <c r="X1618" i="21"/>
  <c r="X1617" i="21"/>
  <c r="X1616" i="21"/>
  <c r="X1615" i="21"/>
  <c r="X1614" i="21"/>
  <c r="X1613" i="21"/>
  <c r="X1612" i="21"/>
  <c r="X1611" i="21"/>
  <c r="X1610" i="21"/>
  <c r="X1609" i="21"/>
  <c r="X1608" i="21"/>
  <c r="X1607" i="21"/>
  <c r="X1606" i="21"/>
  <c r="X1605" i="21"/>
  <c r="X1604" i="21"/>
  <c r="X1603" i="21"/>
  <c r="X1602" i="21"/>
  <c r="X1601" i="21"/>
  <c r="X1600" i="21"/>
  <c r="X1599" i="21"/>
  <c r="X1598" i="21"/>
  <c r="X1597" i="21"/>
  <c r="X1596" i="21"/>
  <c r="X1595" i="21"/>
  <c r="X1594" i="21"/>
  <c r="X1593" i="21"/>
  <c r="X1592" i="21"/>
  <c r="X1591" i="21"/>
  <c r="X1590" i="21"/>
  <c r="X1589" i="21"/>
  <c r="X1588" i="21"/>
  <c r="X1587" i="21"/>
  <c r="X1586" i="21"/>
  <c r="X1585" i="21"/>
  <c r="X1584" i="21"/>
  <c r="X1583" i="21"/>
  <c r="X1582" i="21"/>
  <c r="X1581" i="21"/>
  <c r="X1580" i="21"/>
  <c r="X1579" i="21"/>
  <c r="X1578" i="21"/>
  <c r="X1577" i="21"/>
  <c r="X1576" i="21"/>
  <c r="X1575" i="21"/>
  <c r="X1574" i="21"/>
  <c r="X1573" i="21"/>
  <c r="X1572" i="21"/>
  <c r="X1571" i="21"/>
  <c r="X1570" i="21"/>
  <c r="X1569" i="21"/>
  <c r="X1568" i="21"/>
  <c r="X1567" i="21"/>
  <c r="X1566" i="21"/>
  <c r="X1565" i="21"/>
  <c r="X1564" i="21"/>
  <c r="X1563" i="21"/>
  <c r="X1562" i="21"/>
  <c r="X1561" i="21"/>
  <c r="X1560" i="21"/>
  <c r="X1559" i="21"/>
  <c r="X1558" i="21"/>
  <c r="X1557" i="21"/>
  <c r="X1556" i="21"/>
  <c r="X1555" i="21"/>
  <c r="X1554" i="21"/>
  <c r="X1553" i="21"/>
  <c r="X1552" i="21"/>
  <c r="X1551" i="21"/>
  <c r="X1550" i="21"/>
  <c r="X1549" i="21"/>
  <c r="X1548" i="21"/>
  <c r="X1547" i="21"/>
  <c r="X1546" i="21"/>
  <c r="X1545" i="21"/>
  <c r="X1544" i="21"/>
  <c r="X1543" i="21"/>
  <c r="X1542" i="21"/>
  <c r="X1541" i="21"/>
  <c r="X1540" i="21"/>
  <c r="X1539" i="21"/>
  <c r="X1538" i="21"/>
  <c r="X1537" i="21"/>
  <c r="X1536" i="21"/>
  <c r="X1535" i="21"/>
  <c r="X1534" i="21"/>
  <c r="X1533" i="21"/>
  <c r="X1532" i="21"/>
  <c r="X1531" i="21"/>
  <c r="X1530" i="21"/>
  <c r="X1529" i="21"/>
  <c r="X1528" i="21"/>
  <c r="X1527" i="21"/>
  <c r="X1526" i="21"/>
  <c r="X1525" i="21"/>
  <c r="X1524" i="21"/>
  <c r="X1523" i="21"/>
  <c r="X1522" i="21"/>
  <c r="X1521" i="21"/>
  <c r="X1520" i="21"/>
  <c r="X1519" i="21"/>
  <c r="X1518" i="21"/>
  <c r="X1517" i="21"/>
  <c r="X1516" i="21"/>
  <c r="X1515" i="21"/>
  <c r="X1514" i="21"/>
  <c r="X1513" i="21"/>
  <c r="X1512" i="21"/>
  <c r="X1511" i="21"/>
  <c r="X1510" i="21"/>
  <c r="X1509" i="21"/>
  <c r="X1508" i="21"/>
  <c r="X1507" i="21"/>
  <c r="X1506" i="21"/>
  <c r="X1505" i="21"/>
  <c r="X1504" i="21"/>
  <c r="X1503" i="21"/>
  <c r="X1502" i="21"/>
  <c r="X1501" i="21"/>
  <c r="X1500" i="21"/>
  <c r="X1499" i="21"/>
  <c r="X1498" i="21"/>
  <c r="X1497" i="21"/>
  <c r="X1496" i="21"/>
  <c r="X1495" i="21"/>
  <c r="X1494" i="21"/>
  <c r="X1493" i="21"/>
  <c r="X1492" i="21"/>
  <c r="X1491" i="21"/>
  <c r="X1490" i="21"/>
  <c r="X1489" i="21"/>
  <c r="X1488" i="21"/>
  <c r="X1487" i="21"/>
  <c r="X1486" i="21"/>
  <c r="X1485" i="21"/>
  <c r="X1484" i="21"/>
  <c r="X1483" i="21"/>
  <c r="X1482" i="21"/>
  <c r="X1481" i="21"/>
  <c r="X1480" i="21"/>
  <c r="X1479" i="21"/>
  <c r="X1478" i="21"/>
  <c r="X1477" i="21"/>
  <c r="X1476" i="21"/>
  <c r="X1475" i="21"/>
  <c r="X1474" i="21"/>
  <c r="X1473" i="21"/>
  <c r="X1472" i="21"/>
  <c r="X1471" i="21"/>
  <c r="X1470" i="21"/>
  <c r="X1469" i="21"/>
  <c r="D7" i="25"/>
  <c r="C7" i="25"/>
  <c r="D6" i="25"/>
  <c r="C6" i="25"/>
  <c r="C5" i="25"/>
  <c r="D5" i="25"/>
  <c r="F1468" i="22"/>
  <c r="X1468" i="21"/>
  <c r="X1467" i="21"/>
  <c r="X1466" i="21"/>
  <c r="X1465" i="21"/>
  <c r="X1464" i="21"/>
  <c r="X1463" i="21"/>
  <c r="X1462" i="21"/>
  <c r="X1461" i="21"/>
  <c r="X1460" i="21"/>
  <c r="X1459" i="21"/>
  <c r="X1458" i="21"/>
  <c r="X1457" i="21"/>
  <c r="X1456" i="21"/>
  <c r="X1455" i="21"/>
  <c r="X1454" i="21"/>
  <c r="X1453" i="21"/>
  <c r="X1452" i="21"/>
  <c r="X1451" i="21"/>
  <c r="X1450" i="21"/>
  <c r="X1449" i="21"/>
  <c r="X1448" i="21"/>
  <c r="X1447" i="21"/>
  <c r="X1446" i="21"/>
  <c r="X1445" i="21"/>
  <c r="X1444" i="21"/>
  <c r="X1443" i="21"/>
  <c r="X1442" i="21"/>
  <c r="X1441" i="21"/>
  <c r="X1440" i="21"/>
  <c r="X1439" i="21"/>
  <c r="X1438" i="21"/>
  <c r="X1437" i="21"/>
  <c r="X1436" i="21"/>
  <c r="X1435" i="21"/>
  <c r="X1434" i="21"/>
  <c r="X1433" i="21"/>
  <c r="X1432" i="21"/>
  <c r="X1431" i="21"/>
  <c r="X1430" i="21"/>
  <c r="X1429" i="21"/>
  <c r="X1428" i="21"/>
  <c r="X1427" i="21"/>
  <c r="X1426" i="21"/>
  <c r="X1425" i="21"/>
  <c r="X1424" i="21"/>
  <c r="X1423" i="21"/>
  <c r="X1422" i="21"/>
  <c r="X1421" i="21"/>
  <c r="X1420" i="21"/>
  <c r="X1419" i="21"/>
  <c r="X1418" i="21"/>
  <c r="X1417" i="21"/>
  <c r="X1416" i="21"/>
  <c r="X1415" i="21"/>
  <c r="X1414" i="21"/>
  <c r="X1413" i="21"/>
  <c r="X1412" i="21"/>
  <c r="X1411" i="21"/>
  <c r="X1410" i="21"/>
  <c r="X1409" i="21"/>
  <c r="X1408" i="21"/>
  <c r="X1407" i="21"/>
  <c r="X1406" i="21"/>
  <c r="X1405" i="21"/>
  <c r="X1404" i="21"/>
  <c r="X1403" i="21"/>
  <c r="X1402" i="21"/>
  <c r="X1401" i="21"/>
  <c r="X1400" i="21"/>
  <c r="X1399" i="21"/>
  <c r="X1398" i="21"/>
  <c r="X1397" i="21"/>
  <c r="X1396" i="21"/>
  <c r="X1395" i="21"/>
  <c r="X1394" i="21"/>
  <c r="X1393" i="21"/>
  <c r="X1392" i="21"/>
  <c r="X1391" i="21"/>
  <c r="X1390" i="21"/>
  <c r="X1389" i="21"/>
  <c r="X1388" i="21"/>
  <c r="X1387" i="21"/>
  <c r="X1386" i="21"/>
  <c r="X1385" i="21"/>
  <c r="X1384" i="21"/>
  <c r="X1383" i="21"/>
  <c r="X1382" i="21"/>
  <c r="X1381" i="21"/>
  <c r="X1380" i="21"/>
  <c r="X1379" i="21"/>
  <c r="X1378" i="21"/>
  <c r="X1377" i="21"/>
  <c r="X1376" i="21"/>
  <c r="X1375" i="21"/>
  <c r="X1374" i="21"/>
  <c r="X1373" i="21"/>
  <c r="X1372" i="21"/>
  <c r="X1371" i="21"/>
  <c r="X1370" i="21"/>
  <c r="X1369" i="21"/>
  <c r="X1368" i="21"/>
  <c r="X1367" i="21"/>
  <c r="X1366" i="21"/>
  <c r="X1365" i="21"/>
  <c r="X1364" i="21"/>
  <c r="X1363" i="21"/>
  <c r="X1362" i="21"/>
  <c r="X1361" i="21"/>
  <c r="X1360" i="21"/>
  <c r="X1359" i="21"/>
  <c r="X1358" i="21"/>
  <c r="X1357" i="21"/>
  <c r="X1356" i="21"/>
  <c r="X1355" i="21"/>
  <c r="X1354" i="21"/>
  <c r="X1353" i="21"/>
  <c r="X1352" i="21"/>
  <c r="X1351" i="21"/>
  <c r="X1350" i="21"/>
  <c r="X1349" i="21"/>
  <c r="X1348" i="21"/>
  <c r="X1347" i="21"/>
  <c r="X1346" i="21"/>
  <c r="X1345" i="21"/>
  <c r="X1344" i="21"/>
  <c r="X1343" i="21"/>
  <c r="X1342" i="21"/>
  <c r="X1341" i="21"/>
  <c r="X1340" i="21"/>
  <c r="X1339" i="21"/>
  <c r="X1338" i="21"/>
  <c r="X1337" i="21"/>
  <c r="X1336" i="21"/>
  <c r="X1335" i="21"/>
  <c r="X1334" i="21"/>
  <c r="X1333" i="21"/>
  <c r="X1332" i="21"/>
  <c r="X1331" i="21"/>
  <c r="X1330" i="21"/>
  <c r="X1329" i="21"/>
  <c r="X1328" i="21"/>
  <c r="X1327" i="21"/>
  <c r="X1326" i="21"/>
  <c r="X1325" i="21"/>
  <c r="X1324" i="21"/>
  <c r="X1323" i="21"/>
  <c r="X1322" i="21"/>
  <c r="X1321" i="21"/>
  <c r="X1320" i="21"/>
  <c r="X1319" i="21"/>
  <c r="X1318" i="21"/>
  <c r="X1317" i="21"/>
  <c r="X1316" i="21"/>
  <c r="X1315" i="21"/>
  <c r="X1314" i="21"/>
  <c r="X1313" i="21"/>
  <c r="X1312" i="21"/>
  <c r="X1311" i="21"/>
  <c r="X1310" i="21"/>
  <c r="X1309" i="21"/>
  <c r="X1308" i="21"/>
  <c r="X1307" i="21"/>
  <c r="X1306" i="21"/>
  <c r="X1305" i="21"/>
  <c r="X1304" i="21"/>
  <c r="X1303" i="21"/>
  <c r="X1302" i="21"/>
  <c r="X1301" i="21"/>
  <c r="X1300" i="21"/>
  <c r="X1299" i="21"/>
  <c r="X1298" i="21"/>
  <c r="X1297" i="21"/>
  <c r="X1296" i="21"/>
  <c r="X1295" i="21"/>
  <c r="X1294" i="21"/>
  <c r="X1293" i="21"/>
  <c r="X1292" i="21"/>
  <c r="X1291" i="21"/>
  <c r="X1290" i="21"/>
  <c r="X1289" i="21"/>
  <c r="X1288" i="21"/>
  <c r="X1287" i="21"/>
  <c r="F1467" i="22"/>
  <c r="F1466" i="22"/>
  <c r="F1465" i="22"/>
  <c r="F1464" i="22"/>
  <c r="F1463" i="22"/>
  <c r="F1462" i="22"/>
  <c r="F1461" i="22"/>
  <c r="F1460" i="22"/>
  <c r="F1459" i="22"/>
  <c r="F1458" i="22"/>
  <c r="F1457" i="22"/>
  <c r="F1456" i="22"/>
  <c r="F1455" i="22"/>
  <c r="F1454" i="22"/>
  <c r="F1453" i="22"/>
  <c r="F1452" i="22"/>
  <c r="F1451" i="22"/>
  <c r="F1450" i="22"/>
  <c r="F1449" i="22"/>
  <c r="F1448" i="22"/>
  <c r="F1447" i="22"/>
  <c r="F1446" i="22"/>
  <c r="F1445" i="22"/>
  <c r="F1444" i="22"/>
  <c r="F1443" i="22"/>
  <c r="F1442" i="22"/>
  <c r="F1441" i="22"/>
  <c r="F1440" i="22"/>
  <c r="F1439" i="22"/>
  <c r="F1438" i="22"/>
  <c r="F1437" i="22"/>
  <c r="F1436" i="22"/>
  <c r="F1435" i="22"/>
  <c r="F1434" i="22"/>
  <c r="F1433" i="22"/>
  <c r="F1432" i="22"/>
  <c r="F1431" i="22"/>
  <c r="F1430" i="22"/>
  <c r="F1429" i="22"/>
  <c r="F1428" i="22"/>
  <c r="F1427" i="22"/>
  <c r="F1426" i="22"/>
  <c r="F1425" i="22"/>
  <c r="F1424" i="22"/>
  <c r="F1423" i="22"/>
  <c r="F1422" i="22"/>
  <c r="F1421" i="22"/>
  <c r="F1420" i="22"/>
  <c r="F1419" i="22"/>
  <c r="F1418" i="22"/>
  <c r="F1417" i="22"/>
  <c r="F1416" i="22"/>
  <c r="F1415" i="22"/>
  <c r="F1414" i="22"/>
  <c r="F1413" i="22"/>
  <c r="F1412" i="22"/>
  <c r="F1411" i="22"/>
  <c r="F1410" i="22"/>
  <c r="F1409" i="22"/>
  <c r="F1408" i="22"/>
  <c r="F1407" i="22"/>
  <c r="F1406" i="22"/>
  <c r="F1405" i="22"/>
  <c r="F1404" i="22"/>
  <c r="F1403" i="22"/>
  <c r="F1402" i="22"/>
  <c r="F1401" i="22"/>
  <c r="F1400" i="22"/>
  <c r="F1399" i="22"/>
  <c r="F1398" i="22"/>
  <c r="F1397" i="22"/>
  <c r="F1396" i="22"/>
  <c r="F1395" i="22"/>
  <c r="F1394" i="22"/>
  <c r="F1393" i="22"/>
  <c r="F1392" i="22"/>
  <c r="F1391" i="22"/>
  <c r="F1390" i="22"/>
  <c r="F1389" i="22"/>
  <c r="F1388" i="22"/>
  <c r="F1387" i="22"/>
  <c r="F1386" i="22"/>
  <c r="F1385" i="22"/>
  <c r="F1384" i="22"/>
  <c r="F1383" i="22"/>
  <c r="F1382" i="22"/>
  <c r="F1381" i="22"/>
  <c r="F1380" i="22"/>
  <c r="F1379" i="22"/>
  <c r="F1378" i="22"/>
  <c r="F1377" i="22"/>
  <c r="F1376" i="22"/>
  <c r="F1375" i="22"/>
  <c r="F1374" i="22"/>
  <c r="F1373" i="22"/>
  <c r="F1372" i="22"/>
  <c r="F1371" i="22"/>
  <c r="F1370" i="22"/>
  <c r="F1369" i="22"/>
  <c r="F1368" i="22"/>
  <c r="F1367" i="22"/>
  <c r="F1366" i="22"/>
  <c r="F1365" i="22"/>
  <c r="F1364" i="22"/>
  <c r="F1363" i="22"/>
  <c r="F1362" i="22"/>
  <c r="F1361" i="22"/>
  <c r="F1360" i="22"/>
  <c r="F1359" i="22"/>
  <c r="F1358" i="22"/>
  <c r="F1357" i="22"/>
  <c r="F1356" i="22"/>
  <c r="F1355" i="22"/>
  <c r="F1354" i="22"/>
  <c r="F1353" i="22"/>
  <c r="F1352" i="22"/>
  <c r="F1351" i="22"/>
  <c r="F1350" i="22"/>
  <c r="F1349" i="22"/>
  <c r="F1348" i="22"/>
  <c r="F1347" i="22"/>
  <c r="F1346" i="22"/>
  <c r="F1345" i="22"/>
  <c r="F1344" i="22"/>
  <c r="F1343" i="22"/>
  <c r="F1342" i="22"/>
  <c r="F1341" i="22"/>
  <c r="F1340" i="22"/>
  <c r="F1339" i="22"/>
  <c r="F1338" i="22"/>
  <c r="F1337" i="22"/>
  <c r="F1336" i="22"/>
  <c r="F1335" i="22"/>
  <c r="F1334" i="22"/>
  <c r="F1333" i="22"/>
  <c r="F1332" i="22"/>
  <c r="F1331" i="22"/>
  <c r="F1330" i="22"/>
  <c r="F1329" i="22"/>
  <c r="F1328" i="22"/>
  <c r="F1327" i="22"/>
  <c r="F1326" i="22"/>
  <c r="F1325" i="22"/>
  <c r="F1324" i="22"/>
  <c r="F1323" i="22"/>
  <c r="F1322" i="22"/>
  <c r="F1321" i="22"/>
  <c r="F1320" i="22"/>
  <c r="F1319" i="22"/>
  <c r="F1318" i="22"/>
  <c r="F1317" i="22"/>
  <c r="F1316" i="22"/>
  <c r="F1315" i="22"/>
  <c r="F1314" i="22"/>
  <c r="F1313" i="22"/>
  <c r="F1312" i="22"/>
  <c r="F1311" i="22"/>
  <c r="F1310" i="22"/>
  <c r="F1309" i="22"/>
  <c r="F1308" i="22"/>
  <c r="F1307" i="22"/>
  <c r="F1306" i="22"/>
  <c r="F1305" i="22"/>
  <c r="F1304" i="22"/>
  <c r="F1303" i="22"/>
  <c r="F1302" i="22"/>
  <c r="F1301" i="22"/>
  <c r="F1300" i="22"/>
  <c r="F1299" i="22"/>
  <c r="F1298" i="22"/>
  <c r="F1297" i="22"/>
  <c r="F1296" i="22"/>
  <c r="F1295" i="22"/>
  <c r="F1294" i="22"/>
  <c r="F1293" i="22"/>
  <c r="F1292" i="22"/>
  <c r="F1291" i="22"/>
  <c r="F1290" i="22"/>
  <c r="F1289" i="22"/>
  <c r="F1288" i="22"/>
  <c r="F1287" i="22"/>
  <c r="V8" i="21"/>
  <c r="F1286" i="22"/>
  <c r="F1285" i="22"/>
  <c r="F1284" i="22"/>
  <c r="F1283" i="22"/>
  <c r="F1282" i="22"/>
  <c r="F1281" i="22"/>
  <c r="F1280" i="22"/>
  <c r="F1279" i="22"/>
  <c r="F1278" i="22"/>
  <c r="F1277" i="22"/>
  <c r="F1276" i="22"/>
  <c r="F1275" i="22"/>
  <c r="F1274" i="22"/>
  <c r="F1273" i="22"/>
  <c r="F1272" i="22"/>
  <c r="F1271" i="22"/>
  <c r="F1270" i="22"/>
  <c r="F1269" i="22"/>
  <c r="F1268" i="22"/>
  <c r="F1267" i="22"/>
  <c r="F1266" i="22"/>
  <c r="F1265" i="22"/>
  <c r="F1264" i="22"/>
  <c r="F1263" i="22"/>
  <c r="F1262" i="22"/>
  <c r="F1261" i="22"/>
  <c r="F1260" i="22"/>
  <c r="F1259" i="22"/>
  <c r="F1258" i="22"/>
  <c r="F1257" i="22"/>
  <c r="F1256" i="22"/>
  <c r="F1255" i="22"/>
  <c r="F1254" i="22"/>
  <c r="F1253" i="22"/>
  <c r="F1252" i="22"/>
  <c r="F1251" i="22"/>
  <c r="F1250" i="22"/>
  <c r="F1249" i="22"/>
  <c r="F1248" i="22"/>
  <c r="F1247" i="22"/>
  <c r="F1246" i="22"/>
  <c r="F1245" i="22"/>
  <c r="F1244" i="22"/>
  <c r="F1243" i="22"/>
  <c r="F1242" i="22"/>
  <c r="F1241" i="22"/>
  <c r="F1240" i="22"/>
  <c r="F1239" i="22"/>
  <c r="F1238" i="22"/>
  <c r="F1237" i="22"/>
  <c r="F1236" i="22"/>
  <c r="F1235" i="22"/>
  <c r="F1234" i="22"/>
  <c r="F1233" i="22"/>
  <c r="F1232" i="22"/>
  <c r="F1231" i="22"/>
  <c r="F1230" i="22"/>
  <c r="F1229" i="22"/>
  <c r="F1228" i="22"/>
  <c r="F1227" i="22"/>
  <c r="F1226" i="22"/>
  <c r="F1225" i="22"/>
  <c r="F1224" i="22"/>
  <c r="F1223" i="22"/>
  <c r="F1222" i="22"/>
  <c r="F1221" i="22"/>
  <c r="F1220" i="22"/>
  <c r="F1219" i="22"/>
  <c r="F1218" i="22"/>
  <c r="F1217" i="22"/>
  <c r="F1216" i="22"/>
  <c r="F1215" i="22"/>
  <c r="F1214" i="22"/>
  <c r="F1213" i="22"/>
  <c r="F1212" i="22"/>
  <c r="F1211" i="22"/>
  <c r="F1210" i="22"/>
  <c r="F1209" i="22"/>
  <c r="F1208" i="22"/>
  <c r="F1207" i="22"/>
  <c r="F1206" i="22"/>
  <c r="F1205" i="22"/>
  <c r="F1204" i="22"/>
  <c r="F1203" i="22"/>
  <c r="F1202" i="22"/>
  <c r="F1201" i="22"/>
  <c r="F1200" i="22"/>
  <c r="F1199" i="22"/>
  <c r="F1198" i="22"/>
  <c r="F1197" i="22"/>
  <c r="F1196" i="22"/>
  <c r="F1195" i="22"/>
  <c r="F1194" i="22"/>
  <c r="F1193" i="22"/>
  <c r="F1192" i="22"/>
  <c r="F1191" i="22"/>
  <c r="F1190" i="22"/>
  <c r="F1189" i="22"/>
  <c r="F1188" i="22"/>
  <c r="F1187" i="22"/>
  <c r="F1186" i="22"/>
  <c r="F1185" i="22"/>
  <c r="F1184" i="22"/>
  <c r="F1183" i="22"/>
  <c r="F1182" i="22"/>
  <c r="F1181" i="22"/>
  <c r="F1180" i="22"/>
  <c r="F1179" i="22"/>
  <c r="F1178" i="22"/>
  <c r="F1177" i="22"/>
  <c r="F1176" i="22"/>
  <c r="F1175" i="22"/>
  <c r="F1174" i="22"/>
  <c r="F1173" i="22"/>
  <c r="F1172" i="22"/>
  <c r="F1171" i="22"/>
  <c r="F1170" i="22"/>
  <c r="F1169" i="22"/>
  <c r="F1168" i="22"/>
  <c r="F1167" i="22"/>
  <c r="F1166" i="22"/>
  <c r="F1165" i="22"/>
  <c r="F1164" i="22"/>
  <c r="F1163" i="22"/>
  <c r="F1162" i="22"/>
  <c r="F1161" i="22"/>
  <c r="F1160" i="22"/>
  <c r="F1159" i="22"/>
  <c r="F1158" i="22"/>
  <c r="F1157" i="22"/>
  <c r="F1156" i="22"/>
  <c r="F1155" i="22"/>
  <c r="F1154" i="22"/>
  <c r="F1153" i="22"/>
  <c r="F1152" i="22"/>
  <c r="F1151" i="22"/>
  <c r="F1150" i="22"/>
  <c r="F1149" i="22"/>
  <c r="F1148" i="22"/>
  <c r="F1147" i="22"/>
  <c r="F1146" i="22"/>
  <c r="F1145" i="22"/>
  <c r="F1144" i="22"/>
  <c r="F1143" i="22"/>
  <c r="F1142" i="22"/>
  <c r="F1141" i="22"/>
  <c r="F1140" i="22"/>
  <c r="F1139" i="22"/>
  <c r="F1138" i="22"/>
  <c r="F1137" i="22"/>
  <c r="F1136" i="22"/>
  <c r="F1135" i="22"/>
  <c r="F1134" i="22"/>
  <c r="F1133" i="22"/>
  <c r="F1132" i="22"/>
  <c r="F1131" i="22"/>
  <c r="F1130" i="22"/>
  <c r="F1129" i="22"/>
  <c r="F1128" i="22"/>
  <c r="F1127" i="22"/>
  <c r="F1126" i="22"/>
  <c r="F1125" i="22"/>
  <c r="F1124" i="22"/>
  <c r="F1123" i="22"/>
  <c r="F1122" i="22"/>
  <c r="F1121" i="22"/>
  <c r="F1120" i="22"/>
  <c r="F1119" i="22"/>
  <c r="F1118" i="22"/>
  <c r="F1117" i="22"/>
  <c r="F1116" i="22"/>
  <c r="F1115" i="22"/>
  <c r="F1114" i="22"/>
  <c r="F1113" i="22"/>
  <c r="F1112" i="22"/>
  <c r="F1111" i="22"/>
  <c r="F1110" i="22"/>
  <c r="F1109" i="22"/>
  <c r="F1108" i="22"/>
  <c r="F1107" i="22"/>
  <c r="F1106" i="22"/>
  <c r="F1105" i="22"/>
  <c r="F1104" i="22"/>
  <c r="F1103" i="22"/>
  <c r="F1102" i="22"/>
  <c r="F1101" i="22"/>
  <c r="F1100" i="22"/>
  <c r="F1099" i="22"/>
  <c r="F1098" i="22"/>
  <c r="F1097" i="22"/>
  <c r="F1096" i="22"/>
  <c r="F1095" i="22"/>
  <c r="F1094" i="22"/>
  <c r="F1093" i="22"/>
  <c r="F1092" i="22"/>
  <c r="F1091" i="22"/>
  <c r="F1090" i="22"/>
  <c r="F1089" i="22"/>
  <c r="F1088" i="22"/>
  <c r="F1087" i="22"/>
  <c r="F1086" i="22"/>
  <c r="F1085" i="22"/>
  <c r="F1084" i="22"/>
  <c r="F1083" i="22"/>
  <c r="F1082" i="22"/>
  <c r="F1081" i="22"/>
  <c r="F1080" i="22"/>
  <c r="F1079" i="22"/>
  <c r="F1078" i="22"/>
  <c r="F1077" i="22"/>
  <c r="F1076" i="22"/>
  <c r="F1075" i="22"/>
  <c r="F1074" i="22"/>
  <c r="F1073" i="22"/>
  <c r="F1072" i="22"/>
  <c r="F1071" i="22"/>
  <c r="F1070" i="22"/>
  <c r="F1069" i="22"/>
  <c r="F1068" i="22"/>
  <c r="F1067" i="22"/>
  <c r="F1066" i="22"/>
  <c r="F1065" i="22"/>
  <c r="F1064" i="22"/>
  <c r="F1063" i="22"/>
  <c r="F1062" i="22"/>
  <c r="F1061" i="22"/>
  <c r="F1060" i="22"/>
  <c r="F1059" i="22"/>
  <c r="F1058" i="22"/>
  <c r="F1057" i="22"/>
  <c r="F1056" i="22"/>
  <c r="F1055" i="22"/>
  <c r="F1054" i="22"/>
  <c r="F1053" i="22"/>
  <c r="F1052" i="22"/>
  <c r="F1051" i="22"/>
  <c r="F1050" i="22"/>
  <c r="F1049" i="22"/>
  <c r="F1048" i="22"/>
  <c r="F1047" i="22"/>
  <c r="F1046" i="22"/>
  <c r="F1045" i="22"/>
  <c r="F1044" i="22"/>
  <c r="F1043" i="22"/>
  <c r="F1042" i="22"/>
  <c r="F1041" i="22"/>
  <c r="F1040" i="22"/>
  <c r="F1039" i="22"/>
  <c r="F1038" i="22"/>
  <c r="F1037" i="22"/>
  <c r="F1036" i="22"/>
  <c r="F1035" i="22"/>
  <c r="F1034" i="22"/>
  <c r="F1033" i="22"/>
  <c r="F1032" i="22"/>
  <c r="F1031" i="22"/>
  <c r="F1030" i="22"/>
  <c r="F1029" i="22"/>
  <c r="F1028" i="22"/>
  <c r="F1027" i="22"/>
  <c r="F1026" i="22"/>
  <c r="F1025" i="22"/>
  <c r="F1024" i="22"/>
  <c r="F1023" i="22"/>
  <c r="F1022" i="22"/>
  <c r="F1021" i="22"/>
  <c r="F1020" i="22"/>
  <c r="F1019" i="22"/>
  <c r="F1018" i="22"/>
  <c r="F1017" i="22"/>
  <c r="F1016" i="22"/>
  <c r="F1015" i="22"/>
  <c r="F1014" i="22"/>
  <c r="F1013" i="22"/>
  <c r="F1012" i="22"/>
  <c r="F1011" i="22"/>
  <c r="F1010" i="22"/>
  <c r="F1009" i="22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F986" i="22"/>
  <c r="F985" i="22"/>
  <c r="F984" i="22"/>
  <c r="F983" i="22"/>
  <c r="F982" i="22"/>
  <c r="F981" i="22"/>
  <c r="F980" i="22"/>
  <c r="F979" i="22"/>
  <c r="F978" i="22"/>
  <c r="F977" i="22"/>
  <c r="F976" i="22"/>
  <c r="F975" i="22"/>
  <c r="F974" i="22"/>
  <c r="F973" i="22"/>
  <c r="F972" i="22"/>
  <c r="F971" i="22"/>
  <c r="F970" i="22"/>
  <c r="F969" i="22"/>
  <c r="F968" i="22"/>
  <c r="F967" i="22"/>
  <c r="F966" i="22"/>
  <c r="F965" i="22"/>
  <c r="F964" i="22"/>
  <c r="F963" i="22"/>
  <c r="F962" i="22"/>
  <c r="F961" i="22"/>
  <c r="F960" i="22"/>
  <c r="F959" i="22"/>
  <c r="F958" i="22"/>
  <c r="F957" i="22"/>
  <c r="F956" i="22"/>
  <c r="F955" i="22"/>
  <c r="F954" i="22"/>
  <c r="F953" i="22"/>
  <c r="F952" i="22"/>
  <c r="F951" i="22"/>
  <c r="F950" i="22"/>
  <c r="F949" i="22"/>
  <c r="F948" i="22"/>
  <c r="F947" i="22"/>
  <c r="F946" i="22"/>
  <c r="F945" i="22"/>
  <c r="F944" i="22"/>
  <c r="F943" i="22"/>
  <c r="F942" i="22"/>
  <c r="F941" i="22"/>
  <c r="F940" i="22"/>
  <c r="F939" i="22"/>
  <c r="F938" i="22"/>
  <c r="F937" i="22"/>
  <c r="F936" i="22"/>
  <c r="F935" i="22"/>
  <c r="F934" i="22"/>
  <c r="F933" i="22"/>
  <c r="F932" i="22"/>
  <c r="F931" i="22"/>
  <c r="F930" i="22"/>
  <c r="F929" i="22"/>
  <c r="F928" i="22"/>
  <c r="F927" i="22"/>
  <c r="F926" i="22"/>
  <c r="F925" i="22"/>
  <c r="F924" i="22"/>
  <c r="F923" i="22"/>
  <c r="F922" i="22"/>
  <c r="F921" i="22"/>
  <c r="F920" i="22"/>
  <c r="F919" i="22"/>
  <c r="F918" i="22"/>
  <c r="F917" i="22"/>
  <c r="F916" i="22"/>
  <c r="F915" i="22"/>
  <c r="F914" i="22"/>
  <c r="F913" i="22"/>
  <c r="F912" i="22"/>
  <c r="F911" i="22"/>
  <c r="F910" i="22"/>
  <c r="F909" i="22"/>
  <c r="F908" i="22"/>
  <c r="F907" i="22"/>
  <c r="F906" i="22"/>
  <c r="F905" i="22"/>
  <c r="F904" i="22"/>
  <c r="F903" i="22"/>
  <c r="F902" i="22"/>
  <c r="F901" i="22"/>
  <c r="F900" i="22"/>
  <c r="F899" i="22"/>
  <c r="F898" i="22"/>
  <c r="F897" i="22"/>
  <c r="F896" i="22"/>
  <c r="F895" i="22"/>
  <c r="F894" i="22"/>
  <c r="F893" i="22"/>
  <c r="F892" i="22"/>
  <c r="F891" i="22"/>
  <c r="F890" i="22"/>
  <c r="F889" i="22"/>
  <c r="F888" i="22"/>
  <c r="F887" i="22"/>
  <c r="F886" i="22"/>
  <c r="F885" i="22"/>
  <c r="F884" i="22"/>
  <c r="F883" i="22"/>
  <c r="F882" i="22"/>
  <c r="F881" i="22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F858" i="22"/>
  <c r="F857" i="22"/>
  <c r="F856" i="22"/>
  <c r="F855" i="22"/>
  <c r="F854" i="22"/>
  <c r="F853" i="22"/>
  <c r="F852" i="22"/>
  <c r="F851" i="22"/>
  <c r="F850" i="22"/>
  <c r="F849" i="22"/>
  <c r="F848" i="22"/>
  <c r="F847" i="22"/>
  <c r="F846" i="22"/>
  <c r="F845" i="22"/>
  <c r="F844" i="22"/>
  <c r="F843" i="22"/>
  <c r="F842" i="22"/>
  <c r="F841" i="22"/>
  <c r="F840" i="22"/>
  <c r="F839" i="22"/>
  <c r="F838" i="22"/>
  <c r="F837" i="22"/>
  <c r="F836" i="22"/>
  <c r="F835" i="22"/>
  <c r="F834" i="22"/>
  <c r="F833" i="22"/>
  <c r="F832" i="22"/>
  <c r="F831" i="22"/>
  <c r="F830" i="22"/>
  <c r="F829" i="22"/>
  <c r="F828" i="22"/>
  <c r="F827" i="22"/>
  <c r="F826" i="22"/>
  <c r="F825" i="22"/>
  <c r="F824" i="22"/>
  <c r="F823" i="22"/>
  <c r="F822" i="22"/>
  <c r="F821" i="22"/>
  <c r="F820" i="22"/>
  <c r="F819" i="22"/>
  <c r="F818" i="22"/>
  <c r="F817" i="22"/>
  <c r="F816" i="22"/>
  <c r="F815" i="22"/>
  <c r="F814" i="22"/>
  <c r="F813" i="22"/>
  <c r="F812" i="22"/>
  <c r="F811" i="22"/>
  <c r="F810" i="22"/>
  <c r="F809" i="22"/>
  <c r="F808" i="22"/>
  <c r="F807" i="22"/>
  <c r="F806" i="22"/>
  <c r="F805" i="22"/>
  <c r="F804" i="22"/>
  <c r="F803" i="22"/>
  <c r="F802" i="22"/>
  <c r="F801" i="22"/>
  <c r="F800" i="22"/>
  <c r="F799" i="22"/>
  <c r="F798" i="22"/>
  <c r="F797" i="22"/>
  <c r="F796" i="22"/>
  <c r="F795" i="22"/>
  <c r="F794" i="22"/>
  <c r="F793" i="22"/>
  <c r="F792" i="22"/>
  <c r="F791" i="22"/>
  <c r="F790" i="22"/>
  <c r="F789" i="22"/>
  <c r="F788" i="22"/>
  <c r="F787" i="22"/>
  <c r="F786" i="22"/>
  <c r="F785" i="22"/>
  <c r="F784" i="22"/>
  <c r="F783" i="22"/>
  <c r="F782" i="22"/>
  <c r="F781" i="22"/>
  <c r="F780" i="22"/>
  <c r="F779" i="22"/>
  <c r="F778" i="22"/>
  <c r="F777" i="22"/>
  <c r="F776" i="22"/>
  <c r="F775" i="22"/>
  <c r="F774" i="22"/>
  <c r="F773" i="22"/>
  <c r="F772" i="22"/>
  <c r="F771" i="22"/>
  <c r="F770" i="22"/>
  <c r="F769" i="22"/>
  <c r="F768" i="22"/>
  <c r="F767" i="22"/>
  <c r="F766" i="22"/>
  <c r="F765" i="22"/>
  <c r="F764" i="22"/>
  <c r="F763" i="22"/>
  <c r="F762" i="22"/>
  <c r="F761" i="22"/>
  <c r="F760" i="22"/>
  <c r="F759" i="22"/>
  <c r="F758" i="22"/>
  <c r="F757" i="22"/>
  <c r="F756" i="22"/>
  <c r="F755" i="22"/>
  <c r="F754" i="22"/>
  <c r="F753" i="22"/>
  <c r="F752" i="22"/>
  <c r="F751" i="22"/>
  <c r="F750" i="22"/>
  <c r="F749" i="22"/>
  <c r="F748" i="22"/>
  <c r="F747" i="22"/>
  <c r="F746" i="22"/>
  <c r="F745" i="22"/>
  <c r="F744" i="22"/>
  <c r="F743" i="22"/>
  <c r="F742" i="22"/>
  <c r="F741" i="22"/>
  <c r="F740" i="22"/>
  <c r="F739" i="22"/>
  <c r="F738" i="22"/>
  <c r="F737" i="22"/>
  <c r="F736" i="22"/>
  <c r="F735" i="22"/>
  <c r="F734" i="22"/>
  <c r="F733" i="22"/>
  <c r="F732" i="22"/>
  <c r="F731" i="22"/>
  <c r="F730" i="22"/>
  <c r="F729" i="22"/>
  <c r="F728" i="22"/>
  <c r="F727" i="22"/>
  <c r="F726" i="22"/>
  <c r="F725" i="22"/>
  <c r="F724" i="22"/>
  <c r="F723" i="22"/>
  <c r="F722" i="22"/>
  <c r="F721" i="22"/>
  <c r="F720" i="22"/>
  <c r="F719" i="22"/>
  <c r="F718" i="22"/>
  <c r="F717" i="22"/>
  <c r="F716" i="22"/>
  <c r="F715" i="22"/>
  <c r="F714" i="22"/>
  <c r="F713" i="22"/>
  <c r="F712" i="22"/>
  <c r="F711" i="22"/>
  <c r="F710" i="22"/>
  <c r="F709" i="22"/>
  <c r="F708" i="22"/>
  <c r="F707" i="22"/>
  <c r="F706" i="22"/>
  <c r="F705" i="22"/>
  <c r="F704" i="22"/>
  <c r="F703" i="22"/>
  <c r="F702" i="22"/>
  <c r="F701" i="22"/>
  <c r="F700" i="22"/>
  <c r="F699" i="22"/>
  <c r="F698" i="22"/>
  <c r="F697" i="22"/>
  <c r="F696" i="22"/>
  <c r="F695" i="22"/>
  <c r="F694" i="22"/>
  <c r="F693" i="22"/>
  <c r="F692" i="22"/>
  <c r="F691" i="22"/>
  <c r="F690" i="22"/>
  <c r="F689" i="22"/>
  <c r="F688" i="22"/>
  <c r="F687" i="22"/>
  <c r="F686" i="22"/>
  <c r="F685" i="22"/>
  <c r="F684" i="22"/>
  <c r="F683" i="22"/>
  <c r="F682" i="22"/>
  <c r="F681" i="22"/>
  <c r="F680" i="22"/>
  <c r="F679" i="22"/>
  <c r="F678" i="22"/>
  <c r="F677" i="22"/>
  <c r="F676" i="22"/>
  <c r="F675" i="22"/>
  <c r="F674" i="22"/>
  <c r="F673" i="22"/>
  <c r="F672" i="22"/>
  <c r="F671" i="22"/>
  <c r="F670" i="22"/>
  <c r="F669" i="22"/>
  <c r="F668" i="22"/>
  <c r="F667" i="22"/>
  <c r="F666" i="22"/>
  <c r="F665" i="22"/>
  <c r="F664" i="22"/>
  <c r="F663" i="22"/>
  <c r="F662" i="22"/>
  <c r="F661" i="22"/>
  <c r="F660" i="22"/>
  <c r="F659" i="22"/>
  <c r="F658" i="22"/>
  <c r="F657" i="22"/>
  <c r="F656" i="22"/>
  <c r="F655" i="22"/>
  <c r="F654" i="22"/>
  <c r="F653" i="22"/>
  <c r="F652" i="22"/>
  <c r="F651" i="22"/>
  <c r="F650" i="22"/>
  <c r="F649" i="22"/>
  <c r="F648" i="22"/>
  <c r="F647" i="22"/>
  <c r="F646" i="22"/>
  <c r="F645" i="22"/>
  <c r="F644" i="22"/>
  <c r="F643" i="22"/>
  <c r="F642" i="22"/>
  <c r="F641" i="22"/>
  <c r="F640" i="22"/>
  <c r="F639" i="22"/>
  <c r="F638" i="22"/>
  <c r="F637" i="22"/>
  <c r="F636" i="22"/>
  <c r="F635" i="22"/>
  <c r="F634" i="22"/>
  <c r="F633" i="22"/>
  <c r="F632" i="22"/>
  <c r="F631" i="22"/>
  <c r="F630" i="22"/>
  <c r="F629" i="22"/>
  <c r="F628" i="22"/>
  <c r="F627" i="22"/>
  <c r="F626" i="22"/>
  <c r="F625" i="22"/>
  <c r="F624" i="22"/>
  <c r="F623" i="22"/>
  <c r="F622" i="22"/>
  <c r="F621" i="22"/>
  <c r="F620" i="22"/>
  <c r="F619" i="22"/>
  <c r="F618" i="22"/>
  <c r="F617" i="22"/>
  <c r="F616" i="22"/>
  <c r="F615" i="22"/>
  <c r="F614" i="22"/>
  <c r="F613" i="22"/>
  <c r="F612" i="22"/>
  <c r="F611" i="22"/>
  <c r="F610" i="22"/>
  <c r="F609" i="22"/>
  <c r="F608" i="22"/>
  <c r="F607" i="22"/>
  <c r="F606" i="22"/>
  <c r="F605" i="22"/>
  <c r="F604" i="22"/>
  <c r="F603" i="22"/>
  <c r="F602" i="22"/>
  <c r="F601" i="22"/>
  <c r="F600" i="22"/>
  <c r="F599" i="22"/>
  <c r="F598" i="22"/>
  <c r="F597" i="22"/>
  <c r="F596" i="22"/>
  <c r="F595" i="22"/>
  <c r="F594" i="22"/>
  <c r="F593" i="22"/>
  <c r="F592" i="22"/>
  <c r="F591" i="22"/>
  <c r="F590" i="22"/>
  <c r="F589" i="22"/>
  <c r="F588" i="22"/>
  <c r="F587" i="22"/>
  <c r="F586" i="22"/>
  <c r="F585" i="22"/>
  <c r="F584" i="22"/>
  <c r="F583" i="22"/>
  <c r="F582" i="22"/>
  <c r="F581" i="22"/>
  <c r="F580" i="22"/>
  <c r="F579" i="22"/>
  <c r="F578" i="22"/>
  <c r="F577" i="22"/>
  <c r="F576" i="22"/>
  <c r="F575" i="22"/>
  <c r="F574" i="22"/>
  <c r="F573" i="22"/>
  <c r="F572" i="22"/>
  <c r="F571" i="22"/>
  <c r="F570" i="22"/>
  <c r="F569" i="22"/>
  <c r="F568" i="22"/>
  <c r="F567" i="22"/>
  <c r="F566" i="22"/>
  <c r="F565" i="22"/>
  <c r="F564" i="22"/>
  <c r="F563" i="22"/>
  <c r="F562" i="22"/>
  <c r="F561" i="22"/>
  <c r="F560" i="22"/>
  <c r="F559" i="22"/>
  <c r="F558" i="22"/>
  <c r="F557" i="22"/>
  <c r="F556" i="22"/>
  <c r="F555" i="22"/>
  <c r="F554" i="22"/>
  <c r="F553" i="22"/>
  <c r="F552" i="22"/>
  <c r="F551" i="22"/>
  <c r="F550" i="22"/>
  <c r="F549" i="22"/>
  <c r="F548" i="22"/>
  <c r="F547" i="22"/>
  <c r="F546" i="22"/>
  <c r="F545" i="22"/>
  <c r="F544" i="22"/>
  <c r="F543" i="22"/>
  <c r="F542" i="22"/>
  <c r="F541" i="22"/>
  <c r="F540" i="22"/>
  <c r="F539" i="22"/>
  <c r="F538" i="22"/>
  <c r="F537" i="22"/>
  <c r="F536" i="22"/>
  <c r="F535" i="22"/>
  <c r="F534" i="22"/>
  <c r="F533" i="22"/>
  <c r="F532" i="22"/>
  <c r="F531" i="22"/>
  <c r="F530" i="22"/>
  <c r="F529" i="22"/>
  <c r="F528" i="22"/>
  <c r="F527" i="22"/>
  <c r="F526" i="22"/>
  <c r="F525" i="22"/>
  <c r="F524" i="22"/>
  <c r="F523" i="22"/>
  <c r="F522" i="22"/>
  <c r="F521" i="22"/>
  <c r="F520" i="22"/>
  <c r="F519" i="22"/>
  <c r="F518" i="22"/>
  <c r="F517" i="22"/>
  <c r="F516" i="22"/>
  <c r="F515" i="22"/>
  <c r="F514" i="22"/>
  <c r="F513" i="22"/>
  <c r="F512" i="22"/>
  <c r="F511" i="22"/>
  <c r="F510" i="22"/>
  <c r="F509" i="22"/>
  <c r="F508" i="22"/>
  <c r="F507" i="22"/>
  <c r="F506" i="22"/>
  <c r="F505" i="22"/>
  <c r="F504" i="22"/>
  <c r="F503" i="22"/>
  <c r="F502" i="22"/>
  <c r="F501" i="22"/>
  <c r="F500" i="22"/>
  <c r="F499" i="22"/>
  <c r="F498" i="22"/>
  <c r="F497" i="22"/>
  <c r="F496" i="22"/>
  <c r="F495" i="22"/>
  <c r="F494" i="22"/>
  <c r="F493" i="22"/>
  <c r="F492" i="22"/>
  <c r="F491" i="22"/>
  <c r="F490" i="22"/>
  <c r="F489" i="22"/>
  <c r="F488" i="22"/>
  <c r="F487" i="22"/>
  <c r="F486" i="22"/>
  <c r="F485" i="22"/>
  <c r="F484" i="22"/>
  <c r="F483" i="22"/>
  <c r="F482" i="22"/>
  <c r="F481" i="22"/>
  <c r="F480" i="22"/>
  <c r="F479" i="22"/>
  <c r="F478" i="22"/>
  <c r="F477" i="22"/>
  <c r="F476" i="22"/>
  <c r="F475" i="22"/>
  <c r="F474" i="22"/>
  <c r="F473" i="22"/>
  <c r="F472" i="22"/>
  <c r="F471" i="22"/>
  <c r="F470" i="22"/>
  <c r="F469" i="22"/>
  <c r="F468" i="22"/>
  <c r="F467" i="22"/>
  <c r="F466" i="22"/>
  <c r="F465" i="22"/>
  <c r="F464" i="22"/>
  <c r="F463" i="22"/>
  <c r="F462" i="22"/>
  <c r="F461" i="22"/>
  <c r="F460" i="22"/>
  <c r="F459" i="22"/>
  <c r="F458" i="22"/>
  <c r="F457" i="22"/>
  <c r="F456" i="22"/>
  <c r="F455" i="22"/>
  <c r="F454" i="22"/>
  <c r="F453" i="22"/>
  <c r="F452" i="22"/>
  <c r="F451" i="22"/>
  <c r="F450" i="22"/>
  <c r="F449" i="22"/>
  <c r="F448" i="22"/>
  <c r="F447" i="22"/>
  <c r="F446" i="22"/>
  <c r="F445" i="22"/>
  <c r="F444" i="22"/>
  <c r="F443" i="22"/>
  <c r="F442" i="22"/>
  <c r="F441" i="22"/>
  <c r="F440" i="22"/>
  <c r="F439" i="22"/>
  <c r="F438" i="22"/>
  <c r="F437" i="22"/>
  <c r="F436" i="22"/>
  <c r="F435" i="22"/>
  <c r="F434" i="22"/>
  <c r="F433" i="22"/>
  <c r="F432" i="22"/>
  <c r="F431" i="22"/>
  <c r="F430" i="22"/>
  <c r="F429" i="22"/>
  <c r="F428" i="22"/>
  <c r="F427" i="22"/>
  <c r="F426" i="22"/>
  <c r="F425" i="22"/>
  <c r="F424" i="22"/>
  <c r="F423" i="22"/>
  <c r="F422" i="22"/>
  <c r="F421" i="22"/>
  <c r="F420" i="22"/>
  <c r="F419" i="22"/>
  <c r="F418" i="22"/>
  <c r="F417" i="22"/>
  <c r="F416" i="22"/>
  <c r="F415" i="22"/>
  <c r="F414" i="22"/>
  <c r="F413" i="22"/>
  <c r="F412" i="22"/>
  <c r="F411" i="22"/>
  <c r="F410" i="22"/>
  <c r="F409" i="22"/>
  <c r="F408" i="22"/>
  <c r="F407" i="22"/>
  <c r="F406" i="22"/>
  <c r="F405" i="22"/>
  <c r="F404" i="22"/>
  <c r="F403" i="22"/>
  <c r="F402" i="22"/>
  <c r="F401" i="22"/>
  <c r="F400" i="22"/>
  <c r="F399" i="22"/>
  <c r="F398" i="22"/>
  <c r="F397" i="22"/>
  <c r="F396" i="22"/>
  <c r="F395" i="22"/>
  <c r="F394" i="22"/>
  <c r="F393" i="22"/>
  <c r="F392" i="22"/>
  <c r="F391" i="22"/>
  <c r="F390" i="22"/>
  <c r="F389" i="22"/>
  <c r="F388" i="22"/>
  <c r="F387" i="22"/>
  <c r="F386" i="22"/>
  <c r="F385" i="22"/>
  <c r="F384" i="22"/>
  <c r="F383" i="22"/>
  <c r="F382" i="22"/>
  <c r="F381" i="22"/>
  <c r="F380" i="22"/>
  <c r="F379" i="22"/>
  <c r="F378" i="22"/>
  <c r="F377" i="22"/>
  <c r="F376" i="22"/>
  <c r="F375" i="22"/>
  <c r="F374" i="22"/>
  <c r="F373" i="22"/>
  <c r="F372" i="22"/>
  <c r="F371" i="22"/>
  <c r="F370" i="22"/>
  <c r="F369" i="22"/>
  <c r="F368" i="22"/>
  <c r="F367" i="22"/>
  <c r="F366" i="22"/>
  <c r="F365" i="22"/>
  <c r="F364" i="22"/>
  <c r="F363" i="22"/>
  <c r="F362" i="22"/>
  <c r="F361" i="22"/>
  <c r="F360" i="22"/>
  <c r="F359" i="22"/>
  <c r="F358" i="22"/>
  <c r="F357" i="22"/>
  <c r="F356" i="22"/>
  <c r="F355" i="22"/>
  <c r="F354" i="22"/>
  <c r="F353" i="22"/>
  <c r="F352" i="22"/>
  <c r="F351" i="22"/>
  <c r="F350" i="22"/>
  <c r="F349" i="22"/>
  <c r="F348" i="22"/>
  <c r="F347" i="22"/>
  <c r="F346" i="22"/>
  <c r="F345" i="22"/>
  <c r="F344" i="22"/>
  <c r="F343" i="22"/>
  <c r="F342" i="22"/>
  <c r="F341" i="22"/>
  <c r="F340" i="22"/>
  <c r="F339" i="22"/>
  <c r="F338" i="22"/>
  <c r="F337" i="22"/>
  <c r="F336" i="22"/>
  <c r="F335" i="22"/>
  <c r="F334" i="22"/>
  <c r="F333" i="22"/>
  <c r="F332" i="22"/>
  <c r="F331" i="22"/>
  <c r="F330" i="22"/>
  <c r="F329" i="22"/>
  <c r="F328" i="22"/>
  <c r="F327" i="22"/>
  <c r="F326" i="22"/>
  <c r="F325" i="22"/>
  <c r="F324" i="22"/>
  <c r="F323" i="22"/>
  <c r="F322" i="22"/>
  <c r="F321" i="22"/>
  <c r="F320" i="22"/>
  <c r="F319" i="22"/>
  <c r="F318" i="22"/>
  <c r="F317" i="22"/>
  <c r="F316" i="22"/>
  <c r="F315" i="22"/>
  <c r="F314" i="22"/>
  <c r="F313" i="22"/>
  <c r="F312" i="22"/>
  <c r="F311" i="22"/>
  <c r="F310" i="22"/>
  <c r="F309" i="22"/>
  <c r="F308" i="22"/>
  <c r="F307" i="22"/>
  <c r="F306" i="22"/>
  <c r="F305" i="22"/>
  <c r="F304" i="22"/>
  <c r="F303" i="22"/>
  <c r="F302" i="22"/>
  <c r="F301" i="22"/>
  <c r="F300" i="22"/>
  <c r="F299" i="22"/>
  <c r="F298" i="22"/>
  <c r="F297" i="22"/>
  <c r="F296" i="22"/>
  <c r="F295" i="22"/>
  <c r="F294" i="22"/>
  <c r="F293" i="22"/>
  <c r="F292" i="22"/>
  <c r="F291" i="22"/>
  <c r="F290" i="22"/>
  <c r="F289" i="22"/>
  <c r="F288" i="22"/>
  <c r="F287" i="22"/>
  <c r="F286" i="22"/>
  <c r="F285" i="22"/>
  <c r="F284" i="22"/>
  <c r="F283" i="22"/>
  <c r="F282" i="22"/>
  <c r="F281" i="22"/>
  <c r="F280" i="22"/>
  <c r="F279" i="22"/>
  <c r="F278" i="22"/>
  <c r="F277" i="22"/>
  <c r="F276" i="22"/>
  <c r="F275" i="22"/>
  <c r="F274" i="22"/>
  <c r="F273" i="22"/>
  <c r="F272" i="22"/>
  <c r="F271" i="22"/>
  <c r="F270" i="22"/>
  <c r="F269" i="22"/>
  <c r="F268" i="22"/>
  <c r="F267" i="22"/>
  <c r="F266" i="22"/>
  <c r="F265" i="22"/>
  <c r="F264" i="22"/>
  <c r="F263" i="22"/>
  <c r="F262" i="22"/>
  <c r="F261" i="22"/>
  <c r="F260" i="22"/>
  <c r="F259" i="22"/>
  <c r="F258" i="22"/>
  <c r="F257" i="22"/>
  <c r="F256" i="22"/>
  <c r="F255" i="22"/>
  <c r="F254" i="22"/>
  <c r="F253" i="22"/>
  <c r="F252" i="22"/>
  <c r="F251" i="22"/>
  <c r="F250" i="22"/>
  <c r="F249" i="22"/>
  <c r="F248" i="22"/>
  <c r="F247" i="22"/>
  <c r="F246" i="22"/>
  <c r="F245" i="22"/>
  <c r="F244" i="22"/>
  <c r="F243" i="22"/>
  <c r="F242" i="22"/>
  <c r="F241" i="22"/>
  <c r="F240" i="22"/>
  <c r="F239" i="22"/>
  <c r="F238" i="22"/>
  <c r="F237" i="22"/>
  <c r="F236" i="22"/>
  <c r="F235" i="22"/>
  <c r="F234" i="22"/>
  <c r="F233" i="22"/>
  <c r="F232" i="22"/>
  <c r="F231" i="22"/>
  <c r="F230" i="22"/>
  <c r="F229" i="22"/>
  <c r="F228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X105" i="21"/>
  <c r="X106" i="21"/>
  <c r="X107" i="21"/>
  <c r="X108" i="21"/>
  <c r="X109" i="21"/>
  <c r="X110" i="21"/>
  <c r="X111" i="21"/>
  <c r="X112" i="21"/>
  <c r="X113" i="21"/>
  <c r="X114" i="21"/>
  <c r="X115" i="21"/>
  <c r="X116" i="21"/>
  <c r="X117" i="21"/>
  <c r="X118" i="21"/>
  <c r="X119" i="21"/>
  <c r="X120" i="21"/>
  <c r="X121" i="21"/>
  <c r="X122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5" i="21"/>
  <c r="X136" i="21"/>
  <c r="X137" i="21"/>
  <c r="X138" i="21"/>
  <c r="X139" i="21"/>
  <c r="X140" i="21"/>
  <c r="X141" i="21"/>
  <c r="X142" i="21"/>
  <c r="X143" i="21"/>
  <c r="X144" i="21"/>
  <c r="X145" i="21"/>
  <c r="X146" i="21"/>
  <c r="X147" i="21"/>
  <c r="X148" i="21"/>
  <c r="X149" i="21"/>
  <c r="X150" i="21"/>
  <c r="X151" i="21"/>
  <c r="X152" i="21"/>
  <c r="X153" i="21"/>
  <c r="X154" i="21"/>
  <c r="X155" i="21"/>
  <c r="X156" i="21"/>
  <c r="X157" i="21"/>
  <c r="X158" i="21"/>
  <c r="X159" i="21"/>
  <c r="X160" i="21"/>
  <c r="X161" i="21"/>
  <c r="X162" i="21"/>
  <c r="X163" i="21"/>
  <c r="X164" i="21"/>
  <c r="X165" i="21"/>
  <c r="X166" i="21"/>
  <c r="X167" i="21"/>
  <c r="X168" i="21"/>
  <c r="X169" i="21"/>
  <c r="X170" i="21"/>
  <c r="X171" i="21"/>
  <c r="X172" i="21"/>
  <c r="X173" i="21"/>
  <c r="X174" i="21"/>
  <c r="X175" i="21"/>
  <c r="X176" i="21"/>
  <c r="X177" i="21"/>
  <c r="X178" i="21"/>
  <c r="X179" i="21"/>
  <c r="X180" i="21"/>
  <c r="X181" i="21"/>
  <c r="X182" i="21"/>
  <c r="X183" i="21"/>
  <c r="X184" i="21"/>
  <c r="X185" i="21"/>
  <c r="X186" i="21"/>
  <c r="X187" i="21"/>
  <c r="X188" i="21"/>
  <c r="X189" i="21"/>
  <c r="X190" i="21"/>
  <c r="X191" i="21"/>
  <c r="X192" i="21"/>
  <c r="X193" i="21"/>
  <c r="X194" i="21"/>
  <c r="X195" i="21"/>
  <c r="X196" i="21"/>
  <c r="X197" i="21"/>
  <c r="X198" i="21"/>
  <c r="X199" i="21"/>
  <c r="X200" i="21"/>
  <c r="X201" i="21"/>
  <c r="X202" i="21"/>
  <c r="X203" i="21"/>
  <c r="X204" i="21"/>
  <c r="X205" i="21"/>
  <c r="X206" i="21"/>
  <c r="X207" i="21"/>
  <c r="X208" i="21"/>
  <c r="X209" i="21"/>
  <c r="X210" i="21"/>
  <c r="X211" i="21"/>
  <c r="X212" i="21"/>
  <c r="X213" i="21"/>
  <c r="X214" i="21"/>
  <c r="X215" i="21"/>
  <c r="X216" i="21"/>
  <c r="X217" i="21"/>
  <c r="X218" i="21"/>
  <c r="X219" i="21"/>
  <c r="X220" i="21"/>
  <c r="X221" i="21"/>
  <c r="X222" i="21"/>
  <c r="X223" i="21"/>
  <c r="X224" i="21"/>
  <c r="X225" i="21"/>
  <c r="X226" i="21"/>
  <c r="X227" i="21"/>
  <c r="X228" i="21"/>
  <c r="X229" i="21"/>
  <c r="X230" i="21"/>
  <c r="X231" i="21"/>
  <c r="X232" i="21"/>
  <c r="X233" i="21"/>
  <c r="X234" i="21"/>
  <c r="X235" i="21"/>
  <c r="X236" i="21"/>
  <c r="X237" i="21"/>
  <c r="X238" i="21"/>
  <c r="X239" i="21"/>
  <c r="X240" i="21"/>
  <c r="X241" i="21"/>
  <c r="X242" i="21"/>
  <c r="X243" i="21"/>
  <c r="X244" i="21"/>
  <c r="X245" i="21"/>
  <c r="X246" i="21"/>
  <c r="X247" i="21"/>
  <c r="X248" i="21"/>
  <c r="X249" i="21"/>
  <c r="X250" i="21"/>
  <c r="X251" i="21"/>
  <c r="X252" i="21"/>
  <c r="X253" i="21"/>
  <c r="X254" i="21"/>
  <c r="X255" i="21"/>
  <c r="X256" i="21"/>
  <c r="X257" i="21"/>
  <c r="X258" i="21"/>
  <c r="X259" i="21"/>
  <c r="X260" i="21"/>
  <c r="X261" i="21"/>
  <c r="X262" i="21"/>
  <c r="X263" i="21"/>
  <c r="X264" i="21"/>
  <c r="X265" i="21"/>
  <c r="X266" i="21"/>
  <c r="X267" i="21"/>
  <c r="X268" i="21"/>
  <c r="X269" i="21"/>
  <c r="X270" i="21"/>
  <c r="X271" i="21"/>
  <c r="X272" i="21"/>
  <c r="X273" i="21"/>
  <c r="X274" i="21"/>
  <c r="X275" i="21"/>
  <c r="X276" i="21"/>
  <c r="X277" i="21"/>
  <c r="X278" i="21"/>
  <c r="X279" i="21"/>
  <c r="X280" i="21"/>
  <c r="X281" i="21"/>
  <c r="X282" i="21"/>
  <c r="X283" i="21"/>
  <c r="X284" i="21"/>
  <c r="X285" i="21"/>
  <c r="X286" i="21"/>
  <c r="X287" i="21"/>
  <c r="X288" i="21"/>
  <c r="X289" i="21"/>
  <c r="X290" i="21"/>
  <c r="X291" i="21"/>
  <c r="X292" i="21"/>
  <c r="X293" i="21"/>
  <c r="X294" i="21"/>
  <c r="X295" i="21"/>
  <c r="X296" i="21"/>
  <c r="X297" i="21"/>
  <c r="X298" i="21"/>
  <c r="X299" i="21"/>
  <c r="X300" i="21"/>
  <c r="X301" i="21"/>
  <c r="X302" i="21"/>
  <c r="X303" i="21"/>
  <c r="X304" i="21"/>
  <c r="X305" i="21"/>
  <c r="X306" i="21"/>
  <c r="X307" i="21"/>
  <c r="X308" i="21"/>
  <c r="X309" i="21"/>
  <c r="X310" i="21"/>
  <c r="X311" i="21"/>
  <c r="X312" i="21"/>
  <c r="X313" i="21"/>
  <c r="X314" i="21"/>
  <c r="X315" i="21"/>
  <c r="X316" i="21"/>
  <c r="X317" i="21"/>
  <c r="X318" i="21"/>
  <c r="X319" i="21"/>
  <c r="X320" i="21"/>
  <c r="X321" i="21"/>
  <c r="X322" i="21"/>
  <c r="X323" i="21"/>
  <c r="X324" i="21"/>
  <c r="X325" i="21"/>
  <c r="X326" i="21"/>
  <c r="X327" i="21"/>
  <c r="X328" i="21"/>
  <c r="X329" i="21"/>
  <c r="X330" i="21"/>
  <c r="X331" i="21"/>
  <c r="X332" i="21"/>
  <c r="X333" i="21"/>
  <c r="X334" i="21"/>
  <c r="X335" i="21"/>
  <c r="X336" i="21"/>
  <c r="X337" i="21"/>
  <c r="X338" i="21"/>
  <c r="X339" i="21"/>
  <c r="X340" i="21"/>
  <c r="X341" i="21"/>
  <c r="X342" i="21"/>
  <c r="X343" i="21"/>
  <c r="X344" i="21"/>
  <c r="X345" i="21"/>
  <c r="X346" i="21"/>
  <c r="X347" i="21"/>
  <c r="X348" i="21"/>
  <c r="X349" i="21"/>
  <c r="X350" i="21"/>
  <c r="X351" i="21"/>
  <c r="X352" i="21"/>
  <c r="X353" i="21"/>
  <c r="X354" i="21"/>
  <c r="X355" i="21"/>
  <c r="X356" i="21"/>
  <c r="X357" i="21"/>
  <c r="X358" i="21"/>
  <c r="X359" i="21"/>
  <c r="X360" i="21"/>
  <c r="X361" i="21"/>
  <c r="X362" i="21"/>
  <c r="X363" i="21"/>
  <c r="X364" i="21"/>
  <c r="X365" i="21"/>
  <c r="X366" i="21"/>
  <c r="X367" i="21"/>
  <c r="X368" i="21"/>
  <c r="X369" i="21"/>
  <c r="X370" i="21"/>
  <c r="X371" i="21"/>
  <c r="X372" i="21"/>
  <c r="X373" i="21"/>
  <c r="X374" i="21"/>
  <c r="X375" i="21"/>
  <c r="X376" i="21"/>
  <c r="X377" i="21"/>
  <c r="X378" i="21"/>
  <c r="X379" i="21"/>
  <c r="X380" i="21"/>
  <c r="X381" i="21"/>
  <c r="X382" i="21"/>
  <c r="X383" i="21"/>
  <c r="X384" i="21"/>
  <c r="X385" i="21"/>
  <c r="X386" i="21"/>
  <c r="X387" i="21"/>
  <c r="X388" i="21"/>
  <c r="X389" i="21"/>
  <c r="X390" i="21"/>
  <c r="X391" i="21"/>
  <c r="X392" i="21"/>
  <c r="X393" i="21"/>
  <c r="X394" i="21"/>
  <c r="X395" i="21"/>
  <c r="X396" i="21"/>
  <c r="X397" i="21"/>
  <c r="X398" i="21"/>
  <c r="X399" i="21"/>
  <c r="X400" i="21"/>
  <c r="X401" i="21"/>
  <c r="X402" i="21"/>
  <c r="X403" i="21"/>
  <c r="X404" i="21"/>
  <c r="X405" i="21"/>
  <c r="X406" i="21"/>
  <c r="X407" i="21"/>
  <c r="X408" i="21"/>
  <c r="X409" i="21"/>
  <c r="X410" i="21"/>
  <c r="X411" i="21"/>
  <c r="X412" i="21"/>
  <c r="X413" i="21"/>
  <c r="X414" i="21"/>
  <c r="X415" i="21"/>
  <c r="X416" i="21"/>
  <c r="X417" i="21"/>
  <c r="X418" i="21"/>
  <c r="X419" i="21"/>
  <c r="X420" i="21"/>
  <c r="X421" i="21"/>
  <c r="X422" i="21"/>
  <c r="X423" i="21"/>
  <c r="X424" i="21"/>
  <c r="X425" i="21"/>
  <c r="X426" i="21"/>
  <c r="X427" i="21"/>
  <c r="X428" i="21"/>
  <c r="X429" i="21"/>
  <c r="X430" i="21"/>
  <c r="X431" i="21"/>
  <c r="X432" i="21"/>
  <c r="X433" i="21"/>
  <c r="X434" i="21"/>
  <c r="X435" i="21"/>
  <c r="X436" i="21"/>
  <c r="X437" i="21"/>
  <c r="X438" i="21"/>
  <c r="X439" i="21"/>
  <c r="X440" i="21"/>
  <c r="X441" i="21"/>
  <c r="X442" i="21"/>
  <c r="X443" i="21"/>
  <c r="X444" i="21"/>
  <c r="X445" i="21"/>
  <c r="X446" i="21"/>
  <c r="X447" i="21"/>
  <c r="X448" i="21"/>
  <c r="X449" i="21"/>
  <c r="X450" i="21"/>
  <c r="X451" i="21"/>
  <c r="X452" i="21"/>
  <c r="X453" i="21"/>
  <c r="X454" i="21"/>
  <c r="X455" i="21"/>
  <c r="X456" i="21"/>
  <c r="X457" i="21"/>
  <c r="X458" i="21"/>
  <c r="X459" i="21"/>
  <c r="X460" i="21"/>
  <c r="X461" i="21"/>
  <c r="X462" i="21"/>
  <c r="X463" i="21"/>
  <c r="X464" i="21"/>
  <c r="X465" i="21"/>
  <c r="X466" i="21"/>
  <c r="X467" i="21"/>
  <c r="X468" i="21"/>
  <c r="X469" i="21"/>
  <c r="X470" i="21"/>
  <c r="X471" i="21"/>
  <c r="X472" i="21"/>
  <c r="X473" i="21"/>
  <c r="X474" i="21"/>
  <c r="X475" i="21"/>
  <c r="X476" i="21"/>
  <c r="X477" i="21"/>
  <c r="X478" i="21"/>
  <c r="X479" i="21"/>
  <c r="X480" i="21"/>
  <c r="X481" i="21"/>
  <c r="X482" i="21"/>
  <c r="X483" i="21"/>
  <c r="X484" i="21"/>
  <c r="X485" i="21"/>
  <c r="X486" i="21"/>
  <c r="X487" i="21"/>
  <c r="X488" i="21"/>
  <c r="X489" i="21"/>
  <c r="X490" i="21"/>
  <c r="X491" i="21"/>
  <c r="X492" i="21"/>
  <c r="X493" i="21"/>
  <c r="X494" i="21"/>
  <c r="X495" i="21"/>
  <c r="X496" i="21"/>
  <c r="X497" i="21"/>
  <c r="X498" i="21"/>
  <c r="X499" i="21"/>
  <c r="X500" i="21"/>
  <c r="X501" i="21"/>
  <c r="X502" i="21"/>
  <c r="X503" i="21"/>
  <c r="X504" i="21"/>
  <c r="X505" i="21"/>
  <c r="X506" i="21"/>
  <c r="X507" i="21"/>
  <c r="X508" i="21"/>
  <c r="X509" i="21"/>
  <c r="X510" i="21"/>
  <c r="X511" i="21"/>
  <c r="X512" i="21"/>
  <c r="X513" i="21"/>
  <c r="X514" i="21"/>
  <c r="X515" i="21"/>
  <c r="X516" i="21"/>
  <c r="X517" i="21"/>
  <c r="X518" i="21"/>
  <c r="X519" i="21"/>
  <c r="X520" i="21"/>
  <c r="X521" i="21"/>
  <c r="X522" i="21"/>
  <c r="X523" i="21"/>
  <c r="X524" i="21"/>
  <c r="X525" i="21"/>
  <c r="X526" i="21"/>
  <c r="X527" i="21"/>
  <c r="X528" i="21"/>
  <c r="X529" i="21"/>
  <c r="X530" i="21"/>
  <c r="X531" i="21"/>
  <c r="X532" i="21"/>
  <c r="X533" i="21"/>
  <c r="X534" i="21"/>
  <c r="X535" i="21"/>
  <c r="X536" i="21"/>
  <c r="X537" i="21"/>
  <c r="X538" i="21"/>
  <c r="X539" i="21"/>
  <c r="X540" i="21"/>
  <c r="X541" i="21"/>
  <c r="X542" i="21"/>
  <c r="X543" i="21"/>
  <c r="X544" i="21"/>
  <c r="X545" i="21"/>
  <c r="X546" i="21"/>
  <c r="X547" i="21"/>
  <c r="X548" i="21"/>
  <c r="X549" i="21"/>
  <c r="X550" i="21"/>
  <c r="X551" i="21"/>
  <c r="X552" i="21"/>
  <c r="X553" i="21"/>
  <c r="X554" i="21"/>
  <c r="X555" i="21"/>
  <c r="X556" i="21"/>
  <c r="X557" i="21"/>
  <c r="X558" i="21"/>
  <c r="X559" i="21"/>
  <c r="X560" i="21"/>
  <c r="X561" i="21"/>
  <c r="X562" i="21"/>
  <c r="X563" i="21"/>
  <c r="X564" i="21"/>
  <c r="X565" i="21"/>
  <c r="X566" i="21"/>
  <c r="X567" i="21"/>
  <c r="X568" i="21"/>
  <c r="X569" i="21"/>
  <c r="X570" i="21"/>
  <c r="X571" i="21"/>
  <c r="X572" i="21"/>
  <c r="X573" i="21"/>
  <c r="X574" i="21"/>
  <c r="X575" i="21"/>
  <c r="X576" i="21"/>
  <c r="X577" i="21"/>
  <c r="X578" i="21"/>
  <c r="X579" i="21"/>
  <c r="X580" i="21"/>
  <c r="X581" i="21"/>
  <c r="X582" i="21"/>
  <c r="X583" i="21"/>
  <c r="X584" i="21"/>
  <c r="X585" i="21"/>
  <c r="X586" i="21"/>
  <c r="X587" i="21"/>
  <c r="X588" i="21"/>
  <c r="X589" i="21"/>
  <c r="X590" i="21"/>
  <c r="X591" i="21"/>
  <c r="X592" i="21"/>
  <c r="X593" i="21"/>
  <c r="X594" i="21"/>
  <c r="X595" i="21"/>
  <c r="X596" i="21"/>
  <c r="X597" i="21"/>
  <c r="X598" i="21"/>
  <c r="X599" i="21"/>
  <c r="X600" i="21"/>
  <c r="X601" i="21"/>
  <c r="X602" i="21"/>
  <c r="X603" i="21"/>
  <c r="X604" i="21"/>
  <c r="X605" i="21"/>
  <c r="X606" i="21"/>
  <c r="X607" i="21"/>
  <c r="X608" i="21"/>
  <c r="X609" i="21"/>
  <c r="X610" i="21"/>
  <c r="X611" i="21"/>
  <c r="X612" i="21"/>
  <c r="X613" i="21"/>
  <c r="X614" i="21"/>
  <c r="X615" i="21"/>
  <c r="X616" i="21"/>
  <c r="X617" i="21"/>
  <c r="X618" i="21"/>
  <c r="X619" i="21"/>
  <c r="X620" i="21"/>
  <c r="X621" i="21"/>
  <c r="X622" i="21"/>
  <c r="X623" i="21"/>
  <c r="X624" i="21"/>
  <c r="X625" i="21"/>
  <c r="X626" i="21"/>
  <c r="X627" i="21"/>
  <c r="X628" i="21"/>
  <c r="X629" i="21"/>
  <c r="X630" i="21"/>
  <c r="X631" i="21"/>
  <c r="X632" i="21"/>
  <c r="X633" i="21"/>
  <c r="X634" i="21"/>
  <c r="X635" i="21"/>
  <c r="X636" i="21"/>
  <c r="X637" i="21"/>
  <c r="X638" i="21"/>
  <c r="X639" i="21"/>
  <c r="X640" i="21"/>
  <c r="X641" i="21"/>
  <c r="X642" i="21"/>
  <c r="X643" i="21"/>
  <c r="X644" i="21"/>
  <c r="X645" i="21"/>
  <c r="X646" i="21"/>
  <c r="X647" i="21"/>
  <c r="X648" i="21"/>
  <c r="X649" i="21"/>
  <c r="X650" i="21"/>
  <c r="X651" i="21"/>
  <c r="X652" i="21"/>
  <c r="X653" i="21"/>
  <c r="X654" i="21"/>
  <c r="X655" i="21"/>
  <c r="X656" i="21"/>
  <c r="X657" i="21"/>
  <c r="X658" i="21"/>
  <c r="X659" i="21"/>
  <c r="X660" i="21"/>
  <c r="X661" i="21"/>
  <c r="X662" i="21"/>
  <c r="X663" i="21"/>
  <c r="X664" i="21"/>
  <c r="X665" i="21"/>
  <c r="X666" i="21"/>
  <c r="X667" i="21"/>
  <c r="X668" i="21"/>
  <c r="X669" i="21"/>
  <c r="X670" i="21"/>
  <c r="X671" i="21"/>
  <c r="X672" i="21"/>
  <c r="X673" i="21"/>
  <c r="X674" i="21"/>
  <c r="X675" i="21"/>
  <c r="X676" i="21"/>
  <c r="X677" i="21"/>
  <c r="X678" i="21"/>
  <c r="X679" i="21"/>
  <c r="X680" i="21"/>
  <c r="X681" i="21"/>
  <c r="X682" i="21"/>
  <c r="X683" i="21"/>
  <c r="X684" i="21"/>
  <c r="X685" i="21"/>
  <c r="X686" i="21"/>
  <c r="X687" i="21"/>
  <c r="X688" i="21"/>
  <c r="X689" i="21"/>
  <c r="X690" i="21"/>
  <c r="X691" i="21"/>
  <c r="X692" i="21"/>
  <c r="X693" i="21"/>
  <c r="X694" i="21"/>
  <c r="X695" i="21"/>
  <c r="X696" i="21"/>
  <c r="X697" i="21"/>
  <c r="X698" i="21"/>
  <c r="X699" i="21"/>
  <c r="X700" i="21"/>
  <c r="X701" i="21"/>
  <c r="X702" i="21"/>
  <c r="X703" i="21"/>
  <c r="X704" i="21"/>
  <c r="X705" i="21"/>
  <c r="X706" i="21"/>
  <c r="X707" i="21"/>
  <c r="X708" i="21"/>
  <c r="X709" i="21"/>
  <c r="X710" i="21"/>
  <c r="X711" i="21"/>
  <c r="X712" i="21"/>
  <c r="X713" i="21"/>
  <c r="X714" i="21"/>
  <c r="X715" i="21"/>
  <c r="X716" i="21"/>
  <c r="X717" i="21"/>
  <c r="X718" i="21"/>
  <c r="X719" i="21"/>
  <c r="X720" i="21"/>
  <c r="X721" i="21"/>
  <c r="X722" i="21"/>
  <c r="X723" i="21"/>
  <c r="X724" i="21"/>
  <c r="X725" i="21"/>
  <c r="X726" i="21"/>
  <c r="X727" i="21"/>
  <c r="X728" i="21"/>
  <c r="X729" i="21"/>
  <c r="X730" i="21"/>
  <c r="X731" i="21"/>
  <c r="X732" i="21"/>
  <c r="X733" i="21"/>
  <c r="X734" i="21"/>
  <c r="X735" i="21"/>
  <c r="X736" i="21"/>
  <c r="X737" i="21"/>
  <c r="X738" i="21"/>
  <c r="X739" i="21"/>
  <c r="X740" i="21"/>
  <c r="X741" i="21"/>
  <c r="X742" i="21"/>
  <c r="X743" i="21"/>
  <c r="X744" i="21"/>
  <c r="X745" i="21"/>
  <c r="X746" i="21"/>
  <c r="X747" i="21"/>
  <c r="X748" i="21"/>
  <c r="X749" i="21"/>
  <c r="X750" i="21"/>
  <c r="X751" i="21"/>
  <c r="X752" i="21"/>
  <c r="X753" i="21"/>
  <c r="X754" i="21"/>
  <c r="X755" i="21"/>
  <c r="X756" i="21"/>
  <c r="X757" i="21"/>
  <c r="X758" i="21"/>
  <c r="X759" i="21"/>
  <c r="X760" i="21"/>
  <c r="X761" i="21"/>
  <c r="X762" i="21"/>
  <c r="X763" i="21"/>
  <c r="X764" i="21"/>
  <c r="X765" i="21"/>
  <c r="X766" i="21"/>
  <c r="X767" i="21"/>
  <c r="X768" i="21"/>
  <c r="X769" i="21"/>
  <c r="X770" i="21"/>
  <c r="X771" i="21"/>
  <c r="X772" i="21"/>
  <c r="X773" i="21"/>
  <c r="X774" i="21"/>
  <c r="X775" i="21"/>
  <c r="X776" i="21"/>
  <c r="X777" i="21"/>
  <c r="X778" i="21"/>
  <c r="X779" i="21"/>
  <c r="X780" i="21"/>
  <c r="X781" i="21"/>
  <c r="X782" i="21"/>
  <c r="X783" i="21"/>
  <c r="X784" i="21"/>
  <c r="X785" i="21"/>
  <c r="X786" i="21"/>
  <c r="X787" i="21"/>
  <c r="X788" i="21"/>
  <c r="X789" i="21"/>
  <c r="X790" i="21"/>
  <c r="X791" i="21"/>
  <c r="X792" i="21"/>
  <c r="X793" i="21"/>
  <c r="X794" i="21"/>
  <c r="X795" i="21"/>
  <c r="X796" i="21"/>
  <c r="X797" i="21"/>
  <c r="X798" i="21"/>
  <c r="X799" i="21"/>
  <c r="X800" i="21"/>
  <c r="X801" i="21"/>
  <c r="X802" i="21"/>
  <c r="X803" i="21"/>
  <c r="X804" i="21"/>
  <c r="X805" i="21"/>
  <c r="X806" i="21"/>
  <c r="X807" i="21"/>
  <c r="X808" i="21"/>
  <c r="X809" i="21"/>
  <c r="X810" i="21"/>
  <c r="X811" i="21"/>
  <c r="X812" i="21"/>
  <c r="X813" i="21"/>
  <c r="X814" i="21"/>
  <c r="X815" i="21"/>
  <c r="X816" i="21"/>
  <c r="X817" i="21"/>
  <c r="X818" i="21"/>
  <c r="X819" i="21"/>
  <c r="X820" i="21"/>
  <c r="X821" i="21"/>
  <c r="X822" i="21"/>
  <c r="X823" i="21"/>
  <c r="X824" i="21"/>
  <c r="X825" i="21"/>
  <c r="X826" i="21"/>
  <c r="X827" i="21"/>
  <c r="X828" i="21"/>
  <c r="X829" i="21"/>
  <c r="X830" i="21"/>
  <c r="X831" i="21"/>
  <c r="X832" i="21"/>
  <c r="X833" i="21"/>
  <c r="X834" i="21"/>
  <c r="X835" i="21"/>
  <c r="X836" i="21"/>
  <c r="X837" i="21"/>
  <c r="X838" i="21"/>
  <c r="X839" i="21"/>
  <c r="X840" i="21"/>
  <c r="X841" i="21"/>
  <c r="X842" i="21"/>
  <c r="X843" i="21"/>
  <c r="X844" i="21"/>
  <c r="X845" i="21"/>
  <c r="X846" i="21"/>
  <c r="X847" i="21"/>
  <c r="X848" i="21"/>
  <c r="X849" i="21"/>
  <c r="X850" i="21"/>
  <c r="X851" i="21"/>
  <c r="X852" i="21"/>
  <c r="X853" i="21"/>
  <c r="X854" i="21"/>
  <c r="X855" i="21"/>
  <c r="X856" i="21"/>
  <c r="X857" i="21"/>
  <c r="X858" i="21"/>
  <c r="X859" i="21"/>
  <c r="X860" i="21"/>
  <c r="X861" i="21"/>
  <c r="X862" i="21"/>
  <c r="X863" i="21"/>
  <c r="X864" i="21"/>
  <c r="X865" i="21"/>
  <c r="X866" i="21"/>
  <c r="X867" i="21"/>
  <c r="X868" i="21"/>
  <c r="X869" i="21"/>
  <c r="X870" i="21"/>
  <c r="X871" i="21"/>
  <c r="X872" i="21"/>
  <c r="X873" i="21"/>
  <c r="X874" i="21"/>
  <c r="X875" i="21"/>
  <c r="X876" i="21"/>
  <c r="X877" i="21"/>
  <c r="X878" i="21"/>
  <c r="X879" i="21"/>
  <c r="X880" i="21"/>
  <c r="X881" i="21"/>
  <c r="X882" i="21"/>
  <c r="X883" i="21"/>
  <c r="X884" i="21"/>
  <c r="X885" i="21"/>
  <c r="X886" i="21"/>
  <c r="X887" i="21"/>
  <c r="X888" i="21"/>
  <c r="X889" i="21"/>
  <c r="X890" i="21"/>
  <c r="X891" i="21"/>
  <c r="X892" i="21"/>
  <c r="X893" i="21"/>
  <c r="X894" i="21"/>
  <c r="X895" i="21"/>
  <c r="X896" i="21"/>
  <c r="X897" i="21"/>
  <c r="X898" i="21"/>
  <c r="X899" i="21"/>
  <c r="X900" i="21"/>
  <c r="X901" i="21"/>
  <c r="X902" i="21"/>
  <c r="X903" i="21"/>
  <c r="X904" i="21"/>
  <c r="X905" i="21"/>
  <c r="X906" i="21"/>
  <c r="X907" i="21"/>
  <c r="X908" i="21"/>
  <c r="X909" i="21"/>
  <c r="X910" i="21"/>
  <c r="X911" i="21"/>
  <c r="X912" i="21"/>
  <c r="X913" i="21"/>
  <c r="X914" i="21"/>
  <c r="X915" i="21"/>
  <c r="X916" i="21"/>
  <c r="X917" i="21"/>
  <c r="X918" i="21"/>
  <c r="X919" i="21"/>
  <c r="X920" i="21"/>
  <c r="X921" i="21"/>
  <c r="X922" i="21"/>
  <c r="X923" i="21"/>
  <c r="X924" i="21"/>
  <c r="X925" i="21"/>
  <c r="X926" i="21"/>
  <c r="X927" i="21"/>
  <c r="X928" i="21"/>
  <c r="X929" i="21"/>
  <c r="X930" i="21"/>
  <c r="X931" i="21"/>
  <c r="X932" i="21"/>
  <c r="X933" i="21"/>
  <c r="X934" i="21"/>
  <c r="X935" i="21"/>
  <c r="X936" i="21"/>
  <c r="X937" i="21"/>
  <c r="X938" i="21"/>
  <c r="X939" i="21"/>
  <c r="X940" i="21"/>
  <c r="X941" i="21"/>
  <c r="X942" i="21"/>
  <c r="X943" i="21"/>
  <c r="X944" i="21"/>
  <c r="X945" i="21"/>
  <c r="X946" i="21"/>
  <c r="X947" i="21"/>
  <c r="X948" i="21"/>
  <c r="X949" i="21"/>
  <c r="X950" i="21"/>
  <c r="X951" i="21"/>
  <c r="X952" i="21"/>
  <c r="X953" i="21"/>
  <c r="X954" i="21"/>
  <c r="X955" i="21"/>
  <c r="X956" i="21"/>
  <c r="X957" i="21"/>
  <c r="X958" i="21"/>
  <c r="X959" i="21"/>
  <c r="X960" i="21"/>
  <c r="X961" i="21"/>
  <c r="X962" i="21"/>
  <c r="X963" i="21"/>
  <c r="X964" i="21"/>
  <c r="X965" i="21"/>
  <c r="X966" i="21"/>
  <c r="X967" i="21"/>
  <c r="X968" i="21"/>
  <c r="X969" i="21"/>
  <c r="X970" i="21"/>
  <c r="X971" i="21"/>
  <c r="X972" i="21"/>
  <c r="X973" i="21"/>
  <c r="X974" i="21"/>
  <c r="X975" i="21"/>
  <c r="X976" i="21"/>
  <c r="X977" i="21"/>
  <c r="X978" i="21"/>
  <c r="X979" i="21"/>
  <c r="X980" i="21"/>
  <c r="X981" i="21"/>
  <c r="X982" i="21"/>
  <c r="X983" i="21"/>
  <c r="X984" i="21"/>
  <c r="X985" i="21"/>
  <c r="X986" i="21"/>
  <c r="X987" i="21"/>
  <c r="X988" i="21"/>
  <c r="X989" i="21"/>
  <c r="X990" i="21"/>
  <c r="X991" i="21"/>
  <c r="X992" i="21"/>
  <c r="X993" i="21"/>
  <c r="X994" i="21"/>
  <c r="X995" i="21"/>
  <c r="X996" i="21"/>
  <c r="X997" i="21"/>
  <c r="X998" i="21"/>
  <c r="X999" i="21"/>
  <c r="X1000" i="21"/>
  <c r="X1001" i="21"/>
  <c r="X1002" i="21"/>
  <c r="X1003" i="21"/>
  <c r="X1004" i="21"/>
  <c r="X1005" i="21"/>
  <c r="X1006" i="21"/>
  <c r="X1007" i="21"/>
  <c r="X1008" i="21"/>
  <c r="X1009" i="21"/>
  <c r="X1010" i="21"/>
  <c r="X1011" i="21"/>
  <c r="X1012" i="21"/>
  <c r="X1013" i="21"/>
  <c r="X1014" i="21"/>
  <c r="X1015" i="21"/>
  <c r="X1016" i="21"/>
  <c r="X1017" i="21"/>
  <c r="X1018" i="21"/>
  <c r="X1019" i="21"/>
  <c r="X1020" i="21"/>
  <c r="X1021" i="21"/>
  <c r="X1022" i="21"/>
  <c r="X1023" i="21"/>
  <c r="X1024" i="21"/>
  <c r="X1025" i="21"/>
  <c r="X1026" i="21"/>
  <c r="X1027" i="21"/>
  <c r="X1028" i="21"/>
  <c r="X1029" i="21"/>
  <c r="X1030" i="21"/>
  <c r="X1031" i="21"/>
  <c r="X1032" i="21"/>
  <c r="X1033" i="21"/>
  <c r="X1034" i="21"/>
  <c r="X1035" i="21"/>
  <c r="X1036" i="21"/>
  <c r="X1037" i="21"/>
  <c r="X1038" i="21"/>
  <c r="X1039" i="21"/>
  <c r="X1040" i="21"/>
  <c r="X1041" i="21"/>
  <c r="X1042" i="21"/>
  <c r="X1043" i="21"/>
  <c r="X1044" i="21"/>
  <c r="X1045" i="21"/>
  <c r="X1046" i="21"/>
  <c r="X1047" i="21"/>
  <c r="X1048" i="21"/>
  <c r="X1049" i="21"/>
  <c r="X1050" i="21"/>
  <c r="X1051" i="21"/>
  <c r="X1052" i="21"/>
  <c r="X1053" i="21"/>
  <c r="X1054" i="21"/>
  <c r="X1055" i="21"/>
  <c r="X1056" i="21"/>
  <c r="X1057" i="21"/>
  <c r="X1058" i="21"/>
  <c r="X1059" i="21"/>
  <c r="X1060" i="21"/>
  <c r="X1061" i="21"/>
  <c r="X1062" i="21"/>
  <c r="X1063" i="21"/>
  <c r="X1064" i="21"/>
  <c r="X1065" i="21"/>
  <c r="X1066" i="21"/>
  <c r="X1067" i="21"/>
  <c r="X1068" i="21"/>
  <c r="X1069" i="21"/>
  <c r="X1070" i="21"/>
  <c r="X1071" i="21"/>
  <c r="X1072" i="21"/>
  <c r="X1073" i="21"/>
  <c r="X1074" i="21"/>
  <c r="X1075" i="21"/>
  <c r="X1076" i="21"/>
  <c r="X1077" i="21"/>
  <c r="X1078" i="21"/>
  <c r="X1079" i="21"/>
  <c r="X1080" i="21"/>
  <c r="X1081" i="21"/>
  <c r="X1082" i="21"/>
  <c r="X1083" i="21"/>
  <c r="X1084" i="21"/>
  <c r="X1085" i="21"/>
  <c r="X1086" i="21"/>
  <c r="X1087" i="21"/>
  <c r="X1088" i="21"/>
  <c r="X1089" i="21"/>
  <c r="X1090" i="21"/>
  <c r="X1091" i="21"/>
  <c r="X1092" i="21"/>
  <c r="X1093" i="21"/>
  <c r="X1094" i="21"/>
  <c r="X1095" i="21"/>
  <c r="X1096" i="21"/>
  <c r="X1097" i="21"/>
  <c r="X1098" i="21"/>
  <c r="X1099" i="21"/>
  <c r="X1100" i="21"/>
  <c r="X1101" i="21"/>
  <c r="X1102" i="21"/>
  <c r="X1103" i="21"/>
  <c r="X1104" i="21"/>
  <c r="X1105" i="21"/>
  <c r="X1106" i="21"/>
  <c r="X1107" i="21"/>
  <c r="X1108" i="21"/>
  <c r="X1109" i="21"/>
  <c r="X1110" i="21"/>
  <c r="X1111" i="21"/>
  <c r="X1112" i="21"/>
  <c r="X1113" i="21"/>
  <c r="X1114" i="21"/>
  <c r="X1115" i="21"/>
  <c r="X1116" i="21"/>
  <c r="X1117" i="21"/>
  <c r="X1118" i="21"/>
  <c r="X1119" i="21"/>
  <c r="X1120" i="21"/>
  <c r="X1121" i="21"/>
  <c r="X1122" i="21"/>
  <c r="X1123" i="21"/>
  <c r="X1124" i="21"/>
  <c r="X1125" i="21"/>
  <c r="X1126" i="21"/>
  <c r="X1127" i="21"/>
  <c r="X1128" i="21"/>
  <c r="X1129" i="21"/>
  <c r="X1130" i="21"/>
  <c r="X1131" i="21"/>
  <c r="X1132" i="21"/>
  <c r="X1133" i="21"/>
  <c r="X1134" i="21"/>
  <c r="X1135" i="21"/>
  <c r="X1136" i="21"/>
  <c r="X1137" i="21"/>
  <c r="X1138" i="21"/>
  <c r="X1139" i="21"/>
  <c r="X1140" i="21"/>
  <c r="X1141" i="21"/>
  <c r="X1142" i="21"/>
  <c r="X1143" i="21"/>
  <c r="X1144" i="21"/>
  <c r="X1145" i="21"/>
  <c r="X1146" i="21"/>
  <c r="X1147" i="21"/>
  <c r="X1148" i="21"/>
  <c r="X1149" i="21"/>
  <c r="X1150" i="21"/>
  <c r="X1151" i="21"/>
  <c r="X1152" i="21"/>
  <c r="X1153" i="21"/>
  <c r="X1154" i="21"/>
  <c r="X1155" i="21"/>
  <c r="X1156" i="21"/>
  <c r="X1157" i="21"/>
  <c r="X1158" i="21"/>
  <c r="X1159" i="21"/>
  <c r="X1160" i="21"/>
  <c r="X1161" i="21"/>
  <c r="X1162" i="21"/>
  <c r="X1163" i="21"/>
  <c r="X1164" i="21"/>
  <c r="X1165" i="21"/>
  <c r="X1166" i="21"/>
  <c r="X1167" i="21"/>
  <c r="X1168" i="21"/>
  <c r="X1169" i="21"/>
  <c r="X1170" i="21"/>
  <c r="X1171" i="21"/>
  <c r="X1172" i="21"/>
  <c r="X1173" i="21"/>
  <c r="X1174" i="21"/>
  <c r="X1175" i="21"/>
  <c r="X1176" i="21"/>
  <c r="X1177" i="21"/>
  <c r="X1178" i="21"/>
  <c r="X1179" i="21"/>
  <c r="X1180" i="21"/>
  <c r="X1181" i="21"/>
  <c r="X1182" i="21"/>
  <c r="X1183" i="21"/>
  <c r="X1184" i="21"/>
  <c r="X1185" i="21"/>
  <c r="X1186" i="21"/>
  <c r="X1187" i="21"/>
  <c r="X1188" i="21"/>
  <c r="X1189" i="21"/>
  <c r="X1190" i="21"/>
  <c r="X1191" i="21"/>
  <c r="X1192" i="21"/>
  <c r="X1193" i="21"/>
  <c r="X1194" i="21"/>
  <c r="X1195" i="21"/>
  <c r="X1196" i="21"/>
  <c r="X1197" i="21"/>
  <c r="X1198" i="21"/>
  <c r="X1199" i="21"/>
  <c r="X1200" i="21"/>
  <c r="X1201" i="21"/>
  <c r="X1202" i="21"/>
  <c r="X1203" i="21"/>
  <c r="X1204" i="21"/>
  <c r="X1205" i="21"/>
  <c r="X1206" i="21"/>
  <c r="X1207" i="21"/>
  <c r="X1208" i="21"/>
  <c r="X1209" i="21"/>
  <c r="X1210" i="21"/>
  <c r="X1211" i="21"/>
  <c r="X1212" i="21"/>
  <c r="X1213" i="21"/>
  <c r="X1214" i="21"/>
  <c r="X1215" i="21"/>
  <c r="X1216" i="21"/>
  <c r="X1217" i="21"/>
  <c r="X1218" i="21"/>
  <c r="X1219" i="21"/>
  <c r="X1220" i="21"/>
  <c r="X1221" i="21"/>
  <c r="X1222" i="21"/>
  <c r="X1223" i="21"/>
  <c r="X1224" i="21"/>
  <c r="X1225" i="21"/>
  <c r="X1226" i="21"/>
  <c r="X1227" i="21"/>
  <c r="X1228" i="21"/>
  <c r="X1229" i="21"/>
  <c r="X1230" i="21"/>
  <c r="X1231" i="21"/>
  <c r="X1232" i="21"/>
  <c r="X1233" i="21"/>
  <c r="X1234" i="21"/>
  <c r="X1235" i="21"/>
  <c r="X1236" i="21"/>
  <c r="X1237" i="21"/>
  <c r="X1238" i="21"/>
  <c r="X1239" i="21"/>
  <c r="X1240" i="21"/>
  <c r="X1241" i="21"/>
  <c r="X1242" i="21"/>
  <c r="X1243" i="21"/>
  <c r="X1244" i="21"/>
  <c r="X1245" i="21"/>
  <c r="X1246" i="21"/>
  <c r="X1247" i="21"/>
  <c r="X1248" i="21"/>
  <c r="X1249" i="21"/>
  <c r="X1250" i="21"/>
  <c r="X1251" i="21"/>
  <c r="X1252" i="21"/>
  <c r="X1253" i="21"/>
  <c r="X1254" i="21"/>
  <c r="X1255" i="21"/>
  <c r="X1256" i="21"/>
  <c r="X1257" i="21"/>
  <c r="X1258" i="21"/>
  <c r="X1259" i="21"/>
  <c r="X1260" i="21"/>
  <c r="X1261" i="21"/>
  <c r="X1262" i="21"/>
  <c r="X1263" i="21"/>
  <c r="X1264" i="21"/>
  <c r="X1265" i="21"/>
  <c r="X1266" i="21"/>
  <c r="X1267" i="21"/>
  <c r="X1268" i="21"/>
  <c r="X1269" i="21"/>
  <c r="X1270" i="21"/>
  <c r="X1271" i="21"/>
  <c r="X1272" i="21"/>
  <c r="X1273" i="21"/>
  <c r="X1274" i="21"/>
  <c r="X1275" i="21"/>
  <c r="X1276" i="21"/>
  <c r="X1277" i="21"/>
  <c r="X1278" i="21"/>
  <c r="X1279" i="21"/>
  <c r="X1280" i="21"/>
  <c r="X1281" i="21"/>
  <c r="X1282" i="21"/>
  <c r="X1283" i="21"/>
  <c r="X1284" i="21"/>
  <c r="X1285" i="21"/>
  <c r="X1286" i="21"/>
  <c r="A1" i="25"/>
  <c r="A1" i="18"/>
  <c r="B2" i="22"/>
  <c r="F13" i="25"/>
  <c r="C10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<sst xmlns="http://schemas.openxmlformats.org/spreadsheetml/2006/main" count="3732" uniqueCount="68">
  <si>
    <t>Urban SAIDI
all events</t>
  </si>
  <si>
    <t>Urban SAIDI
(after removing excluded events)</t>
  </si>
  <si>
    <t>Network SAIDI
all events</t>
  </si>
  <si>
    <t>Network SAIDI
(after removing excluded events)</t>
  </si>
  <si>
    <t>Urban SAIFI
all events</t>
  </si>
  <si>
    <t>Urban SAIFI
(after removing excluded events)</t>
  </si>
  <si>
    <t>Network SAIFI
all events</t>
  </si>
  <si>
    <t>Network SAIFI
(after removing excluded events)</t>
  </si>
  <si>
    <t>Urban</t>
  </si>
  <si>
    <t>SAIFI</t>
  </si>
  <si>
    <t>Network Segment</t>
  </si>
  <si>
    <t>Parameter</t>
  </si>
  <si>
    <t>Network</t>
  </si>
  <si>
    <t>SAIDI</t>
  </si>
  <si>
    <t>MED</t>
  </si>
  <si>
    <t>Beta</t>
  </si>
  <si>
    <t>Alpha</t>
  </si>
  <si>
    <t>Beta parameter</t>
  </si>
  <si>
    <t>MED threshold</t>
  </si>
  <si>
    <t>No</t>
  </si>
  <si>
    <t>Yes</t>
  </si>
  <si>
    <t>Company:</t>
  </si>
  <si>
    <t>Time period:</t>
  </si>
  <si>
    <t>Time interval:</t>
  </si>
  <si>
    <t>daily</t>
  </si>
  <si>
    <t>Day (dd/mm/yy)</t>
  </si>
  <si>
    <t>Urban MAIFI
all events</t>
  </si>
  <si>
    <t>Urban MAIFI
(after removing excluded events)</t>
  </si>
  <si>
    <t>Network MAIFI
all events</t>
  </si>
  <si>
    <t>Network MAIFI
(after removing excluded events)</t>
  </si>
  <si>
    <t>MED 
Ln(SAIDI)</t>
  </si>
  <si>
    <t>Data source:</t>
  </si>
  <si>
    <t>Service Target Performance Incentive Scheme - data required for target calculation</t>
  </si>
  <si>
    <t>Service Target Performance Incentive Scheme - data required for "calls answered within 30 seconds"</t>
  </si>
  <si>
    <t>Number of calls received</t>
  </si>
  <si>
    <t>Number of calls received within 30 sec</t>
  </si>
  <si>
    <t>% calls answered within 30 sec</t>
  </si>
  <si>
    <t>Annual STPIS compliance model from AER</t>
  </si>
  <si>
    <t>CitiPower</t>
  </si>
  <si>
    <t>CBD SAIDI
all events</t>
  </si>
  <si>
    <t>CBD SAIDI
(after removing excluded events)</t>
  </si>
  <si>
    <t>CBD SAIFI
all events</t>
  </si>
  <si>
    <t>CBD SAIFI
(after removing excluded events)</t>
  </si>
  <si>
    <t>CBD MAIFI
all events</t>
  </si>
  <si>
    <t>CBD MAIFI
(after removing excluded events)</t>
  </si>
  <si>
    <t>CBD</t>
  </si>
  <si>
    <t>NO</t>
  </si>
  <si>
    <t>Number of calls</t>
  </si>
  <si>
    <t>Number of calls answered within 30 seconds</t>
  </si>
  <si>
    <t>Percentage of calls answered within 30 seconds (fault calls)</t>
  </si>
  <si>
    <t>Threshold</t>
  </si>
  <si>
    <t>% Fault calls answered within 30 sec</t>
  </si>
  <si>
    <t>MAIFI</t>
  </si>
  <si>
    <t>Reliability data has been run per new STPIS definitions (STPIS version 2.0 November 2018) and will not agree with annual STPIS submissions</t>
  </si>
  <si>
    <t>YES</t>
  </si>
  <si>
    <t>Date check</t>
  </si>
  <si>
    <t>Daily</t>
  </si>
  <si>
    <t>CBD SAIDI</t>
  </si>
  <si>
    <t>Urban SAIDI</t>
  </si>
  <si>
    <t>CBD SAIFI</t>
  </si>
  <si>
    <t>Urban SAIFI</t>
  </si>
  <si>
    <t>CBD MAIFI</t>
  </si>
  <si>
    <t>Urban MAIFI</t>
  </si>
  <si>
    <t>Short rural</t>
  </si>
  <si>
    <t>Long rural</t>
  </si>
  <si>
    <t>1 July 2015 - 30 June 2020</t>
  </si>
  <si>
    <t>Average performance 2015/16 - 2019/20</t>
  </si>
  <si>
    <t>RRP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</si>
</sst>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_(* #,##0.00_);_(* \(#,##0.00\);_(* &quot;-&quot;??_);_(@_)"/>
    <numFmt numFmtId="166" formatCode="_(* #,##0_);_(* \(#,##0\);_(* &quot;-&quot;_);_(@_)"/>
    <numFmt numFmtId="167" formatCode="_([$€-2]* #,##0.00_);_([$€-2]* \(#,##0.00\);_([$€-2]* &quot;-&quot;??_)"/>
    <numFmt numFmtId="168" formatCode="#,##0.000_ ;[Red]\-#,##0.000\ "/>
    <numFmt numFmtId="169" formatCode="0.000000"/>
    <numFmt numFmtId="170" formatCode="_-* #,##0_-;\-* #,##0_-;_-* &quot;-&quot;??_-;_-@_-"/>
    <numFmt numFmtId="171" formatCode="0.0%"/>
    <numFmt numFmtId="172" formatCode="#,##0;\-#,##0;\ &quot;-&quot;"/>
    <numFmt numFmtId="173" formatCode="0.000"/>
    <numFmt numFmtId="174" formatCode="#,##0_);\(#,##0\);\-\-_)"/>
  </numFmts>
  <fonts count="34">
    <font>
      <sz val="10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4"/>
      <color indexed="9"/>
      <name val="Arial"/>
      <family val="2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17600024414813E-2"/>
      </bottom>
      <diagonal/>
    </border>
  </borders>
  <cellStyleXfs count="67">
    <xf numFmtId="0" fontId="0" fillId="0" borderId="0"/>
    <xf numFmtId="166" fontId="2" fillId="3" borderId="0" applyNumberFormat="0" applyFont="0" applyBorder="0" applyAlignment="0">
      <alignment horizontal="right"/>
    </xf>
    <xf numFmtId="16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6" fontId="2" fillId="4" borderId="0" applyFont="0" applyBorder="0" applyAlignment="0">
      <alignment horizontal="right"/>
      <protection locked="0"/>
    </xf>
    <xf numFmtId="166" fontId="2" fillId="4" borderId="0" applyFont="0" applyBorder="0" applyAlignment="0">
      <alignment horizontal="right"/>
      <protection locked="0"/>
    </xf>
    <xf numFmtId="166" fontId="2" fillId="4" borderId="0" applyFont="0" applyBorder="0" applyAlignment="0">
      <alignment horizontal="right"/>
      <protection locked="0"/>
    </xf>
    <xf numFmtId="166" fontId="2" fillId="4" borderId="0" applyFont="0" applyBorder="0" applyAlignment="0">
      <alignment horizontal="right"/>
      <protection locked="0"/>
    </xf>
    <xf numFmtId="0" fontId="6" fillId="6" borderId="0">
      <alignment horizontal="center"/>
    </xf>
    <xf numFmtId="166" fontId="2" fillId="5" borderId="0" applyFont="0" applyBorder="0">
      <alignment horizontal="right"/>
      <protection locked="0"/>
    </xf>
    <xf numFmtId="166" fontId="2" fillId="5" borderId="0" applyFont="0" applyBorder="0">
      <alignment horizontal="right"/>
      <protection locked="0"/>
    </xf>
    <xf numFmtId="166" fontId="2" fillId="5" borderId="0" applyFont="0" applyBorder="0">
      <alignment horizontal="right"/>
      <protection locked="0"/>
    </xf>
    <xf numFmtId="166" fontId="2" fillId="5" borderId="0" applyFont="0" applyBorder="0">
      <alignment horizontal="right"/>
      <protection locked="0"/>
    </xf>
    <xf numFmtId="0" fontId="3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  <xf numFmtId="0" fontId="8" fillId="0" borderId="0"/>
    <xf numFmtId="0" fontId="9" fillId="8" borderId="0">
      <alignment horizontal="left" vertical="center"/>
      <protection locked="0"/>
    </xf>
    <xf numFmtId="0" fontId="10" fillId="7" borderId="0">
      <alignment vertical="center"/>
      <protection locked="0"/>
    </xf>
    <xf numFmtId="0" fontId="2" fillId="0" borderId="0"/>
    <xf numFmtId="167" fontId="2" fillId="0" borderId="0"/>
    <xf numFmtId="0" fontId="2" fillId="0" borderId="0"/>
    <xf numFmtId="167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1" borderId="3" applyNumberFormat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2" fillId="9" borderId="4" applyFill="0">
      <alignment horizontal="right" vertical="center" wrapText="1"/>
      <protection locked="0"/>
    </xf>
    <xf numFmtId="168" fontId="7" fillId="10" borderId="5">
      <alignment horizontal="right" vertical="center" wrapText="1"/>
    </xf>
    <xf numFmtId="0" fontId="2" fillId="0" borderId="0"/>
    <xf numFmtId="0" fontId="2" fillId="0" borderId="0" applyFill="0"/>
    <xf numFmtId="0" fontId="2" fillId="0" borderId="0"/>
    <xf numFmtId="0" fontId="2" fillId="0" borderId="0"/>
    <xf numFmtId="0" fontId="8" fillId="0" borderId="0">
      <protection locked="0"/>
    </xf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 applyFill="0"/>
    <xf numFmtId="0" fontId="14" fillId="0" borderId="0"/>
    <xf numFmtId="0" fontId="8" fillId="0" borderId="0"/>
    <xf numFmtId="9" fontId="8" fillId="0" borderId="0" applyFont="0" applyFill="0" applyBorder="0" applyAlignment="0" applyProtection="0"/>
    <xf numFmtId="0" fontId="9" fillId="8" borderId="0">
      <alignment horizontal="left" vertical="center"/>
      <protection locked="0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32" fillId="16" borderId="0"/>
  </cellStyleXfs>
  <cellXfs count="68">
    <xf numFmtId="0" fontId="0" fillId="0" borderId="0" xfId="0"/>
    <xf numFmtId="0" fontId="16" fillId="12" borderId="0" xfId="0" applyFont="1" applyFill="1"/>
    <xf numFmtId="0" fontId="17" fillId="0" borderId="0" xfId="0" applyFont="1"/>
    <xf numFmtId="0" fontId="18" fillId="0" borderId="0" xfId="0" applyFont="1"/>
    <xf numFmtId="0" fontId="23" fillId="0" borderId="0" xfId="0" applyFont="1" applyFill="1" applyBorder="1"/>
    <xf numFmtId="0" fontId="18" fillId="0" borderId="11" xfId="0" applyFont="1" applyBorder="1"/>
    <xf numFmtId="14" fontId="24" fillId="0" borderId="0" xfId="0" applyNumberFormat="1" applyFont="1" applyBorder="1"/>
    <xf numFmtId="0" fontId="18" fillId="0" borderId="0" xfId="0" applyFont="1" applyBorder="1"/>
    <xf numFmtId="14" fontId="25" fillId="0" borderId="6" xfId="0" applyNumberFormat="1" applyFont="1" applyBorder="1"/>
    <xf numFmtId="14" fontId="25" fillId="0" borderId="7" xfId="0" applyNumberFormat="1" applyFont="1" applyBorder="1"/>
    <xf numFmtId="14" fontId="18" fillId="0" borderId="0" xfId="0" applyNumberFormat="1" applyFont="1" applyBorder="1"/>
    <xf numFmtId="0" fontId="19" fillId="0" borderId="8" xfId="19" quotePrefix="1" applyNumberFormat="1" applyFont="1" applyFill="1" applyBorder="1" applyAlignment="1">
      <alignment horizontal="left" vertical="center" wrapText="1" indent="1"/>
    </xf>
    <xf numFmtId="1" fontId="18" fillId="0" borderId="8" xfId="0" applyNumberFormat="1" applyFont="1" applyBorder="1"/>
    <xf numFmtId="164" fontId="18" fillId="0" borderId="8" xfId="0" applyNumberFormat="1" applyFont="1" applyBorder="1"/>
    <xf numFmtId="164" fontId="18" fillId="0" borderId="10" xfId="0" applyNumberFormat="1" applyFont="1" applyBorder="1"/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1" fontId="25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24" fillId="0" borderId="0" xfId="0" applyNumberFormat="1" applyFont="1" applyBorder="1" applyAlignment="1">
      <alignment vertical="top"/>
    </xf>
    <xf numFmtId="0" fontId="26" fillId="12" borderId="0" xfId="0" applyFont="1" applyFill="1"/>
    <xf numFmtId="0" fontId="0" fillId="0" borderId="0" xfId="0" applyFont="1"/>
    <xf numFmtId="14" fontId="24" fillId="0" borderId="0" xfId="0" applyNumberFormat="1" applyFont="1"/>
    <xf numFmtId="14" fontId="27" fillId="0" borderId="0" xfId="0" applyNumberFormat="1" applyFont="1"/>
    <xf numFmtId="0" fontId="19" fillId="13" borderId="2" xfId="17" quotePrefix="1" applyNumberFormat="1" applyFont="1" applyFill="1" applyBorder="1">
      <alignment horizontal="left" vertical="center" indent="1"/>
    </xf>
    <xf numFmtId="169" fontId="19" fillId="13" borderId="2" xfId="19" quotePrefix="1" applyNumberFormat="1" applyFont="1" applyFill="1" applyBorder="1" applyAlignment="1">
      <alignment horizontal="left" vertical="center" wrapText="1" indent="1"/>
    </xf>
    <xf numFmtId="0" fontId="19" fillId="13" borderId="2" xfId="19" quotePrefix="1" applyNumberFormat="1" applyFont="1" applyFill="1" applyBorder="1" applyAlignment="1">
      <alignment horizontal="left" vertical="center" wrapText="1" indent="1"/>
    </xf>
    <xf numFmtId="0" fontId="19" fillId="14" borderId="9" xfId="19" quotePrefix="1" applyNumberFormat="1" applyFont="1" applyFill="1" applyBorder="1" applyAlignment="1">
      <alignment horizontal="left" vertical="center" wrapText="1" indent="1"/>
    </xf>
    <xf numFmtId="0" fontId="28" fillId="0" borderId="12" xfId="19" quotePrefix="1" applyNumberFormat="1" applyFont="1" applyFill="1" applyBorder="1" applyAlignment="1">
      <alignment horizontal="left" vertical="center" wrapText="1" indent="1"/>
    </xf>
    <xf numFmtId="0" fontId="23" fillId="0" borderId="0" xfId="0" applyFont="1"/>
    <xf numFmtId="169" fontId="25" fillId="0" borderId="6" xfId="0" applyNumberFormat="1" applyFont="1" applyBorder="1"/>
    <xf numFmtId="172" fontId="29" fillId="0" borderId="13" xfId="0" applyNumberFormat="1" applyFont="1" applyBorder="1"/>
    <xf numFmtId="169" fontId="25" fillId="0" borderId="7" xfId="0" applyNumberFormat="1" applyFont="1" applyBorder="1"/>
    <xf numFmtId="14" fontId="18" fillId="0" borderId="0" xfId="0" applyNumberFormat="1" applyFont="1"/>
    <xf numFmtId="0" fontId="19" fillId="13" borderId="11" xfId="0" applyFont="1" applyFill="1" applyBorder="1" applyAlignment="1">
      <alignment horizontal="left" vertical="top"/>
    </xf>
    <xf numFmtId="0" fontId="19" fillId="13" borderId="11" xfId="0" applyFont="1" applyFill="1" applyBorder="1" applyAlignment="1">
      <alignment horizontal="center" vertical="top" wrapText="1"/>
    </xf>
    <xf numFmtId="0" fontId="20" fillId="0" borderId="0" xfId="55" applyFont="1" applyAlignment="1">
      <alignment horizontal="left"/>
    </xf>
    <xf numFmtId="0" fontId="21" fillId="0" borderId="0" xfId="55" applyFont="1"/>
    <xf numFmtId="0" fontId="30" fillId="0" borderId="0" xfId="55" applyFont="1"/>
    <xf numFmtId="0" fontId="22" fillId="0" borderId="0" xfId="55" applyFont="1"/>
    <xf numFmtId="0" fontId="19" fillId="0" borderId="0" xfId="0" applyFont="1" applyAlignment="1">
      <alignment horizontal="left"/>
    </xf>
    <xf numFmtId="0" fontId="19" fillId="13" borderId="11" xfId="0" applyFont="1" applyFill="1" applyBorder="1" applyAlignment="1">
      <alignment horizontal="left"/>
    </xf>
    <xf numFmtId="0" fontId="18" fillId="13" borderId="11" xfId="0" applyFont="1" applyFill="1" applyBorder="1"/>
    <xf numFmtId="2" fontId="31" fillId="9" borderId="0" xfId="0" applyNumberFormat="1" applyFont="1" applyFill="1"/>
    <xf numFmtId="0" fontId="19" fillId="13" borderId="11" xfId="0" applyFont="1" applyFill="1" applyBorder="1" applyAlignment="1">
      <alignment horizontal="left" wrapText="1"/>
    </xf>
    <xf numFmtId="0" fontId="19" fillId="13" borderId="11" xfId="0" applyFont="1" applyFill="1" applyBorder="1" applyAlignment="1">
      <alignment horizontal="right" vertical="top"/>
    </xf>
    <xf numFmtId="0" fontId="24" fillId="13" borderId="11" xfId="0" applyFont="1" applyFill="1" applyBorder="1" applyAlignment="1">
      <alignment horizontal="right"/>
    </xf>
    <xf numFmtId="0" fontId="18" fillId="0" borderId="0" xfId="0" applyFont="1" applyFill="1"/>
    <xf numFmtId="1" fontId="25" fillId="0" borderId="6" xfId="0" applyNumberFormat="1" applyFont="1" applyBorder="1" applyAlignment="1">
      <alignment horizontal="center"/>
    </xf>
    <xf numFmtId="172" fontId="29" fillId="0" borderId="14" xfId="0" applyNumberFormat="1" applyFont="1" applyBorder="1"/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9" fillId="13" borderId="2" xfId="19" quotePrefix="1" applyNumberFormat="1" applyFont="1" applyFill="1" applyBorder="1" applyAlignment="1">
      <alignment horizontal="center" vertical="center" wrapText="1"/>
    </xf>
    <xf numFmtId="172" fontId="29" fillId="0" borderId="13" xfId="0" applyNumberFormat="1" applyFont="1" applyBorder="1" applyAlignment="1">
      <alignment horizontal="center"/>
    </xf>
    <xf numFmtId="0" fontId="18" fillId="10" borderId="0" xfId="0" applyFont="1" applyFill="1"/>
    <xf numFmtId="0" fontId="28" fillId="13" borderId="11" xfId="0" applyFont="1" applyFill="1" applyBorder="1" applyAlignment="1">
      <alignment horizontal="right"/>
    </xf>
    <xf numFmtId="0" fontId="23" fillId="15" borderId="0" xfId="0" applyFont="1" applyFill="1"/>
    <xf numFmtId="169" fontId="25" fillId="0" borderId="6" xfId="0" applyNumberFormat="1" applyFont="1" applyBorder="1" applyAlignment="1">
      <alignment horizontal="center"/>
    </xf>
    <xf numFmtId="169" fontId="25" fillId="0" borderId="7" xfId="0" applyNumberFormat="1" applyFont="1" applyBorder="1" applyAlignment="1">
      <alignment horizontal="center"/>
    </xf>
    <xf numFmtId="1" fontId="25" fillId="0" borderId="7" xfId="0" applyNumberFormat="1" applyFont="1" applyBorder="1" applyAlignment="1">
      <alignment horizontal="center"/>
    </xf>
    <xf numFmtId="2" fontId="18" fillId="15" borderId="0" xfId="0" applyNumberFormat="1" applyFont="1" applyFill="1"/>
    <xf numFmtId="170" fontId="18" fillId="15" borderId="0" xfId="65" applyNumberFormat="1" applyFont="1" applyFill="1"/>
    <xf numFmtId="171" fontId="18" fillId="15" borderId="0" xfId="64" applyNumberFormat="1" applyFont="1" applyFill="1"/>
    <xf numFmtId="2" fontId="18" fillId="15" borderId="0" xfId="0" applyNumberFormat="1" applyFont="1" applyFill="1" applyAlignment="1">
      <alignment horizontal="center"/>
    </xf>
    <xf numFmtId="173" fontId="18" fillId="15" borderId="0" xfId="0" applyNumberFormat="1" applyFont="1" applyFill="1"/>
    <xf numFmtId="164" fontId="18" fillId="15" borderId="0" xfId="0" applyNumberFormat="1" applyFont="1" applyFill="1"/>
    <xf numFmtId="174" fontId="33" fillId="15" borderId="0" xfId="66" applyFont="1" applyFill="1"/>
    <xf numFmtId="0" fontId="18" fillId="0" borderId="0" xfId="0" applyFont="1" applyBorder="1" applyAlignment="1">
      <alignment horizontal="left" vertical="top" wrapText="1"/>
    </xf>
  </cellXfs>
  <cellStyles count="67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65" builtinId="3"/>
    <cellStyle name="Comma 2" xfId="2" xr:uid="{00000000-0005-0000-0000-000019000000}"/>
    <cellStyle name="Currency 11" xfId="46" xr:uid="{00000000-0005-0000-0000-00001A000000}"/>
    <cellStyle name="Currency 2" xfId="47" xr:uid="{00000000-0005-0000-0000-00001B000000}"/>
    <cellStyle name="Header1" xfId="66" xr:uid="{290170F1-8890-41CB-934D-2DB740D50B36}"/>
    <cellStyle name="Heading 4 2" xfId="3" xr:uid="{00000000-0005-0000-0000-00001C000000}"/>
    <cellStyle name="Input1" xfId="4" xr:uid="{00000000-0005-0000-0000-00001D000000}"/>
    <cellStyle name="Input1 2" xfId="5" xr:uid="{00000000-0005-0000-0000-00001E000000}"/>
    <cellStyle name="Input1 3" xfId="6" xr:uid="{00000000-0005-0000-0000-00001F000000}"/>
    <cellStyle name="Input1 4" xfId="7" xr:uid="{00000000-0005-0000-0000-000020000000}"/>
    <cellStyle name="Input2" xfId="8" xr:uid="{00000000-0005-0000-0000-000021000000}"/>
    <cellStyle name="Input3" xfId="9" xr:uid="{00000000-0005-0000-0000-000022000000}"/>
    <cellStyle name="Input3 2" xfId="10" xr:uid="{00000000-0005-0000-0000-000023000000}"/>
    <cellStyle name="Input3 3" xfId="11" xr:uid="{00000000-0005-0000-0000-000024000000}"/>
    <cellStyle name="Input3 4" xfId="12" xr:uid="{00000000-0005-0000-0000-000025000000}"/>
    <cellStyle name="InputCell" xfId="48" xr:uid="{00000000-0005-0000-0000-000026000000}"/>
    <cellStyle name="NonInputCell" xfId="49" xr:uid="{00000000-0005-0000-0000-000027000000}"/>
    <cellStyle name="Normal" xfId="0" builtinId="0"/>
    <cellStyle name="Normal 10" xfId="50" xr:uid="{00000000-0005-0000-0000-000029000000}"/>
    <cellStyle name="Normal 114" xfId="51" xr:uid="{00000000-0005-0000-0000-00002A000000}"/>
    <cellStyle name="Normal 13" xfId="52" xr:uid="{00000000-0005-0000-0000-00002B000000}"/>
    <cellStyle name="Normal 13 2" xfId="53" xr:uid="{00000000-0005-0000-0000-00002C000000}"/>
    <cellStyle name="Normal 14" xfId="20" xr:uid="{00000000-0005-0000-0000-00002D000000}"/>
    <cellStyle name="Normal 2" xfId="13" xr:uid="{00000000-0005-0000-0000-00002E000000}"/>
    <cellStyle name="Normal 2 2" xfId="55" xr:uid="{00000000-0005-0000-0000-00002F000000}"/>
    <cellStyle name="Normal 2 2 2" xfId="56" xr:uid="{00000000-0005-0000-0000-000030000000}"/>
    <cellStyle name="Normal 2 3" xfId="54" xr:uid="{00000000-0005-0000-0000-000031000000}"/>
    <cellStyle name="Normal 215" xfId="14" xr:uid="{00000000-0005-0000-0000-000032000000}"/>
    <cellStyle name="Normal 3" xfId="15" xr:uid="{00000000-0005-0000-0000-000033000000}"/>
    <cellStyle name="Normal 3 2" xfId="57" xr:uid="{00000000-0005-0000-0000-000034000000}"/>
    <cellStyle name="Normal 3 5" xfId="58" xr:uid="{00000000-0005-0000-0000-000035000000}"/>
    <cellStyle name="Normal 4" xfId="59" xr:uid="{00000000-0005-0000-0000-000036000000}"/>
    <cellStyle name="Normal 5" xfId="60" xr:uid="{00000000-0005-0000-0000-000037000000}"/>
    <cellStyle name="Normal 8 2" xfId="61" xr:uid="{00000000-0005-0000-0000-000038000000}"/>
    <cellStyle name="Percent" xfId="64" builtinId="5"/>
    <cellStyle name="Percent 2" xfId="16" xr:uid="{00000000-0005-0000-0000-00003A000000}"/>
    <cellStyle name="Percent 3 4" xfId="62" xr:uid="{00000000-0005-0000-0000-00003B000000}"/>
    <cellStyle name="RIN_TB2" xfId="63" xr:uid="{00000000-0005-0000-0000-00003C000000}"/>
    <cellStyle name="SAPBEXchaText" xfId="17" xr:uid="{00000000-0005-0000-0000-00003D000000}"/>
    <cellStyle name="SAPBEXstdData" xfId="18" xr:uid="{00000000-0005-0000-0000-00003E000000}"/>
    <cellStyle name="SAPBEXstdItem" xfId="19" xr:uid="{00000000-0005-0000-0000-00003F000000}"/>
    <cellStyle name="TableLvl2" xfId="21" xr:uid="{00000000-0005-0000-0000-000040000000}"/>
    <cellStyle name="TableLvl3" xfId="22" xr:uid="{00000000-0005-0000-0000-000041000000}"/>
  </cellStyles>
  <dxfs count="0"/>
  <tableStyles count="0" defaultTableStyle="TableStyleMedium2" defaultPivotStyle="PivotStyleLight16"/>
  <colors>
    <mruColors>
      <color rgb="FF66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34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4" sqref="D14"/>
    </sheetView>
  </sheetViews>
  <sheetFormatPr defaultColWidth="9" defaultRowHeight="12.75"/>
  <cols>
    <col min="1" max="1" width="15.5" style="33" customWidth="1"/>
    <col min="2" max="5" width="16.875" style="3" customWidth="1"/>
    <col min="6" max="6" width="13.125" style="3" customWidth="1"/>
    <col min="7" max="7" width="16.625" style="3" customWidth="1"/>
    <col min="8" max="8" width="11.375" style="3" customWidth="1"/>
    <col min="9" max="9" width="16" style="3" customWidth="1"/>
    <col min="10" max="10" width="13.125" style="3" customWidth="1"/>
    <col min="11" max="11" width="16.875" style="3" customWidth="1"/>
    <col min="12" max="12" width="13.125" style="3" customWidth="1"/>
    <col min="13" max="13" width="16.375" style="3" customWidth="1"/>
    <col min="14" max="14" width="13.125" style="3" customWidth="1"/>
    <col min="15" max="17" width="17.25" style="3" customWidth="1"/>
    <col min="18" max="20" width="13.125" style="3" customWidth="1"/>
    <col min="21" max="21" width="4" style="3" customWidth="1"/>
    <col min="22" max="22" width="9.75" style="3" customWidth="1"/>
    <col min="23" max="23" width="6.125" style="3" customWidth="1"/>
    <col min="24" max="24" width="10.125" style="3" customWidth="1"/>
    <col min="25" max="16384" width="9" style="7"/>
  </cols>
  <sheetData>
    <row r="1" spans="1:26" s="2" customFormat="1" ht="18.75">
      <c r="A1" s="1" t="s">
        <v>32</v>
      </c>
      <c r="B1" s="1"/>
      <c r="C1" s="1"/>
      <c r="D1" s="1"/>
      <c r="E1" s="1"/>
      <c r="F1" s="1"/>
      <c r="G1" s="66" t="s">
        <v>67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>
      <c r="A2" s="22" t="s">
        <v>21</v>
      </c>
      <c r="B2" s="3" t="s">
        <v>38</v>
      </c>
    </row>
    <row r="3" spans="1:26">
      <c r="A3" s="22" t="s">
        <v>22</v>
      </c>
      <c r="B3" s="56" t="s">
        <v>65</v>
      </c>
    </row>
    <row r="4" spans="1:26">
      <c r="A4" s="22" t="s">
        <v>23</v>
      </c>
      <c r="B4" s="3" t="s">
        <v>24</v>
      </c>
    </row>
    <row r="5" spans="1:26">
      <c r="A5" s="22" t="s">
        <v>31</v>
      </c>
      <c r="B5" s="3" t="s">
        <v>53</v>
      </c>
      <c r="X5" s="23"/>
    </row>
    <row r="7" spans="1:26" s="4" customFormat="1" ht="63.75">
      <c r="A7" s="24" t="s">
        <v>25</v>
      </c>
      <c r="B7" s="25" t="s">
        <v>39</v>
      </c>
      <c r="C7" s="25" t="s">
        <v>40</v>
      </c>
      <c r="D7" s="25" t="s">
        <v>0</v>
      </c>
      <c r="E7" s="25" t="s">
        <v>1</v>
      </c>
      <c r="F7" s="25" t="s">
        <v>2</v>
      </c>
      <c r="G7" s="25" t="s">
        <v>3</v>
      </c>
      <c r="H7" s="25" t="s">
        <v>41</v>
      </c>
      <c r="I7" s="25" t="s">
        <v>42</v>
      </c>
      <c r="J7" s="25" t="s">
        <v>4</v>
      </c>
      <c r="K7" s="25" t="s">
        <v>5</v>
      </c>
      <c r="L7" s="25" t="s">
        <v>6</v>
      </c>
      <c r="M7" s="25" t="s">
        <v>7</v>
      </c>
      <c r="N7" s="25" t="s">
        <v>43</v>
      </c>
      <c r="O7" s="25" t="s">
        <v>44</v>
      </c>
      <c r="P7" s="25" t="s">
        <v>26</v>
      </c>
      <c r="Q7" s="25" t="s">
        <v>27</v>
      </c>
      <c r="R7" s="25" t="s">
        <v>28</v>
      </c>
      <c r="S7" s="25" t="s">
        <v>29</v>
      </c>
      <c r="T7" s="26" t="s">
        <v>14</v>
      </c>
      <c r="U7" s="11"/>
      <c r="V7" s="27" t="s">
        <v>30</v>
      </c>
      <c r="W7" s="3"/>
      <c r="X7" s="28" t="s">
        <v>55</v>
      </c>
    </row>
    <row r="8" spans="1:26">
      <c r="A8" s="8">
        <v>42186</v>
      </c>
      <c r="B8" s="30">
        <v>0</v>
      </c>
      <c r="C8" s="30">
        <v>0</v>
      </c>
      <c r="D8" s="30">
        <v>8.9727850548691442E-4</v>
      </c>
      <c r="E8" s="30">
        <v>8.9727850548691442E-4</v>
      </c>
      <c r="F8" s="30">
        <v>7.3519233431256436E-4</v>
      </c>
      <c r="G8" s="30">
        <v>7.3519233431256436E-4</v>
      </c>
      <c r="H8" s="30">
        <v>0</v>
      </c>
      <c r="I8" s="30">
        <v>0</v>
      </c>
      <c r="J8" s="30">
        <v>3.7543033702381356E-6</v>
      </c>
      <c r="K8" s="30">
        <v>3.7543033702381356E-6</v>
      </c>
      <c r="L8" s="30">
        <v>3.076118553609056E-6</v>
      </c>
      <c r="M8" s="30">
        <v>3.076118553609056E-6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50" t="s">
        <v>19</v>
      </c>
      <c r="U8" s="12"/>
      <c r="V8" s="13">
        <f t="shared" ref="V8:V71" si="0">IF(G8&gt;0,LN(G8),"")</f>
        <v>-7.2153784136466808</v>
      </c>
      <c r="X8" s="53" t="str">
        <f>IF(SUM(X9:X1834)=0,"OK","Check")</f>
        <v>OK</v>
      </c>
      <c r="Z8" s="4"/>
    </row>
    <row r="9" spans="1:26">
      <c r="A9" s="8">
        <v>42187</v>
      </c>
      <c r="B9" s="30">
        <v>0</v>
      </c>
      <c r="C9" s="30">
        <v>0</v>
      </c>
      <c r="D9" s="30">
        <v>4.287414448811951E-3</v>
      </c>
      <c r="E9" s="30">
        <v>4.287414448811951E-3</v>
      </c>
      <c r="F9" s="30">
        <v>3.5129273882215425E-3</v>
      </c>
      <c r="G9" s="30">
        <v>3.5129273882215425E-3</v>
      </c>
      <c r="H9" s="30">
        <v>0</v>
      </c>
      <c r="I9" s="30">
        <v>0</v>
      </c>
      <c r="J9" s="30">
        <v>3.0034426961905085E-5</v>
      </c>
      <c r="K9" s="30">
        <v>3.0034426961905085E-5</v>
      </c>
      <c r="L9" s="30">
        <v>2.4608948428872451E-5</v>
      </c>
      <c r="M9" s="30">
        <v>2.4608948428872451E-5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50" t="s">
        <v>19</v>
      </c>
      <c r="U9" s="12"/>
      <c r="V9" s="13">
        <f t="shared" si="0"/>
        <v>-5.6513055753622359</v>
      </c>
      <c r="X9" s="31">
        <f t="shared" ref="X9:X28" si="1">A9-1-A8</f>
        <v>0</v>
      </c>
      <c r="Z9" s="4"/>
    </row>
    <row r="10" spans="1:26">
      <c r="A10" s="8">
        <v>42188</v>
      </c>
      <c r="B10" s="30">
        <v>0</v>
      </c>
      <c r="C10" s="30">
        <v>0</v>
      </c>
      <c r="D10" s="30">
        <v>1.5280014716869211E-2</v>
      </c>
      <c r="E10" s="30">
        <v>1.5280014716869211E-2</v>
      </c>
      <c r="F10" s="30">
        <v>1.2519802513188858E-2</v>
      </c>
      <c r="G10" s="30">
        <v>1.2519802513188858E-2</v>
      </c>
      <c r="H10" s="30">
        <v>0</v>
      </c>
      <c r="I10" s="30">
        <v>0</v>
      </c>
      <c r="J10" s="30">
        <v>4.1297337072619492E-5</v>
      </c>
      <c r="K10" s="30">
        <v>4.1297337072619492E-5</v>
      </c>
      <c r="L10" s="30">
        <v>3.3837304089699617E-5</v>
      </c>
      <c r="M10" s="30">
        <v>3.3837304089699617E-5</v>
      </c>
      <c r="N10" s="30">
        <v>0</v>
      </c>
      <c r="O10" s="30">
        <v>0</v>
      </c>
      <c r="P10" s="30">
        <v>5.8604675609417291E-3</v>
      </c>
      <c r="Q10" s="30">
        <v>5.8604675609417291E-3</v>
      </c>
      <c r="R10" s="30">
        <v>4.8018210621837368E-3</v>
      </c>
      <c r="S10" s="30">
        <v>4.8018210621837368E-3</v>
      </c>
      <c r="T10" s="50" t="s">
        <v>19</v>
      </c>
      <c r="U10" s="12"/>
      <c r="V10" s="13">
        <f t="shared" si="0"/>
        <v>-4.3804436871415513</v>
      </c>
      <c r="X10" s="31">
        <f t="shared" si="1"/>
        <v>0</v>
      </c>
      <c r="Z10" s="4"/>
    </row>
    <row r="11" spans="1:26">
      <c r="A11" s="8">
        <v>42189</v>
      </c>
      <c r="B11" s="30">
        <v>0</v>
      </c>
      <c r="C11" s="30">
        <v>0</v>
      </c>
      <c r="D11" s="30">
        <v>6.008387113729112E-2</v>
      </c>
      <c r="E11" s="30">
        <v>6.008387113729112E-2</v>
      </c>
      <c r="F11" s="30">
        <v>4.9230201331959329E-2</v>
      </c>
      <c r="G11" s="30">
        <v>4.9230201331959329E-2</v>
      </c>
      <c r="H11" s="30">
        <v>0</v>
      </c>
      <c r="I11" s="30">
        <v>0</v>
      </c>
      <c r="J11" s="30">
        <v>1.2389201121785847E-4</v>
      </c>
      <c r="K11" s="30">
        <v>1.2389201121785847E-4</v>
      </c>
      <c r="L11" s="30">
        <v>1.0151191226909886E-4</v>
      </c>
      <c r="M11" s="30">
        <v>1.0151191226909886E-4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50" t="s">
        <v>19</v>
      </c>
      <c r="U11" s="12"/>
      <c r="V11" s="13">
        <f t="shared" si="0"/>
        <v>-3.011247995601066</v>
      </c>
      <c r="X11" s="31">
        <f t="shared" si="1"/>
        <v>0</v>
      </c>
      <c r="Z11" s="4"/>
    </row>
    <row r="12" spans="1:26">
      <c r="A12" s="8">
        <v>42190</v>
      </c>
      <c r="B12" s="30">
        <v>0</v>
      </c>
      <c r="C12" s="30">
        <v>0</v>
      </c>
      <c r="D12" s="30">
        <v>2.7519043703845532E-3</v>
      </c>
      <c r="E12" s="30">
        <v>2.7519043703845532E-3</v>
      </c>
      <c r="F12" s="30">
        <v>2.2547948997954379E-3</v>
      </c>
      <c r="G12" s="30">
        <v>2.2547948997954379E-3</v>
      </c>
      <c r="H12" s="30">
        <v>0</v>
      </c>
      <c r="I12" s="30">
        <v>0</v>
      </c>
      <c r="J12" s="30">
        <v>1.8771516851190678E-5</v>
      </c>
      <c r="K12" s="30">
        <v>1.8771516851190678E-5</v>
      </c>
      <c r="L12" s="30">
        <v>1.538059276804528E-5</v>
      </c>
      <c r="M12" s="30">
        <v>1.538059276804528E-5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50" t="s">
        <v>19</v>
      </c>
      <c r="U12" s="12"/>
      <c r="V12" s="13">
        <f t="shared" si="0"/>
        <v>-6.0946962636915405</v>
      </c>
      <c r="X12" s="31">
        <f t="shared" si="1"/>
        <v>0</v>
      </c>
      <c r="Z12" s="4"/>
    </row>
    <row r="13" spans="1:26">
      <c r="A13" s="8">
        <v>42191</v>
      </c>
      <c r="B13" s="30">
        <v>0</v>
      </c>
      <c r="C13" s="30">
        <v>0</v>
      </c>
      <c r="D13" s="30">
        <v>0.99956450080905235</v>
      </c>
      <c r="E13" s="30">
        <v>0.99956450080905235</v>
      </c>
      <c r="F13" s="30">
        <v>0.81900118430564306</v>
      </c>
      <c r="G13" s="30">
        <v>0.81900118430564306</v>
      </c>
      <c r="H13" s="30">
        <v>0</v>
      </c>
      <c r="I13" s="30">
        <v>0</v>
      </c>
      <c r="J13" s="30">
        <v>1.0782359279323925E-2</v>
      </c>
      <c r="K13" s="30">
        <v>1.0782359279323925E-2</v>
      </c>
      <c r="L13" s="30">
        <v>8.8346124859652094E-3</v>
      </c>
      <c r="M13" s="30">
        <v>8.8346124859652094E-3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50" t="s">
        <v>19</v>
      </c>
      <c r="U13" s="12"/>
      <c r="V13" s="13">
        <f t="shared" si="0"/>
        <v>-0.19966974909147692</v>
      </c>
      <c r="X13" s="31">
        <f t="shared" si="1"/>
        <v>0</v>
      </c>
      <c r="Z13" s="4"/>
    </row>
    <row r="14" spans="1:26">
      <c r="A14" s="8">
        <v>42192</v>
      </c>
      <c r="B14" s="30">
        <v>0</v>
      </c>
      <c r="C14" s="30">
        <v>0</v>
      </c>
      <c r="D14" s="30">
        <v>0.27701502847639103</v>
      </c>
      <c r="E14" s="30">
        <v>0.27701502847639103</v>
      </c>
      <c r="F14" s="30">
        <v>0.2269744835965978</v>
      </c>
      <c r="G14" s="30">
        <v>0.2269744835965978</v>
      </c>
      <c r="H14" s="30">
        <v>0</v>
      </c>
      <c r="I14" s="30">
        <v>0</v>
      </c>
      <c r="J14" s="30">
        <v>5.4512484935857735E-3</v>
      </c>
      <c r="K14" s="30">
        <v>5.4512484935857735E-3</v>
      </c>
      <c r="L14" s="30">
        <v>4.4665241398403489E-3</v>
      </c>
      <c r="M14" s="30">
        <v>4.4665241398403489E-3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50" t="s">
        <v>19</v>
      </c>
      <c r="U14" s="12"/>
      <c r="V14" s="13">
        <f t="shared" si="0"/>
        <v>-1.4829176748823276</v>
      </c>
      <c r="X14" s="31">
        <f t="shared" si="1"/>
        <v>0</v>
      </c>
      <c r="Z14" s="4"/>
    </row>
    <row r="15" spans="1:26">
      <c r="A15" s="8">
        <v>42193</v>
      </c>
      <c r="B15" s="30">
        <v>0</v>
      </c>
      <c r="C15" s="30">
        <v>0</v>
      </c>
      <c r="D15" s="30">
        <v>7.5574126842893668E-3</v>
      </c>
      <c r="E15" s="30">
        <v>7.5574126842893668E-3</v>
      </c>
      <c r="F15" s="30">
        <v>6.1922266484150303E-3</v>
      </c>
      <c r="G15" s="30">
        <v>6.1922266484150303E-3</v>
      </c>
      <c r="H15" s="30">
        <v>0</v>
      </c>
      <c r="I15" s="30">
        <v>0</v>
      </c>
      <c r="J15" s="30">
        <v>4.8805943813095763E-5</v>
      </c>
      <c r="K15" s="30">
        <v>4.8805943813095763E-5</v>
      </c>
      <c r="L15" s="30">
        <v>3.9989541196917731E-5</v>
      </c>
      <c r="M15" s="30">
        <v>3.9989541196917731E-5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50" t="s">
        <v>19</v>
      </c>
      <c r="U15" s="12"/>
      <c r="V15" s="13">
        <f t="shared" si="0"/>
        <v>-5.0844605399383997</v>
      </c>
      <c r="X15" s="31">
        <f t="shared" si="1"/>
        <v>0</v>
      </c>
      <c r="Z15" s="4"/>
    </row>
    <row r="16" spans="1:26">
      <c r="A16" s="8">
        <v>42194</v>
      </c>
      <c r="B16" s="30">
        <v>3.0311286697091481E-3</v>
      </c>
      <c r="C16" s="30">
        <v>3.0311286697091481E-3</v>
      </c>
      <c r="D16" s="30">
        <v>3.9119841117881372E-3</v>
      </c>
      <c r="E16" s="30">
        <v>3.9119841117881372E-3</v>
      </c>
      <c r="F16" s="30">
        <v>3.7528646354030486E-3</v>
      </c>
      <c r="G16" s="30">
        <v>3.7528646354030486E-3</v>
      </c>
      <c r="H16" s="30">
        <v>1.7028812751174989E-5</v>
      </c>
      <c r="I16" s="30">
        <v>1.7028812751174989E-5</v>
      </c>
      <c r="J16" s="30">
        <v>1.5017213480952543E-5</v>
      </c>
      <c r="K16" s="30">
        <v>1.5017213480952543E-5</v>
      </c>
      <c r="L16" s="30">
        <v>1.538059276804528E-5</v>
      </c>
      <c r="M16" s="30">
        <v>1.538059276804528E-5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50" t="s">
        <v>19</v>
      </c>
      <c r="U16" s="12"/>
      <c r="V16" s="13">
        <f t="shared" si="0"/>
        <v>-5.5852358278508891</v>
      </c>
      <c r="X16" s="31">
        <f t="shared" si="1"/>
        <v>0</v>
      </c>
      <c r="Z16" s="4"/>
    </row>
    <row r="17" spans="1:26">
      <c r="A17" s="8">
        <v>42195</v>
      </c>
      <c r="B17" s="30">
        <v>0</v>
      </c>
      <c r="C17" s="30">
        <v>0</v>
      </c>
      <c r="D17" s="30">
        <v>0.11044034224229522</v>
      </c>
      <c r="E17" s="30">
        <v>0.11044034224229522</v>
      </c>
      <c r="F17" s="30">
        <v>9.0490179491517608E-2</v>
      </c>
      <c r="G17" s="30">
        <v>9.0490179491517608E-2</v>
      </c>
      <c r="H17" s="30">
        <v>0</v>
      </c>
      <c r="I17" s="30">
        <v>0</v>
      </c>
      <c r="J17" s="30">
        <v>3.656691482611944E-3</v>
      </c>
      <c r="K17" s="30">
        <v>3.656691482611944E-3</v>
      </c>
      <c r="L17" s="30">
        <v>2.9961394712152206E-3</v>
      </c>
      <c r="M17" s="30">
        <v>2.9961394712152206E-3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50" t="s">
        <v>19</v>
      </c>
      <c r="U17" s="12"/>
      <c r="V17" s="13">
        <f t="shared" si="0"/>
        <v>-2.4025139480701991</v>
      </c>
      <c r="X17" s="31">
        <f t="shared" si="1"/>
        <v>0</v>
      </c>
      <c r="Z17" s="4"/>
    </row>
    <row r="18" spans="1:26">
      <c r="A18" s="8">
        <v>42196</v>
      </c>
      <c r="B18" s="30">
        <v>0</v>
      </c>
      <c r="C18" s="30">
        <v>0</v>
      </c>
      <c r="D18" s="30">
        <v>2.0010436963369262E-2</v>
      </c>
      <c r="E18" s="30">
        <v>2.0010436963369262E-2</v>
      </c>
      <c r="F18" s="30">
        <v>1.639571189073627E-2</v>
      </c>
      <c r="G18" s="30">
        <v>1.639571189073627E-2</v>
      </c>
      <c r="H18" s="30">
        <v>0</v>
      </c>
      <c r="I18" s="30">
        <v>0</v>
      </c>
      <c r="J18" s="30">
        <v>1.914694718821449E-4</v>
      </c>
      <c r="K18" s="30">
        <v>1.914694718821449E-4</v>
      </c>
      <c r="L18" s="30">
        <v>1.5688204623406189E-4</v>
      </c>
      <c r="M18" s="30">
        <v>1.5688204623406189E-4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50" t="s">
        <v>19</v>
      </c>
      <c r="U18" s="12"/>
      <c r="V18" s="13">
        <f t="shared" si="0"/>
        <v>-4.1107354484183016</v>
      </c>
      <c r="X18" s="31">
        <f t="shared" si="1"/>
        <v>0</v>
      </c>
      <c r="Z18" s="4"/>
    </row>
    <row r="19" spans="1:26">
      <c r="A19" s="8">
        <v>42197</v>
      </c>
      <c r="B19" s="30">
        <v>0</v>
      </c>
      <c r="C19" s="30">
        <v>0</v>
      </c>
      <c r="D19" s="30">
        <v>6.3579127574982824E-2</v>
      </c>
      <c r="E19" s="30">
        <v>6.3579127574982824E-2</v>
      </c>
      <c r="F19" s="30">
        <v>5.2094067705369361E-2</v>
      </c>
      <c r="G19" s="30">
        <v>5.2094067705369361E-2</v>
      </c>
      <c r="H19" s="30">
        <v>0</v>
      </c>
      <c r="I19" s="30">
        <v>0</v>
      </c>
      <c r="J19" s="30">
        <v>4.4676210105833809E-4</v>
      </c>
      <c r="K19" s="30">
        <v>4.4676210105833809E-4</v>
      </c>
      <c r="L19" s="30">
        <v>3.6605810787947765E-4</v>
      </c>
      <c r="M19" s="30">
        <v>3.6605810787947765E-4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50" t="s">
        <v>19</v>
      </c>
      <c r="U19" s="12"/>
      <c r="V19" s="13">
        <f t="shared" si="0"/>
        <v>-2.9547042003263195</v>
      </c>
      <c r="X19" s="31">
        <f t="shared" si="1"/>
        <v>0</v>
      </c>
      <c r="Z19" s="4"/>
    </row>
    <row r="20" spans="1:26">
      <c r="A20" s="8">
        <v>42198</v>
      </c>
      <c r="B20" s="30">
        <v>0</v>
      </c>
      <c r="C20" s="30">
        <v>0</v>
      </c>
      <c r="D20" s="30">
        <v>1.8377314997315673E-2</v>
      </c>
      <c r="E20" s="30">
        <v>1.8377314997315673E-2</v>
      </c>
      <c r="F20" s="30">
        <v>1.5057600319916329E-2</v>
      </c>
      <c r="G20" s="30">
        <v>1.5057600319916329E-2</v>
      </c>
      <c r="H20" s="30">
        <v>0</v>
      </c>
      <c r="I20" s="30">
        <v>0</v>
      </c>
      <c r="J20" s="30">
        <v>9.3857584255953384E-5</v>
      </c>
      <c r="K20" s="30">
        <v>9.3857584255953384E-5</v>
      </c>
      <c r="L20" s="30">
        <v>7.6902963840226398E-5</v>
      </c>
      <c r="M20" s="30">
        <v>7.6902963840226398E-5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50" t="s">
        <v>19</v>
      </c>
      <c r="U20" s="12"/>
      <c r="V20" s="13">
        <f t="shared" si="0"/>
        <v>-4.195872410613581</v>
      </c>
      <c r="X20" s="31">
        <f t="shared" si="1"/>
        <v>0</v>
      </c>
      <c r="Z20" s="4"/>
    </row>
    <row r="21" spans="1:26">
      <c r="A21" s="8">
        <v>42199</v>
      </c>
      <c r="B21" s="30">
        <v>0</v>
      </c>
      <c r="C21" s="30">
        <v>0</v>
      </c>
      <c r="D21" s="30">
        <v>0.12161690337549416</v>
      </c>
      <c r="E21" s="30">
        <v>0.12161690337549416</v>
      </c>
      <c r="F21" s="30">
        <v>9.9647784425611757E-2</v>
      </c>
      <c r="G21" s="30">
        <v>9.9647784425611757E-2</v>
      </c>
      <c r="H21" s="30">
        <v>0</v>
      </c>
      <c r="I21" s="30">
        <v>0</v>
      </c>
      <c r="J21" s="30">
        <v>5.4812829205476779E-4</v>
      </c>
      <c r="K21" s="30">
        <v>5.4812829205476779E-4</v>
      </c>
      <c r="L21" s="30">
        <v>4.4911330882692221E-4</v>
      </c>
      <c r="M21" s="30">
        <v>4.4911330882692221E-4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50" t="s">
        <v>19</v>
      </c>
      <c r="U21" s="12"/>
      <c r="V21" s="13">
        <f t="shared" si="0"/>
        <v>-2.3061134661318499</v>
      </c>
      <c r="X21" s="31">
        <f t="shared" si="1"/>
        <v>0</v>
      </c>
      <c r="Z21" s="4"/>
    </row>
    <row r="22" spans="1:26">
      <c r="A22" s="8">
        <v>42200</v>
      </c>
      <c r="B22" s="30">
        <v>0</v>
      </c>
      <c r="C22" s="30">
        <v>0</v>
      </c>
      <c r="D22" s="30">
        <v>8.7415199672624747E-2</v>
      </c>
      <c r="E22" s="30">
        <v>8.7415199672624747E-2</v>
      </c>
      <c r="F22" s="30">
        <v>7.1624344402233267E-2</v>
      </c>
      <c r="G22" s="30">
        <v>7.1624344402233267E-2</v>
      </c>
      <c r="H22" s="30">
        <v>0</v>
      </c>
      <c r="I22" s="30">
        <v>0</v>
      </c>
      <c r="J22" s="30">
        <v>2.1024098873333557E-4</v>
      </c>
      <c r="K22" s="30">
        <v>2.1024098873333557E-4</v>
      </c>
      <c r="L22" s="30">
        <v>1.7226263900210715E-4</v>
      </c>
      <c r="M22" s="30">
        <v>1.7226263900210715E-4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50" t="s">
        <v>19</v>
      </c>
      <c r="U22" s="12"/>
      <c r="V22" s="13">
        <f t="shared" si="0"/>
        <v>-2.6363202571865654</v>
      </c>
      <c r="X22" s="31">
        <f t="shared" si="1"/>
        <v>0</v>
      </c>
      <c r="Z22" s="4"/>
    </row>
    <row r="23" spans="1:26">
      <c r="A23" s="8">
        <v>42201</v>
      </c>
      <c r="B23" s="30">
        <v>0.13253524964239494</v>
      </c>
      <c r="C23" s="30">
        <v>0.13253524964239494</v>
      </c>
      <c r="D23" s="30">
        <v>9.7611887626191526E-5</v>
      </c>
      <c r="E23" s="30">
        <v>9.7611887626191526E-5</v>
      </c>
      <c r="F23" s="30">
        <v>2.4021409785133119E-2</v>
      </c>
      <c r="G23" s="30">
        <v>2.4021409785133119E-2</v>
      </c>
      <c r="H23" s="30">
        <v>5.6195082078877457E-3</v>
      </c>
      <c r="I23" s="30">
        <v>5.6195082078877457E-3</v>
      </c>
      <c r="J23" s="30">
        <v>3.7543033702381356E-6</v>
      </c>
      <c r="K23" s="30">
        <v>3.7543033702381356E-6</v>
      </c>
      <c r="L23" s="30">
        <v>1.0181952412445976E-3</v>
      </c>
      <c r="M23" s="30">
        <v>1.0181952412445976E-3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50" t="s">
        <v>19</v>
      </c>
      <c r="U23" s="12"/>
      <c r="V23" s="13">
        <f t="shared" si="0"/>
        <v>-3.7288097719155164</v>
      </c>
      <c r="X23" s="31">
        <f t="shared" si="1"/>
        <v>0</v>
      </c>
      <c r="Z23" s="4"/>
    </row>
    <row r="24" spans="1:26">
      <c r="A24" s="8">
        <v>42202</v>
      </c>
      <c r="B24" s="30">
        <v>0</v>
      </c>
      <c r="C24" s="30">
        <v>0</v>
      </c>
      <c r="D24" s="30">
        <v>1.9518623221868068E-2</v>
      </c>
      <c r="E24" s="30">
        <v>1.9518623221868068E-2</v>
      </c>
      <c r="F24" s="30">
        <v>1.5992740360213482E-2</v>
      </c>
      <c r="G24" s="30">
        <v>1.5992740360213482E-2</v>
      </c>
      <c r="H24" s="30">
        <v>0</v>
      </c>
      <c r="I24" s="30">
        <v>0</v>
      </c>
      <c r="J24" s="30">
        <v>9.0103280885715255E-5</v>
      </c>
      <c r="K24" s="30">
        <v>9.0103280885715255E-5</v>
      </c>
      <c r="L24" s="30">
        <v>7.3826845286617348E-5</v>
      </c>
      <c r="M24" s="30">
        <v>7.3826845286617348E-5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50" t="s">
        <v>19</v>
      </c>
      <c r="U24" s="12"/>
      <c r="V24" s="13">
        <f t="shared" si="0"/>
        <v>-4.1356203871944759</v>
      </c>
      <c r="X24" s="31">
        <f t="shared" si="1"/>
        <v>0</v>
      </c>
      <c r="Z24" s="4"/>
    </row>
    <row r="25" spans="1:26">
      <c r="A25" s="8">
        <v>42203</v>
      </c>
      <c r="B25" s="30">
        <v>0</v>
      </c>
      <c r="C25" s="30">
        <v>0</v>
      </c>
      <c r="D25" s="30">
        <v>3.1907824343653912E-2</v>
      </c>
      <c r="E25" s="30">
        <v>3.1907824343653912E-2</v>
      </c>
      <c r="F25" s="30">
        <v>2.6143931587123366E-2</v>
      </c>
      <c r="G25" s="30">
        <v>2.6143931587123366E-2</v>
      </c>
      <c r="H25" s="30">
        <v>0</v>
      </c>
      <c r="I25" s="30">
        <v>0</v>
      </c>
      <c r="J25" s="30">
        <v>2.327668089547644E-4</v>
      </c>
      <c r="K25" s="30">
        <v>2.327668089547644E-4</v>
      </c>
      <c r="L25" s="30">
        <v>1.9071935032376151E-4</v>
      </c>
      <c r="M25" s="30">
        <v>1.9071935032376151E-4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50" t="s">
        <v>19</v>
      </c>
      <c r="U25" s="12"/>
      <c r="V25" s="13">
        <f t="shared" si="0"/>
        <v>-3.6441381770795656</v>
      </c>
      <c r="X25" s="31">
        <f t="shared" si="1"/>
        <v>0</v>
      </c>
      <c r="Z25" s="4"/>
    </row>
    <row r="26" spans="1:26">
      <c r="A26" s="8">
        <v>42204</v>
      </c>
      <c r="B26" s="30">
        <v>7.6459369252775702E-2</v>
      </c>
      <c r="C26" s="30">
        <v>7.6459369252775702E-2</v>
      </c>
      <c r="D26" s="30">
        <v>4.6238000307852876E-2</v>
      </c>
      <c r="E26" s="30">
        <v>4.6238000307852876E-2</v>
      </c>
      <c r="F26" s="30">
        <v>5.1697248411953799E-2</v>
      </c>
      <c r="G26" s="30">
        <v>5.1697248411953799E-2</v>
      </c>
      <c r="H26" s="30">
        <v>1.7028812751174988E-4</v>
      </c>
      <c r="I26" s="30">
        <v>1.7028812751174988E-4</v>
      </c>
      <c r="J26" s="30">
        <v>2.2901250558452624E-4</v>
      </c>
      <c r="K26" s="30">
        <v>2.2901250558452624E-4</v>
      </c>
      <c r="L26" s="30">
        <v>2.1840441730624298E-4</v>
      </c>
      <c r="M26" s="30">
        <v>2.1840441730624298E-4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50" t="s">
        <v>19</v>
      </c>
      <c r="U26" s="12"/>
      <c r="V26" s="13">
        <f t="shared" si="0"/>
        <v>-2.9623507210900279</v>
      </c>
      <c r="X26" s="31">
        <f t="shared" si="1"/>
        <v>0</v>
      </c>
      <c r="Z26" s="4"/>
    </row>
    <row r="27" spans="1:26">
      <c r="A27" s="8">
        <v>42205</v>
      </c>
      <c r="B27" s="30">
        <v>0</v>
      </c>
      <c r="C27" s="30">
        <v>0</v>
      </c>
      <c r="D27" s="30">
        <v>0.1301954865764883</v>
      </c>
      <c r="E27" s="30">
        <v>0.1301954865764883</v>
      </c>
      <c r="F27" s="30">
        <v>0.10667671532060846</v>
      </c>
      <c r="G27" s="30">
        <v>0.10667671532060846</v>
      </c>
      <c r="H27" s="30">
        <v>0</v>
      </c>
      <c r="I27" s="30">
        <v>0</v>
      </c>
      <c r="J27" s="30">
        <v>6.4198587631072112E-4</v>
      </c>
      <c r="K27" s="30">
        <v>6.4198587631072112E-4</v>
      </c>
      <c r="L27" s="30">
        <v>5.2601627266714865E-4</v>
      </c>
      <c r="M27" s="30">
        <v>5.2601627266714865E-4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50" t="s">
        <v>19</v>
      </c>
      <c r="U27" s="12"/>
      <c r="V27" s="13">
        <f t="shared" si="0"/>
        <v>-2.2379523701628892</v>
      </c>
      <c r="X27" s="31">
        <f t="shared" si="1"/>
        <v>0</v>
      </c>
      <c r="Z27" s="4"/>
    </row>
    <row r="28" spans="1:26">
      <c r="A28" s="8">
        <v>42206</v>
      </c>
      <c r="B28" s="30">
        <v>0</v>
      </c>
      <c r="C28" s="30">
        <v>0</v>
      </c>
      <c r="D28" s="30">
        <v>2.3941192592008588E-2</v>
      </c>
      <c r="E28" s="30">
        <v>2.3941192592008588E-2</v>
      </c>
      <c r="F28" s="30">
        <v>1.9616408016364949E-2</v>
      </c>
      <c r="G28" s="30">
        <v>1.9616408016364949E-2</v>
      </c>
      <c r="H28" s="30">
        <v>0</v>
      </c>
      <c r="I28" s="30">
        <v>0</v>
      </c>
      <c r="J28" s="30">
        <v>3.1911578647024149E-4</v>
      </c>
      <c r="K28" s="30">
        <v>3.1911578647024149E-4</v>
      </c>
      <c r="L28" s="30">
        <v>2.6147007705676979E-4</v>
      </c>
      <c r="M28" s="30">
        <v>2.6147007705676979E-4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50" t="s">
        <v>19</v>
      </c>
      <c r="U28" s="12"/>
      <c r="V28" s="13">
        <f t="shared" si="0"/>
        <v>-3.9313889192629201</v>
      </c>
      <c r="X28" s="31">
        <f t="shared" si="1"/>
        <v>0</v>
      </c>
      <c r="Z28" s="4"/>
    </row>
    <row r="29" spans="1:26">
      <c r="A29" s="8">
        <v>42207</v>
      </c>
      <c r="B29" s="30">
        <v>0</v>
      </c>
      <c r="C29" s="30">
        <v>0</v>
      </c>
      <c r="D29" s="30">
        <v>0.2163079429796404</v>
      </c>
      <c r="E29" s="30">
        <v>0.2163079429796404</v>
      </c>
      <c r="F29" s="30">
        <v>0.17723364658473936</v>
      </c>
      <c r="G29" s="30">
        <v>0.17723364658473936</v>
      </c>
      <c r="H29" s="30">
        <v>0</v>
      </c>
      <c r="I29" s="30">
        <v>0</v>
      </c>
      <c r="J29" s="30">
        <v>3.9645443589714727E-3</v>
      </c>
      <c r="K29" s="30">
        <v>3.9645443589714727E-3</v>
      </c>
      <c r="L29" s="30">
        <v>3.2483811926111634E-3</v>
      </c>
      <c r="M29" s="30">
        <v>3.2483811926111634E-3</v>
      </c>
      <c r="N29" s="30">
        <v>0</v>
      </c>
      <c r="O29" s="30">
        <v>0</v>
      </c>
      <c r="P29" s="30">
        <v>2.2413191120321668E-3</v>
      </c>
      <c r="Q29" s="30">
        <v>2.2413191120321668E-3</v>
      </c>
      <c r="R29" s="30">
        <v>1.8364427765046065E-3</v>
      </c>
      <c r="S29" s="30">
        <v>1.8364427765046065E-3</v>
      </c>
      <c r="T29" s="50" t="s">
        <v>19</v>
      </c>
      <c r="U29" s="12"/>
      <c r="V29" s="13">
        <f t="shared" si="0"/>
        <v>-1.7302863796895354</v>
      </c>
      <c r="X29" s="31">
        <f t="shared" ref="X29:X92" si="2">A29-1-A28</f>
        <v>0</v>
      </c>
      <c r="Z29" s="4"/>
    </row>
    <row r="30" spans="1:26">
      <c r="A30" s="8">
        <v>42208</v>
      </c>
      <c r="B30" s="30">
        <v>0</v>
      </c>
      <c r="C30" s="30">
        <v>0</v>
      </c>
      <c r="D30" s="30">
        <v>5.4482450508895823E-2</v>
      </c>
      <c r="E30" s="30">
        <v>5.4482450508895823E-2</v>
      </c>
      <c r="F30" s="30">
        <v>4.4640632449974627E-2</v>
      </c>
      <c r="G30" s="30">
        <v>4.4640632449974627E-2</v>
      </c>
      <c r="H30" s="30">
        <v>0</v>
      </c>
      <c r="I30" s="30">
        <v>0</v>
      </c>
      <c r="J30" s="30">
        <v>3.3037869658095594E-4</v>
      </c>
      <c r="K30" s="30">
        <v>3.3037869658095594E-4</v>
      </c>
      <c r="L30" s="30">
        <v>2.7069843271759693E-4</v>
      </c>
      <c r="M30" s="30">
        <v>2.7069843271759693E-4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50" t="s">
        <v>19</v>
      </c>
      <c r="U30" s="12"/>
      <c r="V30" s="13">
        <f t="shared" si="0"/>
        <v>-3.1091107932232736</v>
      </c>
      <c r="X30" s="31">
        <f t="shared" si="2"/>
        <v>0</v>
      </c>
      <c r="Z30" s="4"/>
    </row>
    <row r="31" spans="1:26">
      <c r="A31" s="8">
        <v>42209</v>
      </c>
      <c r="B31" s="30">
        <v>0</v>
      </c>
      <c r="C31" s="30">
        <v>0</v>
      </c>
      <c r="D31" s="30">
        <v>7.3208915719643632E-4</v>
      </c>
      <c r="E31" s="30">
        <v>7.3208915719643632E-4</v>
      </c>
      <c r="F31" s="30">
        <v>5.9984311795376597E-4</v>
      </c>
      <c r="G31" s="30">
        <v>5.9984311795376597E-4</v>
      </c>
      <c r="H31" s="30">
        <v>0</v>
      </c>
      <c r="I31" s="30">
        <v>0</v>
      </c>
      <c r="J31" s="30">
        <v>1.8771516851190678E-5</v>
      </c>
      <c r="K31" s="30">
        <v>1.8771516851190678E-5</v>
      </c>
      <c r="L31" s="30">
        <v>1.538059276804528E-5</v>
      </c>
      <c r="M31" s="30">
        <v>1.538059276804528E-5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50" t="s">
        <v>19</v>
      </c>
      <c r="U31" s="12"/>
      <c r="V31" s="13">
        <f t="shared" si="0"/>
        <v>-7.418842407014445</v>
      </c>
      <c r="X31" s="31">
        <f t="shared" si="2"/>
        <v>0</v>
      </c>
      <c r="Z31" s="4"/>
    </row>
    <row r="32" spans="1:26">
      <c r="A32" s="8">
        <v>42210</v>
      </c>
      <c r="B32" s="30">
        <v>0</v>
      </c>
      <c r="C32" s="30">
        <v>0</v>
      </c>
      <c r="D32" s="30">
        <v>1.3113781672241809E-2</v>
      </c>
      <c r="E32" s="30">
        <v>1.3113781672241809E-2</v>
      </c>
      <c r="F32" s="30">
        <v>1.0744882107756433E-2</v>
      </c>
      <c r="G32" s="30">
        <v>1.0744882107756433E-2</v>
      </c>
      <c r="H32" s="30">
        <v>0</v>
      </c>
      <c r="I32" s="30">
        <v>0</v>
      </c>
      <c r="J32" s="30">
        <v>6.0819714597857796E-4</v>
      </c>
      <c r="K32" s="30">
        <v>6.0819714597857796E-4</v>
      </c>
      <c r="L32" s="30">
        <v>4.9833120568466708E-4</v>
      </c>
      <c r="M32" s="30">
        <v>4.9833120568466708E-4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50" t="s">
        <v>19</v>
      </c>
      <c r="U32" s="12"/>
      <c r="V32" s="13">
        <f t="shared" si="0"/>
        <v>-4.5333257207713595</v>
      </c>
      <c r="X32" s="31">
        <f t="shared" si="2"/>
        <v>0</v>
      </c>
      <c r="Z32" s="4"/>
    </row>
    <row r="33" spans="1:26">
      <c r="A33" s="8">
        <v>42211</v>
      </c>
      <c r="B33" s="30">
        <v>0</v>
      </c>
      <c r="C33" s="30">
        <v>0</v>
      </c>
      <c r="D33" s="30">
        <v>1.478069236862754E-2</v>
      </c>
      <c r="E33" s="30">
        <v>1.478069236862754E-2</v>
      </c>
      <c r="F33" s="30">
        <v>1.2110678745558854E-2</v>
      </c>
      <c r="G33" s="30">
        <v>1.2110678745558854E-2</v>
      </c>
      <c r="H33" s="30">
        <v>0</v>
      </c>
      <c r="I33" s="30">
        <v>0</v>
      </c>
      <c r="J33" s="30">
        <v>2.3276680895476442E-4</v>
      </c>
      <c r="K33" s="30">
        <v>2.3276680895476442E-4</v>
      </c>
      <c r="L33" s="30">
        <v>1.9071935032376146E-4</v>
      </c>
      <c r="M33" s="30">
        <v>1.9071935032376146E-4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50" t="s">
        <v>19</v>
      </c>
      <c r="U33" s="12"/>
      <c r="V33" s="13">
        <f t="shared" si="0"/>
        <v>-4.4136676746344543</v>
      </c>
      <c r="X33" s="31">
        <f t="shared" si="2"/>
        <v>0</v>
      </c>
      <c r="Z33" s="4"/>
    </row>
    <row r="34" spans="1:26">
      <c r="A34" s="8">
        <v>42212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50" t="s">
        <v>19</v>
      </c>
      <c r="U34" s="12"/>
      <c r="V34" s="13" t="str">
        <f t="shared" si="0"/>
        <v/>
      </c>
      <c r="X34" s="31">
        <f t="shared" si="2"/>
        <v>0</v>
      </c>
      <c r="Z34" s="4"/>
    </row>
    <row r="35" spans="1:26">
      <c r="A35" s="8">
        <v>42213</v>
      </c>
      <c r="B35" s="30">
        <v>0</v>
      </c>
      <c r="C35" s="30">
        <v>0</v>
      </c>
      <c r="D35" s="30">
        <v>6.9364509068519792E-2</v>
      </c>
      <c r="E35" s="30">
        <v>6.9364509068519792E-2</v>
      </c>
      <c r="F35" s="30">
        <v>5.6834366396480929E-2</v>
      </c>
      <c r="G35" s="30">
        <v>5.6834366396480929E-2</v>
      </c>
      <c r="H35" s="30">
        <v>0</v>
      </c>
      <c r="I35" s="30">
        <v>0</v>
      </c>
      <c r="J35" s="30">
        <v>8.8976989874643806E-4</v>
      </c>
      <c r="K35" s="30">
        <v>8.8976989874643806E-4</v>
      </c>
      <c r="L35" s="30">
        <v>7.2904009720534634E-4</v>
      </c>
      <c r="M35" s="30">
        <v>7.2904009720534634E-4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50" t="s">
        <v>19</v>
      </c>
      <c r="U35" s="12"/>
      <c r="V35" s="13">
        <f t="shared" si="0"/>
        <v>-2.8676140940276955</v>
      </c>
      <c r="X35" s="31">
        <f t="shared" si="2"/>
        <v>0</v>
      </c>
      <c r="Z35" s="4"/>
    </row>
    <row r="36" spans="1:26">
      <c r="A36" s="8">
        <v>42214</v>
      </c>
      <c r="B36" s="30">
        <v>0</v>
      </c>
      <c r="C36" s="30">
        <v>0</v>
      </c>
      <c r="D36" s="30">
        <v>2.1084167727257366E-2</v>
      </c>
      <c r="E36" s="30">
        <v>2.1084167727257366E-2</v>
      </c>
      <c r="F36" s="30">
        <v>1.7275481797068462E-2</v>
      </c>
      <c r="G36" s="30">
        <v>1.7275481797068462E-2</v>
      </c>
      <c r="H36" s="30">
        <v>0</v>
      </c>
      <c r="I36" s="30">
        <v>0</v>
      </c>
      <c r="J36" s="30">
        <v>1.6143504492023981E-4</v>
      </c>
      <c r="K36" s="30">
        <v>1.6143504492023981E-4</v>
      </c>
      <c r="L36" s="30">
        <v>1.3227309780518943E-4</v>
      </c>
      <c r="M36" s="30">
        <v>1.3227309780518943E-4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50" t="s">
        <v>19</v>
      </c>
      <c r="U36" s="12"/>
      <c r="V36" s="13">
        <f t="shared" si="0"/>
        <v>-4.0584670198725448</v>
      </c>
      <c r="X36" s="31">
        <f t="shared" si="2"/>
        <v>0</v>
      </c>
      <c r="Z36" s="4"/>
    </row>
    <row r="37" spans="1:26">
      <c r="A37" s="8">
        <v>42215</v>
      </c>
      <c r="B37" s="30">
        <v>0</v>
      </c>
      <c r="C37" s="30">
        <v>0</v>
      </c>
      <c r="D37" s="30">
        <v>0.22083187854077735</v>
      </c>
      <c r="E37" s="30">
        <v>0.22083187854077735</v>
      </c>
      <c r="F37" s="30">
        <v>0.18094036944183831</v>
      </c>
      <c r="G37" s="30">
        <v>0.18094036944183831</v>
      </c>
      <c r="H37" s="30">
        <v>0</v>
      </c>
      <c r="I37" s="30">
        <v>0</v>
      </c>
      <c r="J37" s="30">
        <v>3.4389418871381317E-3</v>
      </c>
      <c r="K37" s="30">
        <v>3.4389418871381317E-3</v>
      </c>
      <c r="L37" s="30">
        <v>2.8177245951058957E-3</v>
      </c>
      <c r="M37" s="30">
        <v>2.8177245951058957E-3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50" t="s">
        <v>19</v>
      </c>
      <c r="U37" s="12"/>
      <c r="V37" s="13">
        <f t="shared" si="0"/>
        <v>-1.7095877525946601</v>
      </c>
      <c r="X37" s="31">
        <f t="shared" si="2"/>
        <v>0</v>
      </c>
      <c r="Z37" s="4"/>
    </row>
    <row r="38" spans="1:26">
      <c r="A38" s="8">
        <v>42216</v>
      </c>
      <c r="B38" s="30">
        <v>0</v>
      </c>
      <c r="C38" s="30">
        <v>0</v>
      </c>
      <c r="D38" s="30">
        <v>6.2103686350479234E-2</v>
      </c>
      <c r="E38" s="30">
        <v>6.2103686350479234E-2</v>
      </c>
      <c r="F38" s="30">
        <v>5.0885153113801006E-2</v>
      </c>
      <c r="G38" s="30">
        <v>5.0885153113801006E-2</v>
      </c>
      <c r="H38" s="30">
        <v>0</v>
      </c>
      <c r="I38" s="30">
        <v>0</v>
      </c>
      <c r="J38" s="30">
        <v>4.7304222465000505E-4</v>
      </c>
      <c r="K38" s="30">
        <v>4.7304222465000505E-4</v>
      </c>
      <c r="L38" s="30">
        <v>3.875909377547411E-4</v>
      </c>
      <c r="M38" s="30">
        <v>3.875909377547411E-4</v>
      </c>
      <c r="N38" s="30">
        <v>0</v>
      </c>
      <c r="O38" s="30">
        <v>0</v>
      </c>
      <c r="P38" s="30">
        <v>4.801754010534575E-3</v>
      </c>
      <c r="Q38" s="30">
        <v>4.801754010534575E-3</v>
      </c>
      <c r="R38" s="30">
        <v>3.9343556300659825E-3</v>
      </c>
      <c r="S38" s="30">
        <v>3.9343556300659825E-3</v>
      </c>
      <c r="T38" s="50" t="s">
        <v>19</v>
      </c>
      <c r="U38" s="12"/>
      <c r="V38" s="13">
        <f t="shared" si="0"/>
        <v>-2.9781840853263399</v>
      </c>
      <c r="X38" s="31">
        <f t="shared" si="2"/>
        <v>0</v>
      </c>
      <c r="Z38" s="4"/>
    </row>
    <row r="39" spans="1:26">
      <c r="A39" s="8">
        <v>42217</v>
      </c>
      <c r="B39" s="30">
        <v>0</v>
      </c>
      <c r="C39" s="30">
        <v>0</v>
      </c>
      <c r="D39" s="30">
        <v>1.6226099166169222E-2</v>
      </c>
      <c r="E39" s="30">
        <v>1.6226099166169222E-2</v>
      </c>
      <c r="F39" s="30">
        <v>1.329498438869834E-2</v>
      </c>
      <c r="G39" s="30">
        <v>1.329498438869834E-2</v>
      </c>
      <c r="H39" s="30">
        <v>0</v>
      </c>
      <c r="I39" s="30">
        <v>0</v>
      </c>
      <c r="J39" s="30">
        <v>2.2525820221428814E-5</v>
      </c>
      <c r="K39" s="30">
        <v>2.2525820221428814E-5</v>
      </c>
      <c r="L39" s="30">
        <v>1.8456711321654337E-5</v>
      </c>
      <c r="M39" s="30">
        <v>1.8456711321654337E-5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50" t="s">
        <v>19</v>
      </c>
      <c r="U39" s="12"/>
      <c r="V39" s="13">
        <f t="shared" si="0"/>
        <v>-4.3203684285113608</v>
      </c>
      <c r="X39" s="31">
        <f t="shared" si="2"/>
        <v>0</v>
      </c>
      <c r="Z39" s="4"/>
    </row>
    <row r="40" spans="1:26">
      <c r="A40" s="8">
        <v>42218</v>
      </c>
      <c r="B40" s="30">
        <v>3.2014167972208977E-3</v>
      </c>
      <c r="C40" s="30">
        <v>3.2014167972208977E-3</v>
      </c>
      <c r="D40" s="30">
        <v>1.0737307638881068E-3</v>
      </c>
      <c r="E40" s="30">
        <v>1.0737307638881068E-3</v>
      </c>
      <c r="F40" s="30">
        <v>1.4580801944106925E-3</v>
      </c>
      <c r="G40" s="30">
        <v>1.4580801944106925E-3</v>
      </c>
      <c r="H40" s="30">
        <v>1.7028812751174989E-5</v>
      </c>
      <c r="I40" s="30">
        <v>1.7028812751174989E-5</v>
      </c>
      <c r="J40" s="30">
        <v>3.7543033702381356E-6</v>
      </c>
      <c r="K40" s="30">
        <v>3.7543033702381356E-6</v>
      </c>
      <c r="L40" s="30">
        <v>6.152237107218112E-6</v>
      </c>
      <c r="M40" s="30">
        <v>6.152237107218112E-6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50" t="s">
        <v>19</v>
      </c>
      <c r="U40" s="12"/>
      <c r="V40" s="13">
        <f t="shared" si="0"/>
        <v>-6.5306346438831149</v>
      </c>
      <c r="X40" s="31">
        <f t="shared" si="2"/>
        <v>0</v>
      </c>
      <c r="Z40" s="4"/>
    </row>
    <row r="41" spans="1:26">
      <c r="A41" s="8">
        <v>42219</v>
      </c>
      <c r="B41" s="30">
        <v>0</v>
      </c>
      <c r="C41" s="30">
        <v>0</v>
      </c>
      <c r="D41" s="30">
        <v>2.9658996624881272E-4</v>
      </c>
      <c r="E41" s="30">
        <v>2.9658996624881272E-4</v>
      </c>
      <c r="F41" s="30">
        <v>2.4301336573511544E-4</v>
      </c>
      <c r="G41" s="30">
        <v>2.4301336573511544E-4</v>
      </c>
      <c r="H41" s="30">
        <v>0</v>
      </c>
      <c r="I41" s="30">
        <v>0</v>
      </c>
      <c r="J41" s="30">
        <v>3.7543033702381356E-6</v>
      </c>
      <c r="K41" s="30">
        <v>3.7543033702381356E-6</v>
      </c>
      <c r="L41" s="30">
        <v>3.076118553609056E-6</v>
      </c>
      <c r="M41" s="30">
        <v>3.076118553609056E-6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50" t="s">
        <v>19</v>
      </c>
      <c r="U41" s="12"/>
      <c r="V41" s="13">
        <f t="shared" si="0"/>
        <v>-8.3223941131111694</v>
      </c>
      <c r="X41" s="31">
        <f t="shared" si="2"/>
        <v>0</v>
      </c>
      <c r="Z41" s="4"/>
    </row>
    <row r="42" spans="1:26">
      <c r="A42" s="8">
        <v>42220</v>
      </c>
      <c r="B42" s="30">
        <v>0.11218581840474082</v>
      </c>
      <c r="C42" s="30">
        <v>0.11218581840474082</v>
      </c>
      <c r="D42" s="30">
        <v>3.8406523477536128E-3</v>
      </c>
      <c r="E42" s="30">
        <v>3.8406523477536128E-3</v>
      </c>
      <c r="F42" s="30">
        <v>2.3412338311518528E-2</v>
      </c>
      <c r="G42" s="30">
        <v>2.3412338311518528E-2</v>
      </c>
      <c r="H42" s="30">
        <v>2.0775151556433487E-3</v>
      </c>
      <c r="I42" s="30">
        <v>2.0775151556433487E-3</v>
      </c>
      <c r="J42" s="30">
        <v>1.5017213480952543E-5</v>
      </c>
      <c r="K42" s="30">
        <v>1.5017213480952543E-5</v>
      </c>
      <c r="L42" s="30">
        <v>3.8759093775474104E-4</v>
      </c>
      <c r="M42" s="30">
        <v>3.8759093775474104E-4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50" t="s">
        <v>19</v>
      </c>
      <c r="U42" s="12"/>
      <c r="V42" s="13">
        <f t="shared" si="0"/>
        <v>-3.7544921173108001</v>
      </c>
      <c r="X42" s="31">
        <f t="shared" si="2"/>
        <v>0</v>
      </c>
      <c r="Z42" s="4"/>
    </row>
    <row r="43" spans="1:26">
      <c r="A43" s="8">
        <v>42221</v>
      </c>
      <c r="B43" s="30">
        <v>0</v>
      </c>
      <c r="C43" s="30">
        <v>0</v>
      </c>
      <c r="D43" s="30">
        <v>1.7847958222112097E-2</v>
      </c>
      <c r="E43" s="30">
        <v>1.7847958222112097E-2</v>
      </c>
      <c r="F43" s="30">
        <v>1.4623867603857452E-2</v>
      </c>
      <c r="G43" s="30">
        <v>1.4623867603857452E-2</v>
      </c>
      <c r="H43" s="30">
        <v>0</v>
      </c>
      <c r="I43" s="30">
        <v>0</v>
      </c>
      <c r="J43" s="30">
        <v>3.7543033702381356E-5</v>
      </c>
      <c r="K43" s="30">
        <v>3.7543033702381356E-5</v>
      </c>
      <c r="L43" s="30">
        <v>3.0761185536090559E-5</v>
      </c>
      <c r="M43" s="30">
        <v>3.0761185536090559E-5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50" t="s">
        <v>19</v>
      </c>
      <c r="U43" s="12"/>
      <c r="V43" s="13">
        <f t="shared" si="0"/>
        <v>-4.2251003176580522</v>
      </c>
      <c r="X43" s="31">
        <f t="shared" si="2"/>
        <v>0</v>
      </c>
      <c r="Z43" s="4"/>
    </row>
    <row r="44" spans="1:26">
      <c r="A44" s="8">
        <v>42222</v>
      </c>
      <c r="B44" s="30">
        <v>0</v>
      </c>
      <c r="C44" s="30">
        <v>0</v>
      </c>
      <c r="D44" s="30">
        <v>0.12297220689215013</v>
      </c>
      <c r="E44" s="30">
        <v>0.12297220689215013</v>
      </c>
      <c r="F44" s="30">
        <v>0.10075826322346464</v>
      </c>
      <c r="G44" s="30">
        <v>0.10075826322346464</v>
      </c>
      <c r="H44" s="30">
        <v>0</v>
      </c>
      <c r="I44" s="30">
        <v>0</v>
      </c>
      <c r="J44" s="30">
        <v>2.7030984265714571E-4</v>
      </c>
      <c r="K44" s="30">
        <v>2.7030984265714571E-4</v>
      </c>
      <c r="L44" s="30">
        <v>2.2148053585985207E-4</v>
      </c>
      <c r="M44" s="30">
        <v>2.2148053585985207E-4</v>
      </c>
      <c r="N44" s="30">
        <v>0</v>
      </c>
      <c r="O44" s="30">
        <v>0</v>
      </c>
      <c r="P44" s="30">
        <v>9.1529916166405746E-3</v>
      </c>
      <c r="Q44" s="30">
        <v>9.1529916166405746E-3</v>
      </c>
      <c r="R44" s="30">
        <v>7.4995770336988791E-3</v>
      </c>
      <c r="S44" s="30">
        <v>7.4995770336988791E-3</v>
      </c>
      <c r="T44" s="50" t="s">
        <v>19</v>
      </c>
      <c r="U44" s="12"/>
      <c r="V44" s="13">
        <f t="shared" si="0"/>
        <v>-2.2950310644122149</v>
      </c>
      <c r="X44" s="31">
        <f t="shared" si="2"/>
        <v>0</v>
      </c>
      <c r="Z44" s="4"/>
    </row>
    <row r="45" spans="1:26">
      <c r="A45" s="8">
        <v>42223</v>
      </c>
      <c r="B45" s="30">
        <v>0</v>
      </c>
      <c r="C45" s="30">
        <v>0</v>
      </c>
      <c r="D45" s="30">
        <v>1.636876269423827E-3</v>
      </c>
      <c r="E45" s="30">
        <v>1.636876269423827E-3</v>
      </c>
      <c r="F45" s="30">
        <v>1.3411876893735485E-3</v>
      </c>
      <c r="G45" s="30">
        <v>1.3411876893735485E-3</v>
      </c>
      <c r="H45" s="30">
        <v>0</v>
      </c>
      <c r="I45" s="30">
        <v>0</v>
      </c>
      <c r="J45" s="30">
        <v>7.5086067404762713E-6</v>
      </c>
      <c r="K45" s="30">
        <v>7.5086067404762713E-6</v>
      </c>
      <c r="L45" s="30">
        <v>6.152237107218112E-6</v>
      </c>
      <c r="M45" s="30">
        <v>6.152237107218112E-6</v>
      </c>
      <c r="N45" s="30">
        <v>0</v>
      </c>
      <c r="O45" s="30">
        <v>0</v>
      </c>
      <c r="P45" s="30">
        <v>5.0232579093786251E-3</v>
      </c>
      <c r="Q45" s="30">
        <v>5.0232579093786251E-3</v>
      </c>
      <c r="R45" s="30">
        <v>4.1158466247289173E-3</v>
      </c>
      <c r="S45" s="30">
        <v>4.1158466247289173E-3</v>
      </c>
      <c r="T45" s="50" t="s">
        <v>19</v>
      </c>
      <c r="U45" s="12"/>
      <c r="V45" s="13">
        <f t="shared" si="0"/>
        <v>-6.6141997222291575</v>
      </c>
      <c r="X45" s="31">
        <f t="shared" si="2"/>
        <v>0</v>
      </c>
      <c r="Z45" s="4"/>
    </row>
    <row r="46" spans="1:26">
      <c r="A46" s="8">
        <v>42224</v>
      </c>
      <c r="B46" s="30">
        <v>0</v>
      </c>
      <c r="C46" s="30">
        <v>0</v>
      </c>
      <c r="D46" s="30">
        <v>2.5341547749107413E-3</v>
      </c>
      <c r="E46" s="30">
        <v>2.5341547749107413E-3</v>
      </c>
      <c r="F46" s="30">
        <v>2.076380023686113E-3</v>
      </c>
      <c r="G46" s="30">
        <v>2.076380023686113E-3</v>
      </c>
      <c r="H46" s="30">
        <v>0</v>
      </c>
      <c r="I46" s="30">
        <v>0</v>
      </c>
      <c r="J46" s="30">
        <v>1.8771516851190678E-5</v>
      </c>
      <c r="K46" s="30">
        <v>1.8771516851190678E-5</v>
      </c>
      <c r="L46" s="30">
        <v>1.538059276804528E-5</v>
      </c>
      <c r="M46" s="30">
        <v>1.538059276804528E-5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50" t="s">
        <v>19</v>
      </c>
      <c r="U46" s="12"/>
      <c r="V46" s="13">
        <f t="shared" si="0"/>
        <v>-6.1771292747056616</v>
      </c>
      <c r="X46" s="31">
        <f t="shared" si="2"/>
        <v>0</v>
      </c>
      <c r="Z46" s="4"/>
    </row>
    <row r="47" spans="1:26">
      <c r="A47" s="8">
        <v>42225</v>
      </c>
      <c r="B47" s="30">
        <v>1.6688236496151488E-3</v>
      </c>
      <c r="C47" s="30">
        <v>1.6688236496151488E-3</v>
      </c>
      <c r="D47" s="30">
        <v>4.9894691790464823E-3</v>
      </c>
      <c r="E47" s="30">
        <v>4.9894691790464823E-3</v>
      </c>
      <c r="F47" s="30">
        <v>4.3896211760001231E-3</v>
      </c>
      <c r="G47" s="30">
        <v>4.3896211760001231E-3</v>
      </c>
      <c r="H47" s="30">
        <v>1.7028812751174989E-5</v>
      </c>
      <c r="I47" s="30">
        <v>1.7028812751174989E-5</v>
      </c>
      <c r="J47" s="30">
        <v>1.1262910110714407E-5</v>
      </c>
      <c r="K47" s="30">
        <v>1.1262910110714407E-5</v>
      </c>
      <c r="L47" s="30">
        <v>1.2304474214436224E-5</v>
      </c>
      <c r="M47" s="30">
        <v>1.2304474214436224E-5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50" t="s">
        <v>19</v>
      </c>
      <c r="U47" s="12"/>
      <c r="V47" s="13">
        <f t="shared" si="0"/>
        <v>-5.4285123481013553</v>
      </c>
      <c r="X47" s="31">
        <f t="shared" si="2"/>
        <v>0</v>
      </c>
      <c r="Z47" s="4"/>
    </row>
    <row r="48" spans="1:26">
      <c r="A48" s="8">
        <v>42226</v>
      </c>
      <c r="B48" s="30">
        <v>0</v>
      </c>
      <c r="C48" s="30">
        <v>0</v>
      </c>
      <c r="D48" s="30">
        <v>2.0468461974538315E-2</v>
      </c>
      <c r="E48" s="30">
        <v>2.0468461974538315E-2</v>
      </c>
      <c r="F48" s="30">
        <v>1.6770998354276576E-2</v>
      </c>
      <c r="G48" s="30">
        <v>1.6770998354276576E-2</v>
      </c>
      <c r="H48" s="30">
        <v>0</v>
      </c>
      <c r="I48" s="30">
        <v>0</v>
      </c>
      <c r="J48" s="30">
        <v>1.0512049436666777E-4</v>
      </c>
      <c r="K48" s="30">
        <v>1.0512049436666777E-4</v>
      </c>
      <c r="L48" s="30">
        <v>8.613131950105355E-5</v>
      </c>
      <c r="M48" s="30">
        <v>8.613131950105355E-5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50" t="s">
        <v>19</v>
      </c>
      <c r="U48" s="12"/>
      <c r="V48" s="13">
        <f t="shared" si="0"/>
        <v>-4.088104172761768</v>
      </c>
      <c r="X48" s="31">
        <f t="shared" si="2"/>
        <v>0</v>
      </c>
      <c r="Z48" s="4"/>
    </row>
    <row r="49" spans="1:26">
      <c r="A49" s="8">
        <v>42227</v>
      </c>
      <c r="B49" s="30">
        <v>2.6054083509297731E-3</v>
      </c>
      <c r="C49" s="30">
        <v>2.6054083509297731E-3</v>
      </c>
      <c r="D49" s="30">
        <v>0</v>
      </c>
      <c r="E49" s="30">
        <v>0</v>
      </c>
      <c r="F49" s="30">
        <v>4.7064613870218561E-4</v>
      </c>
      <c r="G49" s="30">
        <v>4.7064613870218561E-4</v>
      </c>
      <c r="H49" s="30">
        <v>1.7028812751174989E-5</v>
      </c>
      <c r="I49" s="30">
        <v>1.7028812751174989E-5</v>
      </c>
      <c r="J49" s="30">
        <v>0</v>
      </c>
      <c r="K49" s="30">
        <v>0</v>
      </c>
      <c r="L49" s="30">
        <v>3.076118553609056E-6</v>
      </c>
      <c r="M49" s="30">
        <v>3.076118553609056E-6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50" t="s">
        <v>19</v>
      </c>
      <c r="U49" s="12"/>
      <c r="V49" s="13">
        <f t="shared" si="0"/>
        <v>-7.6614040441857565</v>
      </c>
      <c r="X49" s="31">
        <f t="shared" si="2"/>
        <v>0</v>
      </c>
      <c r="Z49" s="4"/>
    </row>
    <row r="50" spans="1:26">
      <c r="A50" s="8">
        <v>42228</v>
      </c>
      <c r="B50" s="30">
        <v>0</v>
      </c>
      <c r="C50" s="30">
        <v>0</v>
      </c>
      <c r="D50" s="30">
        <v>4.6177931453929066E-4</v>
      </c>
      <c r="E50" s="30">
        <v>4.6177931453929066E-4</v>
      </c>
      <c r="F50" s="30">
        <v>3.783625820939139E-4</v>
      </c>
      <c r="G50" s="30">
        <v>3.783625820939139E-4</v>
      </c>
      <c r="H50" s="30">
        <v>0</v>
      </c>
      <c r="I50" s="30">
        <v>0</v>
      </c>
      <c r="J50" s="30">
        <v>3.7543033702381356E-6</v>
      </c>
      <c r="K50" s="30">
        <v>3.7543033702381356E-6</v>
      </c>
      <c r="L50" s="30">
        <v>3.076118553609056E-6</v>
      </c>
      <c r="M50" s="30">
        <v>3.076118553609056E-6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50" t="s">
        <v>19</v>
      </c>
      <c r="U50" s="12"/>
      <c r="V50" s="13">
        <f t="shared" si="0"/>
        <v>-7.8796576102057738</v>
      </c>
      <c r="X50" s="31">
        <f t="shared" si="2"/>
        <v>0</v>
      </c>
      <c r="Z50" s="4"/>
    </row>
    <row r="51" spans="1:26">
      <c r="A51" s="8">
        <v>42229</v>
      </c>
      <c r="B51" s="30">
        <v>0</v>
      </c>
      <c r="C51" s="30">
        <v>0</v>
      </c>
      <c r="D51" s="30">
        <v>1.7419967637904948E-3</v>
      </c>
      <c r="E51" s="30">
        <v>1.7419967637904948E-3</v>
      </c>
      <c r="F51" s="30">
        <v>1.427319008874602E-3</v>
      </c>
      <c r="G51" s="30">
        <v>1.427319008874602E-3</v>
      </c>
      <c r="H51" s="30">
        <v>0</v>
      </c>
      <c r="I51" s="30">
        <v>0</v>
      </c>
      <c r="J51" s="30">
        <v>7.5086067404762713E-6</v>
      </c>
      <c r="K51" s="30">
        <v>7.5086067404762713E-6</v>
      </c>
      <c r="L51" s="30">
        <v>6.152237107218112E-6</v>
      </c>
      <c r="M51" s="30">
        <v>6.152237107218112E-6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50" t="s">
        <v>19</v>
      </c>
      <c r="U51" s="12"/>
      <c r="V51" s="13">
        <f t="shared" si="0"/>
        <v>-6.5519574133519365</v>
      </c>
      <c r="X51" s="31">
        <f t="shared" si="2"/>
        <v>0</v>
      </c>
      <c r="Z51" s="4"/>
    </row>
    <row r="52" spans="1:26">
      <c r="A52" s="8">
        <v>42230</v>
      </c>
      <c r="B52" s="30">
        <v>0</v>
      </c>
      <c r="C52" s="30">
        <v>0</v>
      </c>
      <c r="D52" s="30">
        <v>1.3785801975514433E-2</v>
      </c>
      <c r="E52" s="30">
        <v>1.3785801975514433E-2</v>
      </c>
      <c r="F52" s="30">
        <v>1.1295507328852454E-2</v>
      </c>
      <c r="G52" s="30">
        <v>1.1295507328852454E-2</v>
      </c>
      <c r="H52" s="30">
        <v>0</v>
      </c>
      <c r="I52" s="30">
        <v>0</v>
      </c>
      <c r="J52" s="30">
        <v>1.914694718821449E-4</v>
      </c>
      <c r="K52" s="30">
        <v>1.914694718821449E-4</v>
      </c>
      <c r="L52" s="30">
        <v>1.5688204623406186E-4</v>
      </c>
      <c r="M52" s="30">
        <v>1.5688204623406186E-4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50" t="s">
        <v>19</v>
      </c>
      <c r="U52" s="12"/>
      <c r="V52" s="13">
        <f t="shared" si="0"/>
        <v>-4.4833502138378103</v>
      </c>
      <c r="X52" s="31">
        <f t="shared" si="2"/>
        <v>0</v>
      </c>
      <c r="Z52" s="4"/>
    </row>
    <row r="53" spans="1:26">
      <c r="A53" s="8">
        <v>42231</v>
      </c>
      <c r="B53" s="30">
        <v>0</v>
      </c>
      <c r="C53" s="30">
        <v>0</v>
      </c>
      <c r="D53" s="30">
        <v>7.7676536730227029E-3</v>
      </c>
      <c r="E53" s="30">
        <v>7.7676536730227029E-3</v>
      </c>
      <c r="F53" s="30">
        <v>6.364489287417137E-3</v>
      </c>
      <c r="G53" s="30">
        <v>6.364489287417137E-3</v>
      </c>
      <c r="H53" s="30">
        <v>0</v>
      </c>
      <c r="I53" s="30">
        <v>0</v>
      </c>
      <c r="J53" s="30">
        <v>7.5086067404762713E-5</v>
      </c>
      <c r="K53" s="30">
        <v>7.5086067404762713E-5</v>
      </c>
      <c r="L53" s="30">
        <v>6.1522371072181118E-5</v>
      </c>
      <c r="M53" s="30">
        <v>6.1522371072181118E-5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50" t="s">
        <v>19</v>
      </c>
      <c r="U53" s="12"/>
      <c r="V53" s="13">
        <f t="shared" si="0"/>
        <v>-5.057021287832649</v>
      </c>
      <c r="X53" s="31">
        <f t="shared" si="2"/>
        <v>0</v>
      </c>
      <c r="Z53" s="4"/>
    </row>
    <row r="54" spans="1:26">
      <c r="A54" s="8">
        <v>42232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50" t="s">
        <v>19</v>
      </c>
      <c r="U54" s="12"/>
      <c r="V54" s="13" t="str">
        <f t="shared" si="0"/>
        <v/>
      </c>
      <c r="X54" s="31">
        <f t="shared" si="2"/>
        <v>0</v>
      </c>
      <c r="Z54" s="4"/>
    </row>
    <row r="55" spans="1:26">
      <c r="A55" s="8">
        <v>42233</v>
      </c>
      <c r="B55" s="30">
        <v>0</v>
      </c>
      <c r="C55" s="30">
        <v>0</v>
      </c>
      <c r="D55" s="30">
        <v>6.6901686057643578E-3</v>
      </c>
      <c r="E55" s="30">
        <v>6.6901686057643578E-3</v>
      </c>
      <c r="F55" s="30">
        <v>5.4816432625313383E-3</v>
      </c>
      <c r="G55" s="30">
        <v>5.4816432625313383E-3</v>
      </c>
      <c r="H55" s="30">
        <v>0</v>
      </c>
      <c r="I55" s="30">
        <v>0</v>
      </c>
      <c r="J55" s="30">
        <v>4.1297337072619492E-5</v>
      </c>
      <c r="K55" s="30">
        <v>4.1297337072619492E-5</v>
      </c>
      <c r="L55" s="30">
        <v>3.3837304089699617E-5</v>
      </c>
      <c r="M55" s="30">
        <v>3.3837304089699617E-5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50" t="s">
        <v>19</v>
      </c>
      <c r="U55" s="12"/>
      <c r="V55" s="13">
        <f t="shared" si="0"/>
        <v>-5.2063503575474366</v>
      </c>
      <c r="X55" s="31">
        <f t="shared" si="2"/>
        <v>0</v>
      </c>
      <c r="Z55" s="4"/>
    </row>
    <row r="56" spans="1:26">
      <c r="A56" s="8">
        <v>42234</v>
      </c>
      <c r="B56" s="30">
        <v>0</v>
      </c>
      <c r="C56" s="30">
        <v>0</v>
      </c>
      <c r="D56" s="30">
        <v>9.6861026952143898E-4</v>
      </c>
      <c r="E56" s="30">
        <v>9.6861026952143898E-4</v>
      </c>
      <c r="F56" s="30">
        <v>7.9363858683113647E-4</v>
      </c>
      <c r="G56" s="30">
        <v>7.9363858683113647E-4</v>
      </c>
      <c r="H56" s="30">
        <v>0</v>
      </c>
      <c r="I56" s="30">
        <v>0</v>
      </c>
      <c r="J56" s="30">
        <v>7.5086067404762713E-6</v>
      </c>
      <c r="K56" s="30">
        <v>7.5086067404762713E-6</v>
      </c>
      <c r="L56" s="30">
        <v>6.152237107218112E-6</v>
      </c>
      <c r="M56" s="30">
        <v>6.152237107218112E-6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50" t="s">
        <v>19</v>
      </c>
      <c r="U56" s="12"/>
      <c r="V56" s="13">
        <f t="shared" si="0"/>
        <v>-7.1388823806565744</v>
      </c>
      <c r="X56" s="31">
        <f t="shared" si="2"/>
        <v>0</v>
      </c>
      <c r="Z56" s="4"/>
    </row>
    <row r="57" spans="1:26">
      <c r="A57" s="8">
        <v>42235</v>
      </c>
      <c r="B57" s="30">
        <v>0</v>
      </c>
      <c r="C57" s="30">
        <v>0</v>
      </c>
      <c r="D57" s="30">
        <v>3.5290451680238472E-3</v>
      </c>
      <c r="E57" s="30">
        <v>3.5290451680238472E-3</v>
      </c>
      <c r="F57" s="30">
        <v>2.8915514403925128E-3</v>
      </c>
      <c r="G57" s="30">
        <v>2.8915514403925128E-3</v>
      </c>
      <c r="H57" s="30">
        <v>0</v>
      </c>
      <c r="I57" s="30">
        <v>0</v>
      </c>
      <c r="J57" s="30">
        <v>1.5017213480952543E-5</v>
      </c>
      <c r="K57" s="30">
        <v>1.5017213480952543E-5</v>
      </c>
      <c r="L57" s="30">
        <v>1.2304474214436224E-5</v>
      </c>
      <c r="M57" s="30">
        <v>1.2304474214436224E-5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50" t="s">
        <v>19</v>
      </c>
      <c r="U57" s="12"/>
      <c r="V57" s="13">
        <f t="shared" si="0"/>
        <v>-5.845962090314142</v>
      </c>
      <c r="X57" s="31">
        <f t="shared" si="2"/>
        <v>0</v>
      </c>
      <c r="Z57" s="4"/>
    </row>
    <row r="58" spans="1:26">
      <c r="A58" s="8">
        <v>42236</v>
      </c>
      <c r="B58" s="30">
        <v>1.8391117771268987E-3</v>
      </c>
      <c r="C58" s="30">
        <v>1.8391117771268987E-3</v>
      </c>
      <c r="D58" s="30">
        <v>7.7263563359500831E-3</v>
      </c>
      <c r="E58" s="30">
        <v>7.7263563359500831E-3</v>
      </c>
      <c r="F58" s="30">
        <v>6.6628727871172154E-3</v>
      </c>
      <c r="G58" s="30">
        <v>6.6628727871172154E-3</v>
      </c>
      <c r="H58" s="30">
        <v>1.7028812751174989E-5</v>
      </c>
      <c r="I58" s="30">
        <v>1.7028812751174989E-5</v>
      </c>
      <c r="J58" s="30">
        <v>7.5086067404762713E-5</v>
      </c>
      <c r="K58" s="30">
        <v>7.5086067404762713E-5</v>
      </c>
      <c r="L58" s="30">
        <v>6.4598489625790169E-5</v>
      </c>
      <c r="M58" s="30">
        <v>6.4598489625790183E-5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50" t="s">
        <v>19</v>
      </c>
      <c r="U58" s="12"/>
      <c r="V58" s="13">
        <f t="shared" si="0"/>
        <v>-5.0112045380172558</v>
      </c>
      <c r="X58" s="31">
        <f t="shared" si="2"/>
        <v>0</v>
      </c>
      <c r="Z58" s="4"/>
    </row>
    <row r="59" spans="1:26">
      <c r="A59" s="8">
        <v>42237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50" t="s">
        <v>19</v>
      </c>
      <c r="U59" s="12"/>
      <c r="V59" s="13" t="str">
        <f t="shared" si="0"/>
        <v/>
      </c>
      <c r="X59" s="31">
        <f t="shared" si="2"/>
        <v>0</v>
      </c>
      <c r="Z59" s="4"/>
    </row>
    <row r="60" spans="1:26">
      <c r="A60" s="8">
        <v>42238</v>
      </c>
      <c r="B60" s="30">
        <v>0</v>
      </c>
      <c r="C60" s="30">
        <v>0</v>
      </c>
      <c r="D60" s="30">
        <v>9.678594088473913E-2</v>
      </c>
      <c r="E60" s="30">
        <v>9.678594088473913E-2</v>
      </c>
      <c r="F60" s="30">
        <v>7.9302336312041463E-2</v>
      </c>
      <c r="G60" s="30">
        <v>7.9302336312041463E-2</v>
      </c>
      <c r="H60" s="30">
        <v>0</v>
      </c>
      <c r="I60" s="30">
        <v>0</v>
      </c>
      <c r="J60" s="30">
        <v>6.7202030327262626E-4</v>
      </c>
      <c r="K60" s="30">
        <v>6.7202030327262626E-4</v>
      </c>
      <c r="L60" s="30">
        <v>5.5062522109602106E-4</v>
      </c>
      <c r="M60" s="30">
        <v>5.5062522109602106E-4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50" t="s">
        <v>19</v>
      </c>
      <c r="U60" s="12"/>
      <c r="V60" s="13">
        <f t="shared" si="0"/>
        <v>-2.5344876890850134</v>
      </c>
      <c r="X60" s="31">
        <f t="shared" si="2"/>
        <v>0</v>
      </c>
      <c r="Z60" s="4"/>
    </row>
    <row r="61" spans="1:26">
      <c r="A61" s="8">
        <v>42239</v>
      </c>
      <c r="B61" s="30">
        <v>0</v>
      </c>
      <c r="C61" s="30">
        <v>0</v>
      </c>
      <c r="D61" s="30">
        <v>1.3665664267666813E-3</v>
      </c>
      <c r="E61" s="30">
        <v>1.3665664267666813E-3</v>
      </c>
      <c r="F61" s="30">
        <v>1.1197071535136965E-3</v>
      </c>
      <c r="G61" s="30">
        <v>1.1197071535136965E-3</v>
      </c>
      <c r="H61" s="30">
        <v>0</v>
      </c>
      <c r="I61" s="30">
        <v>0</v>
      </c>
      <c r="J61" s="30">
        <v>4.8805943813095763E-5</v>
      </c>
      <c r="K61" s="30">
        <v>4.8805943813095763E-5</v>
      </c>
      <c r="L61" s="30">
        <v>3.9989541196917731E-5</v>
      </c>
      <c r="M61" s="30">
        <v>3.9989541196917731E-5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50" t="s">
        <v>19</v>
      </c>
      <c r="U61" s="12"/>
      <c r="V61" s="13">
        <f t="shared" si="0"/>
        <v>-6.7946880979414512</v>
      </c>
      <c r="X61" s="31">
        <f t="shared" si="2"/>
        <v>0</v>
      </c>
      <c r="Z61" s="4"/>
    </row>
    <row r="62" spans="1:26">
      <c r="A62" s="8">
        <v>42240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50" t="s">
        <v>19</v>
      </c>
      <c r="U62" s="12"/>
      <c r="V62" s="13" t="str">
        <f t="shared" si="0"/>
        <v/>
      </c>
      <c r="X62" s="31">
        <f t="shared" si="2"/>
        <v>0</v>
      </c>
      <c r="Z62" s="4"/>
    </row>
    <row r="63" spans="1:26">
      <c r="A63" s="8">
        <v>42241</v>
      </c>
      <c r="B63" s="30">
        <v>0</v>
      </c>
      <c r="C63" s="30">
        <v>0</v>
      </c>
      <c r="D63" s="30">
        <v>2.7293785501631244E-3</v>
      </c>
      <c r="E63" s="30">
        <v>2.7293785501631244E-3</v>
      </c>
      <c r="F63" s="30">
        <v>2.2363381884737839E-3</v>
      </c>
      <c r="G63" s="30">
        <v>2.2363381884737839E-3</v>
      </c>
      <c r="H63" s="30">
        <v>0</v>
      </c>
      <c r="I63" s="30">
        <v>0</v>
      </c>
      <c r="J63" s="30">
        <v>7.5086067404762713E-6</v>
      </c>
      <c r="K63" s="30">
        <v>7.5086067404762713E-6</v>
      </c>
      <c r="L63" s="30">
        <v>6.152237107218112E-6</v>
      </c>
      <c r="M63" s="30">
        <v>6.152237107218112E-6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50" t="s">
        <v>19</v>
      </c>
      <c r="U63" s="12"/>
      <c r="V63" s="13">
        <f t="shared" si="0"/>
        <v>-6.1029154880446725</v>
      </c>
      <c r="X63" s="31">
        <f t="shared" si="2"/>
        <v>0</v>
      </c>
      <c r="Z63" s="4"/>
    </row>
    <row r="64" spans="1:26">
      <c r="A64" s="8">
        <v>42242</v>
      </c>
      <c r="B64" s="30">
        <v>0</v>
      </c>
      <c r="C64" s="30">
        <v>0</v>
      </c>
      <c r="D64" s="30">
        <v>8.3195362684477074E-3</v>
      </c>
      <c r="E64" s="30">
        <v>8.3195362684477074E-3</v>
      </c>
      <c r="F64" s="30">
        <v>6.8166787147976686E-3</v>
      </c>
      <c r="G64" s="30">
        <v>6.8166787147976686E-3</v>
      </c>
      <c r="H64" s="30">
        <v>0</v>
      </c>
      <c r="I64" s="30">
        <v>0</v>
      </c>
      <c r="J64" s="30">
        <v>2.6280123591666949E-5</v>
      </c>
      <c r="K64" s="30">
        <v>2.6280123591666949E-5</v>
      </c>
      <c r="L64" s="30">
        <v>2.1532829875263394E-5</v>
      </c>
      <c r="M64" s="30">
        <v>2.1532829875263394E-5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50" t="s">
        <v>19</v>
      </c>
      <c r="U64" s="12"/>
      <c r="V64" s="13">
        <f t="shared" si="0"/>
        <v>-4.9883829177110171</v>
      </c>
      <c r="X64" s="31">
        <f t="shared" si="2"/>
        <v>0</v>
      </c>
      <c r="Z64" s="4"/>
    </row>
    <row r="65" spans="1:26">
      <c r="A65" s="8">
        <v>42243</v>
      </c>
      <c r="B65" s="30">
        <v>0</v>
      </c>
      <c r="C65" s="30">
        <v>0</v>
      </c>
      <c r="D65" s="30">
        <v>1.4867041346143018E-2</v>
      </c>
      <c r="E65" s="30">
        <v>1.4867041346143018E-2</v>
      </c>
      <c r="F65" s="30">
        <v>1.2181429472291862E-2</v>
      </c>
      <c r="G65" s="30">
        <v>1.2181429472291862E-2</v>
      </c>
      <c r="H65" s="30">
        <v>0</v>
      </c>
      <c r="I65" s="30">
        <v>0</v>
      </c>
      <c r="J65" s="30">
        <v>9.7611887626191486E-5</v>
      </c>
      <c r="K65" s="30">
        <v>9.7611887626191486E-5</v>
      </c>
      <c r="L65" s="30">
        <v>7.9979082393835435E-5</v>
      </c>
      <c r="M65" s="30">
        <v>7.9979082393835435E-5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50" t="s">
        <v>19</v>
      </c>
      <c r="U65" s="12"/>
      <c r="V65" s="13">
        <f t="shared" si="0"/>
        <v>-4.4078426613296653</v>
      </c>
      <c r="X65" s="31">
        <f t="shared" si="2"/>
        <v>0</v>
      </c>
      <c r="Z65" s="4"/>
    </row>
    <row r="66" spans="1:26">
      <c r="A66" s="8">
        <v>42244</v>
      </c>
      <c r="B66" s="30">
        <v>0</v>
      </c>
      <c r="C66" s="30">
        <v>0</v>
      </c>
      <c r="D66" s="30">
        <v>6.1946005608929234E-4</v>
      </c>
      <c r="E66" s="30">
        <v>6.1946005608929234E-4</v>
      </c>
      <c r="F66" s="30">
        <v>5.0755956134549427E-4</v>
      </c>
      <c r="G66" s="30">
        <v>5.0755956134549427E-4</v>
      </c>
      <c r="H66" s="30">
        <v>0</v>
      </c>
      <c r="I66" s="30">
        <v>0</v>
      </c>
      <c r="J66" s="30">
        <v>7.5086067404762713E-6</v>
      </c>
      <c r="K66" s="30">
        <v>7.5086067404762713E-6</v>
      </c>
      <c r="L66" s="30">
        <v>6.152237107218112E-6</v>
      </c>
      <c r="M66" s="30">
        <v>6.152237107218112E-6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50" t="s">
        <v>19</v>
      </c>
      <c r="U66" s="12"/>
      <c r="V66" s="13">
        <f t="shared" si="0"/>
        <v>-7.5858964916776115</v>
      </c>
      <c r="X66" s="31">
        <f t="shared" si="2"/>
        <v>0</v>
      </c>
      <c r="Z66" s="4"/>
    </row>
    <row r="67" spans="1:26">
      <c r="A67" s="8">
        <v>42245</v>
      </c>
      <c r="B67" s="30">
        <v>2.6054083509297731E-3</v>
      </c>
      <c r="C67" s="30">
        <v>2.6054083509297731E-3</v>
      </c>
      <c r="D67" s="30">
        <v>0.32315166259324751</v>
      </c>
      <c r="E67" s="30">
        <v>0.32315166259324751</v>
      </c>
      <c r="F67" s="30">
        <v>0.26524755064060168</v>
      </c>
      <c r="G67" s="30">
        <v>0.26524755064060168</v>
      </c>
      <c r="H67" s="30">
        <v>1.7028812751174989E-5</v>
      </c>
      <c r="I67" s="30">
        <v>1.7028812751174989E-5</v>
      </c>
      <c r="J67" s="30">
        <v>5.0495380329702924E-3</v>
      </c>
      <c r="K67" s="30">
        <v>5.0495380329702924E-3</v>
      </c>
      <c r="L67" s="30">
        <v>4.1404555731577898E-3</v>
      </c>
      <c r="M67" s="30">
        <v>4.1404555731577898E-3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50" t="s">
        <v>19</v>
      </c>
      <c r="U67" s="12"/>
      <c r="V67" s="13">
        <f t="shared" si="0"/>
        <v>-1.3270917356848675</v>
      </c>
      <c r="X67" s="31">
        <f t="shared" si="2"/>
        <v>0</v>
      </c>
      <c r="Z67" s="4"/>
    </row>
    <row r="68" spans="1:26">
      <c r="A68" s="8">
        <v>42246</v>
      </c>
      <c r="B68" s="30">
        <v>0</v>
      </c>
      <c r="C68" s="30">
        <v>0</v>
      </c>
      <c r="D68" s="30">
        <v>8.2444502010429448E-3</v>
      </c>
      <c r="E68" s="30">
        <v>8.2444502010429448E-3</v>
      </c>
      <c r="F68" s="30">
        <v>6.7551563437254873E-3</v>
      </c>
      <c r="G68" s="30">
        <v>6.7551563437254873E-3</v>
      </c>
      <c r="H68" s="30">
        <v>0</v>
      </c>
      <c r="I68" s="30">
        <v>0</v>
      </c>
      <c r="J68" s="30">
        <v>3.0034426961905085E-5</v>
      </c>
      <c r="K68" s="30">
        <v>3.0034426961905085E-5</v>
      </c>
      <c r="L68" s="30">
        <v>2.4608948428872448E-5</v>
      </c>
      <c r="M68" s="30">
        <v>2.4608948428872448E-5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50" t="s">
        <v>19</v>
      </c>
      <c r="U68" s="12"/>
      <c r="V68" s="13">
        <f t="shared" si="0"/>
        <v>-4.9974491629487705</v>
      </c>
      <c r="X68" s="31">
        <f t="shared" si="2"/>
        <v>0</v>
      </c>
      <c r="Z68" s="4"/>
    </row>
    <row r="69" spans="1:26">
      <c r="A69" s="8">
        <v>42247</v>
      </c>
      <c r="B69" s="30">
        <v>0.82169130168244675</v>
      </c>
      <c r="C69" s="30">
        <v>0.82169130168244675</v>
      </c>
      <c r="D69" s="30">
        <v>1.0778604975953687E-2</v>
      </c>
      <c r="E69" s="30">
        <v>1.0778604975953687E-2</v>
      </c>
      <c r="F69" s="30">
        <v>0.15726348493470937</v>
      </c>
      <c r="G69" s="30">
        <v>0.15726348493470937</v>
      </c>
      <c r="H69" s="30">
        <v>7.5437640487705194E-3</v>
      </c>
      <c r="I69" s="30">
        <v>7.5437640487705194E-3</v>
      </c>
      <c r="J69" s="30">
        <v>5.2560247183333899E-5</v>
      </c>
      <c r="K69" s="30">
        <v>5.2560247183333899E-5</v>
      </c>
      <c r="L69" s="30">
        <v>1.4057861789993384E-3</v>
      </c>
      <c r="M69" s="30">
        <v>1.4057861789993384E-3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50" t="s">
        <v>19</v>
      </c>
      <c r="U69" s="12"/>
      <c r="V69" s="13">
        <f t="shared" si="0"/>
        <v>-1.8498326323265868</v>
      </c>
      <c r="X69" s="31">
        <f t="shared" si="2"/>
        <v>0</v>
      </c>
      <c r="Z69" s="4"/>
    </row>
    <row r="70" spans="1:26">
      <c r="A70" s="8">
        <v>42248</v>
      </c>
      <c r="B70" s="30">
        <v>0</v>
      </c>
      <c r="C70" s="30">
        <v>0</v>
      </c>
      <c r="D70" s="30">
        <v>1.3909693986732292E-2</v>
      </c>
      <c r="E70" s="30">
        <v>1.3909693986732292E-2</v>
      </c>
      <c r="F70" s="30">
        <v>1.1397019241121553E-2</v>
      </c>
      <c r="G70" s="30">
        <v>1.1397019241121553E-2</v>
      </c>
      <c r="H70" s="30">
        <v>0</v>
      </c>
      <c r="I70" s="30">
        <v>0</v>
      </c>
      <c r="J70" s="30">
        <v>1.3890922469881101E-4</v>
      </c>
      <c r="K70" s="30">
        <v>1.3890922469881101E-4</v>
      </c>
      <c r="L70" s="30">
        <v>1.1381638648353506E-4</v>
      </c>
      <c r="M70" s="30">
        <v>1.1381638648353506E-4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50" t="s">
        <v>19</v>
      </c>
      <c r="U70" s="12"/>
      <c r="V70" s="13">
        <f t="shared" si="0"/>
        <v>-4.4744034278480047</v>
      </c>
      <c r="X70" s="31">
        <f t="shared" si="2"/>
        <v>0</v>
      </c>
      <c r="Z70" s="4"/>
    </row>
    <row r="71" spans="1:26">
      <c r="A71" s="8">
        <v>42249</v>
      </c>
      <c r="B71" s="30">
        <v>0</v>
      </c>
      <c r="C71" s="30">
        <v>0</v>
      </c>
      <c r="D71" s="30">
        <v>1.2013770784762034E-3</v>
      </c>
      <c r="E71" s="30">
        <v>1.2013770784762034E-3</v>
      </c>
      <c r="F71" s="30">
        <v>9.843579371548979E-4</v>
      </c>
      <c r="G71" s="30">
        <v>9.843579371548979E-4</v>
      </c>
      <c r="H71" s="30">
        <v>0</v>
      </c>
      <c r="I71" s="30">
        <v>0</v>
      </c>
      <c r="J71" s="30">
        <v>7.5086067404762713E-6</v>
      </c>
      <c r="K71" s="30">
        <v>7.5086067404762713E-6</v>
      </c>
      <c r="L71" s="30">
        <v>6.152237107218112E-6</v>
      </c>
      <c r="M71" s="30">
        <v>6.152237107218112E-6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50" t="s">
        <v>19</v>
      </c>
      <c r="U71" s="12"/>
      <c r="V71" s="13">
        <f t="shared" si="0"/>
        <v>-6.9235209697844198</v>
      </c>
      <c r="X71" s="31">
        <f t="shared" si="2"/>
        <v>0</v>
      </c>
      <c r="Z71" s="4"/>
    </row>
    <row r="72" spans="1:26">
      <c r="A72" s="8">
        <v>42250</v>
      </c>
      <c r="B72" s="30">
        <v>0</v>
      </c>
      <c r="C72" s="30">
        <v>0</v>
      </c>
      <c r="D72" s="30">
        <v>1.1638340447738219E-3</v>
      </c>
      <c r="E72" s="30">
        <v>1.1638340447738219E-3</v>
      </c>
      <c r="F72" s="30">
        <v>9.5359675161880736E-4</v>
      </c>
      <c r="G72" s="30">
        <v>9.5359675161880736E-4</v>
      </c>
      <c r="H72" s="30">
        <v>0</v>
      </c>
      <c r="I72" s="30">
        <v>0</v>
      </c>
      <c r="J72" s="30">
        <v>3.7543033702381356E-6</v>
      </c>
      <c r="K72" s="30">
        <v>3.7543033702381356E-6</v>
      </c>
      <c r="L72" s="30">
        <v>3.076118553609056E-6</v>
      </c>
      <c r="M72" s="30">
        <v>3.076118553609056E-6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50" t="s">
        <v>19</v>
      </c>
      <c r="U72" s="12"/>
      <c r="V72" s="13">
        <f t="shared" ref="V72:V135" si="3">IF(G72&gt;0,LN(G72),"")</f>
        <v>-6.9552696680989996</v>
      </c>
      <c r="X72" s="31">
        <f t="shared" si="2"/>
        <v>0</v>
      </c>
      <c r="Z72" s="4"/>
    </row>
    <row r="73" spans="1:26">
      <c r="A73" s="8">
        <v>42251</v>
      </c>
      <c r="B73" s="30">
        <v>0</v>
      </c>
      <c r="C73" s="30">
        <v>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50" t="s">
        <v>19</v>
      </c>
      <c r="U73" s="12"/>
      <c r="V73" s="13" t="str">
        <f t="shared" si="3"/>
        <v/>
      </c>
      <c r="X73" s="31">
        <f t="shared" si="2"/>
        <v>0</v>
      </c>
      <c r="Z73" s="4"/>
    </row>
    <row r="74" spans="1:26">
      <c r="A74" s="8">
        <v>42252</v>
      </c>
      <c r="B74" s="30">
        <v>0</v>
      </c>
      <c r="C74" s="30">
        <v>0</v>
      </c>
      <c r="D74" s="30">
        <v>4.4676210105833815E-4</v>
      </c>
      <c r="E74" s="30">
        <v>4.4676210105833815E-4</v>
      </c>
      <c r="F74" s="30">
        <v>3.660581078794777E-4</v>
      </c>
      <c r="G74" s="30">
        <v>3.660581078794777E-4</v>
      </c>
      <c r="H74" s="30">
        <v>0</v>
      </c>
      <c r="I74" s="30">
        <v>0</v>
      </c>
      <c r="J74" s="30">
        <v>3.7543033702381356E-6</v>
      </c>
      <c r="K74" s="30">
        <v>3.7543033702381356E-6</v>
      </c>
      <c r="L74" s="30">
        <v>3.076118553609056E-6</v>
      </c>
      <c r="M74" s="30">
        <v>3.076118553609056E-6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50" t="s">
        <v>19</v>
      </c>
      <c r="U74" s="12"/>
      <c r="V74" s="13">
        <f t="shared" si="3"/>
        <v>-7.9127184724666622</v>
      </c>
      <c r="X74" s="31">
        <f t="shared" si="2"/>
        <v>0</v>
      </c>
      <c r="Z74" s="4"/>
    </row>
    <row r="75" spans="1:26">
      <c r="A75" s="8">
        <v>42253</v>
      </c>
      <c r="B75" s="30">
        <v>0</v>
      </c>
      <c r="C75" s="30">
        <v>0</v>
      </c>
      <c r="D75" s="30">
        <v>2.2187932918107381E-3</v>
      </c>
      <c r="E75" s="30">
        <v>2.2187932918107381E-3</v>
      </c>
      <c r="F75" s="30">
        <v>1.8179860651829521E-3</v>
      </c>
      <c r="G75" s="30">
        <v>1.8179860651829521E-3</v>
      </c>
      <c r="H75" s="30">
        <v>0</v>
      </c>
      <c r="I75" s="30">
        <v>0</v>
      </c>
      <c r="J75" s="30">
        <v>1.1262910110714407E-5</v>
      </c>
      <c r="K75" s="30">
        <v>1.1262910110714407E-5</v>
      </c>
      <c r="L75" s="30">
        <v>9.2283556608271684E-6</v>
      </c>
      <c r="M75" s="30">
        <v>9.2283556608271684E-6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50" t="s">
        <v>19</v>
      </c>
      <c r="U75" s="12"/>
      <c r="V75" s="13">
        <f t="shared" si="3"/>
        <v>-6.3100259481720933</v>
      </c>
      <c r="X75" s="31">
        <f t="shared" si="2"/>
        <v>0</v>
      </c>
      <c r="Z75" s="4"/>
    </row>
    <row r="76" spans="1:26">
      <c r="A76" s="8">
        <v>42254</v>
      </c>
      <c r="B76" s="30">
        <v>0</v>
      </c>
      <c r="C76" s="30">
        <v>0</v>
      </c>
      <c r="D76" s="30">
        <v>5.631455055357203E-4</v>
      </c>
      <c r="E76" s="30">
        <v>5.631455055357203E-4</v>
      </c>
      <c r="F76" s="30">
        <v>4.6141778304135842E-4</v>
      </c>
      <c r="G76" s="30">
        <v>4.6141778304135842E-4</v>
      </c>
      <c r="H76" s="30">
        <v>0</v>
      </c>
      <c r="I76" s="30">
        <v>0</v>
      </c>
      <c r="J76" s="30">
        <v>3.7543033702381356E-6</v>
      </c>
      <c r="K76" s="30">
        <v>3.7543033702381356E-6</v>
      </c>
      <c r="L76" s="30">
        <v>3.076118553609056E-6</v>
      </c>
      <c r="M76" s="30">
        <v>3.076118553609056E-6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50" t="s">
        <v>19</v>
      </c>
      <c r="U76" s="12"/>
      <c r="V76" s="13">
        <f t="shared" si="3"/>
        <v>-7.6812066714819363</v>
      </c>
      <c r="X76" s="31">
        <f t="shared" si="2"/>
        <v>0</v>
      </c>
      <c r="Z76" s="4"/>
    </row>
    <row r="77" spans="1:26">
      <c r="A77" s="8">
        <v>42255</v>
      </c>
      <c r="B77" s="30">
        <v>0</v>
      </c>
      <c r="C77" s="30">
        <v>0</v>
      </c>
      <c r="D77" s="30">
        <v>8.0792608527524672E-3</v>
      </c>
      <c r="E77" s="30">
        <v>8.0792608527524672E-3</v>
      </c>
      <c r="F77" s="30">
        <v>6.6198071273666894E-3</v>
      </c>
      <c r="G77" s="30">
        <v>6.6198071273666894E-3</v>
      </c>
      <c r="H77" s="30">
        <v>0</v>
      </c>
      <c r="I77" s="30">
        <v>0</v>
      </c>
      <c r="J77" s="30">
        <v>4.8805943813095763E-5</v>
      </c>
      <c r="K77" s="30">
        <v>4.8805943813095763E-5</v>
      </c>
      <c r="L77" s="30">
        <v>3.9989541196917731E-5</v>
      </c>
      <c r="M77" s="30">
        <v>3.9989541196917731E-5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50" t="s">
        <v>19</v>
      </c>
      <c r="U77" s="12"/>
      <c r="V77" s="13">
        <f t="shared" si="3"/>
        <v>-5.0176890442965165</v>
      </c>
      <c r="X77" s="31">
        <f t="shared" si="2"/>
        <v>0</v>
      </c>
      <c r="Z77" s="4"/>
    </row>
    <row r="78" spans="1:26">
      <c r="A78" s="8">
        <v>42256</v>
      </c>
      <c r="B78" s="30">
        <v>0</v>
      </c>
      <c r="C78" s="30">
        <v>0</v>
      </c>
      <c r="D78" s="30">
        <v>1.5768074155000168E-4</v>
      </c>
      <c r="E78" s="30">
        <v>1.5768074155000168E-4</v>
      </c>
      <c r="F78" s="30">
        <v>1.2919697925158037E-4</v>
      </c>
      <c r="G78" s="30">
        <v>1.2919697925158037E-4</v>
      </c>
      <c r="H78" s="30">
        <v>0</v>
      </c>
      <c r="I78" s="30">
        <v>0</v>
      </c>
      <c r="J78" s="30">
        <v>3.7543033702381356E-6</v>
      </c>
      <c r="K78" s="30">
        <v>3.7543033702381356E-6</v>
      </c>
      <c r="L78" s="30">
        <v>3.076118553609056E-6</v>
      </c>
      <c r="M78" s="30">
        <v>3.076118553609056E-6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50" t="s">
        <v>19</v>
      </c>
      <c r="U78" s="12"/>
      <c r="V78" s="13">
        <f t="shared" si="3"/>
        <v>-8.9541723472948238</v>
      </c>
      <c r="X78" s="31">
        <f t="shared" si="2"/>
        <v>0</v>
      </c>
      <c r="Z78" s="4"/>
    </row>
    <row r="79" spans="1:26">
      <c r="A79" s="8">
        <v>42257</v>
      </c>
      <c r="B79" s="30">
        <v>0</v>
      </c>
      <c r="C79" s="30">
        <v>0</v>
      </c>
      <c r="D79" s="30">
        <v>5.1246241003750546E-2</v>
      </c>
      <c r="E79" s="30">
        <v>5.1246241003750546E-2</v>
      </c>
      <c r="F79" s="30">
        <v>4.1989018256763613E-2</v>
      </c>
      <c r="G79" s="30">
        <v>4.1989018256763613E-2</v>
      </c>
      <c r="H79" s="30">
        <v>0</v>
      </c>
      <c r="I79" s="30">
        <v>0</v>
      </c>
      <c r="J79" s="30">
        <v>4.3925349431786189E-4</v>
      </c>
      <c r="K79" s="30">
        <v>4.3925349431786189E-4</v>
      </c>
      <c r="L79" s="30">
        <v>3.5990587077225952E-4</v>
      </c>
      <c r="M79" s="30">
        <v>3.5990587077225952E-4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50" t="s">
        <v>19</v>
      </c>
      <c r="U79" s="12"/>
      <c r="V79" s="13">
        <f t="shared" si="3"/>
        <v>-3.1703471649650861</v>
      </c>
      <c r="X79" s="31">
        <f t="shared" si="2"/>
        <v>0</v>
      </c>
      <c r="Z79" s="4"/>
    </row>
    <row r="80" spans="1:26">
      <c r="A80" s="8">
        <v>42258</v>
      </c>
      <c r="B80" s="30">
        <v>0</v>
      </c>
      <c r="C80" s="30">
        <v>0</v>
      </c>
      <c r="D80" s="30">
        <v>6.153303223820304E-3</v>
      </c>
      <c r="E80" s="30">
        <v>6.153303223820304E-3</v>
      </c>
      <c r="F80" s="30">
        <v>5.041758309365243E-3</v>
      </c>
      <c r="G80" s="30">
        <v>5.041758309365243E-3</v>
      </c>
      <c r="H80" s="30">
        <v>0</v>
      </c>
      <c r="I80" s="30">
        <v>0</v>
      </c>
      <c r="J80" s="30">
        <v>1.8771516851190678E-5</v>
      </c>
      <c r="K80" s="30">
        <v>1.8771516851190678E-5</v>
      </c>
      <c r="L80" s="30">
        <v>1.538059276804528E-5</v>
      </c>
      <c r="M80" s="30">
        <v>1.538059276804528E-5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50" t="s">
        <v>19</v>
      </c>
      <c r="U80" s="12"/>
      <c r="V80" s="13">
        <f t="shared" si="3"/>
        <v>-5.2900003868343619</v>
      </c>
      <c r="X80" s="31">
        <f t="shared" si="2"/>
        <v>0</v>
      </c>
      <c r="Z80" s="4"/>
    </row>
    <row r="81" spans="1:26">
      <c r="A81" s="8">
        <v>42259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50" t="s">
        <v>19</v>
      </c>
      <c r="U81" s="12"/>
      <c r="V81" s="13" t="str">
        <f t="shared" si="3"/>
        <v/>
      </c>
      <c r="X81" s="31">
        <f t="shared" si="2"/>
        <v>0</v>
      </c>
      <c r="Z81" s="4"/>
    </row>
    <row r="82" spans="1:26">
      <c r="A82" s="8">
        <v>42260</v>
      </c>
      <c r="B82" s="30">
        <v>0.33989510251345278</v>
      </c>
      <c r="C82" s="30">
        <v>0.33989510251345278</v>
      </c>
      <c r="D82" s="30">
        <v>1.7356144480610902E-2</v>
      </c>
      <c r="E82" s="30">
        <v>1.7356144480610902E-2</v>
      </c>
      <c r="F82" s="30">
        <v>7.562022240337142E-2</v>
      </c>
      <c r="G82" s="30">
        <v>7.562022240337142E-2</v>
      </c>
      <c r="H82" s="30">
        <v>9.7064232681697438E-3</v>
      </c>
      <c r="I82" s="30">
        <v>9.7064232681697438E-3</v>
      </c>
      <c r="J82" s="30">
        <v>5.2560247183333899E-5</v>
      </c>
      <c r="K82" s="30">
        <v>5.2560247183333899E-5</v>
      </c>
      <c r="L82" s="30">
        <v>1.7964532353076886E-3</v>
      </c>
      <c r="M82" s="30">
        <v>1.7964532353076886E-3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50" t="s">
        <v>19</v>
      </c>
      <c r="U82" s="12"/>
      <c r="V82" s="13">
        <f t="shared" si="3"/>
        <v>-2.5820315394581974</v>
      </c>
      <c r="X82" s="31">
        <f t="shared" si="2"/>
        <v>0</v>
      </c>
      <c r="Z82" s="4"/>
    </row>
    <row r="83" spans="1:26">
      <c r="A83" s="8">
        <v>42261</v>
      </c>
      <c r="B83" s="30">
        <v>0</v>
      </c>
      <c r="C83" s="30">
        <v>0</v>
      </c>
      <c r="D83" s="30">
        <v>4.8242798307560038E-3</v>
      </c>
      <c r="E83" s="30">
        <v>4.8242798307560038E-3</v>
      </c>
      <c r="F83" s="30">
        <v>3.9528123413876369E-3</v>
      </c>
      <c r="G83" s="30">
        <v>3.9528123413876369E-3</v>
      </c>
      <c r="H83" s="30">
        <v>0</v>
      </c>
      <c r="I83" s="30">
        <v>0</v>
      </c>
      <c r="J83" s="30">
        <v>2.2525820221428814E-5</v>
      </c>
      <c r="K83" s="30">
        <v>2.2525820221428814E-5</v>
      </c>
      <c r="L83" s="30">
        <v>1.8456711321654337E-5</v>
      </c>
      <c r="M83" s="30">
        <v>1.8456711321654337E-5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50" t="s">
        <v>19</v>
      </c>
      <c r="U83" s="12"/>
      <c r="V83" s="13">
        <f t="shared" si="3"/>
        <v>-5.5333279682488712</v>
      </c>
      <c r="X83" s="31">
        <f t="shared" si="2"/>
        <v>0</v>
      </c>
      <c r="Z83" s="4"/>
    </row>
    <row r="84" spans="1:26">
      <c r="A84" s="8">
        <v>42262</v>
      </c>
      <c r="B84" s="30">
        <v>0</v>
      </c>
      <c r="C84" s="30">
        <v>0</v>
      </c>
      <c r="D84" s="30">
        <v>4.6553361790952876E-3</v>
      </c>
      <c r="E84" s="30">
        <v>4.6553361790952876E-3</v>
      </c>
      <c r="F84" s="30">
        <v>3.814387006475229E-3</v>
      </c>
      <c r="G84" s="30">
        <v>3.814387006475229E-3</v>
      </c>
      <c r="H84" s="30">
        <v>0</v>
      </c>
      <c r="I84" s="30">
        <v>0</v>
      </c>
      <c r="J84" s="30">
        <v>1.5017213480952543E-5</v>
      </c>
      <c r="K84" s="30">
        <v>1.5017213480952543E-5</v>
      </c>
      <c r="L84" s="30">
        <v>1.2304474214436224E-5</v>
      </c>
      <c r="M84" s="30">
        <v>1.2304474214436224E-5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50" t="s">
        <v>19</v>
      </c>
      <c r="U84" s="12"/>
      <c r="V84" s="13">
        <f t="shared" si="3"/>
        <v>-5.5689753069791097</v>
      </c>
      <c r="X84" s="31">
        <f t="shared" si="2"/>
        <v>0</v>
      </c>
      <c r="Z84" s="4"/>
    </row>
    <row r="85" spans="1:26">
      <c r="A85" s="8">
        <v>42263</v>
      </c>
      <c r="B85" s="30">
        <v>0</v>
      </c>
      <c r="C85" s="30">
        <v>0</v>
      </c>
      <c r="D85" s="30">
        <v>0.21872571435007379</v>
      </c>
      <c r="E85" s="30">
        <v>0.21872571435007379</v>
      </c>
      <c r="F85" s="30">
        <v>0.1792146669332636</v>
      </c>
      <c r="G85" s="30">
        <v>0.1792146669332636</v>
      </c>
      <c r="H85" s="30">
        <v>0</v>
      </c>
      <c r="I85" s="30">
        <v>0</v>
      </c>
      <c r="J85" s="30">
        <v>1.6744193031262085E-3</v>
      </c>
      <c r="K85" s="30">
        <v>1.6744193031262085E-3</v>
      </c>
      <c r="L85" s="30">
        <v>1.3719488749096391E-3</v>
      </c>
      <c r="M85" s="30">
        <v>1.3719488749096391E-3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50" t="s">
        <v>19</v>
      </c>
      <c r="U85" s="12"/>
      <c r="V85" s="13">
        <f t="shared" si="3"/>
        <v>-1.7191709350647661</v>
      </c>
      <c r="X85" s="31">
        <f t="shared" si="2"/>
        <v>0</v>
      </c>
      <c r="Z85" s="4"/>
    </row>
    <row r="86" spans="1:26">
      <c r="A86" s="8">
        <v>42264</v>
      </c>
      <c r="B86" s="30">
        <v>0</v>
      </c>
      <c r="C86" s="30">
        <v>0</v>
      </c>
      <c r="D86" s="30">
        <v>4.9061236442271956E-2</v>
      </c>
      <c r="E86" s="30">
        <v>4.9061236442271956E-2</v>
      </c>
      <c r="F86" s="30">
        <v>4.0198717258563145E-2</v>
      </c>
      <c r="G86" s="30">
        <v>4.0198717258563145E-2</v>
      </c>
      <c r="H86" s="30">
        <v>0</v>
      </c>
      <c r="I86" s="30">
        <v>0</v>
      </c>
      <c r="J86" s="30">
        <v>9.7611887626191526E-5</v>
      </c>
      <c r="K86" s="30">
        <v>9.7611887626191526E-5</v>
      </c>
      <c r="L86" s="30">
        <v>7.9979082393835462E-5</v>
      </c>
      <c r="M86" s="30">
        <v>7.9979082393835462E-5</v>
      </c>
      <c r="N86" s="30">
        <v>0</v>
      </c>
      <c r="O86" s="30">
        <v>0</v>
      </c>
      <c r="P86" s="30">
        <v>6.7577460664286439E-4</v>
      </c>
      <c r="Q86" s="30">
        <v>6.7577460664286439E-4</v>
      </c>
      <c r="R86" s="30">
        <v>5.5370133964963012E-4</v>
      </c>
      <c r="S86" s="30">
        <v>5.5370133964963012E-4</v>
      </c>
      <c r="T86" s="50" t="s">
        <v>19</v>
      </c>
      <c r="U86" s="12"/>
      <c r="V86" s="13">
        <f t="shared" si="3"/>
        <v>-3.213920192857231</v>
      </c>
      <c r="X86" s="31">
        <f t="shared" si="2"/>
        <v>0</v>
      </c>
      <c r="Z86" s="4"/>
    </row>
    <row r="87" spans="1:26">
      <c r="A87" s="8">
        <v>42265</v>
      </c>
      <c r="B87" s="30">
        <v>0</v>
      </c>
      <c r="C87" s="30">
        <v>0</v>
      </c>
      <c r="D87" s="30">
        <v>6.8328321338334067E-3</v>
      </c>
      <c r="E87" s="30">
        <v>6.8328321338334067E-3</v>
      </c>
      <c r="F87" s="30">
        <v>5.5985357675684818E-3</v>
      </c>
      <c r="G87" s="30">
        <v>5.5985357675684818E-3</v>
      </c>
      <c r="H87" s="30">
        <v>0</v>
      </c>
      <c r="I87" s="30">
        <v>0</v>
      </c>
      <c r="J87" s="30">
        <v>9.7611887626191526E-5</v>
      </c>
      <c r="K87" s="30">
        <v>9.7611887626191526E-5</v>
      </c>
      <c r="L87" s="30">
        <v>7.9979082393835462E-5</v>
      </c>
      <c r="M87" s="30">
        <v>7.9979082393835462E-5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50" t="s">
        <v>19</v>
      </c>
      <c r="U87" s="12"/>
      <c r="V87" s="13">
        <f t="shared" si="3"/>
        <v>-5.1852501855073507</v>
      </c>
      <c r="X87" s="31">
        <f t="shared" si="2"/>
        <v>0</v>
      </c>
      <c r="Z87" s="4"/>
    </row>
    <row r="88" spans="1:26">
      <c r="A88" s="8">
        <v>42266</v>
      </c>
      <c r="B88" s="30">
        <v>0</v>
      </c>
      <c r="C88" s="30">
        <v>0</v>
      </c>
      <c r="D88" s="30">
        <v>5.8567132575714918E-4</v>
      </c>
      <c r="E88" s="30">
        <v>5.8567132575714918E-4</v>
      </c>
      <c r="F88" s="30">
        <v>4.7987449436301275E-4</v>
      </c>
      <c r="G88" s="30">
        <v>4.7987449436301275E-4</v>
      </c>
      <c r="H88" s="30">
        <v>0</v>
      </c>
      <c r="I88" s="30">
        <v>0</v>
      </c>
      <c r="J88" s="30">
        <v>3.7543033702381356E-6</v>
      </c>
      <c r="K88" s="30">
        <v>3.7543033702381356E-6</v>
      </c>
      <c r="L88" s="30">
        <v>3.076118553609056E-6</v>
      </c>
      <c r="M88" s="30">
        <v>3.076118553609056E-6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50" t="s">
        <v>19</v>
      </c>
      <c r="U88" s="12"/>
      <c r="V88" s="13">
        <f t="shared" si="3"/>
        <v>-7.6419859583286547</v>
      </c>
      <c r="X88" s="31">
        <f t="shared" si="2"/>
        <v>0</v>
      </c>
      <c r="Z88" s="4"/>
    </row>
    <row r="89" spans="1:26">
      <c r="A89" s="8">
        <v>42267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50" t="s">
        <v>19</v>
      </c>
      <c r="U89" s="12"/>
      <c r="V89" s="13" t="str">
        <f t="shared" si="3"/>
        <v/>
      </c>
      <c r="X89" s="31">
        <f t="shared" si="2"/>
        <v>0</v>
      </c>
      <c r="Z89" s="4"/>
    </row>
    <row r="90" spans="1:26">
      <c r="A90" s="8">
        <v>42268</v>
      </c>
      <c r="B90" s="30">
        <v>0</v>
      </c>
      <c r="C90" s="30">
        <v>0</v>
      </c>
      <c r="D90" s="30">
        <v>3.0897916737059857E-3</v>
      </c>
      <c r="E90" s="30">
        <v>3.0897916737059857E-3</v>
      </c>
      <c r="F90" s="30">
        <v>2.5316455696202532E-3</v>
      </c>
      <c r="G90" s="30">
        <v>2.5316455696202532E-3</v>
      </c>
      <c r="H90" s="30">
        <v>0</v>
      </c>
      <c r="I90" s="30">
        <v>0</v>
      </c>
      <c r="J90" s="30">
        <v>1.8771516851190678E-5</v>
      </c>
      <c r="K90" s="30">
        <v>1.8771516851190678E-5</v>
      </c>
      <c r="L90" s="30">
        <v>1.538059276804528E-5</v>
      </c>
      <c r="M90" s="30">
        <v>1.538059276804528E-5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50" t="s">
        <v>19</v>
      </c>
      <c r="U90" s="12"/>
      <c r="V90" s="13">
        <f t="shared" si="3"/>
        <v>-5.978885764901122</v>
      </c>
      <c r="X90" s="31">
        <f t="shared" si="2"/>
        <v>0</v>
      </c>
      <c r="Z90" s="4"/>
    </row>
    <row r="91" spans="1:26">
      <c r="A91" s="8">
        <v>42269</v>
      </c>
      <c r="B91" s="30">
        <v>2.8267829166950479E-3</v>
      </c>
      <c r="C91" s="30">
        <v>2.8267829166950479E-3</v>
      </c>
      <c r="D91" s="30">
        <v>1.5918246289809695E-3</v>
      </c>
      <c r="E91" s="30">
        <v>1.5918246289809695E-3</v>
      </c>
      <c r="F91" s="30">
        <v>1.814909946629343E-3</v>
      </c>
      <c r="G91" s="30">
        <v>1.814909946629343E-3</v>
      </c>
      <c r="H91" s="30">
        <v>1.7028812751174989E-5</v>
      </c>
      <c r="I91" s="30">
        <v>1.7028812751174989E-5</v>
      </c>
      <c r="J91" s="30">
        <v>3.7543033702381356E-6</v>
      </c>
      <c r="K91" s="30">
        <v>3.7543033702381356E-6</v>
      </c>
      <c r="L91" s="30">
        <v>6.152237107218112E-6</v>
      </c>
      <c r="M91" s="30">
        <v>6.152237107218112E-6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50" t="s">
        <v>19</v>
      </c>
      <c r="U91" s="12"/>
      <c r="V91" s="13">
        <f t="shared" si="3"/>
        <v>-6.3117194286784262</v>
      </c>
      <c r="X91" s="31">
        <f t="shared" si="2"/>
        <v>0</v>
      </c>
      <c r="Z91" s="4"/>
    </row>
    <row r="92" spans="1:26">
      <c r="A92" s="8">
        <v>42270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50" t="s">
        <v>19</v>
      </c>
      <c r="U92" s="12"/>
      <c r="V92" s="13" t="str">
        <f t="shared" si="3"/>
        <v/>
      </c>
      <c r="X92" s="31">
        <f t="shared" si="2"/>
        <v>0</v>
      </c>
      <c r="Z92" s="4"/>
    </row>
    <row r="93" spans="1:26">
      <c r="A93" s="8">
        <v>42271</v>
      </c>
      <c r="B93" s="30">
        <v>0</v>
      </c>
      <c r="C93" s="30">
        <v>0</v>
      </c>
      <c r="D93" s="30">
        <v>1.9897807862262118E-4</v>
      </c>
      <c r="E93" s="30">
        <v>1.9897807862262118E-4</v>
      </c>
      <c r="F93" s="30">
        <v>1.6303428334127996E-4</v>
      </c>
      <c r="G93" s="30">
        <v>1.6303428334127996E-4</v>
      </c>
      <c r="H93" s="30">
        <v>0</v>
      </c>
      <c r="I93" s="30">
        <v>0</v>
      </c>
      <c r="J93" s="30">
        <v>3.7543033702381356E-6</v>
      </c>
      <c r="K93" s="30">
        <v>3.7543033702381356E-6</v>
      </c>
      <c r="L93" s="30">
        <v>3.076118553609056E-6</v>
      </c>
      <c r="M93" s="30">
        <v>3.076118553609056E-6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50" t="s">
        <v>19</v>
      </c>
      <c r="U93" s="12"/>
      <c r="V93" s="13">
        <f t="shared" si="3"/>
        <v>-8.7215500520260694</v>
      </c>
      <c r="X93" s="31">
        <f t="shared" ref="X93:X156" si="4">A93-1-A92</f>
        <v>0</v>
      </c>
      <c r="Z93" s="4"/>
    </row>
    <row r="94" spans="1:26">
      <c r="A94" s="8">
        <v>42272</v>
      </c>
      <c r="B94" s="30">
        <v>0</v>
      </c>
      <c r="C94" s="30">
        <v>0</v>
      </c>
      <c r="D94" s="30">
        <v>1.1262910110714408E-3</v>
      </c>
      <c r="E94" s="30">
        <v>1.1262910110714408E-3</v>
      </c>
      <c r="F94" s="30">
        <v>9.2283556608271683E-4</v>
      </c>
      <c r="G94" s="30">
        <v>9.2283556608271683E-4</v>
      </c>
      <c r="H94" s="30">
        <v>0</v>
      </c>
      <c r="I94" s="30">
        <v>0</v>
      </c>
      <c r="J94" s="30">
        <v>7.5086067404762713E-6</v>
      </c>
      <c r="K94" s="30">
        <v>7.5086067404762713E-6</v>
      </c>
      <c r="L94" s="30">
        <v>6.152237107218112E-6</v>
      </c>
      <c r="M94" s="30">
        <v>6.152237107218112E-6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50" t="s">
        <v>19</v>
      </c>
      <c r="U94" s="12"/>
      <c r="V94" s="13">
        <f t="shared" si="3"/>
        <v>-6.9880594909219909</v>
      </c>
      <c r="X94" s="31">
        <f t="shared" si="4"/>
        <v>0</v>
      </c>
      <c r="Z94" s="4"/>
    </row>
    <row r="95" spans="1:26">
      <c r="A95" s="8">
        <v>42273</v>
      </c>
      <c r="B95" s="30">
        <v>0</v>
      </c>
      <c r="C95" s="30">
        <v>0</v>
      </c>
      <c r="D95" s="30">
        <v>1.3027432694726329E-3</v>
      </c>
      <c r="E95" s="30">
        <v>1.3027432694726329E-3</v>
      </c>
      <c r="F95" s="30">
        <v>1.0674131381023424E-3</v>
      </c>
      <c r="G95" s="30">
        <v>1.0674131381023424E-3</v>
      </c>
      <c r="H95" s="30">
        <v>0</v>
      </c>
      <c r="I95" s="30">
        <v>0</v>
      </c>
      <c r="J95" s="30">
        <v>1.1262910110714407E-5</v>
      </c>
      <c r="K95" s="30">
        <v>1.1262910110714407E-5</v>
      </c>
      <c r="L95" s="30">
        <v>9.2283556608271684E-6</v>
      </c>
      <c r="M95" s="30">
        <v>9.2283556608271684E-6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50" t="s">
        <v>19</v>
      </c>
      <c r="U95" s="12"/>
      <c r="V95" s="13">
        <f t="shared" si="3"/>
        <v>-6.8425171856313325</v>
      </c>
      <c r="X95" s="31">
        <f t="shared" si="4"/>
        <v>0</v>
      </c>
      <c r="Z95" s="4"/>
    </row>
    <row r="96" spans="1:26">
      <c r="A96" s="8">
        <v>42274</v>
      </c>
      <c r="B96" s="30">
        <v>0</v>
      </c>
      <c r="C96" s="30">
        <v>0</v>
      </c>
      <c r="D96" s="30">
        <v>1.3455423278933478E-2</v>
      </c>
      <c r="E96" s="30">
        <v>1.3455423278933478E-2</v>
      </c>
      <c r="F96" s="30">
        <v>1.1024808896134858E-2</v>
      </c>
      <c r="G96" s="30">
        <v>1.1024808896134858E-2</v>
      </c>
      <c r="H96" s="30">
        <v>0</v>
      </c>
      <c r="I96" s="30">
        <v>0</v>
      </c>
      <c r="J96" s="30">
        <v>6.006885392381017E-5</v>
      </c>
      <c r="K96" s="30">
        <v>6.006885392381017E-5</v>
      </c>
      <c r="L96" s="30">
        <v>4.9217896857744896E-5</v>
      </c>
      <c r="M96" s="30">
        <v>4.9217896857744896E-5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50" t="s">
        <v>19</v>
      </c>
      <c r="U96" s="12"/>
      <c r="V96" s="13">
        <f t="shared" si="3"/>
        <v>-4.5076071914833706</v>
      </c>
      <c r="X96" s="31">
        <f t="shared" si="4"/>
        <v>0</v>
      </c>
      <c r="Z96" s="4"/>
    </row>
    <row r="97" spans="1:26">
      <c r="A97" s="8">
        <v>42275</v>
      </c>
      <c r="B97" s="30">
        <v>0</v>
      </c>
      <c r="C97" s="30">
        <v>0</v>
      </c>
      <c r="D97" s="30">
        <v>0.35811548988027531</v>
      </c>
      <c r="E97" s="30">
        <v>0.35811548988027531</v>
      </c>
      <c r="F97" s="30">
        <v>0.29342479659166065</v>
      </c>
      <c r="G97" s="30">
        <v>0.29342479659166065</v>
      </c>
      <c r="H97" s="30">
        <v>0</v>
      </c>
      <c r="I97" s="30">
        <v>0</v>
      </c>
      <c r="J97" s="30">
        <v>8.8226129200596175E-3</v>
      </c>
      <c r="K97" s="30">
        <v>8.8226129200596175E-3</v>
      </c>
      <c r="L97" s="30">
        <v>7.2288786009812814E-3</v>
      </c>
      <c r="M97" s="30">
        <v>7.2288786009812814E-3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50" t="s">
        <v>19</v>
      </c>
      <c r="U97" s="12"/>
      <c r="V97" s="13">
        <f t="shared" si="3"/>
        <v>-1.2261339022170787</v>
      </c>
      <c r="X97" s="31">
        <f t="shared" si="4"/>
        <v>0</v>
      </c>
      <c r="Z97" s="4"/>
    </row>
    <row r="98" spans="1:26">
      <c r="A98" s="8">
        <v>42276</v>
      </c>
      <c r="B98" s="30">
        <v>0</v>
      </c>
      <c r="C98" s="30">
        <v>0</v>
      </c>
      <c r="D98" s="30">
        <v>2.5604348985024082E-3</v>
      </c>
      <c r="E98" s="30">
        <v>2.5604348985024082E-3</v>
      </c>
      <c r="F98" s="30">
        <v>2.0979128535613765E-3</v>
      </c>
      <c r="G98" s="30">
        <v>2.0979128535613765E-3</v>
      </c>
      <c r="H98" s="30">
        <v>0</v>
      </c>
      <c r="I98" s="30">
        <v>0</v>
      </c>
      <c r="J98" s="30">
        <v>1.1262910110714407E-5</v>
      </c>
      <c r="K98" s="30">
        <v>1.1262910110714407E-5</v>
      </c>
      <c r="L98" s="30">
        <v>9.2283556608271684E-6</v>
      </c>
      <c r="M98" s="30">
        <v>9.2283556608271684E-6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50" t="s">
        <v>19</v>
      </c>
      <c r="U98" s="12"/>
      <c r="V98" s="13">
        <f t="shared" si="3"/>
        <v>-6.1668123077347294</v>
      </c>
      <c r="X98" s="31">
        <f t="shared" si="4"/>
        <v>0</v>
      </c>
      <c r="Z98" s="4"/>
    </row>
    <row r="99" spans="1:26">
      <c r="A99" s="8">
        <v>42277</v>
      </c>
      <c r="B99" s="30">
        <v>0</v>
      </c>
      <c r="C99" s="30">
        <v>0</v>
      </c>
      <c r="D99" s="30">
        <v>4.8918572914202901E-3</v>
      </c>
      <c r="E99" s="30">
        <v>4.8918572914202901E-3</v>
      </c>
      <c r="F99" s="30">
        <v>4.0081824753526001E-3</v>
      </c>
      <c r="G99" s="30">
        <v>4.0081824753526001E-3</v>
      </c>
      <c r="H99" s="30">
        <v>0</v>
      </c>
      <c r="I99" s="30">
        <v>0</v>
      </c>
      <c r="J99" s="30">
        <v>1.6518934829047797E-4</v>
      </c>
      <c r="K99" s="30">
        <v>1.6518934829047797E-4</v>
      </c>
      <c r="L99" s="30">
        <v>1.3534921635879847E-4</v>
      </c>
      <c r="M99" s="30">
        <v>1.3534921635879847E-4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50" t="s">
        <v>19</v>
      </c>
      <c r="U99" s="12"/>
      <c r="V99" s="13">
        <f t="shared" si="3"/>
        <v>-5.5194173884533466</v>
      </c>
      <c r="X99" s="31">
        <f t="shared" si="4"/>
        <v>0</v>
      </c>
      <c r="Z99" s="4"/>
    </row>
    <row r="100" spans="1:26">
      <c r="A100" s="8">
        <v>42278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50" t="s">
        <v>19</v>
      </c>
      <c r="U100" s="12"/>
      <c r="V100" s="13" t="str">
        <f t="shared" si="3"/>
        <v/>
      </c>
      <c r="X100" s="31">
        <f t="shared" si="4"/>
        <v>0</v>
      </c>
      <c r="Z100" s="4"/>
    </row>
    <row r="101" spans="1:26">
      <c r="A101" s="8">
        <v>42279</v>
      </c>
      <c r="B101" s="30">
        <v>0</v>
      </c>
      <c r="C101" s="30">
        <v>0</v>
      </c>
      <c r="D101" s="30">
        <v>9.5734735941072459E-4</v>
      </c>
      <c r="E101" s="30">
        <v>9.5734735941072459E-4</v>
      </c>
      <c r="F101" s="30">
        <v>7.8441023117030927E-4</v>
      </c>
      <c r="G101" s="30">
        <v>7.8441023117030927E-4</v>
      </c>
      <c r="H101" s="30">
        <v>0</v>
      </c>
      <c r="I101" s="30">
        <v>0</v>
      </c>
      <c r="J101" s="30">
        <v>3.7543033702381356E-6</v>
      </c>
      <c r="K101" s="30">
        <v>3.7543033702381356E-6</v>
      </c>
      <c r="L101" s="30">
        <v>3.076118553609056E-6</v>
      </c>
      <c r="M101" s="30">
        <v>3.076118553609056E-6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50" t="s">
        <v>19</v>
      </c>
      <c r="U101" s="12"/>
      <c r="V101" s="13">
        <f t="shared" si="3"/>
        <v>-7.150578420419766</v>
      </c>
      <c r="X101" s="31">
        <f t="shared" si="4"/>
        <v>0</v>
      </c>
      <c r="Z101" s="4"/>
    </row>
    <row r="102" spans="1:26">
      <c r="A102" s="8">
        <v>42280</v>
      </c>
      <c r="B102" s="30">
        <v>0</v>
      </c>
      <c r="C102" s="30">
        <v>0</v>
      </c>
      <c r="D102" s="30">
        <v>1.5805617188702551E-3</v>
      </c>
      <c r="E102" s="30">
        <v>1.5805617188702551E-3</v>
      </c>
      <c r="F102" s="30">
        <v>1.2950459110694125E-3</v>
      </c>
      <c r="G102" s="30">
        <v>1.2950459110694125E-3</v>
      </c>
      <c r="H102" s="30">
        <v>0</v>
      </c>
      <c r="I102" s="30">
        <v>0</v>
      </c>
      <c r="J102" s="30">
        <v>7.5086067404762713E-6</v>
      </c>
      <c r="K102" s="30">
        <v>7.5086067404762713E-6</v>
      </c>
      <c r="L102" s="30">
        <v>6.152237107218112E-6</v>
      </c>
      <c r="M102" s="30">
        <v>6.152237107218112E-6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50" t="s">
        <v>19</v>
      </c>
      <c r="U102" s="12"/>
      <c r="V102" s="13">
        <f t="shared" si="3"/>
        <v>-6.6492091318958106</v>
      </c>
      <c r="X102" s="31">
        <f t="shared" si="4"/>
        <v>0</v>
      </c>
      <c r="Z102" s="4"/>
    </row>
    <row r="103" spans="1:26">
      <c r="A103" s="8">
        <v>42281</v>
      </c>
      <c r="B103" s="30">
        <v>0</v>
      </c>
      <c r="C103" s="30">
        <v>0</v>
      </c>
      <c r="D103" s="30">
        <v>3.0124530242790798E-2</v>
      </c>
      <c r="E103" s="30">
        <v>3.0124530242790798E-2</v>
      </c>
      <c r="F103" s="30">
        <v>2.4682775274159068E-2</v>
      </c>
      <c r="G103" s="30">
        <v>2.4682775274159068E-2</v>
      </c>
      <c r="H103" s="30">
        <v>0</v>
      </c>
      <c r="I103" s="30">
        <v>0</v>
      </c>
      <c r="J103" s="30">
        <v>7.1331764034524584E-5</v>
      </c>
      <c r="K103" s="30">
        <v>7.1331764034524584E-5</v>
      </c>
      <c r="L103" s="30">
        <v>5.8446252518572068E-5</v>
      </c>
      <c r="M103" s="30">
        <v>5.8446252518572068E-5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50" t="s">
        <v>19</v>
      </c>
      <c r="U103" s="12"/>
      <c r="V103" s="13">
        <f t="shared" si="3"/>
        <v>-3.7016496359364202</v>
      </c>
      <c r="X103" s="31">
        <f t="shared" si="4"/>
        <v>0</v>
      </c>
      <c r="Z103" s="4"/>
    </row>
    <row r="104" spans="1:26">
      <c r="A104" s="8">
        <v>42282</v>
      </c>
      <c r="B104" s="30">
        <v>0</v>
      </c>
      <c r="C104" s="30">
        <v>0</v>
      </c>
      <c r="D104" s="30">
        <v>0.17973727385015073</v>
      </c>
      <c r="E104" s="30">
        <v>0.17973727385015073</v>
      </c>
      <c r="F104" s="30">
        <v>0.14726917575403356</v>
      </c>
      <c r="G104" s="30">
        <v>0.14726917575403356</v>
      </c>
      <c r="H104" s="30">
        <v>0</v>
      </c>
      <c r="I104" s="30">
        <v>0</v>
      </c>
      <c r="J104" s="30">
        <v>9.3857584255953384E-5</v>
      </c>
      <c r="K104" s="30">
        <v>9.3857584255953384E-5</v>
      </c>
      <c r="L104" s="30">
        <v>7.6902963840226398E-5</v>
      </c>
      <c r="M104" s="30">
        <v>7.6902963840226398E-5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50" t="s">
        <v>19</v>
      </c>
      <c r="U104" s="12"/>
      <c r="V104" s="13">
        <f t="shared" si="3"/>
        <v>-1.9154932390952446</v>
      </c>
      <c r="X104" s="31">
        <f t="shared" si="4"/>
        <v>0</v>
      </c>
      <c r="Z104" s="4"/>
    </row>
    <row r="105" spans="1:26">
      <c r="A105" s="8">
        <v>42283</v>
      </c>
      <c r="B105" s="30">
        <v>0</v>
      </c>
      <c r="C105" s="30">
        <v>0</v>
      </c>
      <c r="D105" s="30">
        <v>0.11689774403910483</v>
      </c>
      <c r="E105" s="30">
        <v>0.11689774403910483</v>
      </c>
      <c r="F105" s="30">
        <v>9.5781103403725171E-2</v>
      </c>
      <c r="G105" s="30">
        <v>9.5781103403725171E-2</v>
      </c>
      <c r="H105" s="30">
        <v>0</v>
      </c>
      <c r="I105" s="30">
        <v>0</v>
      </c>
      <c r="J105" s="30">
        <v>2.7068527299416957E-3</v>
      </c>
      <c r="K105" s="30">
        <v>2.7068527299416957E-3</v>
      </c>
      <c r="L105" s="30">
        <v>2.2178814771521295E-3</v>
      </c>
      <c r="M105" s="30">
        <v>2.2178814771521295E-3</v>
      </c>
      <c r="N105" s="30">
        <v>0</v>
      </c>
      <c r="O105" s="30">
        <v>0</v>
      </c>
      <c r="P105" s="30">
        <v>2.6993441232012194E-3</v>
      </c>
      <c r="Q105" s="30">
        <v>2.6993441232012194E-3</v>
      </c>
      <c r="R105" s="30">
        <v>2.2117292400449114E-3</v>
      </c>
      <c r="S105" s="30">
        <v>2.2117292400449114E-3</v>
      </c>
      <c r="T105" s="50" t="s">
        <v>19</v>
      </c>
      <c r="U105" s="12"/>
      <c r="V105" s="13">
        <f t="shared" si="3"/>
        <v>-2.3456898639447932</v>
      </c>
      <c r="X105" s="31">
        <f t="shared" si="4"/>
        <v>0</v>
      </c>
      <c r="Z105" s="4"/>
    </row>
    <row r="106" spans="1:26">
      <c r="A106" s="8">
        <v>42284</v>
      </c>
      <c r="B106" s="30">
        <v>0</v>
      </c>
      <c r="C106" s="30">
        <v>0</v>
      </c>
      <c r="D106" s="30">
        <v>2.2826164491047867E-3</v>
      </c>
      <c r="E106" s="30">
        <v>2.2826164491047867E-3</v>
      </c>
      <c r="F106" s="30">
        <v>1.8702800805943062E-3</v>
      </c>
      <c r="G106" s="30">
        <v>1.8702800805943062E-3</v>
      </c>
      <c r="H106" s="30">
        <v>0</v>
      </c>
      <c r="I106" s="30">
        <v>0</v>
      </c>
      <c r="J106" s="30">
        <v>1.5017213480952543E-5</v>
      </c>
      <c r="K106" s="30">
        <v>1.5017213480952543E-5</v>
      </c>
      <c r="L106" s="30">
        <v>1.2304474214436224E-5</v>
      </c>
      <c r="M106" s="30">
        <v>1.2304474214436224E-5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50" t="s">
        <v>19</v>
      </c>
      <c r="U106" s="12"/>
      <c r="V106" s="13">
        <f t="shared" si="3"/>
        <v>-6.2816670836120245</v>
      </c>
      <c r="X106" s="31">
        <f t="shared" si="4"/>
        <v>0</v>
      </c>
      <c r="Z106" s="4"/>
    </row>
    <row r="107" spans="1:26">
      <c r="A107" s="8">
        <v>42285</v>
      </c>
      <c r="B107" s="30">
        <v>0</v>
      </c>
      <c r="C107" s="30">
        <v>0</v>
      </c>
      <c r="D107" s="30">
        <v>1.3890922469881101E-4</v>
      </c>
      <c r="E107" s="30">
        <v>1.3890922469881101E-4</v>
      </c>
      <c r="F107" s="30">
        <v>1.1381638648353507E-4</v>
      </c>
      <c r="G107" s="30">
        <v>1.1381638648353507E-4</v>
      </c>
      <c r="H107" s="30">
        <v>0</v>
      </c>
      <c r="I107" s="30">
        <v>0</v>
      </c>
      <c r="J107" s="30">
        <v>3.7543033702381356E-6</v>
      </c>
      <c r="K107" s="30">
        <v>3.7543033702381356E-6</v>
      </c>
      <c r="L107" s="30">
        <v>3.076118553609056E-6</v>
      </c>
      <c r="M107" s="30">
        <v>3.076118553609056E-6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50" t="s">
        <v>19</v>
      </c>
      <c r="U107" s="12"/>
      <c r="V107" s="13">
        <f t="shared" si="3"/>
        <v>-9.0809240529339679</v>
      </c>
      <c r="X107" s="31">
        <f t="shared" si="4"/>
        <v>0</v>
      </c>
      <c r="Z107" s="4"/>
    </row>
    <row r="108" spans="1:26">
      <c r="A108" s="8">
        <v>42286</v>
      </c>
      <c r="B108" s="30">
        <v>0</v>
      </c>
      <c r="C108" s="30">
        <v>0</v>
      </c>
      <c r="D108" s="30">
        <v>1.4605216229102609</v>
      </c>
      <c r="E108" s="30">
        <v>1.4605216229102609</v>
      </c>
      <c r="F108" s="30">
        <v>1.1966900964363165</v>
      </c>
      <c r="G108" s="30">
        <v>1.1966900964363165</v>
      </c>
      <c r="H108" s="30">
        <v>0</v>
      </c>
      <c r="I108" s="30">
        <v>0</v>
      </c>
      <c r="J108" s="30">
        <v>1.619981904257755E-2</v>
      </c>
      <c r="K108" s="30">
        <v>1.619981904257755E-2</v>
      </c>
      <c r="L108" s="30">
        <v>1.3273451558823077E-2</v>
      </c>
      <c r="M108" s="30">
        <v>1.3273451558823077E-2</v>
      </c>
      <c r="N108" s="30">
        <v>0</v>
      </c>
      <c r="O108" s="30">
        <v>0</v>
      </c>
      <c r="P108" s="30">
        <v>8.8488930436512857E-3</v>
      </c>
      <c r="Q108" s="30">
        <v>8.8488930436512857E-3</v>
      </c>
      <c r="R108" s="30">
        <v>7.2504114308565449E-3</v>
      </c>
      <c r="S108" s="30">
        <v>7.2504114308565449E-3</v>
      </c>
      <c r="T108" s="50" t="s">
        <v>19</v>
      </c>
      <c r="U108" s="12"/>
      <c r="V108" s="13">
        <f t="shared" si="3"/>
        <v>0.17955949283510136</v>
      </c>
      <c r="X108" s="31">
        <f t="shared" si="4"/>
        <v>0</v>
      </c>
      <c r="Z108" s="4"/>
    </row>
    <row r="109" spans="1:26">
      <c r="A109" s="8">
        <v>42287</v>
      </c>
      <c r="B109" s="30">
        <v>0</v>
      </c>
      <c r="C109" s="30">
        <v>0</v>
      </c>
      <c r="D109" s="30">
        <v>4.2618851858943319E-2</v>
      </c>
      <c r="E109" s="30">
        <v>4.2618851858943319E-2</v>
      </c>
      <c r="F109" s="30">
        <v>3.4920097820570005E-2</v>
      </c>
      <c r="G109" s="30">
        <v>3.4920097820570005E-2</v>
      </c>
      <c r="H109" s="30">
        <v>0</v>
      </c>
      <c r="I109" s="30">
        <v>0</v>
      </c>
      <c r="J109" s="30">
        <v>2.5904693254643132E-4</v>
      </c>
      <c r="K109" s="30">
        <v>2.5904693254643132E-4</v>
      </c>
      <c r="L109" s="30">
        <v>2.1225218019902488E-4</v>
      </c>
      <c r="M109" s="30">
        <v>2.1225218019902488E-4</v>
      </c>
      <c r="N109" s="30">
        <v>0</v>
      </c>
      <c r="O109" s="30">
        <v>0</v>
      </c>
      <c r="P109" s="30">
        <v>3.3976445500655127E-3</v>
      </c>
      <c r="Q109" s="30">
        <v>3.3976445500655127E-3</v>
      </c>
      <c r="R109" s="30">
        <v>2.7838872910161956E-3</v>
      </c>
      <c r="S109" s="30">
        <v>2.7838872910161956E-3</v>
      </c>
      <c r="T109" s="50" t="s">
        <v>19</v>
      </c>
      <c r="U109" s="12"/>
      <c r="V109" s="13">
        <f t="shared" si="3"/>
        <v>-3.354692746738313</v>
      </c>
      <c r="X109" s="31">
        <f t="shared" si="4"/>
        <v>0</v>
      </c>
      <c r="Z109" s="4"/>
    </row>
    <row r="110" spans="1:26">
      <c r="A110" s="8">
        <v>42288</v>
      </c>
      <c r="B110" s="30">
        <v>0</v>
      </c>
      <c r="C110" s="30">
        <v>0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50" t="s">
        <v>19</v>
      </c>
      <c r="U110" s="12"/>
      <c r="V110" s="13" t="str">
        <f t="shared" si="3"/>
        <v/>
      </c>
      <c r="X110" s="31">
        <f t="shared" si="4"/>
        <v>0</v>
      </c>
      <c r="Z110" s="4"/>
    </row>
    <row r="111" spans="1:26">
      <c r="A111" s="8">
        <v>42289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3.6529371792417059E-3</v>
      </c>
      <c r="Q111" s="30">
        <v>3.6529371792417059E-3</v>
      </c>
      <c r="R111" s="30">
        <v>2.9930633526616115E-3</v>
      </c>
      <c r="S111" s="30">
        <v>2.9930633526616115E-3</v>
      </c>
      <c r="T111" s="50" t="s">
        <v>19</v>
      </c>
      <c r="U111" s="12"/>
      <c r="V111" s="13" t="str">
        <f t="shared" si="3"/>
        <v/>
      </c>
      <c r="X111" s="31">
        <f t="shared" si="4"/>
        <v>0</v>
      </c>
      <c r="Z111" s="4"/>
    </row>
    <row r="112" spans="1:26">
      <c r="A112" s="8">
        <v>42290</v>
      </c>
      <c r="B112" s="30">
        <v>0.42091819358354338</v>
      </c>
      <c r="C112" s="30">
        <v>0.42091819358354338</v>
      </c>
      <c r="D112" s="30">
        <v>2.3689654266202636E-3</v>
      </c>
      <c r="E112" s="30">
        <v>2.3689654266202636E-3</v>
      </c>
      <c r="F112" s="30">
        <v>7.7976529215435963E-2</v>
      </c>
      <c r="G112" s="30">
        <v>7.7976529215435963E-2</v>
      </c>
      <c r="H112" s="30">
        <v>6.6242081602070702E-3</v>
      </c>
      <c r="I112" s="30">
        <v>6.6242081602070702E-3</v>
      </c>
      <c r="J112" s="30">
        <v>1.5017213480952543E-5</v>
      </c>
      <c r="K112" s="30">
        <v>1.5017213480952543E-5</v>
      </c>
      <c r="L112" s="30">
        <v>1.2089145915683591E-3</v>
      </c>
      <c r="M112" s="30">
        <v>1.2089145915683591E-3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50" t="s">
        <v>19</v>
      </c>
      <c r="U112" s="12"/>
      <c r="V112" s="13">
        <f t="shared" si="3"/>
        <v>-2.5513474050687002</v>
      </c>
      <c r="X112" s="31">
        <f t="shared" si="4"/>
        <v>0</v>
      </c>
      <c r="Z112" s="4"/>
    </row>
    <row r="113" spans="1:26">
      <c r="A113" s="8">
        <v>42291</v>
      </c>
      <c r="B113" s="30">
        <v>0</v>
      </c>
      <c r="C113" s="30">
        <v>0</v>
      </c>
      <c r="D113" s="30">
        <v>0.98665720582217364</v>
      </c>
      <c r="E113" s="30">
        <v>0.98665720582217364</v>
      </c>
      <c r="F113" s="30">
        <v>0.80842548871833519</v>
      </c>
      <c r="G113" s="30">
        <v>0.80842548871833519</v>
      </c>
      <c r="H113" s="30">
        <v>0</v>
      </c>
      <c r="I113" s="30">
        <v>0</v>
      </c>
      <c r="J113" s="30">
        <v>8.9239791110560466E-3</v>
      </c>
      <c r="K113" s="30">
        <v>8.9239791110560466E-3</v>
      </c>
      <c r="L113" s="30">
        <v>7.311933801928727E-3</v>
      </c>
      <c r="M113" s="30">
        <v>7.311933801928727E-3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50" t="s">
        <v>19</v>
      </c>
      <c r="U113" s="12"/>
      <c r="V113" s="13">
        <f t="shared" si="3"/>
        <v>-0.21266676411507079</v>
      </c>
      <c r="X113" s="31">
        <f t="shared" si="4"/>
        <v>0</v>
      </c>
      <c r="Z113" s="4"/>
    </row>
    <row r="114" spans="1:26">
      <c r="A114" s="8">
        <v>42292</v>
      </c>
      <c r="B114" s="30">
        <v>6.7944962877188198E-3</v>
      </c>
      <c r="C114" s="30">
        <v>6.7944962877188198E-3</v>
      </c>
      <c r="D114" s="30">
        <v>0</v>
      </c>
      <c r="E114" s="30">
        <v>0</v>
      </c>
      <c r="F114" s="30">
        <v>1.2273713028900133E-3</v>
      </c>
      <c r="G114" s="30">
        <v>1.2273713028900133E-3</v>
      </c>
      <c r="H114" s="30">
        <v>1.7028812751174989E-5</v>
      </c>
      <c r="I114" s="30">
        <v>1.7028812751174989E-5</v>
      </c>
      <c r="J114" s="30">
        <v>0</v>
      </c>
      <c r="K114" s="30">
        <v>0</v>
      </c>
      <c r="L114" s="30">
        <v>3.076118553609056E-6</v>
      </c>
      <c r="M114" s="30">
        <v>3.076118553609056E-6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50" t="s">
        <v>19</v>
      </c>
      <c r="U114" s="12"/>
      <c r="V114" s="13">
        <f t="shared" si="3"/>
        <v>-6.7028805486883281</v>
      </c>
      <c r="X114" s="31">
        <f t="shared" si="4"/>
        <v>0</v>
      </c>
      <c r="Z114" s="4"/>
    </row>
    <row r="115" spans="1:26">
      <c r="A115" s="8">
        <v>42293</v>
      </c>
      <c r="B115" s="30">
        <v>4.580750630066072E-3</v>
      </c>
      <c r="C115" s="30">
        <v>4.580750630066072E-3</v>
      </c>
      <c r="D115" s="30">
        <v>3.3518420489486077E-2</v>
      </c>
      <c r="E115" s="30">
        <v>3.3518420489486077E-2</v>
      </c>
      <c r="F115" s="30">
        <v>2.8291062337542489E-2</v>
      </c>
      <c r="G115" s="30">
        <v>2.8291062337542493E-2</v>
      </c>
      <c r="H115" s="30">
        <v>3.4057625502349978E-5</v>
      </c>
      <c r="I115" s="30">
        <v>3.4057625502349978E-5</v>
      </c>
      <c r="J115" s="30">
        <v>3.6041312354286102E-4</v>
      </c>
      <c r="K115" s="30">
        <v>3.6041312354286102E-4</v>
      </c>
      <c r="L115" s="30">
        <v>3.0145961825368752E-4</v>
      </c>
      <c r="M115" s="30">
        <v>3.0145961825368752E-4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50" t="s">
        <v>19</v>
      </c>
      <c r="U115" s="12"/>
      <c r="V115" s="13">
        <f t="shared" si="3"/>
        <v>-3.5652093426754941</v>
      </c>
      <c r="X115" s="31">
        <f t="shared" si="4"/>
        <v>0</v>
      </c>
      <c r="Z115" s="4"/>
    </row>
    <row r="116" spans="1:26">
      <c r="A116" s="8">
        <v>42294</v>
      </c>
      <c r="B116" s="30">
        <v>0</v>
      </c>
      <c r="C116" s="30">
        <v>0</v>
      </c>
      <c r="D116" s="30">
        <v>0.46830804810013482</v>
      </c>
      <c r="E116" s="30">
        <v>0.46830804810013482</v>
      </c>
      <c r="F116" s="30">
        <v>0.38371195225864002</v>
      </c>
      <c r="G116" s="30">
        <v>0.38371195225864002</v>
      </c>
      <c r="H116" s="30">
        <v>0</v>
      </c>
      <c r="I116" s="30">
        <v>0</v>
      </c>
      <c r="J116" s="30">
        <v>7.5761842011405579E-3</v>
      </c>
      <c r="K116" s="30">
        <v>7.5761842011405579E-3</v>
      </c>
      <c r="L116" s="30">
        <v>6.2076072411830748E-3</v>
      </c>
      <c r="M116" s="30">
        <v>6.2076072411830748E-3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50" t="s">
        <v>19</v>
      </c>
      <c r="U116" s="12"/>
      <c r="V116" s="13">
        <f t="shared" si="3"/>
        <v>-0.95786313220489516</v>
      </c>
      <c r="X116" s="31">
        <f t="shared" si="4"/>
        <v>0</v>
      </c>
      <c r="Z116" s="4"/>
    </row>
    <row r="117" spans="1:26">
      <c r="A117" s="8">
        <v>42295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50" t="s">
        <v>19</v>
      </c>
      <c r="U117" s="12"/>
      <c r="V117" s="13" t="str">
        <f t="shared" si="3"/>
        <v/>
      </c>
      <c r="X117" s="31">
        <f t="shared" si="4"/>
        <v>0</v>
      </c>
      <c r="Z117" s="4"/>
    </row>
    <row r="118" spans="1:26">
      <c r="A118" s="8">
        <v>42296</v>
      </c>
      <c r="B118" s="30">
        <v>5.7863905728492607E-2</v>
      </c>
      <c r="C118" s="30">
        <v>5.7863905728492607E-2</v>
      </c>
      <c r="D118" s="30">
        <v>2.3993752839191924E-2</v>
      </c>
      <c r="E118" s="30">
        <v>2.3993752839191924E-2</v>
      </c>
      <c r="F118" s="30">
        <v>3.0112124521279052E-2</v>
      </c>
      <c r="G118" s="30">
        <v>3.0112124521279052E-2</v>
      </c>
      <c r="H118" s="30">
        <v>1.294189769089299E-3</v>
      </c>
      <c r="I118" s="30">
        <v>1.294189769089299E-3</v>
      </c>
      <c r="J118" s="30">
        <v>2.3276680895476442E-4</v>
      </c>
      <c r="K118" s="30">
        <v>2.3276680895476442E-4</v>
      </c>
      <c r="L118" s="30">
        <v>4.2450436039804976E-4</v>
      </c>
      <c r="M118" s="30">
        <v>4.2450436039804976E-4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50" t="s">
        <v>19</v>
      </c>
      <c r="U118" s="12"/>
      <c r="V118" s="13">
        <f t="shared" si="3"/>
        <v>-3.5028273803167611</v>
      </c>
      <c r="X118" s="31">
        <f t="shared" si="4"/>
        <v>0</v>
      </c>
      <c r="Z118" s="4"/>
    </row>
    <row r="119" spans="1:26">
      <c r="A119" s="8">
        <v>42297</v>
      </c>
      <c r="B119" s="30">
        <v>2.6156256385804783E-2</v>
      </c>
      <c r="C119" s="30">
        <v>2.6156256385804783E-2</v>
      </c>
      <c r="D119" s="30">
        <v>3.0034426961905085E-4</v>
      </c>
      <c r="E119" s="30">
        <v>3.0034426961905085E-4</v>
      </c>
      <c r="F119" s="30">
        <v>4.9710075826322345E-3</v>
      </c>
      <c r="G119" s="30">
        <v>4.9710075826322345E-3</v>
      </c>
      <c r="H119" s="30">
        <v>1.0046999523193243E-3</v>
      </c>
      <c r="I119" s="30">
        <v>1.0046999523193243E-3</v>
      </c>
      <c r="J119" s="30">
        <v>3.7543033702381356E-6</v>
      </c>
      <c r="K119" s="30">
        <v>3.7543033702381356E-6</v>
      </c>
      <c r="L119" s="30">
        <v>1.8456711321654338E-4</v>
      </c>
      <c r="M119" s="30">
        <v>1.8456711321654338E-4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50" t="s">
        <v>19</v>
      </c>
      <c r="U119" s="12"/>
      <c r="V119" s="13">
        <f t="shared" si="3"/>
        <v>-5.3041327264971514</v>
      </c>
      <c r="X119" s="31">
        <f t="shared" si="4"/>
        <v>0</v>
      </c>
      <c r="Z119" s="4"/>
    </row>
    <row r="120" spans="1:26">
      <c r="A120" s="8">
        <v>42298</v>
      </c>
      <c r="B120" s="30">
        <v>0</v>
      </c>
      <c r="C120" s="30">
        <v>0</v>
      </c>
      <c r="D120" s="30">
        <v>9.7086285154358177E-3</v>
      </c>
      <c r="E120" s="30">
        <v>9.7086285154358177E-3</v>
      </c>
      <c r="F120" s="30">
        <v>7.9548425796330188E-3</v>
      </c>
      <c r="G120" s="30">
        <v>7.9548425796330188E-3</v>
      </c>
      <c r="H120" s="30">
        <v>0</v>
      </c>
      <c r="I120" s="30">
        <v>0</v>
      </c>
      <c r="J120" s="30">
        <v>7.5086067404762713E-5</v>
      </c>
      <c r="K120" s="30">
        <v>7.5086067404762713E-5</v>
      </c>
      <c r="L120" s="30">
        <v>6.1522371072181118E-5</v>
      </c>
      <c r="M120" s="30">
        <v>6.1522371072181118E-5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50" t="s">
        <v>19</v>
      </c>
      <c r="U120" s="12"/>
      <c r="V120" s="13">
        <f t="shared" si="3"/>
        <v>-4.833974406246389</v>
      </c>
      <c r="X120" s="31">
        <f t="shared" si="4"/>
        <v>0</v>
      </c>
      <c r="Z120" s="4"/>
    </row>
    <row r="121" spans="1:26">
      <c r="A121" s="8">
        <v>42299</v>
      </c>
      <c r="B121" s="30">
        <v>0</v>
      </c>
      <c r="C121" s="30">
        <v>0</v>
      </c>
      <c r="D121" s="30">
        <v>1.030931705467392E-2</v>
      </c>
      <c r="E121" s="30">
        <v>1.030931705467392E-2</v>
      </c>
      <c r="F121" s="30">
        <v>8.4470215482104673E-3</v>
      </c>
      <c r="G121" s="30">
        <v>8.4470215482104673E-3</v>
      </c>
      <c r="H121" s="30">
        <v>0</v>
      </c>
      <c r="I121" s="30">
        <v>0</v>
      </c>
      <c r="J121" s="30">
        <v>7.5086067404762713E-5</v>
      </c>
      <c r="K121" s="30">
        <v>7.5086067404762713E-5</v>
      </c>
      <c r="L121" s="30">
        <v>6.1522371072181118E-5</v>
      </c>
      <c r="M121" s="30">
        <v>6.1522371072181118E-5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50" t="s">
        <v>19</v>
      </c>
      <c r="U121" s="12"/>
      <c r="V121" s="13">
        <f t="shared" si="3"/>
        <v>-4.7739413792502754</v>
      </c>
      <c r="X121" s="31">
        <f t="shared" si="4"/>
        <v>0</v>
      </c>
      <c r="Z121" s="4"/>
    </row>
    <row r="122" spans="1:26">
      <c r="A122" s="8">
        <v>42300</v>
      </c>
      <c r="B122" s="30">
        <v>0</v>
      </c>
      <c r="C122" s="30">
        <v>0</v>
      </c>
      <c r="D122" s="30">
        <v>7.8127053134655587E-3</v>
      </c>
      <c r="E122" s="30">
        <v>7.8127053134655587E-3</v>
      </c>
      <c r="F122" s="30">
        <v>6.401402710060445E-3</v>
      </c>
      <c r="G122" s="30">
        <v>6.401402710060445E-3</v>
      </c>
      <c r="H122" s="30">
        <v>0</v>
      </c>
      <c r="I122" s="30">
        <v>0</v>
      </c>
      <c r="J122" s="30">
        <v>8.259467414523897E-5</v>
      </c>
      <c r="K122" s="30">
        <v>8.259467414523897E-5</v>
      </c>
      <c r="L122" s="30">
        <v>6.7674608179399233E-5</v>
      </c>
      <c r="M122" s="30">
        <v>6.7674608179399233E-5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50" t="s">
        <v>19</v>
      </c>
      <c r="U122" s="12"/>
      <c r="V122" s="13">
        <f t="shared" si="3"/>
        <v>-5.0512381391845578</v>
      </c>
      <c r="X122" s="31">
        <f t="shared" si="4"/>
        <v>0</v>
      </c>
      <c r="Z122" s="4"/>
    </row>
    <row r="123" spans="1:26">
      <c r="A123" s="8">
        <v>42301</v>
      </c>
      <c r="B123" s="30">
        <v>0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50" t="s">
        <v>19</v>
      </c>
      <c r="U123" s="12"/>
      <c r="V123" s="13" t="str">
        <f t="shared" si="3"/>
        <v/>
      </c>
      <c r="X123" s="31">
        <f t="shared" si="4"/>
        <v>0</v>
      </c>
      <c r="Z123" s="4"/>
    </row>
    <row r="124" spans="1:26">
      <c r="A124" s="8">
        <v>42302</v>
      </c>
      <c r="B124" s="30">
        <v>0</v>
      </c>
      <c r="C124" s="30">
        <v>0</v>
      </c>
      <c r="D124" s="30">
        <v>3.994578785933376E-3</v>
      </c>
      <c r="E124" s="30">
        <v>3.994578785933376E-3</v>
      </c>
      <c r="F124" s="30">
        <v>3.2729901410400355E-3</v>
      </c>
      <c r="G124" s="30">
        <v>3.2729901410400355E-3</v>
      </c>
      <c r="H124" s="30">
        <v>0</v>
      </c>
      <c r="I124" s="30">
        <v>0</v>
      </c>
      <c r="J124" s="30">
        <v>2.102409887333356E-4</v>
      </c>
      <c r="K124" s="30">
        <v>2.102409887333356E-4</v>
      </c>
      <c r="L124" s="30">
        <v>1.7226263900210715E-4</v>
      </c>
      <c r="M124" s="30">
        <v>1.7226263900210715E-4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50" t="s">
        <v>19</v>
      </c>
      <c r="U124" s="12"/>
      <c r="V124" s="13">
        <f t="shared" si="3"/>
        <v>-5.7220512956766019</v>
      </c>
      <c r="X124" s="31">
        <f t="shared" si="4"/>
        <v>0</v>
      </c>
      <c r="Z124" s="4"/>
    </row>
    <row r="125" spans="1:26">
      <c r="A125" s="8">
        <v>42303</v>
      </c>
      <c r="B125" s="30">
        <v>0</v>
      </c>
      <c r="C125" s="30">
        <v>0</v>
      </c>
      <c r="D125" s="30">
        <v>0.2088143534526451</v>
      </c>
      <c r="E125" s="30">
        <v>0.2088143534526451</v>
      </c>
      <c r="F125" s="30">
        <v>0.1710937139517357</v>
      </c>
      <c r="G125" s="30">
        <v>0.1710937139517357</v>
      </c>
      <c r="H125" s="30">
        <v>0</v>
      </c>
      <c r="I125" s="30">
        <v>0</v>
      </c>
      <c r="J125" s="30">
        <v>6.7577460664286441E-3</v>
      </c>
      <c r="K125" s="30">
        <v>6.7577460664286441E-3</v>
      </c>
      <c r="L125" s="30">
        <v>5.5370133964963014E-3</v>
      </c>
      <c r="M125" s="30">
        <v>5.5370133964963014E-3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50" t="s">
        <v>19</v>
      </c>
      <c r="U125" s="12"/>
      <c r="V125" s="13">
        <f t="shared" si="3"/>
        <v>-1.7655438377902359</v>
      </c>
      <c r="X125" s="31">
        <f t="shared" si="4"/>
        <v>0</v>
      </c>
      <c r="Z125" s="4"/>
    </row>
    <row r="126" spans="1:26">
      <c r="A126" s="8">
        <v>42304</v>
      </c>
      <c r="B126" s="30">
        <v>0</v>
      </c>
      <c r="C126" s="30">
        <v>0</v>
      </c>
      <c r="D126" s="30">
        <v>4.0471390331167098E-3</v>
      </c>
      <c r="E126" s="30">
        <v>4.0471390331167098E-3</v>
      </c>
      <c r="F126" s="30">
        <v>3.3160558007905624E-3</v>
      </c>
      <c r="G126" s="30">
        <v>3.3160558007905624E-3</v>
      </c>
      <c r="H126" s="30">
        <v>0</v>
      </c>
      <c r="I126" s="30">
        <v>0</v>
      </c>
      <c r="J126" s="30">
        <v>2.6280123591666949E-5</v>
      </c>
      <c r="K126" s="30">
        <v>2.6280123591666949E-5</v>
      </c>
      <c r="L126" s="30">
        <v>2.1532829875263394E-5</v>
      </c>
      <c r="M126" s="30">
        <v>2.1532829875263394E-5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50" t="s">
        <v>19</v>
      </c>
      <c r="U126" s="12"/>
      <c r="V126" s="13">
        <f t="shared" si="3"/>
        <v>-5.7089792141092488</v>
      </c>
      <c r="X126" s="31">
        <f t="shared" si="4"/>
        <v>0</v>
      </c>
      <c r="Z126" s="4"/>
    </row>
    <row r="127" spans="1:26">
      <c r="A127" s="8">
        <v>42305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50" t="s">
        <v>19</v>
      </c>
      <c r="U127" s="12"/>
      <c r="V127" s="13" t="str">
        <f t="shared" si="3"/>
        <v/>
      </c>
      <c r="X127" s="31">
        <f t="shared" si="4"/>
        <v>0</v>
      </c>
      <c r="Z127" s="4"/>
    </row>
    <row r="128" spans="1:26">
      <c r="A128" s="8">
        <v>42306</v>
      </c>
      <c r="B128" s="30">
        <v>0</v>
      </c>
      <c r="C128" s="30">
        <v>0</v>
      </c>
      <c r="D128" s="30">
        <v>2.8078434906011016E-2</v>
      </c>
      <c r="E128" s="30">
        <v>2.8078434906011016E-2</v>
      </c>
      <c r="F128" s="30">
        <v>2.3006290662442131E-2</v>
      </c>
      <c r="G128" s="30">
        <v>2.3006290662442131E-2</v>
      </c>
      <c r="H128" s="30">
        <v>0</v>
      </c>
      <c r="I128" s="30">
        <v>0</v>
      </c>
      <c r="J128" s="30">
        <v>2.7781844939762202E-4</v>
      </c>
      <c r="K128" s="30">
        <v>2.7781844939762202E-4</v>
      </c>
      <c r="L128" s="30">
        <v>2.2763277296707017E-4</v>
      </c>
      <c r="M128" s="30">
        <v>2.2763277296707017E-4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50" t="s">
        <v>19</v>
      </c>
      <c r="U128" s="12"/>
      <c r="V128" s="13">
        <f t="shared" si="3"/>
        <v>-3.7719875933865241</v>
      </c>
      <c r="X128" s="31">
        <f t="shared" si="4"/>
        <v>0</v>
      </c>
      <c r="Z128" s="4"/>
    </row>
    <row r="129" spans="1:26">
      <c r="A129" s="8">
        <v>42307</v>
      </c>
      <c r="B129" s="30">
        <v>0</v>
      </c>
      <c r="C129" s="30">
        <v>0</v>
      </c>
      <c r="D129" s="30">
        <v>1.2389201121785847E-3</v>
      </c>
      <c r="E129" s="30">
        <v>1.2389201121785847E-3</v>
      </c>
      <c r="F129" s="30">
        <v>1.0151191226909885E-3</v>
      </c>
      <c r="G129" s="30">
        <v>1.0151191226909885E-3</v>
      </c>
      <c r="H129" s="30">
        <v>0</v>
      </c>
      <c r="I129" s="30">
        <v>0</v>
      </c>
      <c r="J129" s="30">
        <v>7.5086067404762713E-6</v>
      </c>
      <c r="K129" s="30">
        <v>7.5086067404762713E-6</v>
      </c>
      <c r="L129" s="30">
        <v>6.152237107218112E-6</v>
      </c>
      <c r="M129" s="30">
        <v>6.152237107218112E-6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50" t="s">
        <v>19</v>
      </c>
      <c r="U129" s="12"/>
      <c r="V129" s="13">
        <f t="shared" si="3"/>
        <v>-6.8927493111176661</v>
      </c>
      <c r="X129" s="31">
        <f t="shared" si="4"/>
        <v>0</v>
      </c>
      <c r="Z129" s="4"/>
    </row>
    <row r="130" spans="1:26">
      <c r="A130" s="8">
        <v>42308</v>
      </c>
      <c r="B130" s="30">
        <v>0</v>
      </c>
      <c r="C130" s="30">
        <v>0</v>
      </c>
      <c r="D130" s="30">
        <v>0.19948866388097355</v>
      </c>
      <c r="E130" s="30">
        <v>0.19948866388097355</v>
      </c>
      <c r="F130" s="30">
        <v>0.16345263546457078</v>
      </c>
      <c r="G130" s="30">
        <v>0.16345263546457078</v>
      </c>
      <c r="H130" s="30">
        <v>0</v>
      </c>
      <c r="I130" s="30">
        <v>0</v>
      </c>
      <c r="J130" s="30">
        <v>2.6505381793881237E-3</v>
      </c>
      <c r="K130" s="30">
        <v>2.6505381793881237E-3</v>
      </c>
      <c r="L130" s="30">
        <v>2.1717396988479936E-3</v>
      </c>
      <c r="M130" s="30">
        <v>2.1717396988479936E-3</v>
      </c>
      <c r="N130" s="30">
        <v>0</v>
      </c>
      <c r="O130" s="30">
        <v>0</v>
      </c>
      <c r="P130" s="30">
        <v>1.584316022240493E-2</v>
      </c>
      <c r="Q130" s="30">
        <v>1.584316022240493E-2</v>
      </c>
      <c r="R130" s="30">
        <v>1.2981220296230216E-2</v>
      </c>
      <c r="S130" s="30">
        <v>1.2981220296230216E-2</v>
      </c>
      <c r="T130" s="50" t="s">
        <v>19</v>
      </c>
      <c r="U130" s="12"/>
      <c r="V130" s="13">
        <f t="shared" si="3"/>
        <v>-1.811232021961664</v>
      </c>
      <c r="X130" s="31">
        <f t="shared" si="4"/>
        <v>0</v>
      </c>
      <c r="Z130" s="4"/>
    </row>
    <row r="131" spans="1:26">
      <c r="A131" s="8">
        <v>42309</v>
      </c>
      <c r="B131" s="30">
        <v>0</v>
      </c>
      <c r="C131" s="30">
        <v>0</v>
      </c>
      <c r="D131" s="30">
        <v>3.2711245264884878E-2</v>
      </c>
      <c r="E131" s="30">
        <v>3.2711245264884878E-2</v>
      </c>
      <c r="F131" s="30">
        <v>2.6802220957595706E-2</v>
      </c>
      <c r="G131" s="30">
        <v>2.6802220957595706E-2</v>
      </c>
      <c r="H131" s="30">
        <v>0</v>
      </c>
      <c r="I131" s="30">
        <v>0</v>
      </c>
      <c r="J131" s="30">
        <v>2.2901250558452624E-4</v>
      </c>
      <c r="K131" s="30">
        <v>2.2901250558452624E-4</v>
      </c>
      <c r="L131" s="30">
        <v>1.8764323177015242E-4</v>
      </c>
      <c r="M131" s="30">
        <v>1.8764323177015242E-4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50" t="s">
        <v>19</v>
      </c>
      <c r="U131" s="12"/>
      <c r="V131" s="13">
        <f t="shared" si="3"/>
        <v>-3.6192705233469047</v>
      </c>
      <c r="X131" s="31">
        <f t="shared" si="4"/>
        <v>0</v>
      </c>
      <c r="Z131" s="4"/>
    </row>
    <row r="132" spans="1:26">
      <c r="A132" s="8">
        <v>42310</v>
      </c>
      <c r="B132" s="30">
        <v>0</v>
      </c>
      <c r="C132" s="30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50" t="s">
        <v>19</v>
      </c>
      <c r="U132" s="12"/>
      <c r="V132" s="13" t="str">
        <f t="shared" si="3"/>
        <v/>
      </c>
      <c r="X132" s="31">
        <f t="shared" si="4"/>
        <v>0</v>
      </c>
      <c r="Z132" s="4"/>
    </row>
    <row r="133" spans="1:26">
      <c r="A133" s="8">
        <v>42311</v>
      </c>
      <c r="B133" s="30">
        <v>1.6688236496151487E-2</v>
      </c>
      <c r="C133" s="30">
        <v>1.6688236496151487E-2</v>
      </c>
      <c r="D133" s="30">
        <v>1.2877260559916805E-2</v>
      </c>
      <c r="E133" s="30">
        <v>1.2877260559916805E-2</v>
      </c>
      <c r="F133" s="30">
        <v>1.3565682821415938E-2</v>
      </c>
      <c r="G133" s="30">
        <v>1.3565682821415938E-2</v>
      </c>
      <c r="H133" s="30">
        <v>1.7028812751174988E-4</v>
      </c>
      <c r="I133" s="30">
        <v>1.7028812751174988E-4</v>
      </c>
      <c r="J133" s="30">
        <v>1.1638340447738218E-4</v>
      </c>
      <c r="K133" s="30">
        <v>1.1638340447738218E-4</v>
      </c>
      <c r="L133" s="30">
        <v>1.261208606979713E-4</v>
      </c>
      <c r="M133" s="30">
        <v>1.261208606979713E-4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50" t="s">
        <v>19</v>
      </c>
      <c r="U133" s="12"/>
      <c r="V133" s="13">
        <f t="shared" si="3"/>
        <v>-4.3002119971372998</v>
      </c>
      <c r="X133" s="31">
        <f t="shared" si="4"/>
        <v>0</v>
      </c>
      <c r="Z133" s="4"/>
    </row>
    <row r="134" spans="1:26">
      <c r="A134" s="8">
        <v>42312</v>
      </c>
      <c r="B134" s="30">
        <v>0</v>
      </c>
      <c r="C134" s="30">
        <v>0</v>
      </c>
      <c r="D134" s="30">
        <v>0.30893411573015572</v>
      </c>
      <c r="E134" s="30">
        <v>0.30893411573015572</v>
      </c>
      <c r="F134" s="30">
        <v>0.253127643539382</v>
      </c>
      <c r="G134" s="30">
        <v>0.253127643539382</v>
      </c>
      <c r="H134" s="30">
        <v>0</v>
      </c>
      <c r="I134" s="30">
        <v>0</v>
      </c>
      <c r="J134" s="30">
        <v>6.1683204373012574E-3</v>
      </c>
      <c r="K134" s="30">
        <v>6.1683204373012574E-3</v>
      </c>
      <c r="L134" s="30">
        <v>5.0540627835796792E-3</v>
      </c>
      <c r="M134" s="30">
        <v>5.0540627835796792E-3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50" t="s">
        <v>19</v>
      </c>
      <c r="U134" s="12"/>
      <c r="V134" s="13">
        <f t="shared" si="3"/>
        <v>-1.3738613975634943</v>
      </c>
      <c r="X134" s="31">
        <f t="shared" si="4"/>
        <v>0</v>
      </c>
      <c r="Z134" s="4"/>
    </row>
    <row r="135" spans="1:26">
      <c r="A135" s="8">
        <v>42313</v>
      </c>
      <c r="B135" s="30">
        <v>0</v>
      </c>
      <c r="C135" s="30">
        <v>0</v>
      </c>
      <c r="D135" s="30">
        <v>6.7457322956438817E-2</v>
      </c>
      <c r="E135" s="30">
        <v>6.7457322956438817E-2</v>
      </c>
      <c r="F135" s="30">
        <v>5.5271698171247517E-2</v>
      </c>
      <c r="G135" s="30">
        <v>5.5271698171247517E-2</v>
      </c>
      <c r="H135" s="30">
        <v>0</v>
      </c>
      <c r="I135" s="30">
        <v>0</v>
      </c>
      <c r="J135" s="30">
        <v>2.2525820221428814E-4</v>
      </c>
      <c r="K135" s="30">
        <v>2.2525820221428814E-4</v>
      </c>
      <c r="L135" s="30">
        <v>1.8456711321654336E-4</v>
      </c>
      <c r="M135" s="30">
        <v>1.8456711321654336E-4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50" t="s">
        <v>19</v>
      </c>
      <c r="U135" s="12"/>
      <c r="V135" s="13">
        <f t="shared" si="3"/>
        <v>-2.8954942885999673</v>
      </c>
      <c r="X135" s="31">
        <f t="shared" si="4"/>
        <v>0</v>
      </c>
      <c r="Z135" s="4"/>
    </row>
    <row r="136" spans="1:26">
      <c r="A136" s="8">
        <v>42314</v>
      </c>
      <c r="B136" s="30">
        <v>0</v>
      </c>
      <c r="C136" s="30">
        <v>0</v>
      </c>
      <c r="D136" s="30">
        <v>9.7086285154358177E-3</v>
      </c>
      <c r="E136" s="30">
        <v>9.7086285154358177E-3</v>
      </c>
      <c r="F136" s="30">
        <v>7.9548425796330188E-3</v>
      </c>
      <c r="G136" s="30">
        <v>7.9548425796330188E-3</v>
      </c>
      <c r="H136" s="30">
        <v>0</v>
      </c>
      <c r="I136" s="30">
        <v>0</v>
      </c>
      <c r="J136" s="30">
        <v>9.0103280885715255E-5</v>
      </c>
      <c r="K136" s="30">
        <v>9.0103280885715255E-5</v>
      </c>
      <c r="L136" s="30">
        <v>7.3826845286617334E-5</v>
      </c>
      <c r="M136" s="30">
        <v>7.3826845286617334E-5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50" t="s">
        <v>19</v>
      </c>
      <c r="U136" s="12"/>
      <c r="V136" s="13">
        <f t="shared" ref="V136:V199" si="5">IF(G136&gt;0,LN(G136),"")</f>
        <v>-4.833974406246389</v>
      </c>
      <c r="X136" s="31">
        <f t="shared" si="4"/>
        <v>0</v>
      </c>
      <c r="Z136" s="4"/>
    </row>
    <row r="137" spans="1:26">
      <c r="A137" s="8">
        <v>42315</v>
      </c>
      <c r="B137" s="30">
        <v>0</v>
      </c>
      <c r="C137" s="30">
        <v>0</v>
      </c>
      <c r="D137" s="30">
        <v>3.8455329421349223E-2</v>
      </c>
      <c r="E137" s="30">
        <v>3.8455329421349223E-2</v>
      </c>
      <c r="F137" s="30">
        <v>3.150868234461756E-2</v>
      </c>
      <c r="G137" s="30">
        <v>3.150868234461756E-2</v>
      </c>
      <c r="H137" s="30">
        <v>0</v>
      </c>
      <c r="I137" s="30">
        <v>0</v>
      </c>
      <c r="J137" s="30">
        <v>4.542707077988144E-4</v>
      </c>
      <c r="K137" s="30">
        <v>4.542707077988144E-4</v>
      </c>
      <c r="L137" s="30">
        <v>3.7221034498669577E-4</v>
      </c>
      <c r="M137" s="30">
        <v>3.7221034498669577E-4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50" t="s">
        <v>19</v>
      </c>
      <c r="U137" s="12"/>
      <c r="V137" s="13">
        <f t="shared" si="5"/>
        <v>-3.4574921411416573</v>
      </c>
      <c r="X137" s="31">
        <f t="shared" si="4"/>
        <v>0</v>
      </c>
      <c r="Z137" s="4"/>
    </row>
    <row r="138" spans="1:26">
      <c r="A138" s="8">
        <v>42316</v>
      </c>
      <c r="B138" s="30">
        <v>1.2260745180845991E-3</v>
      </c>
      <c r="C138" s="30">
        <v>1.2260745180845991E-3</v>
      </c>
      <c r="D138" s="30">
        <v>0.21378505111484039</v>
      </c>
      <c r="E138" s="30">
        <v>0.21378505111484039</v>
      </c>
      <c r="F138" s="30">
        <v>0.17538797545257392</v>
      </c>
      <c r="G138" s="30">
        <v>0.17538797545257392</v>
      </c>
      <c r="H138" s="30">
        <v>1.7028812751174989E-5</v>
      </c>
      <c r="I138" s="30">
        <v>1.7028812751174989E-5</v>
      </c>
      <c r="J138" s="30">
        <v>3.8519152578643267E-3</v>
      </c>
      <c r="K138" s="30">
        <v>3.8519152578643267E-3</v>
      </c>
      <c r="L138" s="30">
        <v>3.1591737545565005E-3</v>
      </c>
      <c r="M138" s="30">
        <v>3.1591737545565005E-3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50" t="s">
        <v>19</v>
      </c>
      <c r="U138" s="12"/>
      <c r="V138" s="13">
        <f t="shared" si="5"/>
        <v>-1.7407547563964851</v>
      </c>
      <c r="X138" s="31">
        <f t="shared" si="4"/>
        <v>0</v>
      </c>
      <c r="Z138" s="4"/>
    </row>
    <row r="139" spans="1:26">
      <c r="A139" s="8">
        <v>42317</v>
      </c>
      <c r="B139" s="30">
        <v>5.9089980246577207E-3</v>
      </c>
      <c r="C139" s="30">
        <v>5.9089980246577207E-3</v>
      </c>
      <c r="D139" s="30">
        <v>1.2051313818464415E-3</v>
      </c>
      <c r="E139" s="30">
        <v>1.2051313818464415E-3</v>
      </c>
      <c r="F139" s="30">
        <v>2.0548471938108496E-3</v>
      </c>
      <c r="G139" s="30">
        <v>2.0548471938108496E-3</v>
      </c>
      <c r="H139" s="30">
        <v>1.7028812751174989E-5</v>
      </c>
      <c r="I139" s="30">
        <v>1.7028812751174989E-5</v>
      </c>
      <c r="J139" s="30">
        <v>7.5086067404762713E-6</v>
      </c>
      <c r="K139" s="30">
        <v>7.5086067404762713E-6</v>
      </c>
      <c r="L139" s="30">
        <v>9.2283556608271684E-6</v>
      </c>
      <c r="M139" s="30">
        <v>9.2283556608271684E-6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50" t="s">
        <v>19</v>
      </c>
      <c r="U139" s="12"/>
      <c r="V139" s="13">
        <f t="shared" si="5"/>
        <v>-6.1875537920415455</v>
      </c>
      <c r="X139" s="31">
        <f t="shared" si="4"/>
        <v>0</v>
      </c>
      <c r="Z139" s="4"/>
    </row>
    <row r="140" spans="1:26">
      <c r="A140" s="8">
        <v>42318</v>
      </c>
      <c r="B140" s="30">
        <v>3.8144540562631973E-3</v>
      </c>
      <c r="C140" s="30">
        <v>3.8144540562631973E-3</v>
      </c>
      <c r="D140" s="30">
        <v>7.4335206730715073E-3</v>
      </c>
      <c r="E140" s="30">
        <v>7.4335206730715073E-3</v>
      </c>
      <c r="F140" s="30">
        <v>6.7797652921543598E-3</v>
      </c>
      <c r="G140" s="30">
        <v>6.7797652921543598E-3</v>
      </c>
      <c r="H140" s="30">
        <v>1.7028812751174989E-5</v>
      </c>
      <c r="I140" s="30">
        <v>1.7028812751174989E-5</v>
      </c>
      <c r="J140" s="30">
        <v>3.0034426961905085E-5</v>
      </c>
      <c r="K140" s="30">
        <v>3.0034426961905085E-5</v>
      </c>
      <c r="L140" s="30">
        <v>2.7685066982481505E-5</v>
      </c>
      <c r="M140" s="30">
        <v>2.7685066982481502E-5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50" t="s">
        <v>19</v>
      </c>
      <c r="U140" s="12"/>
      <c r="V140" s="13">
        <f t="shared" si="5"/>
        <v>-4.9938127953053861</v>
      </c>
      <c r="X140" s="31">
        <f t="shared" si="4"/>
        <v>0</v>
      </c>
      <c r="Z140" s="4"/>
    </row>
    <row r="141" spans="1:26">
      <c r="A141" s="8">
        <v>42319</v>
      </c>
      <c r="B141" s="30">
        <v>0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50" t="s">
        <v>19</v>
      </c>
      <c r="U141" s="12"/>
      <c r="V141" s="13" t="str">
        <f t="shared" si="5"/>
        <v/>
      </c>
      <c r="X141" s="31">
        <f t="shared" si="4"/>
        <v>0</v>
      </c>
      <c r="Z141" s="4"/>
    </row>
    <row r="142" spans="1:26">
      <c r="A142" s="8">
        <v>42320</v>
      </c>
      <c r="B142" s="30">
        <v>0</v>
      </c>
      <c r="C142" s="30">
        <v>0</v>
      </c>
      <c r="D142" s="30">
        <v>3.3139235849092022E-2</v>
      </c>
      <c r="E142" s="30">
        <v>3.3139235849092022E-2</v>
      </c>
      <c r="F142" s="30">
        <v>2.7152898472707139E-2</v>
      </c>
      <c r="G142" s="30">
        <v>2.7152898472707139E-2</v>
      </c>
      <c r="H142" s="30">
        <v>0</v>
      </c>
      <c r="I142" s="30">
        <v>0</v>
      </c>
      <c r="J142" s="30">
        <v>3.6416742691309915E-4</v>
      </c>
      <c r="K142" s="30">
        <v>3.6416742691309915E-4</v>
      </c>
      <c r="L142" s="30">
        <v>2.9838349970007845E-4</v>
      </c>
      <c r="M142" s="30">
        <v>2.9838349970007845E-4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50" t="s">
        <v>19</v>
      </c>
      <c r="U142" s="12"/>
      <c r="V142" s="13">
        <f t="shared" si="5"/>
        <v>-3.6062714805579588</v>
      </c>
      <c r="X142" s="31">
        <f t="shared" si="4"/>
        <v>0</v>
      </c>
      <c r="Z142" s="4"/>
    </row>
    <row r="143" spans="1:26">
      <c r="A143" s="8">
        <v>42321</v>
      </c>
      <c r="B143" s="30">
        <v>0</v>
      </c>
      <c r="C143" s="30">
        <v>0</v>
      </c>
      <c r="D143" s="30">
        <v>7.5686755944000808E-3</v>
      </c>
      <c r="E143" s="30">
        <v>7.5686755944000808E-3</v>
      </c>
      <c r="F143" s="30">
        <v>6.2014550040758567E-3</v>
      </c>
      <c r="G143" s="30">
        <v>6.2014550040758567E-3</v>
      </c>
      <c r="H143" s="30">
        <v>0</v>
      </c>
      <c r="I143" s="30">
        <v>0</v>
      </c>
      <c r="J143" s="30">
        <v>3.4164160669167032E-4</v>
      </c>
      <c r="K143" s="30">
        <v>3.4164160669167032E-4</v>
      </c>
      <c r="L143" s="30">
        <v>2.7992678837842412E-4</v>
      </c>
      <c r="M143" s="30">
        <v>2.7992678837842412E-4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50" t="s">
        <v>19</v>
      </c>
      <c r="U143" s="12"/>
      <c r="V143" s="13">
        <f t="shared" si="5"/>
        <v>-5.0829713363869322</v>
      </c>
      <c r="X143" s="31">
        <f t="shared" si="4"/>
        <v>0</v>
      </c>
      <c r="Z143" s="4"/>
    </row>
    <row r="144" spans="1:26">
      <c r="A144" s="8">
        <v>42322</v>
      </c>
      <c r="B144" s="30">
        <v>0</v>
      </c>
      <c r="C144" s="30">
        <v>0</v>
      </c>
      <c r="D144" s="30">
        <v>0.18503459590555676</v>
      </c>
      <c r="E144" s="30">
        <v>0.18503459590555676</v>
      </c>
      <c r="F144" s="30">
        <v>0.15160957903317593</v>
      </c>
      <c r="G144" s="30">
        <v>0.15160957903317593</v>
      </c>
      <c r="H144" s="30">
        <v>0</v>
      </c>
      <c r="I144" s="30">
        <v>0</v>
      </c>
      <c r="J144" s="30">
        <v>5.1396413138560075E-3</v>
      </c>
      <c r="K144" s="30">
        <v>5.1396413138560075E-3</v>
      </c>
      <c r="L144" s="30">
        <v>4.2112062998907983E-3</v>
      </c>
      <c r="M144" s="30">
        <v>4.2112062998907983E-3</v>
      </c>
      <c r="N144" s="30">
        <v>0</v>
      </c>
      <c r="O144" s="30">
        <v>0</v>
      </c>
      <c r="P144" s="30">
        <v>5.4951738430175597E-2</v>
      </c>
      <c r="Q144" s="30">
        <v>5.4951738430175597E-2</v>
      </c>
      <c r="R144" s="30">
        <v>4.5025147269175753E-2</v>
      </c>
      <c r="S144" s="30">
        <v>4.5025147269175753E-2</v>
      </c>
      <c r="T144" s="50" t="s">
        <v>19</v>
      </c>
      <c r="U144" s="12"/>
      <c r="V144" s="13">
        <f t="shared" si="5"/>
        <v>-1.8864466215353621</v>
      </c>
      <c r="X144" s="31">
        <f t="shared" si="4"/>
        <v>0</v>
      </c>
      <c r="Z144" s="4"/>
    </row>
    <row r="145" spans="1:26">
      <c r="A145" s="8">
        <v>42323</v>
      </c>
      <c r="B145" s="30">
        <v>0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50" t="s">
        <v>19</v>
      </c>
      <c r="U145" s="12"/>
      <c r="V145" s="13" t="str">
        <f t="shared" si="5"/>
        <v/>
      </c>
      <c r="X145" s="31">
        <f t="shared" si="4"/>
        <v>0</v>
      </c>
      <c r="Z145" s="4"/>
    </row>
    <row r="146" spans="1:26">
      <c r="A146" s="8">
        <v>42324</v>
      </c>
      <c r="B146" s="30">
        <v>0</v>
      </c>
      <c r="C146" s="30">
        <v>0</v>
      </c>
      <c r="D146" s="30">
        <v>3.3413299995119406E-4</v>
      </c>
      <c r="E146" s="30">
        <v>3.3413299995119406E-4</v>
      </c>
      <c r="F146" s="30">
        <v>2.73774551271206E-4</v>
      </c>
      <c r="G146" s="30">
        <v>2.73774551271206E-4</v>
      </c>
      <c r="H146" s="30">
        <v>0</v>
      </c>
      <c r="I146" s="30">
        <v>0</v>
      </c>
      <c r="J146" s="30">
        <v>3.7543033702381356E-6</v>
      </c>
      <c r="K146" s="30">
        <v>3.7543033702381356E-6</v>
      </c>
      <c r="L146" s="30">
        <v>3.076118553609056E-6</v>
      </c>
      <c r="M146" s="30">
        <v>3.076118553609056E-6</v>
      </c>
      <c r="N146" s="30">
        <v>0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50" t="s">
        <v>19</v>
      </c>
      <c r="U146" s="12"/>
      <c r="V146" s="13">
        <f t="shared" si="5"/>
        <v>-8.2032055958460521</v>
      </c>
      <c r="X146" s="31">
        <f t="shared" si="4"/>
        <v>0</v>
      </c>
      <c r="Z146" s="4"/>
    </row>
    <row r="147" spans="1:26">
      <c r="A147" s="8">
        <v>42325</v>
      </c>
      <c r="B147" s="30">
        <v>0</v>
      </c>
      <c r="C147" s="30">
        <v>0</v>
      </c>
      <c r="D147" s="30">
        <v>1.0050270122127489E-2</v>
      </c>
      <c r="E147" s="30">
        <v>1.0050270122127489E-2</v>
      </c>
      <c r="F147" s="30">
        <v>8.2347693680114437E-3</v>
      </c>
      <c r="G147" s="30">
        <v>8.2347693680114437E-3</v>
      </c>
      <c r="H147" s="30">
        <v>0</v>
      </c>
      <c r="I147" s="30">
        <v>0</v>
      </c>
      <c r="J147" s="30">
        <v>3.0034426961905085E-5</v>
      </c>
      <c r="K147" s="30">
        <v>3.0034426961905085E-5</v>
      </c>
      <c r="L147" s="30">
        <v>2.4608948428872448E-5</v>
      </c>
      <c r="M147" s="30">
        <v>2.4608948428872448E-5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50" t="s">
        <v>19</v>
      </c>
      <c r="U147" s="12"/>
      <c r="V147" s="13">
        <f t="shared" si="5"/>
        <v>-4.7993899220578395</v>
      </c>
      <c r="X147" s="31">
        <f t="shared" si="4"/>
        <v>0</v>
      </c>
      <c r="Z147" s="4"/>
    </row>
    <row r="148" spans="1:26">
      <c r="A148" s="8">
        <v>42326</v>
      </c>
      <c r="B148" s="30">
        <v>0</v>
      </c>
      <c r="C148" s="30">
        <v>0</v>
      </c>
      <c r="D148" s="30">
        <v>0.41229759611955202</v>
      </c>
      <c r="E148" s="30">
        <v>0.41229759611955202</v>
      </c>
      <c r="F148" s="30">
        <v>0.3378193395573465</v>
      </c>
      <c r="G148" s="30">
        <v>0.3378193395573465</v>
      </c>
      <c r="H148" s="30">
        <v>0</v>
      </c>
      <c r="I148" s="30">
        <v>0</v>
      </c>
      <c r="J148" s="30">
        <v>7.4447835831822238E-3</v>
      </c>
      <c r="K148" s="30">
        <v>7.4447835831822238E-3</v>
      </c>
      <c r="L148" s="30">
        <v>6.0999430918067584E-3</v>
      </c>
      <c r="M148" s="30">
        <v>6.0999430918067584E-3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50" t="s">
        <v>19</v>
      </c>
      <c r="U148" s="12"/>
      <c r="V148" s="13">
        <f t="shared" si="5"/>
        <v>-1.0852440247453281</v>
      </c>
      <c r="X148" s="31">
        <f t="shared" si="4"/>
        <v>0</v>
      </c>
      <c r="Z148" s="4"/>
    </row>
    <row r="149" spans="1:26">
      <c r="A149" s="8">
        <v>42327</v>
      </c>
      <c r="B149" s="30">
        <v>0</v>
      </c>
      <c r="C149" s="30">
        <v>0</v>
      </c>
      <c r="D149" s="30">
        <v>0.48739117213105521</v>
      </c>
      <c r="E149" s="30">
        <v>0.48739117213105521</v>
      </c>
      <c r="F149" s="30">
        <v>0.39934786286663487</v>
      </c>
      <c r="G149" s="30">
        <v>0.39934786286663487</v>
      </c>
      <c r="H149" s="30">
        <v>0</v>
      </c>
      <c r="I149" s="30">
        <v>0</v>
      </c>
      <c r="J149" s="30">
        <v>7.5799385045107973E-3</v>
      </c>
      <c r="K149" s="30">
        <v>7.5799385045107973E-3</v>
      </c>
      <c r="L149" s="30">
        <v>6.2106833597366847E-3</v>
      </c>
      <c r="M149" s="30">
        <v>6.2106833597366847E-3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50" t="s">
        <v>19</v>
      </c>
      <c r="U149" s="12"/>
      <c r="V149" s="13">
        <f t="shared" si="5"/>
        <v>-0.91792240516270707</v>
      </c>
      <c r="X149" s="31">
        <f t="shared" si="4"/>
        <v>0</v>
      </c>
      <c r="Z149" s="4"/>
    </row>
    <row r="150" spans="1:26">
      <c r="A150" s="8">
        <v>42328</v>
      </c>
      <c r="B150" s="30">
        <v>0</v>
      </c>
      <c r="C150" s="30">
        <v>0</v>
      </c>
      <c r="D150" s="30">
        <v>0.43133566851002964</v>
      </c>
      <c r="E150" s="30">
        <v>0.43133566851002964</v>
      </c>
      <c r="F150" s="30">
        <v>0.35341833674269807</v>
      </c>
      <c r="G150" s="30">
        <v>0.35341833674269807</v>
      </c>
      <c r="H150" s="30">
        <v>0</v>
      </c>
      <c r="I150" s="30">
        <v>0</v>
      </c>
      <c r="J150" s="30">
        <v>6.7126944259857865E-3</v>
      </c>
      <c r="K150" s="30">
        <v>6.7126944259857865E-3</v>
      </c>
      <c r="L150" s="30">
        <v>5.5000999738529927E-3</v>
      </c>
      <c r="M150" s="30">
        <v>5.5000999738529927E-3</v>
      </c>
      <c r="N150" s="30">
        <v>0</v>
      </c>
      <c r="O150" s="30">
        <v>0</v>
      </c>
      <c r="P150" s="30">
        <v>5.884495102511253E-2</v>
      </c>
      <c r="Q150" s="30">
        <v>5.884495102511253E-2</v>
      </c>
      <c r="R150" s="30">
        <v>4.8215082209268359E-2</v>
      </c>
      <c r="S150" s="30">
        <v>4.8215082209268359E-2</v>
      </c>
      <c r="T150" s="50" t="s">
        <v>19</v>
      </c>
      <c r="U150" s="12"/>
      <c r="V150" s="13">
        <f t="shared" si="5"/>
        <v>-1.0401028337909428</v>
      </c>
      <c r="X150" s="31">
        <f t="shared" si="4"/>
        <v>0</v>
      </c>
      <c r="Z150" s="4"/>
    </row>
    <row r="151" spans="1:26">
      <c r="A151" s="8">
        <v>42329</v>
      </c>
      <c r="B151" s="30">
        <v>0</v>
      </c>
      <c r="C151" s="30">
        <v>0</v>
      </c>
      <c r="D151" s="30">
        <v>8.5988564391934252E-2</v>
      </c>
      <c r="E151" s="30">
        <v>8.5988564391934252E-2</v>
      </c>
      <c r="F151" s="30">
        <v>7.0455419351861823E-2</v>
      </c>
      <c r="G151" s="30">
        <v>7.0455419351861823E-2</v>
      </c>
      <c r="H151" s="30">
        <v>0</v>
      </c>
      <c r="I151" s="30">
        <v>0</v>
      </c>
      <c r="J151" s="30">
        <v>3.0785287635952711E-4</v>
      </c>
      <c r="K151" s="30">
        <v>3.0785287635952711E-4</v>
      </c>
      <c r="L151" s="30">
        <v>2.522417213959426E-4</v>
      </c>
      <c r="M151" s="30">
        <v>2.522417213959426E-4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50" t="s">
        <v>19</v>
      </c>
      <c r="U151" s="12"/>
      <c r="V151" s="13">
        <f t="shared" si="5"/>
        <v>-2.6527751188002409</v>
      </c>
      <c r="X151" s="31">
        <f t="shared" si="4"/>
        <v>0</v>
      </c>
      <c r="Z151" s="4"/>
    </row>
    <row r="152" spans="1:26">
      <c r="A152" s="8">
        <v>42330</v>
      </c>
      <c r="B152" s="30">
        <v>0</v>
      </c>
      <c r="C152" s="30">
        <v>0</v>
      </c>
      <c r="D152" s="30">
        <v>6.3447726957024486E-4</v>
      </c>
      <c r="E152" s="30">
        <v>6.3447726957024486E-4</v>
      </c>
      <c r="F152" s="30">
        <v>5.1986403555993052E-4</v>
      </c>
      <c r="G152" s="30">
        <v>5.1986403555993052E-4</v>
      </c>
      <c r="H152" s="30">
        <v>0</v>
      </c>
      <c r="I152" s="30">
        <v>0</v>
      </c>
      <c r="J152" s="30">
        <v>5.2560247183333899E-5</v>
      </c>
      <c r="K152" s="30">
        <v>5.2560247183333899E-5</v>
      </c>
      <c r="L152" s="30">
        <v>4.3065659750526788E-5</v>
      </c>
      <c r="M152" s="30">
        <v>4.3065659750526788E-5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50" t="s">
        <v>19</v>
      </c>
      <c r="U152" s="12"/>
      <c r="V152" s="13">
        <f t="shared" si="5"/>
        <v>-7.5619432506551183</v>
      </c>
      <c r="X152" s="31">
        <f t="shared" si="4"/>
        <v>0</v>
      </c>
      <c r="Z152" s="4"/>
    </row>
    <row r="153" spans="1:26">
      <c r="A153" s="8">
        <v>42331</v>
      </c>
      <c r="B153" s="30">
        <v>0</v>
      </c>
      <c r="C153" s="30">
        <v>0</v>
      </c>
      <c r="D153" s="30">
        <v>0.37764537601225406</v>
      </c>
      <c r="E153" s="30">
        <v>0.37764537601225406</v>
      </c>
      <c r="F153" s="30">
        <v>0.30942676530753499</v>
      </c>
      <c r="G153" s="30">
        <v>0.30942676530753499</v>
      </c>
      <c r="H153" s="30">
        <v>0</v>
      </c>
      <c r="I153" s="30">
        <v>0</v>
      </c>
      <c r="J153" s="30">
        <v>5.0457837296000538E-3</v>
      </c>
      <c r="K153" s="30">
        <v>5.0457837296000538E-3</v>
      </c>
      <c r="L153" s="30">
        <v>4.1343033360505717E-3</v>
      </c>
      <c r="M153" s="30">
        <v>4.1343033360505717E-3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50" t="s">
        <v>19</v>
      </c>
      <c r="U153" s="12"/>
      <c r="V153" s="13">
        <f t="shared" si="5"/>
        <v>-1.1730338374498077</v>
      </c>
      <c r="X153" s="31">
        <f t="shared" si="4"/>
        <v>0</v>
      </c>
      <c r="Z153" s="4"/>
    </row>
    <row r="154" spans="1:26">
      <c r="A154" s="8">
        <v>42332</v>
      </c>
      <c r="B154" s="30">
        <v>0</v>
      </c>
      <c r="C154" s="30">
        <v>0</v>
      </c>
      <c r="D154" s="30">
        <v>2.7781844939762206E-3</v>
      </c>
      <c r="E154" s="30">
        <v>2.7781844939762206E-3</v>
      </c>
      <c r="F154" s="30">
        <v>2.2763277296707013E-3</v>
      </c>
      <c r="G154" s="30">
        <v>2.2763277296707013E-3</v>
      </c>
      <c r="H154" s="30">
        <v>0</v>
      </c>
      <c r="I154" s="30">
        <v>0</v>
      </c>
      <c r="J154" s="30">
        <v>1.1262910110714407E-5</v>
      </c>
      <c r="K154" s="30">
        <v>1.1262910110714407E-5</v>
      </c>
      <c r="L154" s="30">
        <v>9.2283556608271684E-6</v>
      </c>
      <c r="M154" s="30">
        <v>9.2283556608271684E-6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  <c r="T154" s="50" t="s">
        <v>19</v>
      </c>
      <c r="U154" s="12"/>
      <c r="V154" s="13">
        <f t="shared" si="5"/>
        <v>-6.0851917793799766</v>
      </c>
      <c r="X154" s="31">
        <f t="shared" si="4"/>
        <v>0</v>
      </c>
      <c r="Z154" s="4"/>
    </row>
    <row r="155" spans="1:26">
      <c r="A155" s="8">
        <v>42333</v>
      </c>
      <c r="B155" s="30">
        <v>0</v>
      </c>
      <c r="C155" s="30">
        <v>0</v>
      </c>
      <c r="D155" s="30">
        <v>0.81930537879043852</v>
      </c>
      <c r="E155" s="30">
        <v>0.81930537879043852</v>
      </c>
      <c r="F155" s="30">
        <v>0.67130442807265789</v>
      </c>
      <c r="G155" s="30">
        <v>0.67130442807265789</v>
      </c>
      <c r="H155" s="30">
        <v>0</v>
      </c>
      <c r="I155" s="30">
        <v>0</v>
      </c>
      <c r="J155" s="30">
        <v>1.8835340008484726E-2</v>
      </c>
      <c r="K155" s="30">
        <v>1.8835340008484726E-2</v>
      </c>
      <c r="L155" s="30">
        <v>1.5432886783456636E-2</v>
      </c>
      <c r="M155" s="30">
        <v>1.5432886783456636E-2</v>
      </c>
      <c r="N155" s="30">
        <v>0</v>
      </c>
      <c r="O155" s="30">
        <v>0</v>
      </c>
      <c r="P155" s="30">
        <v>1.2453024279079895E-2</v>
      </c>
      <c r="Q155" s="30">
        <v>1.2453024279079895E-2</v>
      </c>
      <c r="R155" s="30">
        <v>1.0203485242321239E-2</v>
      </c>
      <c r="S155" s="30">
        <v>1.0203485242321239E-2</v>
      </c>
      <c r="T155" s="50" t="s">
        <v>19</v>
      </c>
      <c r="U155" s="12"/>
      <c r="V155" s="13">
        <f t="shared" si="5"/>
        <v>-0.39853255179424102</v>
      </c>
      <c r="X155" s="31">
        <f t="shared" si="4"/>
        <v>0</v>
      </c>
      <c r="Z155" s="4"/>
    </row>
    <row r="156" spans="1:26">
      <c r="A156" s="8">
        <v>42334</v>
      </c>
      <c r="B156" s="30">
        <v>7.6629657380287448E-3</v>
      </c>
      <c r="C156" s="30">
        <v>7.6629657380287448E-3</v>
      </c>
      <c r="D156" s="30">
        <v>2.4417989120028835E-2</v>
      </c>
      <c r="E156" s="30">
        <v>2.4417989120028835E-2</v>
      </c>
      <c r="F156" s="30">
        <v>2.1391328421797376E-2</v>
      </c>
      <c r="G156" s="30">
        <v>2.1391328421797376E-2</v>
      </c>
      <c r="H156" s="30">
        <v>5.1086438253524967E-5</v>
      </c>
      <c r="I156" s="30">
        <v>5.1086438253524967E-5</v>
      </c>
      <c r="J156" s="30">
        <v>4.1297337072619492E-5</v>
      </c>
      <c r="K156" s="30">
        <v>4.1297337072619492E-5</v>
      </c>
      <c r="L156" s="30">
        <v>4.3065659750526788E-5</v>
      </c>
      <c r="M156" s="30">
        <v>4.3065659750526788E-5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50" t="s">
        <v>19</v>
      </c>
      <c r="U156" s="12"/>
      <c r="V156" s="13">
        <f t="shared" si="5"/>
        <v>-3.8447696530103848</v>
      </c>
      <c r="X156" s="31">
        <f t="shared" si="4"/>
        <v>0</v>
      </c>
      <c r="Z156" s="4"/>
    </row>
    <row r="157" spans="1:26">
      <c r="A157" s="8">
        <v>42335</v>
      </c>
      <c r="B157" s="30">
        <v>0</v>
      </c>
      <c r="C157" s="30">
        <v>0</v>
      </c>
      <c r="D157" s="30">
        <v>5.5188259542500592E-4</v>
      </c>
      <c r="E157" s="30">
        <v>5.5188259542500592E-4</v>
      </c>
      <c r="F157" s="30">
        <v>4.5218942738053122E-4</v>
      </c>
      <c r="G157" s="30">
        <v>4.5218942738053122E-4</v>
      </c>
      <c r="H157" s="30">
        <v>0</v>
      </c>
      <c r="I157" s="30">
        <v>0</v>
      </c>
      <c r="J157" s="30">
        <v>3.7543033702381356E-6</v>
      </c>
      <c r="K157" s="30">
        <v>3.7543033702381356E-6</v>
      </c>
      <c r="L157" s="30">
        <v>3.076118553609056E-6</v>
      </c>
      <c r="M157" s="30">
        <v>3.076118553609056E-6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50" t="s">
        <v>19</v>
      </c>
      <c r="U157" s="12"/>
      <c r="V157" s="13">
        <f t="shared" si="5"/>
        <v>-7.7014093787994558</v>
      </c>
      <c r="X157" s="31">
        <f t="shared" ref="X157:X220" si="6">A157-1-A156</f>
        <v>0</v>
      </c>
      <c r="Z157" s="4"/>
    </row>
    <row r="158" spans="1:26">
      <c r="A158" s="8">
        <v>42336</v>
      </c>
      <c r="B158" s="30">
        <v>0</v>
      </c>
      <c r="C158" s="30">
        <v>0</v>
      </c>
      <c r="D158" s="30">
        <v>0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50" t="s">
        <v>19</v>
      </c>
      <c r="U158" s="12"/>
      <c r="V158" s="13" t="str">
        <f t="shared" si="5"/>
        <v/>
      </c>
      <c r="X158" s="31">
        <f t="shared" si="6"/>
        <v>0</v>
      </c>
      <c r="Z158" s="4"/>
    </row>
    <row r="159" spans="1:26">
      <c r="A159" s="8">
        <v>42337</v>
      </c>
      <c r="B159" s="30">
        <v>0</v>
      </c>
      <c r="C159" s="30">
        <v>0</v>
      </c>
      <c r="D159" s="30">
        <v>6.269686628297686E-4</v>
      </c>
      <c r="E159" s="30">
        <v>6.269686628297686E-4</v>
      </c>
      <c r="F159" s="30">
        <v>5.137117984527124E-4</v>
      </c>
      <c r="G159" s="30">
        <v>5.137117984527124E-4</v>
      </c>
      <c r="H159" s="30">
        <v>0</v>
      </c>
      <c r="I159" s="30">
        <v>0</v>
      </c>
      <c r="J159" s="30">
        <v>3.7543033702381356E-6</v>
      </c>
      <c r="K159" s="30">
        <v>3.7543033702381356E-6</v>
      </c>
      <c r="L159" s="30">
        <v>3.076118553609056E-6</v>
      </c>
      <c r="M159" s="30">
        <v>3.076118553609056E-6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50" t="s">
        <v>19</v>
      </c>
      <c r="U159" s="12"/>
      <c r="V159" s="13">
        <f t="shared" si="5"/>
        <v>-7.5738481531614363</v>
      </c>
      <c r="X159" s="31">
        <f t="shared" si="6"/>
        <v>0</v>
      </c>
      <c r="Z159" s="4"/>
    </row>
    <row r="160" spans="1:26">
      <c r="A160" s="8">
        <v>42338</v>
      </c>
      <c r="B160" s="30">
        <v>0</v>
      </c>
      <c r="C160" s="30">
        <v>0</v>
      </c>
      <c r="D160" s="30">
        <v>0.2300599562248227</v>
      </c>
      <c r="E160" s="30">
        <v>0.2300599562248227</v>
      </c>
      <c r="F160" s="30">
        <v>0.18850146884660934</v>
      </c>
      <c r="G160" s="30">
        <v>0.18850146884660934</v>
      </c>
      <c r="H160" s="30">
        <v>0</v>
      </c>
      <c r="I160" s="30">
        <v>0</v>
      </c>
      <c r="J160" s="30">
        <v>2.6542924827583619E-3</v>
      </c>
      <c r="K160" s="30">
        <v>2.6542924827583619E-3</v>
      </c>
      <c r="L160" s="30">
        <v>2.1748158174016026E-3</v>
      </c>
      <c r="M160" s="30">
        <v>2.1748158174016026E-3</v>
      </c>
      <c r="N160" s="30">
        <v>0</v>
      </c>
      <c r="O160" s="30">
        <v>0</v>
      </c>
      <c r="P160" s="30">
        <v>4.7604566734619561E-3</v>
      </c>
      <c r="Q160" s="30">
        <v>4.7604566734619561E-3</v>
      </c>
      <c r="R160" s="30">
        <v>3.9005183259762832E-3</v>
      </c>
      <c r="S160" s="30">
        <v>3.9005183259762832E-3</v>
      </c>
      <c r="T160" s="50" t="s">
        <v>19</v>
      </c>
      <c r="U160" s="12"/>
      <c r="V160" s="13">
        <f t="shared" si="5"/>
        <v>-1.6686494798347267</v>
      </c>
      <c r="X160" s="31">
        <f t="shared" si="6"/>
        <v>0</v>
      </c>
      <c r="Z160" s="4"/>
    </row>
    <row r="161" spans="1:26">
      <c r="A161" s="8">
        <v>42339</v>
      </c>
      <c r="B161" s="30">
        <v>0</v>
      </c>
      <c r="C161" s="30">
        <v>0</v>
      </c>
      <c r="D161" s="30">
        <v>3.495256437691704E-3</v>
      </c>
      <c r="E161" s="30">
        <v>3.495256437691704E-3</v>
      </c>
      <c r="F161" s="30">
        <v>2.8638663734100313E-3</v>
      </c>
      <c r="G161" s="30">
        <v>2.8638663734100313E-3</v>
      </c>
      <c r="H161" s="30">
        <v>0</v>
      </c>
      <c r="I161" s="30">
        <v>0</v>
      </c>
      <c r="J161" s="30">
        <v>7.5086067404762713E-6</v>
      </c>
      <c r="K161" s="30">
        <v>7.5086067404762713E-6</v>
      </c>
      <c r="L161" s="30">
        <v>6.152237107218112E-6</v>
      </c>
      <c r="M161" s="30">
        <v>6.152237107218112E-6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50" t="s">
        <v>19</v>
      </c>
      <c r="U161" s="12"/>
      <c r="V161" s="13">
        <f t="shared" si="5"/>
        <v>-5.8555826883011246</v>
      </c>
      <c r="X161" s="31">
        <f t="shared" si="6"/>
        <v>0</v>
      </c>
      <c r="Z161" s="4"/>
    </row>
    <row r="162" spans="1:26">
      <c r="A162" s="8">
        <v>42340</v>
      </c>
      <c r="B162" s="30">
        <v>0</v>
      </c>
      <c r="C162" s="30">
        <v>0</v>
      </c>
      <c r="D162" s="30">
        <v>5.631455055357203E-4</v>
      </c>
      <c r="E162" s="30">
        <v>5.631455055357203E-4</v>
      </c>
      <c r="F162" s="30">
        <v>4.6141778304135842E-4</v>
      </c>
      <c r="G162" s="30">
        <v>4.6141778304135842E-4</v>
      </c>
      <c r="H162" s="30">
        <v>0</v>
      </c>
      <c r="I162" s="30">
        <v>0</v>
      </c>
      <c r="J162" s="30">
        <v>3.7543033702381356E-6</v>
      </c>
      <c r="K162" s="30">
        <v>3.7543033702381356E-6</v>
      </c>
      <c r="L162" s="30">
        <v>3.076118553609056E-6</v>
      </c>
      <c r="M162" s="30">
        <v>3.076118553609056E-6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50" t="s">
        <v>19</v>
      </c>
      <c r="U162" s="12"/>
      <c r="V162" s="13">
        <f t="shared" si="5"/>
        <v>-7.6812066714819363</v>
      </c>
      <c r="X162" s="31">
        <f t="shared" si="6"/>
        <v>0</v>
      </c>
      <c r="Z162" s="4"/>
    </row>
    <row r="163" spans="1:26">
      <c r="A163" s="8">
        <v>42341</v>
      </c>
      <c r="B163" s="30">
        <v>0</v>
      </c>
      <c r="C163" s="30">
        <v>0</v>
      </c>
      <c r="D163" s="30">
        <v>0.2968264873611377</v>
      </c>
      <c r="E163" s="30">
        <v>0.2968264873611377</v>
      </c>
      <c r="F163" s="30">
        <v>0.24320716120399283</v>
      </c>
      <c r="G163" s="30">
        <v>0.24320716120399283</v>
      </c>
      <c r="H163" s="30">
        <v>0</v>
      </c>
      <c r="I163" s="30">
        <v>0</v>
      </c>
      <c r="J163" s="30">
        <v>6.2584237181869725E-3</v>
      </c>
      <c r="K163" s="30">
        <v>6.2584237181869725E-3</v>
      </c>
      <c r="L163" s="30">
        <v>5.1278896288662968E-3</v>
      </c>
      <c r="M163" s="30">
        <v>5.1278896288662968E-3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50" t="s">
        <v>19</v>
      </c>
      <c r="U163" s="12"/>
      <c r="V163" s="13">
        <f t="shared" si="5"/>
        <v>-1.4138416835835403</v>
      </c>
      <c r="X163" s="31">
        <f t="shared" si="6"/>
        <v>0</v>
      </c>
      <c r="Z163" s="4"/>
    </row>
    <row r="164" spans="1:26">
      <c r="A164" s="8">
        <v>42342</v>
      </c>
      <c r="B164" s="30">
        <v>4.6829235065731214E-3</v>
      </c>
      <c r="C164" s="30">
        <v>4.6829235065731214E-3</v>
      </c>
      <c r="D164" s="30">
        <v>2.1099184940738319E-3</v>
      </c>
      <c r="E164" s="30">
        <v>2.1099184940738319E-3</v>
      </c>
      <c r="F164" s="30">
        <v>2.5747112293707801E-3</v>
      </c>
      <c r="G164" s="30">
        <v>2.5747112293707801E-3</v>
      </c>
      <c r="H164" s="30">
        <v>1.7028812751174989E-5</v>
      </c>
      <c r="I164" s="30">
        <v>1.7028812751174989E-5</v>
      </c>
      <c r="J164" s="30">
        <v>1.1262910110714407E-5</v>
      </c>
      <c r="K164" s="30">
        <v>1.1262910110714407E-5</v>
      </c>
      <c r="L164" s="30">
        <v>1.2304474214436224E-5</v>
      </c>
      <c r="M164" s="30">
        <v>1.2304474214436224E-5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50" t="s">
        <v>19</v>
      </c>
      <c r="U164" s="12"/>
      <c r="V164" s="13">
        <f t="shared" si="5"/>
        <v>-5.9620178950887164</v>
      </c>
      <c r="X164" s="31">
        <f t="shared" si="6"/>
        <v>0</v>
      </c>
      <c r="Z164" s="4"/>
    </row>
    <row r="165" spans="1:26">
      <c r="A165" s="8">
        <v>42343</v>
      </c>
      <c r="B165" s="30">
        <v>0</v>
      </c>
      <c r="C165" s="30">
        <v>0</v>
      </c>
      <c r="D165" s="30">
        <v>0.16637946245884347</v>
      </c>
      <c r="E165" s="30">
        <v>0.16637946245884347</v>
      </c>
      <c r="F165" s="30">
        <v>0.13632434594029255</v>
      </c>
      <c r="G165" s="30">
        <v>0.13632434594029255</v>
      </c>
      <c r="H165" s="30">
        <v>0</v>
      </c>
      <c r="I165" s="30">
        <v>0</v>
      </c>
      <c r="J165" s="30">
        <v>5.0683095498214826E-4</v>
      </c>
      <c r="K165" s="30">
        <v>5.0683095498214826E-4</v>
      </c>
      <c r="L165" s="30">
        <v>4.1527600473722256E-4</v>
      </c>
      <c r="M165" s="30">
        <v>4.1527600473722256E-4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50" t="s">
        <v>19</v>
      </c>
      <c r="U165" s="12"/>
      <c r="V165" s="13">
        <f t="shared" si="5"/>
        <v>-1.9927183359787517</v>
      </c>
      <c r="X165" s="31">
        <f t="shared" si="6"/>
        <v>0</v>
      </c>
      <c r="Z165" s="4"/>
    </row>
    <row r="166" spans="1:26">
      <c r="A166" s="8">
        <v>42344</v>
      </c>
      <c r="B166" s="30">
        <v>0</v>
      </c>
      <c r="C166" s="30">
        <v>0</v>
      </c>
      <c r="D166" s="30">
        <v>2.2965073715746673E-2</v>
      </c>
      <c r="E166" s="30">
        <v>2.2965073715746673E-2</v>
      </c>
      <c r="F166" s="30">
        <v>1.8816617192426596E-2</v>
      </c>
      <c r="G166" s="30">
        <v>1.8816617192426596E-2</v>
      </c>
      <c r="H166" s="30">
        <v>0</v>
      </c>
      <c r="I166" s="30">
        <v>0</v>
      </c>
      <c r="J166" s="30">
        <v>4.0171046061548049E-4</v>
      </c>
      <c r="K166" s="30">
        <v>4.0171046061548049E-4</v>
      </c>
      <c r="L166" s="30">
        <v>3.2914468523616899E-4</v>
      </c>
      <c r="M166" s="30">
        <v>3.2914468523616899E-4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50" t="s">
        <v>19</v>
      </c>
      <c r="U166" s="12"/>
      <c r="V166" s="13">
        <f t="shared" si="5"/>
        <v>-3.9730149063356266</v>
      </c>
      <c r="X166" s="31">
        <f t="shared" si="6"/>
        <v>0</v>
      </c>
      <c r="Z166" s="4"/>
    </row>
    <row r="167" spans="1:26">
      <c r="A167" s="8">
        <v>42345</v>
      </c>
      <c r="B167" s="30">
        <v>0</v>
      </c>
      <c r="C167" s="30">
        <v>0</v>
      </c>
      <c r="D167" s="30">
        <v>1.3072484335169186E-2</v>
      </c>
      <c r="E167" s="30">
        <v>1.3072484335169186E-2</v>
      </c>
      <c r="F167" s="30">
        <v>1.0711044803666733E-2</v>
      </c>
      <c r="G167" s="30">
        <v>1.0711044803666733E-2</v>
      </c>
      <c r="H167" s="30">
        <v>0</v>
      </c>
      <c r="I167" s="30">
        <v>0</v>
      </c>
      <c r="J167" s="30">
        <v>3.4915021343214658E-4</v>
      </c>
      <c r="K167" s="30">
        <v>3.4915021343214658E-4</v>
      </c>
      <c r="L167" s="30">
        <v>2.860790254856422E-4</v>
      </c>
      <c r="M167" s="30">
        <v>2.860790254856422E-4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50" t="s">
        <v>19</v>
      </c>
      <c r="U167" s="12"/>
      <c r="V167" s="13">
        <f t="shared" si="5"/>
        <v>-4.5364798452500574</v>
      </c>
      <c r="X167" s="31">
        <f t="shared" si="6"/>
        <v>0</v>
      </c>
      <c r="Z167" s="4"/>
    </row>
    <row r="168" spans="1:26">
      <c r="A168" s="8">
        <v>42346</v>
      </c>
      <c r="B168" s="30">
        <v>0</v>
      </c>
      <c r="C168" s="30">
        <v>0</v>
      </c>
      <c r="D168" s="30">
        <v>3.2887697523286069E-3</v>
      </c>
      <c r="E168" s="30">
        <v>3.2887697523286069E-3</v>
      </c>
      <c r="F168" s="30">
        <v>2.6946798529615332E-3</v>
      </c>
      <c r="G168" s="30">
        <v>2.6946798529615332E-3</v>
      </c>
      <c r="H168" s="30">
        <v>0</v>
      </c>
      <c r="I168" s="30">
        <v>0</v>
      </c>
      <c r="J168" s="30">
        <v>1.5392643817976355E-4</v>
      </c>
      <c r="K168" s="30">
        <v>1.5392643817976355E-4</v>
      </c>
      <c r="L168" s="30">
        <v>1.261208606979713E-4</v>
      </c>
      <c r="M168" s="30">
        <v>1.261208606979713E-4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50" t="s">
        <v>19</v>
      </c>
      <c r="U168" s="12"/>
      <c r="V168" s="13">
        <f t="shared" si="5"/>
        <v>-5.9164758746418</v>
      </c>
      <c r="X168" s="31">
        <f t="shared" si="6"/>
        <v>0</v>
      </c>
      <c r="Z168" s="4"/>
    </row>
    <row r="169" spans="1:26">
      <c r="A169" s="8">
        <v>42347</v>
      </c>
      <c r="B169" s="30">
        <v>0</v>
      </c>
      <c r="C169" s="30">
        <v>0</v>
      </c>
      <c r="D169" s="30">
        <v>9.9474022097829642E-2</v>
      </c>
      <c r="E169" s="30">
        <v>9.9474022097829642E-2</v>
      </c>
      <c r="F169" s="30">
        <v>8.1504837196425553E-2</v>
      </c>
      <c r="G169" s="30">
        <v>8.1504837196425553E-2</v>
      </c>
      <c r="H169" s="30">
        <v>0</v>
      </c>
      <c r="I169" s="30">
        <v>0</v>
      </c>
      <c r="J169" s="30">
        <v>1.6556477862750176E-3</v>
      </c>
      <c r="K169" s="30">
        <v>1.6556477862750176E-3</v>
      </c>
      <c r="L169" s="30">
        <v>1.3565682821415938E-3</v>
      </c>
      <c r="M169" s="30">
        <v>1.3565682821415938E-3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50" t="s">
        <v>19</v>
      </c>
      <c r="U169" s="12"/>
      <c r="V169" s="13">
        <f t="shared" si="5"/>
        <v>-2.5070929083932052</v>
      </c>
      <c r="X169" s="31">
        <f t="shared" si="6"/>
        <v>0</v>
      </c>
      <c r="Z169" s="4"/>
    </row>
    <row r="170" spans="1:26">
      <c r="A170" s="8">
        <v>42348</v>
      </c>
      <c r="B170" s="30">
        <v>0</v>
      </c>
      <c r="C170" s="30">
        <v>0</v>
      </c>
      <c r="D170" s="30">
        <v>5.1809386509286265E-4</v>
      </c>
      <c r="E170" s="30">
        <v>5.1809386509286265E-4</v>
      </c>
      <c r="F170" s="30">
        <v>4.2450436039804976E-4</v>
      </c>
      <c r="G170" s="30">
        <v>4.2450436039804976E-4</v>
      </c>
      <c r="H170" s="30">
        <v>0</v>
      </c>
      <c r="I170" s="30">
        <v>0</v>
      </c>
      <c r="J170" s="30">
        <v>3.7543033702381356E-6</v>
      </c>
      <c r="K170" s="30">
        <v>3.7543033702381356E-6</v>
      </c>
      <c r="L170" s="30">
        <v>3.076118553609056E-6</v>
      </c>
      <c r="M170" s="30">
        <v>3.076118553609056E-6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50" t="s">
        <v>19</v>
      </c>
      <c r="U170" s="12"/>
      <c r="V170" s="13">
        <f t="shared" si="5"/>
        <v>-7.7645882804209867</v>
      </c>
      <c r="X170" s="31">
        <f t="shared" si="6"/>
        <v>0</v>
      </c>
      <c r="Z170" s="4"/>
    </row>
    <row r="171" spans="1:26">
      <c r="A171" s="8">
        <v>42349</v>
      </c>
      <c r="B171" s="30">
        <v>0</v>
      </c>
      <c r="C171" s="30">
        <v>0</v>
      </c>
      <c r="D171" s="30">
        <v>1.1705167047728458</v>
      </c>
      <c r="E171" s="30">
        <v>1.1705167047728458</v>
      </c>
      <c r="F171" s="30">
        <v>0.95907224264423152</v>
      </c>
      <c r="G171" s="30">
        <v>0.95907224264423152</v>
      </c>
      <c r="H171" s="30">
        <v>0</v>
      </c>
      <c r="I171" s="30">
        <v>0</v>
      </c>
      <c r="J171" s="30">
        <v>1.5385135211235881E-2</v>
      </c>
      <c r="K171" s="30">
        <v>1.5385135211235881E-2</v>
      </c>
      <c r="L171" s="30">
        <v>1.2605933832689913E-2</v>
      </c>
      <c r="M171" s="30">
        <v>1.2605933832689913E-2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50" t="s">
        <v>19</v>
      </c>
      <c r="U171" s="12"/>
      <c r="V171" s="13">
        <f t="shared" si="5"/>
        <v>-4.1788875711519742E-2</v>
      </c>
      <c r="X171" s="31">
        <f t="shared" si="6"/>
        <v>0</v>
      </c>
      <c r="Z171" s="4"/>
    </row>
    <row r="172" spans="1:26">
      <c r="A172" s="8">
        <v>42350</v>
      </c>
      <c r="B172" s="30">
        <v>0</v>
      </c>
      <c r="C172" s="30">
        <v>0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50" t="s">
        <v>19</v>
      </c>
      <c r="U172" s="12"/>
      <c r="V172" s="13" t="str">
        <f t="shared" si="5"/>
        <v/>
      </c>
      <c r="X172" s="31">
        <f t="shared" si="6"/>
        <v>0</v>
      </c>
      <c r="Z172" s="4"/>
    </row>
    <row r="173" spans="1:26">
      <c r="A173" s="8">
        <v>42351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50" t="s">
        <v>19</v>
      </c>
      <c r="U173" s="12"/>
      <c r="V173" s="13" t="str">
        <f t="shared" si="5"/>
        <v/>
      </c>
      <c r="X173" s="31">
        <f t="shared" si="6"/>
        <v>0</v>
      </c>
      <c r="Z173" s="4"/>
    </row>
    <row r="174" spans="1:26">
      <c r="A174" s="8">
        <v>42352</v>
      </c>
      <c r="B174" s="30">
        <v>0</v>
      </c>
      <c r="C174" s="30">
        <v>0</v>
      </c>
      <c r="D174" s="30">
        <v>1.190114168365489E-3</v>
      </c>
      <c r="E174" s="30">
        <v>1.190114168365489E-3</v>
      </c>
      <c r="F174" s="30">
        <v>9.751295814940707E-4</v>
      </c>
      <c r="G174" s="30">
        <v>9.751295814940707E-4</v>
      </c>
      <c r="H174" s="30">
        <v>0</v>
      </c>
      <c r="I174" s="30">
        <v>0</v>
      </c>
      <c r="J174" s="30">
        <v>7.5086067404762713E-6</v>
      </c>
      <c r="K174" s="30">
        <v>7.5086067404762713E-6</v>
      </c>
      <c r="L174" s="30">
        <v>6.152237107218112E-6</v>
      </c>
      <c r="M174" s="30">
        <v>6.152237107218112E-6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50" t="s">
        <v>19</v>
      </c>
      <c r="U174" s="12"/>
      <c r="V174" s="13">
        <f t="shared" si="5"/>
        <v>-6.9329401917009115</v>
      </c>
      <c r="X174" s="31">
        <f t="shared" si="6"/>
        <v>0</v>
      </c>
      <c r="Z174" s="4"/>
    </row>
    <row r="175" spans="1:26">
      <c r="A175" s="8">
        <v>42353</v>
      </c>
      <c r="B175" s="30">
        <v>0</v>
      </c>
      <c r="C175" s="30">
        <v>0</v>
      </c>
      <c r="D175" s="30">
        <v>0.36629987122739438</v>
      </c>
      <c r="E175" s="30">
        <v>0.36629987122739438</v>
      </c>
      <c r="F175" s="30">
        <v>0.30013073503852838</v>
      </c>
      <c r="G175" s="30">
        <v>0.30013073503852838</v>
      </c>
      <c r="H175" s="30">
        <v>0</v>
      </c>
      <c r="I175" s="30">
        <v>0</v>
      </c>
      <c r="J175" s="30">
        <v>6.0369198193429216E-3</v>
      </c>
      <c r="K175" s="30">
        <v>6.0369198193429216E-3</v>
      </c>
      <c r="L175" s="30">
        <v>4.946398634203362E-3</v>
      </c>
      <c r="M175" s="30">
        <v>4.946398634203362E-3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50" t="s">
        <v>19</v>
      </c>
      <c r="U175" s="12"/>
      <c r="V175" s="13">
        <f t="shared" si="5"/>
        <v>-1.2035371157902104</v>
      </c>
      <c r="X175" s="31">
        <f t="shared" si="6"/>
        <v>0</v>
      </c>
      <c r="Z175" s="4"/>
    </row>
    <row r="176" spans="1:26">
      <c r="A176" s="8">
        <v>42354</v>
      </c>
      <c r="B176" s="30">
        <v>0</v>
      </c>
      <c r="C176" s="30">
        <v>0</v>
      </c>
      <c r="D176" s="30">
        <v>2.6745657209576477E-2</v>
      </c>
      <c r="E176" s="30">
        <v>2.6745657209576477E-2</v>
      </c>
      <c r="F176" s="30">
        <v>2.1914268575910917E-2</v>
      </c>
      <c r="G176" s="30">
        <v>2.1914268575910917E-2</v>
      </c>
      <c r="H176" s="30">
        <v>0</v>
      </c>
      <c r="I176" s="30">
        <v>0</v>
      </c>
      <c r="J176" s="30">
        <v>1.914694718821449E-4</v>
      </c>
      <c r="K176" s="30">
        <v>1.914694718821449E-4</v>
      </c>
      <c r="L176" s="30">
        <v>1.5688204623406189E-4</v>
      </c>
      <c r="M176" s="30">
        <v>1.5688204623406189E-4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50" t="s">
        <v>19</v>
      </c>
      <c r="U176" s="12"/>
      <c r="V176" s="13">
        <f t="shared" si="5"/>
        <v>-3.8206173211686392</v>
      </c>
      <c r="X176" s="31">
        <f t="shared" si="6"/>
        <v>0</v>
      </c>
      <c r="Z176" s="4"/>
    </row>
    <row r="177" spans="1:26">
      <c r="A177" s="8">
        <v>42355</v>
      </c>
      <c r="B177" s="30">
        <v>0</v>
      </c>
      <c r="C177" s="30">
        <v>0</v>
      </c>
      <c r="D177" s="30">
        <v>0.13412624220512764</v>
      </c>
      <c r="E177" s="30">
        <v>0.13412624220512764</v>
      </c>
      <c r="F177" s="30">
        <v>0.10989741144623714</v>
      </c>
      <c r="G177" s="30">
        <v>0.10989741144623714</v>
      </c>
      <c r="H177" s="30">
        <v>0</v>
      </c>
      <c r="I177" s="30">
        <v>0</v>
      </c>
      <c r="J177" s="30">
        <v>1.0324334268154872E-3</v>
      </c>
      <c r="K177" s="30">
        <v>1.0324334268154872E-3</v>
      </c>
      <c r="L177" s="30">
        <v>8.4593260224249045E-4</v>
      </c>
      <c r="M177" s="30">
        <v>8.4593260224249045E-4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50" t="s">
        <v>19</v>
      </c>
      <c r="U177" s="12"/>
      <c r="V177" s="13">
        <f t="shared" si="5"/>
        <v>-2.2082079715693617</v>
      </c>
      <c r="X177" s="31">
        <f t="shared" si="6"/>
        <v>0</v>
      </c>
      <c r="Z177" s="4"/>
    </row>
    <row r="178" spans="1:26">
      <c r="A178" s="8">
        <v>42356</v>
      </c>
      <c r="B178" s="30">
        <v>0</v>
      </c>
      <c r="C178" s="30">
        <v>0</v>
      </c>
      <c r="D178" s="30">
        <v>7.2983657517429346E-3</v>
      </c>
      <c r="E178" s="30">
        <v>7.2983657517429346E-3</v>
      </c>
      <c r="F178" s="30">
        <v>5.9799744682160058E-3</v>
      </c>
      <c r="G178" s="30">
        <v>5.9799744682160058E-3</v>
      </c>
      <c r="H178" s="30">
        <v>0</v>
      </c>
      <c r="I178" s="30">
        <v>0</v>
      </c>
      <c r="J178" s="30">
        <v>3.3788730332143221E-5</v>
      </c>
      <c r="K178" s="30">
        <v>3.3788730332143221E-5</v>
      </c>
      <c r="L178" s="30">
        <v>2.7685066982481509E-5</v>
      </c>
      <c r="M178" s="30">
        <v>2.7685066982481509E-5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50" t="s">
        <v>19</v>
      </c>
      <c r="U178" s="12"/>
      <c r="V178" s="13">
        <f t="shared" si="5"/>
        <v>-5.1193389805578073</v>
      </c>
      <c r="X178" s="31">
        <f t="shared" si="6"/>
        <v>0</v>
      </c>
      <c r="Z178" s="4"/>
    </row>
    <row r="179" spans="1:26">
      <c r="A179" s="8">
        <v>42357</v>
      </c>
      <c r="B179" s="30">
        <v>1.0217287650704993E-3</v>
      </c>
      <c r="C179" s="30">
        <v>1.0217287650704993E-3</v>
      </c>
      <c r="D179" s="30">
        <v>0.19235548747752113</v>
      </c>
      <c r="E179" s="30">
        <v>0.19235548747752113</v>
      </c>
      <c r="F179" s="30">
        <v>0.15779257732593013</v>
      </c>
      <c r="G179" s="30">
        <v>0.15779257732593013</v>
      </c>
      <c r="H179" s="30">
        <v>3.4057625502349978E-5</v>
      </c>
      <c r="I179" s="30">
        <v>3.4057625502349978E-5</v>
      </c>
      <c r="J179" s="30">
        <v>1.584316022240493E-3</v>
      </c>
      <c r="K179" s="30">
        <v>1.584316022240493E-3</v>
      </c>
      <c r="L179" s="30">
        <v>1.3042742667302399E-3</v>
      </c>
      <c r="M179" s="30">
        <v>1.3042742667302399E-3</v>
      </c>
      <c r="N179" s="30">
        <v>0</v>
      </c>
      <c r="O179" s="30">
        <v>0</v>
      </c>
      <c r="P179" s="30">
        <v>2.9621453591178889E-3</v>
      </c>
      <c r="Q179" s="30">
        <v>2.9621453591178889E-3</v>
      </c>
      <c r="R179" s="30">
        <v>2.4270575387975455E-3</v>
      </c>
      <c r="S179" s="30">
        <v>2.4270575387975455E-3</v>
      </c>
      <c r="T179" s="50" t="s">
        <v>19</v>
      </c>
      <c r="U179" s="12"/>
      <c r="V179" s="13">
        <f t="shared" si="5"/>
        <v>-1.8464739101689123</v>
      </c>
      <c r="X179" s="31">
        <f t="shared" si="6"/>
        <v>0</v>
      </c>
      <c r="Z179" s="4"/>
    </row>
    <row r="180" spans="1:26">
      <c r="A180" s="8">
        <v>42358</v>
      </c>
      <c r="B180" s="30">
        <v>2.6034159798378855</v>
      </c>
      <c r="C180" s="30">
        <v>2.6034159798378855</v>
      </c>
      <c r="D180" s="30">
        <v>7.3081269405055549E-2</v>
      </c>
      <c r="E180" s="30">
        <v>7.3081269405055549E-2</v>
      </c>
      <c r="F180" s="30">
        <v>0.53016595659596721</v>
      </c>
      <c r="G180" s="30">
        <v>0.53016595659596721</v>
      </c>
      <c r="H180" s="30">
        <v>2.8301886792452827E-2</v>
      </c>
      <c r="I180" s="30">
        <v>2.8301886792452827E-2</v>
      </c>
      <c r="J180" s="30">
        <v>3.9795615724524236E-4</v>
      </c>
      <c r="K180" s="30">
        <v>3.9795615724524236E-4</v>
      </c>
      <c r="L180" s="30">
        <v>5.4385776027808105E-3</v>
      </c>
      <c r="M180" s="30">
        <v>5.4385776027808105E-3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50" t="s">
        <v>19</v>
      </c>
      <c r="U180" s="12"/>
      <c r="V180" s="13">
        <f t="shared" si="5"/>
        <v>-0.63456519579680704</v>
      </c>
      <c r="X180" s="31">
        <f t="shared" si="6"/>
        <v>0</v>
      </c>
      <c r="Z180" s="4"/>
    </row>
    <row r="181" spans="1:26">
      <c r="A181" s="8">
        <v>42359</v>
      </c>
      <c r="B181" s="30">
        <v>0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50" t="s">
        <v>19</v>
      </c>
      <c r="U181" s="12"/>
      <c r="V181" s="13" t="str">
        <f t="shared" si="5"/>
        <v/>
      </c>
      <c r="X181" s="31">
        <f t="shared" si="6"/>
        <v>0</v>
      </c>
      <c r="Z181" s="4"/>
    </row>
    <row r="182" spans="1:26">
      <c r="A182" s="8">
        <v>42360</v>
      </c>
      <c r="B182" s="30">
        <v>0</v>
      </c>
      <c r="C182" s="30">
        <v>0</v>
      </c>
      <c r="D182" s="30">
        <v>1.991282507574307E-2</v>
      </c>
      <c r="E182" s="30">
        <v>1.991282507574307E-2</v>
      </c>
      <c r="F182" s="30">
        <v>1.6315732808342434E-2</v>
      </c>
      <c r="G182" s="30">
        <v>1.6315732808342434E-2</v>
      </c>
      <c r="H182" s="30">
        <v>0</v>
      </c>
      <c r="I182" s="30">
        <v>0</v>
      </c>
      <c r="J182" s="30">
        <v>3.7543033702381356E-5</v>
      </c>
      <c r="K182" s="30">
        <v>3.7543033702381356E-5</v>
      </c>
      <c r="L182" s="30">
        <v>3.0761185536090559E-5</v>
      </c>
      <c r="M182" s="30">
        <v>3.0761185536090559E-5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50" t="s">
        <v>19</v>
      </c>
      <c r="U182" s="12"/>
      <c r="V182" s="13">
        <f t="shared" si="5"/>
        <v>-4.1156254337124931</v>
      </c>
      <c r="X182" s="31">
        <f t="shared" si="6"/>
        <v>0</v>
      </c>
      <c r="Z182" s="4"/>
    </row>
    <row r="183" spans="1:26">
      <c r="A183" s="8">
        <v>42361</v>
      </c>
      <c r="B183" s="30">
        <v>0</v>
      </c>
      <c r="C183" s="30">
        <v>0</v>
      </c>
      <c r="D183" s="30">
        <v>1.5392643817976354E-3</v>
      </c>
      <c r="E183" s="30">
        <v>1.5392643817976354E-3</v>
      </c>
      <c r="F183" s="30">
        <v>1.261208606979713E-3</v>
      </c>
      <c r="G183" s="30">
        <v>1.261208606979713E-3</v>
      </c>
      <c r="H183" s="30">
        <v>0</v>
      </c>
      <c r="I183" s="30">
        <v>0</v>
      </c>
      <c r="J183" s="30">
        <v>1.1262910110714407E-5</v>
      </c>
      <c r="K183" s="30">
        <v>1.1262910110714407E-5</v>
      </c>
      <c r="L183" s="30">
        <v>9.2283556608271684E-6</v>
      </c>
      <c r="M183" s="30">
        <v>9.2283556608271684E-6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50" t="s">
        <v>19</v>
      </c>
      <c r="U183" s="12"/>
      <c r="V183" s="13">
        <f t="shared" si="5"/>
        <v>-6.6756848058798379</v>
      </c>
      <c r="X183" s="31">
        <f t="shared" si="6"/>
        <v>0</v>
      </c>
      <c r="Z183" s="4"/>
    </row>
    <row r="184" spans="1:26">
      <c r="A184" s="8">
        <v>42362</v>
      </c>
      <c r="B184" s="30">
        <v>0</v>
      </c>
      <c r="C184" s="30">
        <v>0</v>
      </c>
      <c r="D184" s="30">
        <v>1.9627498019604971E-2</v>
      </c>
      <c r="E184" s="30">
        <v>1.9627498019604971E-2</v>
      </c>
      <c r="F184" s="30">
        <v>1.6081947798268145E-2</v>
      </c>
      <c r="G184" s="30">
        <v>1.6081947798268145E-2</v>
      </c>
      <c r="H184" s="30">
        <v>0</v>
      </c>
      <c r="I184" s="30">
        <v>0</v>
      </c>
      <c r="J184" s="30">
        <v>1.3515492132857288E-4</v>
      </c>
      <c r="K184" s="30">
        <v>1.3515492132857288E-4</v>
      </c>
      <c r="L184" s="30">
        <v>1.1074026792992602E-4</v>
      </c>
      <c r="M184" s="30">
        <v>1.1074026792992602E-4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50" t="s">
        <v>19</v>
      </c>
      <c r="U184" s="12"/>
      <c r="V184" s="13">
        <f t="shared" si="5"/>
        <v>-4.1300578908340793</v>
      </c>
      <c r="X184" s="31">
        <f t="shared" si="6"/>
        <v>0</v>
      </c>
      <c r="Z184" s="4"/>
    </row>
    <row r="185" spans="1:26">
      <c r="A185" s="8">
        <v>42363</v>
      </c>
      <c r="B185" s="30">
        <v>0</v>
      </c>
      <c r="C185" s="30">
        <v>0</v>
      </c>
      <c r="D185" s="30">
        <v>2.9707802568694364E-2</v>
      </c>
      <c r="E185" s="30">
        <v>2.9707802568694364E-2</v>
      </c>
      <c r="F185" s="30">
        <v>2.4341326114708461E-2</v>
      </c>
      <c r="G185" s="30">
        <v>2.4341326114708461E-2</v>
      </c>
      <c r="H185" s="30">
        <v>0</v>
      </c>
      <c r="I185" s="30">
        <v>0</v>
      </c>
      <c r="J185" s="30">
        <v>1.7645225840119235E-4</v>
      </c>
      <c r="K185" s="30">
        <v>1.7645225840119235E-4</v>
      </c>
      <c r="L185" s="30">
        <v>1.4457757201962566E-4</v>
      </c>
      <c r="M185" s="30">
        <v>1.4457757201962566E-4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50" t="s">
        <v>19</v>
      </c>
      <c r="U185" s="12"/>
      <c r="V185" s="13">
        <f t="shared" si="5"/>
        <v>-3.7155797099689982</v>
      </c>
      <c r="X185" s="31">
        <f t="shared" si="6"/>
        <v>0</v>
      </c>
      <c r="Z185" s="4"/>
    </row>
    <row r="186" spans="1:26">
      <c r="A186" s="8">
        <v>42364</v>
      </c>
      <c r="B186" s="30">
        <v>0</v>
      </c>
      <c r="C186" s="30">
        <v>0</v>
      </c>
      <c r="D186" s="30">
        <v>0.85113060845994737</v>
      </c>
      <c r="E186" s="30">
        <v>0.85113060845994737</v>
      </c>
      <c r="F186" s="30">
        <v>0.69738068505160189</v>
      </c>
      <c r="G186" s="30">
        <v>0.69738068505160189</v>
      </c>
      <c r="H186" s="30">
        <v>0</v>
      </c>
      <c r="I186" s="30">
        <v>0</v>
      </c>
      <c r="J186" s="30">
        <v>7.7789165831334203E-3</v>
      </c>
      <c r="K186" s="30">
        <v>7.7789165831334203E-3</v>
      </c>
      <c r="L186" s="30">
        <v>6.3737176430779651E-3</v>
      </c>
      <c r="M186" s="30">
        <v>6.3737176430779651E-3</v>
      </c>
      <c r="N186" s="30">
        <v>0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50" t="s">
        <v>19</v>
      </c>
      <c r="U186" s="12"/>
      <c r="V186" s="13">
        <f t="shared" si="5"/>
        <v>-0.36042384077711209</v>
      </c>
      <c r="X186" s="31">
        <f t="shared" si="6"/>
        <v>0</v>
      </c>
      <c r="Z186" s="4"/>
    </row>
    <row r="187" spans="1:26">
      <c r="A187" s="8">
        <v>42365</v>
      </c>
      <c r="B187" s="30">
        <v>0</v>
      </c>
      <c r="C187" s="30">
        <v>0</v>
      </c>
      <c r="D187" s="30">
        <v>8.6074913369449724E-2</v>
      </c>
      <c r="E187" s="30">
        <v>8.6074913369449724E-2</v>
      </c>
      <c r="F187" s="30">
        <v>7.0526170078594824E-2</v>
      </c>
      <c r="G187" s="30">
        <v>7.0526170078594824E-2</v>
      </c>
      <c r="H187" s="30">
        <v>0</v>
      </c>
      <c r="I187" s="30">
        <v>0</v>
      </c>
      <c r="J187" s="30">
        <v>1.9897807862262113E-4</v>
      </c>
      <c r="K187" s="30">
        <v>1.9897807862262113E-4</v>
      </c>
      <c r="L187" s="30">
        <v>1.6303428334128002E-4</v>
      </c>
      <c r="M187" s="30">
        <v>1.6303428334128002E-4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50" t="s">
        <v>19</v>
      </c>
      <c r="U187" s="12"/>
      <c r="V187" s="13">
        <f t="shared" si="5"/>
        <v>-2.6517714312555296</v>
      </c>
      <c r="X187" s="31">
        <f t="shared" si="6"/>
        <v>0</v>
      </c>
      <c r="Z187" s="4"/>
    </row>
    <row r="188" spans="1:26">
      <c r="A188" s="8">
        <v>42366</v>
      </c>
      <c r="B188" s="30">
        <v>0</v>
      </c>
      <c r="C188" s="30">
        <v>0</v>
      </c>
      <c r="D188" s="30">
        <v>1.4078637638393009E-3</v>
      </c>
      <c r="E188" s="30">
        <v>1.4078637638393009E-3</v>
      </c>
      <c r="F188" s="30">
        <v>1.153544457603396E-3</v>
      </c>
      <c r="G188" s="30">
        <v>1.153544457603396E-3</v>
      </c>
      <c r="H188" s="30">
        <v>0</v>
      </c>
      <c r="I188" s="30">
        <v>0</v>
      </c>
      <c r="J188" s="30">
        <v>1.1262910110714407E-5</v>
      </c>
      <c r="K188" s="30">
        <v>1.1262910110714407E-5</v>
      </c>
      <c r="L188" s="30">
        <v>9.2283556608271684E-6</v>
      </c>
      <c r="M188" s="30">
        <v>9.2283556608271684E-6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50" t="s">
        <v>19</v>
      </c>
      <c r="U188" s="12"/>
      <c r="V188" s="13">
        <f t="shared" si="5"/>
        <v>-6.7649159396077811</v>
      </c>
      <c r="X188" s="31">
        <f t="shared" si="6"/>
        <v>0</v>
      </c>
      <c r="Z188" s="4"/>
    </row>
    <row r="189" spans="1:26">
      <c r="A189" s="8">
        <v>42367</v>
      </c>
      <c r="B189" s="30">
        <v>4.8361828213336969E-3</v>
      </c>
      <c r="C189" s="30">
        <v>4.8361828213336969E-3</v>
      </c>
      <c r="D189" s="30">
        <v>0.11265913553410598</v>
      </c>
      <c r="E189" s="30">
        <v>0.11265913553410598</v>
      </c>
      <c r="F189" s="30">
        <v>9.3181783225925532E-2</v>
      </c>
      <c r="G189" s="30">
        <v>9.3181783225925532E-2</v>
      </c>
      <c r="H189" s="30">
        <v>1.7028812751174989E-5</v>
      </c>
      <c r="I189" s="30">
        <v>1.7028812751174989E-5</v>
      </c>
      <c r="J189" s="30">
        <v>8.1468383134167537E-4</v>
      </c>
      <c r="K189" s="30">
        <v>8.1468383134167537E-4</v>
      </c>
      <c r="L189" s="30">
        <v>6.7059384468677423E-4</v>
      </c>
      <c r="M189" s="30">
        <v>6.7059384468677423E-4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50" t="s">
        <v>19</v>
      </c>
      <c r="U189" s="12"/>
      <c r="V189" s="13">
        <f t="shared" si="5"/>
        <v>-2.3732030353444782</v>
      </c>
      <c r="X189" s="31">
        <f t="shared" si="6"/>
        <v>0</v>
      </c>
      <c r="Z189" s="4"/>
    </row>
    <row r="190" spans="1:26">
      <c r="A190" s="8">
        <v>42368</v>
      </c>
      <c r="B190" s="30">
        <v>0</v>
      </c>
      <c r="C190" s="30">
        <v>0</v>
      </c>
      <c r="D190" s="30">
        <v>5.0514151846554112E-2</v>
      </c>
      <c r="E190" s="30">
        <v>5.0514151846554112E-2</v>
      </c>
      <c r="F190" s="30">
        <v>4.1389175138809846E-2</v>
      </c>
      <c r="G190" s="30">
        <v>4.1389175138809846E-2</v>
      </c>
      <c r="H190" s="30">
        <v>0</v>
      </c>
      <c r="I190" s="30">
        <v>0</v>
      </c>
      <c r="J190" s="30">
        <v>1.0136619099642964E-4</v>
      </c>
      <c r="K190" s="30">
        <v>1.0136619099642964E-4</v>
      </c>
      <c r="L190" s="30">
        <v>8.3055200947444499E-5</v>
      </c>
      <c r="M190" s="30">
        <v>8.3055200947444499E-5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50" t="s">
        <v>19</v>
      </c>
      <c r="U190" s="12"/>
      <c r="V190" s="13">
        <f t="shared" si="5"/>
        <v>-3.1847359024171857</v>
      </c>
      <c r="X190" s="31">
        <f t="shared" si="6"/>
        <v>0</v>
      </c>
      <c r="Z190" s="4"/>
    </row>
    <row r="191" spans="1:26">
      <c r="A191" s="8">
        <v>42369</v>
      </c>
      <c r="B191" s="30">
        <v>0</v>
      </c>
      <c r="C191" s="30">
        <v>0</v>
      </c>
      <c r="D191" s="30">
        <v>4.7045175532454075E-2</v>
      </c>
      <c r="E191" s="30">
        <v>4.7045175532454075E-2</v>
      </c>
      <c r="F191" s="30">
        <v>3.8546841595275078E-2</v>
      </c>
      <c r="G191" s="30">
        <v>3.8546841595275078E-2</v>
      </c>
      <c r="H191" s="30">
        <v>0</v>
      </c>
      <c r="I191" s="30">
        <v>0</v>
      </c>
      <c r="J191" s="30">
        <v>5.4437398868452966E-4</v>
      </c>
      <c r="K191" s="30">
        <v>5.4437398868452966E-4</v>
      </c>
      <c r="L191" s="30">
        <v>4.460371902733131E-4</v>
      </c>
      <c r="M191" s="30">
        <v>4.460371902733131E-4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50" t="s">
        <v>19</v>
      </c>
      <c r="U191" s="12"/>
      <c r="V191" s="13">
        <f t="shared" si="5"/>
        <v>-3.2558811124129066</v>
      </c>
      <c r="X191" s="31">
        <f t="shared" si="6"/>
        <v>0</v>
      </c>
      <c r="Z191" s="4"/>
    </row>
    <row r="192" spans="1:26">
      <c r="A192" s="8">
        <v>42370</v>
      </c>
      <c r="B192" s="30">
        <v>0</v>
      </c>
      <c r="C192" s="30">
        <v>0</v>
      </c>
      <c r="D192" s="30">
        <v>1.7120610982499758E-3</v>
      </c>
      <c r="E192" s="30">
        <v>1.7120610982499758E-3</v>
      </c>
      <c r="F192" s="30">
        <v>1.4044943820224719E-3</v>
      </c>
      <c r="G192" s="30">
        <v>1.4044943820224719E-3</v>
      </c>
      <c r="H192" s="30">
        <v>0</v>
      </c>
      <c r="I192" s="30">
        <v>0</v>
      </c>
      <c r="J192" s="30">
        <v>7.4437439054346777E-6</v>
      </c>
      <c r="K192" s="30">
        <v>7.4437439054346777E-6</v>
      </c>
      <c r="L192" s="30">
        <v>6.1064973131411824E-6</v>
      </c>
      <c r="M192" s="30">
        <v>6.1064973131411824E-6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50" t="s">
        <v>19</v>
      </c>
      <c r="U192" s="12"/>
      <c r="V192" s="13">
        <f t="shared" si="5"/>
        <v>-6.5680779114119758</v>
      </c>
      <c r="X192" s="31">
        <f t="shared" si="6"/>
        <v>0</v>
      </c>
      <c r="Z192" s="4"/>
    </row>
    <row r="193" spans="1:26">
      <c r="A193" s="8">
        <v>42371</v>
      </c>
      <c r="B193" s="30">
        <v>0</v>
      </c>
      <c r="C193" s="30">
        <v>0</v>
      </c>
      <c r="D193" s="30">
        <v>0.31689878741411781</v>
      </c>
      <c r="E193" s="30">
        <v>0.31689878741411781</v>
      </c>
      <c r="F193" s="30">
        <v>0.25996885686370297</v>
      </c>
      <c r="G193" s="30">
        <v>0.25996885686370297</v>
      </c>
      <c r="H193" s="30">
        <v>0</v>
      </c>
      <c r="I193" s="30">
        <v>0</v>
      </c>
      <c r="J193" s="30">
        <v>6.6547070514586014E-3</v>
      </c>
      <c r="K193" s="30">
        <v>6.6547070514586014E-3</v>
      </c>
      <c r="L193" s="30">
        <v>5.4592085979482162E-3</v>
      </c>
      <c r="M193" s="30">
        <v>5.4592085979482162E-3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50" t="s">
        <v>19</v>
      </c>
      <c r="U193" s="12"/>
      <c r="V193" s="13">
        <f t="shared" si="5"/>
        <v>-1.3471934364344116</v>
      </c>
      <c r="X193" s="31">
        <f t="shared" si="6"/>
        <v>0</v>
      </c>
      <c r="Z193" s="4"/>
    </row>
    <row r="194" spans="1:26">
      <c r="A194" s="8">
        <v>42372</v>
      </c>
      <c r="B194" s="30">
        <v>0</v>
      </c>
      <c r="C194" s="30">
        <v>0</v>
      </c>
      <c r="D194" s="30">
        <v>1.0681772504298763E-3</v>
      </c>
      <c r="E194" s="30">
        <v>1.0681772504298763E-3</v>
      </c>
      <c r="F194" s="30">
        <v>8.7628236443575971E-4</v>
      </c>
      <c r="G194" s="30">
        <v>8.7628236443575971E-4</v>
      </c>
      <c r="H194" s="30">
        <v>0</v>
      </c>
      <c r="I194" s="30">
        <v>0</v>
      </c>
      <c r="J194" s="30">
        <v>7.4437439054346777E-6</v>
      </c>
      <c r="K194" s="30">
        <v>7.4437439054346777E-6</v>
      </c>
      <c r="L194" s="30">
        <v>6.1064973131411824E-6</v>
      </c>
      <c r="M194" s="30">
        <v>6.1064973131411824E-6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50" t="s">
        <v>19</v>
      </c>
      <c r="U194" s="12"/>
      <c r="V194" s="13">
        <f t="shared" si="5"/>
        <v>-7.0398221851354954</v>
      </c>
      <c r="X194" s="31">
        <f t="shared" si="6"/>
        <v>0</v>
      </c>
      <c r="Z194" s="4"/>
    </row>
    <row r="195" spans="1:26">
      <c r="A195" s="8">
        <v>42373</v>
      </c>
      <c r="B195" s="30">
        <v>0</v>
      </c>
      <c r="C195" s="30">
        <v>0</v>
      </c>
      <c r="D195" s="30">
        <v>0.15419715500107936</v>
      </c>
      <c r="E195" s="30">
        <v>0.15419715500107936</v>
      </c>
      <c r="F195" s="30">
        <v>0.12649609184171959</v>
      </c>
      <c r="G195" s="30">
        <v>0.12649609184171959</v>
      </c>
      <c r="H195" s="30">
        <v>0</v>
      </c>
      <c r="I195" s="30">
        <v>0</v>
      </c>
      <c r="J195" s="30">
        <v>4.6151212213694999E-4</v>
      </c>
      <c r="K195" s="30">
        <v>4.6151212213694999E-4</v>
      </c>
      <c r="L195" s="30">
        <v>3.786028334147533E-4</v>
      </c>
      <c r="M195" s="30">
        <v>3.786028334147533E-4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50" t="s">
        <v>19</v>
      </c>
      <c r="U195" s="12"/>
      <c r="V195" s="13">
        <f t="shared" si="5"/>
        <v>-2.0675438658236689</v>
      </c>
      <c r="X195" s="31">
        <f t="shared" si="6"/>
        <v>0</v>
      </c>
      <c r="Z195" s="4"/>
    </row>
    <row r="196" spans="1:26">
      <c r="A196" s="8">
        <v>42374</v>
      </c>
      <c r="B196" s="30">
        <v>0</v>
      </c>
      <c r="C196" s="30">
        <v>0</v>
      </c>
      <c r="D196" s="30">
        <v>5.2478394533314479E-4</v>
      </c>
      <c r="E196" s="30">
        <v>5.2478394533314479E-4</v>
      </c>
      <c r="F196" s="30">
        <v>4.3050806057645332E-4</v>
      </c>
      <c r="G196" s="30">
        <v>4.3050806057645332E-4</v>
      </c>
      <c r="H196" s="30">
        <v>0</v>
      </c>
      <c r="I196" s="30">
        <v>0</v>
      </c>
      <c r="J196" s="30">
        <v>3.7218719527173389E-6</v>
      </c>
      <c r="K196" s="30">
        <v>3.7218719527173389E-6</v>
      </c>
      <c r="L196" s="30">
        <v>3.0532486565705912E-6</v>
      </c>
      <c r="M196" s="30">
        <v>3.0532486565705912E-6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50" t="s">
        <v>19</v>
      </c>
      <c r="U196" s="12"/>
      <c r="V196" s="13">
        <f t="shared" si="5"/>
        <v>-7.7505445105169484</v>
      </c>
      <c r="X196" s="31">
        <f t="shared" si="6"/>
        <v>0</v>
      </c>
      <c r="Z196" s="4"/>
    </row>
    <row r="197" spans="1:26">
      <c r="A197" s="8">
        <v>42375</v>
      </c>
      <c r="B197" s="30">
        <v>0</v>
      </c>
      <c r="C197" s="30">
        <v>0</v>
      </c>
      <c r="D197" s="30">
        <v>1.6558608317639441E-2</v>
      </c>
      <c r="E197" s="30">
        <v>1.6558608317639441E-2</v>
      </c>
      <c r="F197" s="30">
        <v>1.358390327308256E-2</v>
      </c>
      <c r="G197" s="30">
        <v>1.358390327308256E-2</v>
      </c>
      <c r="H197" s="30">
        <v>0</v>
      </c>
      <c r="I197" s="30">
        <v>0</v>
      </c>
      <c r="J197" s="30">
        <v>3.7218719527173389E-6</v>
      </c>
      <c r="K197" s="30">
        <v>3.7218719527173389E-6</v>
      </c>
      <c r="L197" s="30">
        <v>3.0532486565705912E-6</v>
      </c>
      <c r="M197" s="30">
        <v>3.0532486565705912E-6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50" t="s">
        <v>19</v>
      </c>
      <c r="U197" s="12"/>
      <c r="V197" s="13">
        <f t="shared" si="5"/>
        <v>-4.298869770089075</v>
      </c>
      <c r="X197" s="31">
        <f t="shared" si="6"/>
        <v>0</v>
      </c>
      <c r="Z197" s="4"/>
    </row>
    <row r="198" spans="1:26">
      <c r="A198" s="8">
        <v>42376</v>
      </c>
      <c r="B198" s="30">
        <v>9.4326795608280362E-3</v>
      </c>
      <c r="C198" s="30">
        <v>9.4326795608280362E-3</v>
      </c>
      <c r="D198" s="30">
        <v>2.4564354887934435E-4</v>
      </c>
      <c r="E198" s="30">
        <v>2.4564354887934435E-4</v>
      </c>
      <c r="F198" s="30">
        <v>1.8960674157303371E-3</v>
      </c>
      <c r="G198" s="30">
        <v>1.8960674157303371E-3</v>
      </c>
      <c r="H198" s="30">
        <v>1.6995819028518986E-5</v>
      </c>
      <c r="I198" s="30">
        <v>1.6995819028518986E-5</v>
      </c>
      <c r="J198" s="30">
        <v>7.4437439054346777E-6</v>
      </c>
      <c r="K198" s="30">
        <v>7.4437439054346777E-6</v>
      </c>
      <c r="L198" s="30">
        <v>9.1597459697117744E-6</v>
      </c>
      <c r="M198" s="30">
        <v>9.1597459697117744E-6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50" t="s">
        <v>19</v>
      </c>
      <c r="U198" s="12"/>
      <c r="V198" s="13">
        <f t="shared" si="5"/>
        <v>-6.267973318961638</v>
      </c>
      <c r="X198" s="31">
        <f t="shared" si="6"/>
        <v>0</v>
      </c>
      <c r="Z198" s="4"/>
    </row>
    <row r="199" spans="1:26">
      <c r="A199" s="8">
        <v>42377</v>
      </c>
      <c r="B199" s="30">
        <v>0</v>
      </c>
      <c r="C199" s="30">
        <v>0</v>
      </c>
      <c r="D199" s="30">
        <v>7.0544360991804445E-2</v>
      </c>
      <c r="E199" s="30">
        <v>7.0544360991804445E-2</v>
      </c>
      <c r="F199" s="30">
        <v>5.7871275036638983E-2</v>
      </c>
      <c r="G199" s="30">
        <v>5.7871275036638983E-2</v>
      </c>
      <c r="H199" s="30">
        <v>0</v>
      </c>
      <c r="I199" s="30">
        <v>0</v>
      </c>
      <c r="J199" s="30">
        <v>1.6004049396684556E-4</v>
      </c>
      <c r="K199" s="30">
        <v>1.6004049396684556E-4</v>
      </c>
      <c r="L199" s="30">
        <v>1.3128969223253544E-4</v>
      </c>
      <c r="M199" s="30">
        <v>1.3128969223253544E-4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50" t="s">
        <v>19</v>
      </c>
      <c r="U199" s="12"/>
      <c r="V199" s="13">
        <f t="shared" si="5"/>
        <v>-2.8495341308649764</v>
      </c>
      <c r="X199" s="31">
        <f t="shared" si="6"/>
        <v>0</v>
      </c>
      <c r="Z199" s="4"/>
    </row>
    <row r="200" spans="1:26">
      <c r="A200" s="8">
        <v>42378</v>
      </c>
      <c r="B200" s="30">
        <v>8.1053060947007038E-2</v>
      </c>
      <c r="C200" s="30">
        <v>8.1053060947007038E-2</v>
      </c>
      <c r="D200" s="30">
        <v>8.0429652898221689E-3</v>
      </c>
      <c r="E200" s="30">
        <v>8.0429652898221689E-3</v>
      </c>
      <c r="F200" s="30">
        <v>2.1159013190034194E-2</v>
      </c>
      <c r="G200" s="30">
        <v>2.1159013190034194E-2</v>
      </c>
      <c r="H200" s="30">
        <v>1.1557156939392909E-3</v>
      </c>
      <c r="I200" s="30">
        <v>1.1557156939392909E-3</v>
      </c>
      <c r="J200" s="30">
        <v>6.6993695148912094E-5</v>
      </c>
      <c r="K200" s="30">
        <v>6.6993695148912094E-5</v>
      </c>
      <c r="L200" s="30">
        <v>2.6257938446507082E-4</v>
      </c>
      <c r="M200" s="30">
        <v>2.6257938446507082E-4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50" t="s">
        <v>19</v>
      </c>
      <c r="U200" s="12"/>
      <c r="V200" s="13">
        <f t="shared" ref="V200:V263" si="7">IF(G200&gt;0,LN(G200),"")</f>
        <v>-3.8556893087111677</v>
      </c>
      <c r="X200" s="31">
        <f t="shared" si="6"/>
        <v>0</v>
      </c>
      <c r="Z200" s="4"/>
    </row>
    <row r="201" spans="1:26">
      <c r="A201" s="8">
        <v>42379</v>
      </c>
      <c r="B201" s="30">
        <v>0</v>
      </c>
      <c r="C201" s="30">
        <v>0</v>
      </c>
      <c r="D201" s="30">
        <v>2.0429355148465472E-2</v>
      </c>
      <c r="E201" s="30">
        <v>2.0429355148465472E-2</v>
      </c>
      <c r="F201" s="30">
        <v>1.6759281875915973E-2</v>
      </c>
      <c r="G201" s="30">
        <v>1.6759281875915973E-2</v>
      </c>
      <c r="H201" s="30">
        <v>0</v>
      </c>
      <c r="I201" s="30">
        <v>0</v>
      </c>
      <c r="J201" s="30">
        <v>1.0049054272336815E-4</v>
      </c>
      <c r="K201" s="30">
        <v>1.0049054272336815E-4</v>
      </c>
      <c r="L201" s="30">
        <v>8.2437713727405963E-5</v>
      </c>
      <c r="M201" s="30">
        <v>8.2437713727405963E-5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50" t="s">
        <v>19</v>
      </c>
      <c r="U201" s="12"/>
      <c r="V201" s="13">
        <f t="shared" si="7"/>
        <v>-4.0888030323452274</v>
      </c>
      <c r="X201" s="31">
        <f t="shared" si="6"/>
        <v>0</v>
      </c>
      <c r="Z201" s="4"/>
    </row>
    <row r="202" spans="1:26">
      <c r="A202" s="8">
        <v>42380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50" t="s">
        <v>19</v>
      </c>
      <c r="U202" s="12"/>
      <c r="V202" s="13" t="str">
        <f t="shared" si="7"/>
        <v/>
      </c>
      <c r="X202" s="31">
        <f t="shared" si="6"/>
        <v>0</v>
      </c>
      <c r="Z202" s="4"/>
    </row>
    <row r="203" spans="1:26">
      <c r="A203" s="8">
        <v>42381</v>
      </c>
      <c r="B203" s="30">
        <v>0</v>
      </c>
      <c r="C203" s="30">
        <v>0</v>
      </c>
      <c r="D203" s="30">
        <v>1.4024013517838932E-2</v>
      </c>
      <c r="E203" s="30">
        <v>1.4024013517838932E-2</v>
      </c>
      <c r="F203" s="30">
        <v>1.1504640937957987E-2</v>
      </c>
      <c r="G203" s="30">
        <v>1.1504640937957987E-2</v>
      </c>
      <c r="H203" s="30">
        <v>0</v>
      </c>
      <c r="I203" s="30">
        <v>0</v>
      </c>
      <c r="J203" s="30">
        <v>4.8384335385325404E-5</v>
      </c>
      <c r="K203" s="30">
        <v>4.8384335385325404E-5</v>
      </c>
      <c r="L203" s="30">
        <v>3.9692232535417691E-5</v>
      </c>
      <c r="M203" s="30">
        <v>3.9692232535417691E-5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50" t="s">
        <v>19</v>
      </c>
      <c r="U203" s="12"/>
      <c r="V203" s="13">
        <f t="shared" si="7"/>
        <v>-4.4650047651988629</v>
      </c>
      <c r="X203" s="31">
        <f t="shared" si="6"/>
        <v>0</v>
      </c>
      <c r="Z203" s="4"/>
    </row>
    <row r="204" spans="1:26">
      <c r="A204" s="8">
        <v>42382</v>
      </c>
      <c r="B204" s="30">
        <v>0</v>
      </c>
      <c r="C204" s="30">
        <v>0</v>
      </c>
      <c r="D204" s="30">
        <v>1.3205276125680172</v>
      </c>
      <c r="E204" s="30">
        <v>1.3205276125680172</v>
      </c>
      <c r="F204" s="30">
        <v>1.0832987298485588</v>
      </c>
      <c r="G204" s="30">
        <v>1.0832987298485588</v>
      </c>
      <c r="H204" s="30">
        <v>0</v>
      </c>
      <c r="I204" s="30">
        <v>0</v>
      </c>
      <c r="J204" s="30">
        <v>1.4109616572751432E-2</v>
      </c>
      <c r="K204" s="30">
        <v>1.4109616572751432E-2</v>
      </c>
      <c r="L204" s="30">
        <v>1.1574865657059109E-2</v>
      </c>
      <c r="M204" s="30">
        <v>1.1574865657059109E-2</v>
      </c>
      <c r="N204" s="30">
        <v>0</v>
      </c>
      <c r="O204" s="30">
        <v>0</v>
      </c>
      <c r="P204" s="30">
        <v>8.3481587899449892E-3</v>
      </c>
      <c r="Q204" s="30">
        <v>8.3481587899449892E-3</v>
      </c>
      <c r="R204" s="30">
        <v>6.848436736687836E-3</v>
      </c>
      <c r="S204" s="30">
        <v>6.848436736687836E-3</v>
      </c>
      <c r="T204" s="50" t="s">
        <v>19</v>
      </c>
      <c r="U204" s="12"/>
      <c r="V204" s="13">
        <f t="shared" si="7"/>
        <v>8.0010765485136734E-2</v>
      </c>
      <c r="X204" s="31">
        <f t="shared" si="6"/>
        <v>0</v>
      </c>
      <c r="Z204" s="4"/>
    </row>
    <row r="205" spans="1:26">
      <c r="A205" s="8">
        <v>42383</v>
      </c>
      <c r="B205" s="30">
        <v>0</v>
      </c>
      <c r="C205" s="30">
        <v>0</v>
      </c>
      <c r="D205" s="30">
        <v>0.23739215876017003</v>
      </c>
      <c r="E205" s="30">
        <v>0.23739215876017003</v>
      </c>
      <c r="F205" s="30">
        <v>0.19474535906204202</v>
      </c>
      <c r="G205" s="30">
        <v>0.19474535906204202</v>
      </c>
      <c r="H205" s="30">
        <v>0</v>
      </c>
      <c r="I205" s="30">
        <v>0</v>
      </c>
      <c r="J205" s="30">
        <v>3.3236316537765833E-3</v>
      </c>
      <c r="K205" s="30">
        <v>3.3236316537765833E-3</v>
      </c>
      <c r="L205" s="30">
        <v>2.7265510503175377E-3</v>
      </c>
      <c r="M205" s="30">
        <v>2.7265510503175377E-3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50" t="s">
        <v>19</v>
      </c>
      <c r="U205" s="12"/>
      <c r="V205" s="13">
        <f t="shared" si="7"/>
        <v>-1.6360624247486411</v>
      </c>
      <c r="X205" s="31">
        <f t="shared" si="6"/>
        <v>0</v>
      </c>
      <c r="Z205" s="4"/>
    </row>
    <row r="206" spans="1:26">
      <c r="A206" s="8">
        <v>42384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50" t="s">
        <v>19</v>
      </c>
      <c r="U206" s="12"/>
      <c r="V206" s="13" t="str">
        <f t="shared" si="7"/>
        <v/>
      </c>
      <c r="X206" s="31">
        <f t="shared" si="6"/>
        <v>0</v>
      </c>
      <c r="Z206" s="4"/>
    </row>
    <row r="207" spans="1:26">
      <c r="A207" s="8">
        <v>42385</v>
      </c>
      <c r="B207" s="30">
        <v>0</v>
      </c>
      <c r="C207" s="30">
        <v>0</v>
      </c>
      <c r="D207" s="30">
        <v>1.6450674031010637E-2</v>
      </c>
      <c r="E207" s="30">
        <v>1.6450674031010637E-2</v>
      </c>
      <c r="F207" s="30">
        <v>1.3495359062042012E-2</v>
      </c>
      <c r="G207" s="30">
        <v>1.3495359062042012E-2</v>
      </c>
      <c r="H207" s="30">
        <v>0</v>
      </c>
      <c r="I207" s="30">
        <v>0</v>
      </c>
      <c r="J207" s="30">
        <v>1.2654364639238952E-4</v>
      </c>
      <c r="K207" s="30">
        <v>1.2654364639238952E-4</v>
      </c>
      <c r="L207" s="30">
        <v>1.0381045432340009E-4</v>
      </c>
      <c r="M207" s="30">
        <v>1.0381045432340009E-4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50" t="s">
        <v>19</v>
      </c>
      <c r="U207" s="12"/>
      <c r="V207" s="13">
        <f t="shared" si="7"/>
        <v>-4.305409425823373</v>
      </c>
      <c r="X207" s="31">
        <f t="shared" si="6"/>
        <v>0</v>
      </c>
      <c r="Z207" s="4"/>
    </row>
    <row r="208" spans="1:26">
      <c r="A208" s="8">
        <v>42386</v>
      </c>
      <c r="B208" s="30">
        <v>0</v>
      </c>
      <c r="C208" s="30">
        <v>0</v>
      </c>
      <c r="D208" s="30">
        <v>0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50" t="s">
        <v>19</v>
      </c>
      <c r="U208" s="12"/>
      <c r="V208" s="13" t="str">
        <f t="shared" si="7"/>
        <v/>
      </c>
      <c r="X208" s="31">
        <f t="shared" si="6"/>
        <v>0</v>
      </c>
      <c r="Z208" s="4"/>
    </row>
    <row r="209" spans="1:26">
      <c r="A209" s="8">
        <v>42387</v>
      </c>
      <c r="B209" s="30">
        <v>0</v>
      </c>
      <c r="C209" s="30">
        <v>0</v>
      </c>
      <c r="D209" s="30">
        <v>1.6004049396684556E-3</v>
      </c>
      <c r="E209" s="30">
        <v>1.6004049396684556E-3</v>
      </c>
      <c r="F209" s="30">
        <v>1.3128969223253541E-3</v>
      </c>
      <c r="G209" s="30">
        <v>1.3128969223253541E-3</v>
      </c>
      <c r="H209" s="30">
        <v>0</v>
      </c>
      <c r="I209" s="30">
        <v>0</v>
      </c>
      <c r="J209" s="30">
        <v>7.4437439054346777E-6</v>
      </c>
      <c r="K209" s="30">
        <v>7.4437439054346777E-6</v>
      </c>
      <c r="L209" s="30">
        <v>6.1064973131411824E-6</v>
      </c>
      <c r="M209" s="30">
        <v>6.1064973131411824E-6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50" t="s">
        <v>19</v>
      </c>
      <c r="U209" s="12"/>
      <c r="V209" s="13">
        <f t="shared" si="7"/>
        <v>-6.6355191922075081</v>
      </c>
      <c r="X209" s="31">
        <f t="shared" si="6"/>
        <v>0</v>
      </c>
      <c r="Z209" s="4"/>
    </row>
    <row r="210" spans="1:26">
      <c r="A210" s="8">
        <v>42388</v>
      </c>
      <c r="B210" s="30">
        <v>0</v>
      </c>
      <c r="C210" s="30">
        <v>0</v>
      </c>
      <c r="D210" s="30">
        <v>5.7763452706173099E-2</v>
      </c>
      <c r="E210" s="30">
        <v>5.7763452706173099E-2</v>
      </c>
      <c r="F210" s="30">
        <v>4.7386419149975573E-2</v>
      </c>
      <c r="G210" s="30">
        <v>4.7386419149975573E-2</v>
      </c>
      <c r="H210" s="30">
        <v>0</v>
      </c>
      <c r="I210" s="30">
        <v>0</v>
      </c>
      <c r="J210" s="30">
        <v>3.8707468308260318E-4</v>
      </c>
      <c r="K210" s="30">
        <v>3.8707468308260318E-4</v>
      </c>
      <c r="L210" s="30">
        <v>3.1753786028334148E-4</v>
      </c>
      <c r="M210" s="30">
        <v>3.1753786028334148E-4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50" t="s">
        <v>19</v>
      </c>
      <c r="U210" s="12"/>
      <c r="V210" s="13">
        <f t="shared" si="7"/>
        <v>-3.0494196071579069</v>
      </c>
      <c r="X210" s="31">
        <f t="shared" si="6"/>
        <v>0</v>
      </c>
      <c r="Z210" s="4"/>
    </row>
    <row r="211" spans="1:26">
      <c r="A211" s="8">
        <v>42389</v>
      </c>
      <c r="B211" s="30">
        <v>0</v>
      </c>
      <c r="C211" s="30">
        <v>0</v>
      </c>
      <c r="D211" s="30">
        <v>0.17117633484937583</v>
      </c>
      <c r="E211" s="30">
        <v>0.17117633484937583</v>
      </c>
      <c r="F211" s="30">
        <v>0.14042501221299461</v>
      </c>
      <c r="G211" s="30">
        <v>0.14042501221299461</v>
      </c>
      <c r="H211" s="30">
        <v>0</v>
      </c>
      <c r="I211" s="30">
        <v>0</v>
      </c>
      <c r="J211" s="30">
        <v>2.5197073119896381E-3</v>
      </c>
      <c r="K211" s="30">
        <v>2.5197073119896381E-3</v>
      </c>
      <c r="L211" s="30">
        <v>2.0670493404982898E-3</v>
      </c>
      <c r="M211" s="30">
        <v>2.0670493404982898E-3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50" t="s">
        <v>19</v>
      </c>
      <c r="U211" s="12"/>
      <c r="V211" s="13">
        <f t="shared" si="7"/>
        <v>-1.9630816535919897</v>
      </c>
      <c r="X211" s="31">
        <f t="shared" si="6"/>
        <v>0</v>
      </c>
      <c r="Z211" s="4"/>
    </row>
    <row r="212" spans="1:26">
      <c r="A212" s="8">
        <v>42390</v>
      </c>
      <c r="B212" s="30">
        <v>0</v>
      </c>
      <c r="C212" s="30">
        <v>0</v>
      </c>
      <c r="D212" s="30">
        <v>1.671120506770085E-3</v>
      </c>
      <c r="E212" s="30">
        <v>1.671120506770085E-3</v>
      </c>
      <c r="F212" s="30">
        <v>1.3709086468001953E-3</v>
      </c>
      <c r="G212" s="30">
        <v>1.3709086468001953E-3</v>
      </c>
      <c r="H212" s="30">
        <v>0</v>
      </c>
      <c r="I212" s="30">
        <v>0</v>
      </c>
      <c r="J212" s="30">
        <v>3.7218719527173389E-6</v>
      </c>
      <c r="K212" s="30">
        <v>3.7218719527173389E-6</v>
      </c>
      <c r="L212" s="30">
        <v>3.0532486565705912E-6</v>
      </c>
      <c r="M212" s="30">
        <v>3.0532486565705912E-6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50" t="s">
        <v>19</v>
      </c>
      <c r="U212" s="12"/>
      <c r="V212" s="13">
        <f t="shared" si="7"/>
        <v>-6.5922815131528623</v>
      </c>
      <c r="X212" s="31">
        <f t="shared" si="6"/>
        <v>0</v>
      </c>
      <c r="Z212" s="4"/>
    </row>
    <row r="213" spans="1:26">
      <c r="A213" s="8">
        <v>42391</v>
      </c>
      <c r="B213" s="30">
        <v>6.4584112308372135E-4</v>
      </c>
      <c r="C213" s="30">
        <v>6.4584112308372135E-4</v>
      </c>
      <c r="D213" s="30">
        <v>1.2278455572014501E-2</v>
      </c>
      <c r="E213" s="30">
        <v>1.2278455572014501E-2</v>
      </c>
      <c r="F213" s="30">
        <v>1.0188690766976063E-2</v>
      </c>
      <c r="G213" s="30">
        <v>1.0188690766976063E-2</v>
      </c>
      <c r="H213" s="30">
        <v>3.3991638057037971E-5</v>
      </c>
      <c r="I213" s="30">
        <v>3.3991638057037971E-5</v>
      </c>
      <c r="J213" s="30">
        <v>1.4887487810869355E-5</v>
      </c>
      <c r="K213" s="30">
        <v>1.4887487810869355E-5</v>
      </c>
      <c r="L213" s="30">
        <v>1.8319491939423549E-5</v>
      </c>
      <c r="M213" s="30">
        <v>1.8319491939423549E-5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50" t="s">
        <v>19</v>
      </c>
      <c r="U213" s="12"/>
      <c r="V213" s="13">
        <f t="shared" si="7"/>
        <v>-4.586476922143742</v>
      </c>
      <c r="X213" s="31">
        <f t="shared" si="6"/>
        <v>0</v>
      </c>
      <c r="Z213" s="4"/>
    </row>
    <row r="214" spans="1:26">
      <c r="A214" s="8">
        <v>42392</v>
      </c>
      <c r="B214" s="30">
        <v>0</v>
      </c>
      <c r="C214" s="30">
        <v>0</v>
      </c>
      <c r="D214" s="30">
        <v>6.0740950268346975E-3</v>
      </c>
      <c r="E214" s="30">
        <v>6.0740950268346975E-3</v>
      </c>
      <c r="F214" s="30">
        <v>4.9829018075232051E-3</v>
      </c>
      <c r="G214" s="30">
        <v>4.9829018075232051E-3</v>
      </c>
      <c r="H214" s="30">
        <v>0</v>
      </c>
      <c r="I214" s="30">
        <v>0</v>
      </c>
      <c r="J214" s="30">
        <v>1.4887487810869355E-5</v>
      </c>
      <c r="K214" s="30">
        <v>1.4887487810869355E-5</v>
      </c>
      <c r="L214" s="30">
        <v>1.2212994626282365E-5</v>
      </c>
      <c r="M214" s="30">
        <v>1.2212994626282365E-5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50" t="s">
        <v>19</v>
      </c>
      <c r="U214" s="12"/>
      <c r="V214" s="13">
        <f t="shared" si="7"/>
        <v>-5.3017428653710637</v>
      </c>
      <c r="X214" s="31">
        <f t="shared" si="6"/>
        <v>0</v>
      </c>
      <c r="Z214" s="4"/>
    </row>
    <row r="215" spans="1:26">
      <c r="A215" s="8">
        <v>42393</v>
      </c>
      <c r="B215" s="30">
        <v>0</v>
      </c>
      <c r="C215" s="30">
        <v>0</v>
      </c>
      <c r="D215" s="30">
        <v>0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50" t="s">
        <v>19</v>
      </c>
      <c r="U215" s="12"/>
      <c r="V215" s="13" t="str">
        <f t="shared" si="7"/>
        <v/>
      </c>
      <c r="X215" s="31">
        <f t="shared" si="6"/>
        <v>0</v>
      </c>
      <c r="Z215" s="4"/>
    </row>
    <row r="216" spans="1:26">
      <c r="A216" s="8">
        <v>42394</v>
      </c>
      <c r="B216" s="30">
        <v>0</v>
      </c>
      <c r="C216" s="30">
        <v>0</v>
      </c>
      <c r="D216" s="30">
        <v>2.7058009096255055E-3</v>
      </c>
      <c r="E216" s="30">
        <v>2.7058009096255055E-3</v>
      </c>
      <c r="F216" s="30">
        <v>2.2197117733268202E-3</v>
      </c>
      <c r="G216" s="30">
        <v>2.2197117733268202E-3</v>
      </c>
      <c r="H216" s="30">
        <v>0</v>
      </c>
      <c r="I216" s="30">
        <v>0</v>
      </c>
      <c r="J216" s="30">
        <v>1.1165615858152016E-5</v>
      </c>
      <c r="K216" s="30">
        <v>1.1165615858152016E-5</v>
      </c>
      <c r="L216" s="30">
        <v>9.1597459697117744E-6</v>
      </c>
      <c r="M216" s="30">
        <v>9.1597459697117744E-6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50" t="s">
        <v>19</v>
      </c>
      <c r="U216" s="12"/>
      <c r="V216" s="13">
        <f t="shared" si="7"/>
        <v>-6.1103779233615967</v>
      </c>
      <c r="X216" s="31">
        <f t="shared" si="6"/>
        <v>0</v>
      </c>
      <c r="Z216" s="4"/>
    </row>
    <row r="217" spans="1:26">
      <c r="A217" s="8">
        <v>42395</v>
      </c>
      <c r="B217" s="30">
        <v>0</v>
      </c>
      <c r="C217" s="30">
        <v>0</v>
      </c>
      <c r="D217" s="30">
        <v>4.8611369574441163E-2</v>
      </c>
      <c r="E217" s="30">
        <v>4.8611369574441163E-2</v>
      </c>
      <c r="F217" s="30">
        <v>3.9878480703468486E-2</v>
      </c>
      <c r="G217" s="30">
        <v>3.9878480703468486E-2</v>
      </c>
      <c r="H217" s="30">
        <v>0</v>
      </c>
      <c r="I217" s="30">
        <v>0</v>
      </c>
      <c r="J217" s="30">
        <v>2.1214670130488832E-4</v>
      </c>
      <c r="K217" s="30">
        <v>2.1214670130488832E-4</v>
      </c>
      <c r="L217" s="30">
        <v>1.7403517342452369E-4</v>
      </c>
      <c r="M217" s="30">
        <v>1.7403517342452369E-4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50" t="s">
        <v>19</v>
      </c>
      <c r="U217" s="12"/>
      <c r="V217" s="13">
        <f t="shared" si="7"/>
        <v>-3.2219184313175955</v>
      </c>
      <c r="X217" s="31">
        <f t="shared" si="6"/>
        <v>0</v>
      </c>
      <c r="Z217" s="4"/>
    </row>
    <row r="218" spans="1:26">
      <c r="A218" s="8">
        <v>42396</v>
      </c>
      <c r="B218" s="30">
        <v>0</v>
      </c>
      <c r="C218" s="30">
        <v>0</v>
      </c>
      <c r="D218" s="30">
        <v>1.1537803053423749E-3</v>
      </c>
      <c r="E218" s="30">
        <v>1.1537803053423749E-3</v>
      </c>
      <c r="F218" s="30">
        <v>9.4650708353688322E-4</v>
      </c>
      <c r="G218" s="30">
        <v>9.4650708353688322E-4</v>
      </c>
      <c r="H218" s="30">
        <v>0</v>
      </c>
      <c r="I218" s="30">
        <v>0</v>
      </c>
      <c r="J218" s="30">
        <v>7.4437439054346777E-6</v>
      </c>
      <c r="K218" s="30">
        <v>7.4437439054346777E-6</v>
      </c>
      <c r="L218" s="30">
        <v>6.1064973131411824E-6</v>
      </c>
      <c r="M218" s="30">
        <v>6.1064973131411824E-6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50" t="s">
        <v>19</v>
      </c>
      <c r="U218" s="12"/>
      <c r="V218" s="13">
        <f t="shared" si="7"/>
        <v>-6.9627321034159246</v>
      </c>
      <c r="X218" s="31">
        <f t="shared" si="6"/>
        <v>0</v>
      </c>
      <c r="Z218" s="4"/>
    </row>
    <row r="219" spans="1:26">
      <c r="A219" s="8">
        <v>42397</v>
      </c>
      <c r="B219" s="30">
        <v>3.2292056154186069E-3</v>
      </c>
      <c r="C219" s="30">
        <v>3.2292056154186069E-3</v>
      </c>
      <c r="D219" s="30">
        <v>8.087627753254778E-3</v>
      </c>
      <c r="E219" s="30">
        <v>8.087627753254778E-3</v>
      </c>
      <c r="F219" s="30">
        <v>7.2148265754763069E-3</v>
      </c>
      <c r="G219" s="30">
        <v>7.2148265754763069E-3</v>
      </c>
      <c r="H219" s="30">
        <v>1.6995819028518986E-5</v>
      </c>
      <c r="I219" s="30">
        <v>1.6995819028518986E-5</v>
      </c>
      <c r="J219" s="30">
        <v>6.6993695148912094E-5</v>
      </c>
      <c r="K219" s="30">
        <v>6.6993695148912094E-5</v>
      </c>
      <c r="L219" s="30">
        <v>5.8011724474841234E-5</v>
      </c>
      <c r="M219" s="30">
        <v>5.8011724474841234E-5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50" t="s">
        <v>19</v>
      </c>
      <c r="U219" s="12"/>
      <c r="V219" s="13">
        <f t="shared" si="7"/>
        <v>-4.9316171237082083</v>
      </c>
      <c r="X219" s="31">
        <f t="shared" si="6"/>
        <v>0</v>
      </c>
      <c r="Z219" s="4"/>
    </row>
    <row r="220" spans="1:26">
      <c r="A220" s="8">
        <v>42398</v>
      </c>
      <c r="B220" s="30">
        <v>0</v>
      </c>
      <c r="C220" s="30">
        <v>0</v>
      </c>
      <c r="D220" s="30">
        <v>0.24457909350086721</v>
      </c>
      <c r="E220" s="30">
        <v>0.24457909350086721</v>
      </c>
      <c r="F220" s="30">
        <v>0.20064118221787983</v>
      </c>
      <c r="G220" s="30">
        <v>0.20064118221787983</v>
      </c>
      <c r="H220" s="30">
        <v>0</v>
      </c>
      <c r="I220" s="30">
        <v>0</v>
      </c>
      <c r="J220" s="30">
        <v>4.4960213188825456E-3</v>
      </c>
      <c r="K220" s="30">
        <v>4.4960213188825456E-3</v>
      </c>
      <c r="L220" s="30">
        <v>3.6883243771372739E-3</v>
      </c>
      <c r="M220" s="30">
        <v>3.6883243771372739E-3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50" t="s">
        <v>19</v>
      </c>
      <c r="U220" s="12"/>
      <c r="V220" s="13">
        <f t="shared" si="7"/>
        <v>-1.6062371293206907</v>
      </c>
      <c r="X220" s="31">
        <f t="shared" si="6"/>
        <v>0</v>
      </c>
      <c r="Z220" s="4"/>
    </row>
    <row r="221" spans="1:26">
      <c r="A221" s="8">
        <v>42399</v>
      </c>
      <c r="B221" s="30">
        <v>0</v>
      </c>
      <c r="C221" s="30">
        <v>0</v>
      </c>
      <c r="D221" s="30">
        <v>0.1543125330316136</v>
      </c>
      <c r="E221" s="30">
        <v>0.1543125330316136</v>
      </c>
      <c r="F221" s="30">
        <v>0.12659074255007327</v>
      </c>
      <c r="G221" s="30">
        <v>0.12659074255007327</v>
      </c>
      <c r="H221" s="30">
        <v>0</v>
      </c>
      <c r="I221" s="30">
        <v>0</v>
      </c>
      <c r="J221" s="30">
        <v>2.7095227815782225E-3</v>
      </c>
      <c r="K221" s="30">
        <v>2.7095227815782225E-3</v>
      </c>
      <c r="L221" s="30">
        <v>2.2227650219833902E-3</v>
      </c>
      <c r="M221" s="30">
        <v>2.2227650219833902E-3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50" t="s">
        <v>19</v>
      </c>
      <c r="U221" s="12"/>
      <c r="V221" s="13">
        <f t="shared" si="7"/>
        <v>-2.066795895562838</v>
      </c>
      <c r="X221" s="31">
        <f t="shared" ref="X221:X284" si="8">A221-1-A220</f>
        <v>0</v>
      </c>
      <c r="Z221" s="4"/>
    </row>
    <row r="222" spans="1:26">
      <c r="A222" s="8">
        <v>42400</v>
      </c>
      <c r="B222" s="30">
        <v>0</v>
      </c>
      <c r="C222" s="30">
        <v>0</v>
      </c>
      <c r="D222" s="30">
        <v>2.3068162362942065E-2</v>
      </c>
      <c r="E222" s="30">
        <v>2.3068162362942065E-2</v>
      </c>
      <c r="F222" s="30">
        <v>1.8924035173424524E-2</v>
      </c>
      <c r="G222" s="30">
        <v>1.8924035173424524E-2</v>
      </c>
      <c r="H222" s="30">
        <v>0</v>
      </c>
      <c r="I222" s="30">
        <v>0</v>
      </c>
      <c r="J222" s="30">
        <v>1.637623659195629E-4</v>
      </c>
      <c r="K222" s="30">
        <v>1.637623659195629E-4</v>
      </c>
      <c r="L222" s="30">
        <v>1.3434294088910602E-4</v>
      </c>
      <c r="M222" s="30">
        <v>1.3434294088910602E-4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  <c r="T222" s="50" t="s">
        <v>19</v>
      </c>
      <c r="U222" s="12"/>
      <c r="V222" s="13">
        <f t="shared" si="7"/>
        <v>-3.9673224625474228</v>
      </c>
      <c r="X222" s="31">
        <f t="shared" si="8"/>
        <v>0</v>
      </c>
      <c r="Z222" s="4"/>
    </row>
    <row r="223" spans="1:26">
      <c r="A223" s="8">
        <v>42401</v>
      </c>
      <c r="B223" s="30">
        <v>0</v>
      </c>
      <c r="C223" s="30">
        <v>0</v>
      </c>
      <c r="D223" s="30">
        <v>1.2691583358766126E-3</v>
      </c>
      <c r="E223" s="30">
        <v>1.2691583358766126E-3</v>
      </c>
      <c r="F223" s="30">
        <v>1.0411577918905716E-3</v>
      </c>
      <c r="G223" s="30">
        <v>1.0411577918905716E-3</v>
      </c>
      <c r="H223" s="30">
        <v>0</v>
      </c>
      <c r="I223" s="30">
        <v>0</v>
      </c>
      <c r="J223" s="30">
        <v>3.7218719527173389E-6</v>
      </c>
      <c r="K223" s="30">
        <v>3.7218719527173389E-6</v>
      </c>
      <c r="L223" s="30">
        <v>3.0532486565705912E-6</v>
      </c>
      <c r="M223" s="30">
        <v>3.0532486565705912E-6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50" t="s">
        <v>19</v>
      </c>
      <c r="U223" s="12"/>
      <c r="V223" s="13">
        <f t="shared" si="7"/>
        <v>-6.8674219236115999</v>
      </c>
      <c r="X223" s="31">
        <f t="shared" si="8"/>
        <v>0</v>
      </c>
      <c r="Z223" s="4"/>
    </row>
    <row r="224" spans="1:26">
      <c r="A224" s="8">
        <v>42402</v>
      </c>
      <c r="B224" s="30">
        <v>0</v>
      </c>
      <c r="C224" s="30">
        <v>0</v>
      </c>
      <c r="D224" s="30">
        <v>8.1508995764509717E-3</v>
      </c>
      <c r="E224" s="30">
        <v>8.1508995764509717E-3</v>
      </c>
      <c r="F224" s="30">
        <v>6.6866145578895943E-3</v>
      </c>
      <c r="G224" s="30">
        <v>6.6866145578895943E-3</v>
      </c>
      <c r="H224" s="30">
        <v>0</v>
      </c>
      <c r="I224" s="30">
        <v>0</v>
      </c>
      <c r="J224" s="30">
        <v>1.1165615858152017E-4</v>
      </c>
      <c r="K224" s="30">
        <v>1.1165615858152017E-4</v>
      </c>
      <c r="L224" s="30">
        <v>9.1597459697117731E-5</v>
      </c>
      <c r="M224" s="30">
        <v>9.1597459697117731E-5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50" t="s">
        <v>19</v>
      </c>
      <c r="U224" s="12"/>
      <c r="V224" s="13">
        <f t="shared" si="7"/>
        <v>-5.00764757808457</v>
      </c>
      <c r="X224" s="31">
        <f t="shared" si="8"/>
        <v>0</v>
      </c>
      <c r="Z224" s="4"/>
    </row>
    <row r="225" spans="1:26">
      <c r="A225" s="8">
        <v>42403</v>
      </c>
      <c r="B225" s="30">
        <v>0</v>
      </c>
      <c r="C225" s="30">
        <v>0</v>
      </c>
      <c r="D225" s="30">
        <v>0</v>
      </c>
      <c r="E225" s="30">
        <v>0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2.2703418911575765E-4</v>
      </c>
      <c r="Q225" s="30">
        <v>2.2703418911575765E-4</v>
      </c>
      <c r="R225" s="30">
        <v>1.8624816805080607E-4</v>
      </c>
      <c r="S225" s="30">
        <v>1.8624816805080607E-4</v>
      </c>
      <c r="T225" s="50" t="s">
        <v>19</v>
      </c>
      <c r="U225" s="12"/>
      <c r="V225" s="13" t="str">
        <f t="shared" si="7"/>
        <v/>
      </c>
      <c r="X225" s="31">
        <f t="shared" si="8"/>
        <v>0</v>
      </c>
      <c r="Z225" s="4"/>
    </row>
    <row r="226" spans="1:26">
      <c r="A226" s="8">
        <v>42404</v>
      </c>
      <c r="B226" s="30">
        <v>0</v>
      </c>
      <c r="C226" s="30">
        <v>0</v>
      </c>
      <c r="D226" s="30">
        <v>8.4858680521955328E-4</v>
      </c>
      <c r="E226" s="30">
        <v>8.4858680521955328E-4</v>
      </c>
      <c r="F226" s="30">
        <v>6.9614069369809478E-4</v>
      </c>
      <c r="G226" s="30">
        <v>6.9614069369809478E-4</v>
      </c>
      <c r="H226" s="30">
        <v>0</v>
      </c>
      <c r="I226" s="30">
        <v>0</v>
      </c>
      <c r="J226" s="30">
        <v>7.4437439054346777E-6</v>
      </c>
      <c r="K226" s="30">
        <v>7.4437439054346777E-6</v>
      </c>
      <c r="L226" s="30">
        <v>6.1064973131411824E-6</v>
      </c>
      <c r="M226" s="30">
        <v>6.1064973131411824E-6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0">
        <v>0</v>
      </c>
      <c r="T226" s="50" t="s">
        <v>19</v>
      </c>
      <c r="U226" s="12"/>
      <c r="V226" s="13">
        <f t="shared" si="7"/>
        <v>-7.2699587719406757</v>
      </c>
      <c r="X226" s="31">
        <f t="shared" si="8"/>
        <v>0</v>
      </c>
      <c r="Z226" s="4"/>
    </row>
    <row r="227" spans="1:26">
      <c r="A227" s="8">
        <v>42405</v>
      </c>
      <c r="B227" s="30">
        <v>0</v>
      </c>
      <c r="C227" s="30">
        <v>0</v>
      </c>
      <c r="D227" s="30">
        <v>0.15743146172799072</v>
      </c>
      <c r="E227" s="30">
        <v>0.15743146172799072</v>
      </c>
      <c r="F227" s="30">
        <v>0.12914936492427945</v>
      </c>
      <c r="G227" s="30">
        <v>0.12914936492427945</v>
      </c>
      <c r="H227" s="30">
        <v>0</v>
      </c>
      <c r="I227" s="30">
        <v>0</v>
      </c>
      <c r="J227" s="30">
        <v>4.0791716601782033E-3</v>
      </c>
      <c r="K227" s="30">
        <v>4.0791716601782033E-3</v>
      </c>
      <c r="L227" s="30">
        <v>3.3463605276013676E-3</v>
      </c>
      <c r="M227" s="30">
        <v>3.3463605276013676E-3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50" t="s">
        <v>19</v>
      </c>
      <c r="U227" s="12"/>
      <c r="V227" s="13">
        <f t="shared" si="7"/>
        <v>-2.0467856768021302</v>
      </c>
      <c r="X227" s="31">
        <f t="shared" si="8"/>
        <v>0</v>
      </c>
      <c r="Z227" s="4"/>
    </row>
    <row r="228" spans="1:26">
      <c r="A228" s="8">
        <v>42406</v>
      </c>
      <c r="B228" s="30">
        <v>0</v>
      </c>
      <c r="C228" s="30">
        <v>0</v>
      </c>
      <c r="D228" s="30">
        <v>1.120283457767919E-3</v>
      </c>
      <c r="E228" s="30">
        <v>1.120283457767919E-3</v>
      </c>
      <c r="F228" s="30">
        <v>9.1902784562774794E-4</v>
      </c>
      <c r="G228" s="30">
        <v>9.1902784562774794E-4</v>
      </c>
      <c r="H228" s="30">
        <v>0</v>
      </c>
      <c r="I228" s="30">
        <v>0</v>
      </c>
      <c r="J228" s="30">
        <v>3.7218719527173389E-6</v>
      </c>
      <c r="K228" s="30">
        <v>3.7218719527173389E-6</v>
      </c>
      <c r="L228" s="30">
        <v>3.0532486565705912E-6</v>
      </c>
      <c r="M228" s="30">
        <v>3.0532486565705912E-6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50" t="s">
        <v>19</v>
      </c>
      <c r="U228" s="12"/>
      <c r="V228" s="13">
        <f t="shared" si="7"/>
        <v>-6.9921941361462405</v>
      </c>
      <c r="X228" s="31">
        <f t="shared" si="8"/>
        <v>0</v>
      </c>
      <c r="Z228" s="4"/>
    </row>
    <row r="229" spans="1:26">
      <c r="A229" s="8">
        <v>42407</v>
      </c>
      <c r="B229" s="30">
        <v>0</v>
      </c>
      <c r="C229" s="30">
        <v>0</v>
      </c>
      <c r="D229" s="30">
        <v>3.7442031844336426E-3</v>
      </c>
      <c r="E229" s="30">
        <v>3.7442031844336426E-3</v>
      </c>
      <c r="F229" s="30">
        <v>3.0715681485100144E-3</v>
      </c>
      <c r="G229" s="30">
        <v>3.0715681485100144E-3</v>
      </c>
      <c r="H229" s="30">
        <v>0</v>
      </c>
      <c r="I229" s="30">
        <v>0</v>
      </c>
      <c r="J229" s="30">
        <v>2.6053103669021372E-5</v>
      </c>
      <c r="K229" s="30">
        <v>2.6053103669021372E-5</v>
      </c>
      <c r="L229" s="30">
        <v>2.1372740595994136E-5</v>
      </c>
      <c r="M229" s="30">
        <v>2.1372740595994136E-5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50" t="s">
        <v>19</v>
      </c>
      <c r="U229" s="12"/>
      <c r="V229" s="13">
        <f t="shared" si="7"/>
        <v>-5.7855670502354322</v>
      </c>
      <c r="X229" s="31">
        <f t="shared" si="8"/>
        <v>0</v>
      </c>
      <c r="Z229" s="4"/>
    </row>
    <row r="230" spans="1:26">
      <c r="A230" s="8">
        <v>42408</v>
      </c>
      <c r="B230" s="30">
        <v>0</v>
      </c>
      <c r="C230" s="30">
        <v>0</v>
      </c>
      <c r="D230" s="30">
        <v>6.6993695148912099E-4</v>
      </c>
      <c r="E230" s="30">
        <v>6.6993695148912099E-4</v>
      </c>
      <c r="F230" s="30">
        <v>5.4958475818270638E-4</v>
      </c>
      <c r="G230" s="30">
        <v>5.4958475818270638E-4</v>
      </c>
      <c r="H230" s="30">
        <v>0</v>
      </c>
      <c r="I230" s="30">
        <v>0</v>
      </c>
      <c r="J230" s="30">
        <v>3.7218719527173389E-6</v>
      </c>
      <c r="K230" s="30">
        <v>3.7218719527173389E-6</v>
      </c>
      <c r="L230" s="30">
        <v>3.0532486565705912E-6</v>
      </c>
      <c r="M230" s="30">
        <v>3.0532486565705912E-6</v>
      </c>
      <c r="N230" s="30">
        <v>8.1919847717461507E-3</v>
      </c>
      <c r="O230" s="30">
        <v>8.1919847717461507E-3</v>
      </c>
      <c r="P230" s="30">
        <v>7.1832128687444635E-4</v>
      </c>
      <c r="Q230" s="30">
        <v>7.1832128687444635E-4</v>
      </c>
      <c r="R230" s="30">
        <v>2.0609428431851489E-3</v>
      </c>
      <c r="S230" s="30">
        <v>2.0609428431851489E-3</v>
      </c>
      <c r="T230" s="50" t="s">
        <v>19</v>
      </c>
      <c r="U230" s="12"/>
      <c r="V230" s="13">
        <f t="shared" si="7"/>
        <v>-7.5063475500049064</v>
      </c>
      <c r="X230" s="31">
        <f t="shared" si="8"/>
        <v>0</v>
      </c>
      <c r="Z230" s="4"/>
    </row>
    <row r="231" spans="1:26">
      <c r="A231" s="8">
        <v>42409</v>
      </c>
      <c r="B231" s="30">
        <v>0</v>
      </c>
      <c r="C231" s="30">
        <v>0</v>
      </c>
      <c r="D231" s="30">
        <v>9.6024296380107337E-3</v>
      </c>
      <c r="E231" s="30">
        <v>9.6024296380107337E-3</v>
      </c>
      <c r="F231" s="30">
        <v>7.8773815339521248E-3</v>
      </c>
      <c r="G231" s="30">
        <v>7.8773815339521248E-3</v>
      </c>
      <c r="H231" s="30">
        <v>0</v>
      </c>
      <c r="I231" s="30">
        <v>0</v>
      </c>
      <c r="J231" s="30">
        <v>6.6993695148912094E-5</v>
      </c>
      <c r="K231" s="30">
        <v>6.6993695148912094E-5</v>
      </c>
      <c r="L231" s="30">
        <v>5.495847581827064E-5</v>
      </c>
      <c r="M231" s="30">
        <v>5.495847581827064E-5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50" t="s">
        <v>19</v>
      </c>
      <c r="U231" s="12"/>
      <c r="V231" s="13">
        <f t="shared" si="7"/>
        <v>-4.8437597229794536</v>
      </c>
      <c r="X231" s="31">
        <f t="shared" si="8"/>
        <v>0</v>
      </c>
      <c r="Z231" s="4"/>
    </row>
    <row r="232" spans="1:26">
      <c r="A232" s="8">
        <v>42410</v>
      </c>
      <c r="B232" s="30">
        <v>0</v>
      </c>
      <c r="C232" s="30">
        <v>0</v>
      </c>
      <c r="D232" s="30">
        <v>1.1240053297206364E-3</v>
      </c>
      <c r="E232" s="30">
        <v>1.1240053297206364E-3</v>
      </c>
      <c r="F232" s="30">
        <v>9.2208109428431858E-4</v>
      </c>
      <c r="G232" s="30">
        <v>9.2208109428431858E-4</v>
      </c>
      <c r="H232" s="30">
        <v>0</v>
      </c>
      <c r="I232" s="30">
        <v>0</v>
      </c>
      <c r="J232" s="30">
        <v>7.4437439054346777E-6</v>
      </c>
      <c r="K232" s="30">
        <v>7.4437439054346777E-6</v>
      </c>
      <c r="L232" s="30">
        <v>6.1064973131411824E-6</v>
      </c>
      <c r="M232" s="30">
        <v>6.1064973131411824E-6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50" t="s">
        <v>19</v>
      </c>
      <c r="U232" s="12"/>
      <c r="V232" s="13">
        <f t="shared" si="7"/>
        <v>-6.9888773835202471</v>
      </c>
      <c r="X232" s="31">
        <f t="shared" si="8"/>
        <v>0</v>
      </c>
      <c r="Z232" s="4"/>
    </row>
    <row r="233" spans="1:26">
      <c r="A233" s="8">
        <v>42411</v>
      </c>
      <c r="B233" s="30">
        <v>0</v>
      </c>
      <c r="C233" s="30">
        <v>0</v>
      </c>
      <c r="D233" s="30">
        <v>6.9599005515814233E-4</v>
      </c>
      <c r="E233" s="30">
        <v>6.9599005515814233E-4</v>
      </c>
      <c r="F233" s="30">
        <v>5.709574987787005E-4</v>
      </c>
      <c r="G233" s="30">
        <v>5.709574987787005E-4</v>
      </c>
      <c r="H233" s="30">
        <v>0</v>
      </c>
      <c r="I233" s="30">
        <v>0</v>
      </c>
      <c r="J233" s="30">
        <v>3.7218719527173389E-6</v>
      </c>
      <c r="K233" s="30">
        <v>3.7218719527173389E-6</v>
      </c>
      <c r="L233" s="30">
        <v>3.0532486565705912E-6</v>
      </c>
      <c r="M233" s="30">
        <v>3.0532486565705912E-6</v>
      </c>
      <c r="N233" s="30">
        <v>0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50" t="s">
        <v>19</v>
      </c>
      <c r="U233" s="12"/>
      <c r="V233" s="13">
        <f t="shared" si="7"/>
        <v>-7.46819578404053</v>
      </c>
      <c r="X233" s="31">
        <f t="shared" si="8"/>
        <v>0</v>
      </c>
      <c r="Z233" s="4"/>
    </row>
    <row r="234" spans="1:26">
      <c r="A234" s="8">
        <v>42412</v>
      </c>
      <c r="B234" s="30">
        <v>0</v>
      </c>
      <c r="C234" s="30">
        <v>0</v>
      </c>
      <c r="D234" s="30">
        <v>5.6944640876575286E-3</v>
      </c>
      <c r="E234" s="30">
        <v>5.6944640876575286E-3</v>
      </c>
      <c r="F234" s="30">
        <v>4.6714704445530043E-3</v>
      </c>
      <c r="G234" s="30">
        <v>4.6714704445530043E-3</v>
      </c>
      <c r="H234" s="30">
        <v>0</v>
      </c>
      <c r="I234" s="30">
        <v>0</v>
      </c>
      <c r="J234" s="30">
        <v>1.2654364639238952E-4</v>
      </c>
      <c r="K234" s="30">
        <v>1.2654364639238952E-4</v>
      </c>
      <c r="L234" s="30">
        <v>1.0381045432340009E-4</v>
      </c>
      <c r="M234" s="30">
        <v>1.0381045432340009E-4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50" t="s">
        <v>19</v>
      </c>
      <c r="U234" s="12"/>
      <c r="V234" s="13">
        <f t="shared" si="7"/>
        <v>-5.3662813865086356</v>
      </c>
      <c r="X234" s="31">
        <f t="shared" si="8"/>
        <v>0</v>
      </c>
      <c r="Z234" s="4"/>
    </row>
    <row r="235" spans="1:26">
      <c r="A235" s="8">
        <v>42413</v>
      </c>
      <c r="B235" s="30">
        <v>0</v>
      </c>
      <c r="C235" s="30">
        <v>0</v>
      </c>
      <c r="D235" s="30">
        <v>1.5892393238103035E-3</v>
      </c>
      <c r="E235" s="30">
        <v>1.5892393238103035E-3</v>
      </c>
      <c r="F235" s="30">
        <v>1.3037371763556425E-3</v>
      </c>
      <c r="G235" s="30">
        <v>1.3037371763556425E-3</v>
      </c>
      <c r="H235" s="30">
        <v>0</v>
      </c>
      <c r="I235" s="30">
        <v>0</v>
      </c>
      <c r="J235" s="30">
        <v>1.4887487810869355E-5</v>
      </c>
      <c r="K235" s="30">
        <v>1.4887487810869355E-5</v>
      </c>
      <c r="L235" s="30">
        <v>1.2212994626282365E-5</v>
      </c>
      <c r="M235" s="30">
        <v>1.2212994626282365E-5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50" t="s">
        <v>19</v>
      </c>
      <c r="U235" s="12"/>
      <c r="V235" s="13">
        <f t="shared" si="7"/>
        <v>-6.642520387666492</v>
      </c>
      <c r="X235" s="31">
        <f t="shared" si="8"/>
        <v>0</v>
      </c>
      <c r="Z235" s="4"/>
    </row>
    <row r="236" spans="1:26">
      <c r="A236" s="8">
        <v>42414</v>
      </c>
      <c r="B236" s="30">
        <v>0</v>
      </c>
      <c r="C236" s="30">
        <v>0</v>
      </c>
      <c r="D236" s="30">
        <v>1.1522915565612881E-2</v>
      </c>
      <c r="E236" s="30">
        <v>1.1522915565612881E-2</v>
      </c>
      <c r="F236" s="30">
        <v>9.4528578407425505E-3</v>
      </c>
      <c r="G236" s="30">
        <v>9.4528578407425505E-3</v>
      </c>
      <c r="H236" s="30">
        <v>0</v>
      </c>
      <c r="I236" s="30">
        <v>0</v>
      </c>
      <c r="J236" s="30">
        <v>1.7120610982499759E-4</v>
      </c>
      <c r="K236" s="30">
        <v>1.7120610982499759E-4</v>
      </c>
      <c r="L236" s="30">
        <v>1.4044943820224718E-4</v>
      </c>
      <c r="M236" s="30">
        <v>1.4044943820224718E-4</v>
      </c>
      <c r="N236" s="30">
        <v>0</v>
      </c>
      <c r="O236" s="30">
        <v>0</v>
      </c>
      <c r="P236" s="30">
        <v>8.854333375514549E-3</v>
      </c>
      <c r="Q236" s="30">
        <v>8.854333375514549E-3</v>
      </c>
      <c r="R236" s="30">
        <v>7.2636785539814362E-3</v>
      </c>
      <c r="S236" s="30">
        <v>7.2636785539814362E-3</v>
      </c>
      <c r="T236" s="50" t="s">
        <v>19</v>
      </c>
      <c r="U236" s="12"/>
      <c r="V236" s="13">
        <f t="shared" si="7"/>
        <v>-4.6614381661854987</v>
      </c>
      <c r="X236" s="31">
        <f t="shared" si="8"/>
        <v>0</v>
      </c>
      <c r="Z236" s="4"/>
    </row>
    <row r="237" spans="1:26">
      <c r="A237" s="8">
        <v>42415</v>
      </c>
      <c r="B237" s="30">
        <v>0</v>
      </c>
      <c r="C237" s="30">
        <v>0</v>
      </c>
      <c r="D237" s="30">
        <v>1.7083392262972584E-3</v>
      </c>
      <c r="E237" s="30">
        <v>1.7083392262972584E-3</v>
      </c>
      <c r="F237" s="30">
        <v>1.4014411333659012E-3</v>
      </c>
      <c r="G237" s="30">
        <v>1.4014411333659012E-3</v>
      </c>
      <c r="H237" s="30">
        <v>0</v>
      </c>
      <c r="I237" s="30">
        <v>0</v>
      </c>
      <c r="J237" s="30">
        <v>1.1165615858152016E-5</v>
      </c>
      <c r="K237" s="30">
        <v>1.1165615858152016E-5</v>
      </c>
      <c r="L237" s="30">
        <v>9.1597459697117744E-6</v>
      </c>
      <c r="M237" s="30">
        <v>9.1597459697117744E-6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50" t="s">
        <v>19</v>
      </c>
      <c r="U237" s="12"/>
      <c r="V237" s="13">
        <f t="shared" si="7"/>
        <v>-6.5702541908345715</v>
      </c>
      <c r="X237" s="31">
        <f t="shared" si="8"/>
        <v>0</v>
      </c>
      <c r="Z237" s="4"/>
    </row>
    <row r="238" spans="1:26">
      <c r="A238" s="8">
        <v>42416</v>
      </c>
      <c r="B238" s="30">
        <v>0</v>
      </c>
      <c r="C238" s="30">
        <v>0</v>
      </c>
      <c r="D238" s="30">
        <v>4.8384335385325401E-4</v>
      </c>
      <c r="E238" s="30">
        <v>4.8384335385325401E-4</v>
      </c>
      <c r="F238" s="30">
        <v>3.9692232535417683E-4</v>
      </c>
      <c r="G238" s="30">
        <v>3.9692232535417683E-4</v>
      </c>
      <c r="H238" s="30">
        <v>0</v>
      </c>
      <c r="I238" s="30">
        <v>0</v>
      </c>
      <c r="J238" s="30">
        <v>3.7218719527173389E-6</v>
      </c>
      <c r="K238" s="30">
        <v>3.7218719527173389E-6</v>
      </c>
      <c r="L238" s="30">
        <v>3.0532486565705912E-6</v>
      </c>
      <c r="M238" s="30">
        <v>3.0532486565705912E-6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50" t="s">
        <v>19</v>
      </c>
      <c r="U238" s="12"/>
      <c r="V238" s="13">
        <f t="shared" si="7"/>
        <v>-7.8317699504395337</v>
      </c>
      <c r="X238" s="31">
        <f t="shared" si="8"/>
        <v>0</v>
      </c>
      <c r="Z238" s="4"/>
    </row>
    <row r="239" spans="1:26">
      <c r="A239" s="8">
        <v>42417</v>
      </c>
      <c r="B239" s="30">
        <v>0</v>
      </c>
      <c r="C239" s="30">
        <v>0</v>
      </c>
      <c r="D239" s="30">
        <v>3.0619840555005547E-2</v>
      </c>
      <c r="E239" s="30">
        <v>3.0619840555005547E-2</v>
      </c>
      <c r="F239" s="30">
        <v>2.5119076697606251E-2</v>
      </c>
      <c r="G239" s="30">
        <v>2.5119076697606251E-2</v>
      </c>
      <c r="H239" s="30">
        <v>0</v>
      </c>
      <c r="I239" s="30">
        <v>0</v>
      </c>
      <c r="J239" s="30">
        <v>2.6053103669021374E-4</v>
      </c>
      <c r="K239" s="30">
        <v>2.6053103669021374E-4</v>
      </c>
      <c r="L239" s="30">
        <v>2.1372740595994137E-4</v>
      </c>
      <c r="M239" s="30">
        <v>2.1372740595994137E-4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50" t="s">
        <v>19</v>
      </c>
      <c r="U239" s="12"/>
      <c r="V239" s="13">
        <f t="shared" si="7"/>
        <v>-3.6841276937261864</v>
      </c>
      <c r="X239" s="31">
        <f t="shared" si="8"/>
        <v>0</v>
      </c>
      <c r="Z239" s="4"/>
    </row>
    <row r="240" spans="1:26">
      <c r="A240" s="8">
        <v>42418</v>
      </c>
      <c r="B240" s="30">
        <v>0</v>
      </c>
      <c r="C240" s="30">
        <v>0</v>
      </c>
      <c r="D240" s="30">
        <v>4.8793741300124311E-3</v>
      </c>
      <c r="E240" s="30">
        <v>4.8793741300124311E-3</v>
      </c>
      <c r="F240" s="30">
        <v>4.0028089887640447E-3</v>
      </c>
      <c r="G240" s="30">
        <v>4.0028089887640447E-3</v>
      </c>
      <c r="H240" s="30">
        <v>0</v>
      </c>
      <c r="I240" s="30">
        <v>0</v>
      </c>
      <c r="J240" s="30">
        <v>1.1165615858152016E-5</v>
      </c>
      <c r="K240" s="30">
        <v>1.1165615858152016E-5</v>
      </c>
      <c r="L240" s="30">
        <v>9.1597459697117744E-6</v>
      </c>
      <c r="M240" s="30">
        <v>9.1597459697117744E-6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50" t="s">
        <v>19</v>
      </c>
      <c r="U240" s="12"/>
      <c r="V240" s="13">
        <f t="shared" si="7"/>
        <v>-5.5207589171314169</v>
      </c>
      <c r="X240" s="31">
        <f t="shared" si="8"/>
        <v>0</v>
      </c>
      <c r="Z240" s="4"/>
    </row>
    <row r="241" spans="1:26">
      <c r="A241" s="8">
        <v>42419</v>
      </c>
      <c r="B241" s="30">
        <v>0</v>
      </c>
      <c r="C241" s="30">
        <v>0</v>
      </c>
      <c r="D241" s="30">
        <v>2.9774975621738709E-4</v>
      </c>
      <c r="E241" s="30">
        <v>2.9774975621738709E-4</v>
      </c>
      <c r="F241" s="30">
        <v>2.4425989252564728E-4</v>
      </c>
      <c r="G241" s="30">
        <v>2.4425989252564728E-4</v>
      </c>
      <c r="H241" s="30">
        <v>0</v>
      </c>
      <c r="I241" s="30">
        <v>0</v>
      </c>
      <c r="J241" s="30">
        <v>3.7218719527173389E-6</v>
      </c>
      <c r="K241" s="30">
        <v>3.7218719527173389E-6</v>
      </c>
      <c r="L241" s="30">
        <v>3.0532486565705912E-6</v>
      </c>
      <c r="M241" s="30">
        <v>3.0532486565705912E-6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50" t="s">
        <v>19</v>
      </c>
      <c r="U241" s="12"/>
      <c r="V241" s="13">
        <f t="shared" si="7"/>
        <v>-8.3172777662212347</v>
      </c>
      <c r="X241" s="31">
        <f t="shared" si="8"/>
        <v>0</v>
      </c>
      <c r="Z241" s="4"/>
    </row>
    <row r="242" spans="1:26">
      <c r="A242" s="8">
        <v>42420</v>
      </c>
      <c r="B242" s="30">
        <v>6.3564363166661005E-3</v>
      </c>
      <c r="C242" s="30">
        <v>6.3564363166661005E-3</v>
      </c>
      <c r="D242" s="30">
        <v>0</v>
      </c>
      <c r="E242" s="30">
        <v>0</v>
      </c>
      <c r="F242" s="30">
        <v>1.141914997557401E-3</v>
      </c>
      <c r="G242" s="30">
        <v>1.141914997557401E-3</v>
      </c>
      <c r="H242" s="30">
        <v>1.6995819028518986E-5</v>
      </c>
      <c r="I242" s="30">
        <v>1.6995819028518986E-5</v>
      </c>
      <c r="J242" s="30">
        <v>0</v>
      </c>
      <c r="K242" s="30">
        <v>0</v>
      </c>
      <c r="L242" s="30">
        <v>3.0532486565705912E-6</v>
      </c>
      <c r="M242" s="30">
        <v>3.0532486565705912E-6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50" t="s">
        <v>19</v>
      </c>
      <c r="U242" s="12"/>
      <c r="V242" s="13">
        <f t="shared" si="7"/>
        <v>-6.7750486034805846</v>
      </c>
      <c r="X242" s="31">
        <f t="shared" si="8"/>
        <v>0</v>
      </c>
      <c r="Z242" s="4"/>
    </row>
    <row r="243" spans="1:26">
      <c r="A243" s="8">
        <v>42421</v>
      </c>
      <c r="B243" s="30">
        <v>0</v>
      </c>
      <c r="C243" s="30">
        <v>0</v>
      </c>
      <c r="D243" s="30">
        <v>1.7269485860608453E-3</v>
      </c>
      <c r="E243" s="30">
        <v>1.7269485860608453E-3</v>
      </c>
      <c r="F243" s="30">
        <v>1.4167073766487542E-3</v>
      </c>
      <c r="G243" s="30">
        <v>1.4167073766487542E-3</v>
      </c>
      <c r="H243" s="30">
        <v>0</v>
      </c>
      <c r="I243" s="30">
        <v>0</v>
      </c>
      <c r="J243" s="30">
        <v>7.4437439054346777E-6</v>
      </c>
      <c r="K243" s="30">
        <v>7.4437439054346777E-6</v>
      </c>
      <c r="L243" s="30">
        <v>6.1064973131411824E-6</v>
      </c>
      <c r="M243" s="30">
        <v>6.1064973131411824E-6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50" t="s">
        <v>19</v>
      </c>
      <c r="U243" s="12"/>
      <c r="V243" s="13">
        <f t="shared" si="7"/>
        <v>-6.5594198486688615</v>
      </c>
      <c r="X243" s="31">
        <f t="shared" si="8"/>
        <v>0</v>
      </c>
      <c r="Z243" s="4"/>
    </row>
    <row r="244" spans="1:26">
      <c r="A244" s="8">
        <v>42422</v>
      </c>
      <c r="B244" s="30">
        <v>0</v>
      </c>
      <c r="C244" s="30">
        <v>0</v>
      </c>
      <c r="D244" s="30">
        <v>0.25064946665574916</v>
      </c>
      <c r="E244" s="30">
        <v>0.25064946665574916</v>
      </c>
      <c r="F244" s="30">
        <v>0.20562103077674648</v>
      </c>
      <c r="G244" s="30">
        <v>0.20562103077674648</v>
      </c>
      <c r="H244" s="30">
        <v>0</v>
      </c>
      <c r="I244" s="30">
        <v>0</v>
      </c>
      <c r="J244" s="30">
        <v>4.001012349171139E-3</v>
      </c>
      <c r="K244" s="30">
        <v>4.001012349171139E-3</v>
      </c>
      <c r="L244" s="30">
        <v>3.2822423058133854E-3</v>
      </c>
      <c r="M244" s="30">
        <v>3.2822423058133854E-3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50" t="s">
        <v>19</v>
      </c>
      <c r="U244" s="12"/>
      <c r="V244" s="13">
        <f t="shared" si="7"/>
        <v>-1.5817204608622011</v>
      </c>
      <c r="X244" s="31">
        <f t="shared" si="8"/>
        <v>0</v>
      </c>
      <c r="Z244" s="4"/>
    </row>
    <row r="245" spans="1:26">
      <c r="A245" s="8">
        <v>42423</v>
      </c>
      <c r="B245" s="30">
        <v>4.5038920425575311E-3</v>
      </c>
      <c r="C245" s="30">
        <v>4.5038920425575311E-3</v>
      </c>
      <c r="D245" s="30">
        <v>0.29466804624053711</v>
      </c>
      <c r="E245" s="30">
        <v>0.29466804624053711</v>
      </c>
      <c r="F245" s="30">
        <v>0.24254091353199805</v>
      </c>
      <c r="G245" s="30">
        <v>0.24254091353199805</v>
      </c>
      <c r="H245" s="30">
        <v>1.6995819028518986E-5</v>
      </c>
      <c r="I245" s="30">
        <v>1.6995819028518986E-5</v>
      </c>
      <c r="J245" s="30">
        <v>3.1561474159043034E-3</v>
      </c>
      <c r="K245" s="30">
        <v>3.1561474159043034E-3</v>
      </c>
      <c r="L245" s="30">
        <v>2.5922081094284315E-3</v>
      </c>
      <c r="M245" s="30">
        <v>2.592208109428432E-3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50" t="s">
        <v>19</v>
      </c>
      <c r="U245" s="12"/>
      <c r="V245" s="13">
        <f t="shared" si="7"/>
        <v>-1.4165848672396064</v>
      </c>
      <c r="X245" s="31">
        <f t="shared" si="8"/>
        <v>0</v>
      </c>
      <c r="Z245" s="4"/>
    </row>
    <row r="246" spans="1:26">
      <c r="A246" s="8">
        <v>42424</v>
      </c>
      <c r="B246" s="30">
        <v>0</v>
      </c>
      <c r="C246" s="30">
        <v>0</v>
      </c>
      <c r="D246" s="30">
        <v>2.3243090344719778E-2</v>
      </c>
      <c r="E246" s="30">
        <v>2.3243090344719778E-2</v>
      </c>
      <c r="F246" s="30">
        <v>1.9067537860283344E-2</v>
      </c>
      <c r="G246" s="30">
        <v>1.9067537860283344E-2</v>
      </c>
      <c r="H246" s="30">
        <v>0</v>
      </c>
      <c r="I246" s="30">
        <v>0</v>
      </c>
      <c r="J246" s="30">
        <v>2.0842482935217097E-4</v>
      </c>
      <c r="K246" s="30">
        <v>2.0842482935217097E-4</v>
      </c>
      <c r="L246" s="30">
        <v>1.7098192476795309E-4</v>
      </c>
      <c r="M246" s="30">
        <v>1.7098192476795309E-4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50" t="s">
        <v>19</v>
      </c>
      <c r="U246" s="12"/>
      <c r="V246" s="13">
        <f t="shared" si="7"/>
        <v>-3.9597679783354383</v>
      </c>
      <c r="X246" s="31">
        <f t="shared" si="8"/>
        <v>0</v>
      </c>
      <c r="Z246" s="4"/>
    </row>
    <row r="247" spans="1:26">
      <c r="A247" s="8">
        <v>42425</v>
      </c>
      <c r="B247" s="30">
        <v>0</v>
      </c>
      <c r="C247" s="30">
        <v>0</v>
      </c>
      <c r="D247" s="30">
        <v>0.26955657617555329</v>
      </c>
      <c r="E247" s="30">
        <v>0.26955657617555329</v>
      </c>
      <c r="F247" s="30">
        <v>0.22113153395212506</v>
      </c>
      <c r="G247" s="30">
        <v>0.22113153395212506</v>
      </c>
      <c r="H247" s="30">
        <v>0</v>
      </c>
      <c r="I247" s="30">
        <v>0</v>
      </c>
      <c r="J247" s="30">
        <v>5.2478394533314479E-4</v>
      </c>
      <c r="K247" s="30">
        <v>5.2478394533314479E-4</v>
      </c>
      <c r="L247" s="30">
        <v>4.3050806057645338E-4</v>
      </c>
      <c r="M247" s="30">
        <v>4.3050806057645338E-4</v>
      </c>
      <c r="N247" s="30">
        <v>0</v>
      </c>
      <c r="O247" s="30">
        <v>0</v>
      </c>
      <c r="P247" s="30">
        <v>5.6795765998466589E-3</v>
      </c>
      <c r="Q247" s="30">
        <v>5.6795765998466589E-3</v>
      </c>
      <c r="R247" s="30">
        <v>4.6592574499267217E-3</v>
      </c>
      <c r="S247" s="30">
        <v>4.6592574499267217E-3</v>
      </c>
      <c r="T247" s="50" t="s">
        <v>19</v>
      </c>
      <c r="U247" s="12"/>
      <c r="V247" s="13">
        <f t="shared" si="7"/>
        <v>-1.5089975782575653</v>
      </c>
      <c r="X247" s="31">
        <f t="shared" si="8"/>
        <v>0</v>
      </c>
      <c r="Z247" s="4"/>
    </row>
    <row r="248" spans="1:26">
      <c r="A248" s="8">
        <v>42426</v>
      </c>
      <c r="B248" s="30">
        <v>0</v>
      </c>
      <c r="C248" s="30">
        <v>0</v>
      </c>
      <c r="D248" s="30">
        <v>3.8558593430151628E-3</v>
      </c>
      <c r="E248" s="30">
        <v>3.8558593430151628E-3</v>
      </c>
      <c r="F248" s="30">
        <v>3.1631656082071326E-3</v>
      </c>
      <c r="G248" s="30">
        <v>3.1631656082071326E-3</v>
      </c>
      <c r="H248" s="30">
        <v>0</v>
      </c>
      <c r="I248" s="30">
        <v>0</v>
      </c>
      <c r="J248" s="30">
        <v>5.2106207338042743E-5</v>
      </c>
      <c r="K248" s="30">
        <v>5.2106207338042743E-5</v>
      </c>
      <c r="L248" s="30">
        <v>4.2745481191988278E-5</v>
      </c>
      <c r="M248" s="30">
        <v>4.2745481191988278E-5</v>
      </c>
      <c r="N248" s="30">
        <v>0</v>
      </c>
      <c r="O248" s="30">
        <v>0</v>
      </c>
      <c r="P248" s="30">
        <v>4.3545901846792859E-3</v>
      </c>
      <c r="Q248" s="30">
        <v>4.3545901846792859E-3</v>
      </c>
      <c r="R248" s="30">
        <v>3.5723009281875915E-3</v>
      </c>
      <c r="S248" s="30">
        <v>3.5723009281875915E-3</v>
      </c>
      <c r="T248" s="50" t="s">
        <v>19</v>
      </c>
      <c r="U248" s="12"/>
      <c r="V248" s="13">
        <f t="shared" si="7"/>
        <v>-5.7561819780756878</v>
      </c>
      <c r="X248" s="31">
        <f t="shared" si="8"/>
        <v>0</v>
      </c>
      <c r="Z248" s="4"/>
    </row>
    <row r="249" spans="1:26">
      <c r="A249" s="8">
        <v>42427</v>
      </c>
      <c r="B249" s="30">
        <v>0</v>
      </c>
      <c r="C249" s="30">
        <v>0</v>
      </c>
      <c r="D249" s="30">
        <v>2.7169665254836575E-4</v>
      </c>
      <c r="E249" s="30">
        <v>2.7169665254836575E-4</v>
      </c>
      <c r="F249" s="30">
        <v>2.2288715192965314E-4</v>
      </c>
      <c r="G249" s="30">
        <v>2.2288715192965314E-4</v>
      </c>
      <c r="H249" s="30">
        <v>0</v>
      </c>
      <c r="I249" s="30">
        <v>0</v>
      </c>
      <c r="J249" s="30">
        <v>3.7218719527173389E-6</v>
      </c>
      <c r="K249" s="30">
        <v>3.7218719527173389E-6</v>
      </c>
      <c r="L249" s="30">
        <v>3.0532486565705912E-6</v>
      </c>
      <c r="M249" s="30">
        <v>3.0532486565705912E-6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50" t="s">
        <v>19</v>
      </c>
      <c r="U249" s="12"/>
      <c r="V249" s="13">
        <f t="shared" si="7"/>
        <v>-8.408844959746725</v>
      </c>
      <c r="X249" s="31">
        <f t="shared" si="8"/>
        <v>0</v>
      </c>
      <c r="Z249" s="4"/>
    </row>
    <row r="250" spans="1:26">
      <c r="A250" s="8">
        <v>42428</v>
      </c>
      <c r="B250" s="30">
        <v>1.3307726299330365E-2</v>
      </c>
      <c r="C250" s="30">
        <v>1.3307726299330365E-2</v>
      </c>
      <c r="D250" s="30">
        <v>0.15743518359994343</v>
      </c>
      <c r="E250" s="30">
        <v>0.15743518359994343</v>
      </c>
      <c r="F250" s="30">
        <v>0.13154311187103077</v>
      </c>
      <c r="G250" s="30">
        <v>0.13154311187103079</v>
      </c>
      <c r="H250" s="30">
        <v>5.098745708555695E-5</v>
      </c>
      <c r="I250" s="30">
        <v>5.098745708555695E-5</v>
      </c>
      <c r="J250" s="30">
        <v>1.2818127005158515E-2</v>
      </c>
      <c r="K250" s="30">
        <v>1.2818127005158515E-2</v>
      </c>
      <c r="L250" s="30">
        <v>1.0524548119198826E-2</v>
      </c>
      <c r="M250" s="30">
        <v>1.0524548119198828E-2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50" t="s">
        <v>19</v>
      </c>
      <c r="U250" s="12"/>
      <c r="V250" s="13">
        <f t="shared" si="7"/>
        <v>-2.028420634166388</v>
      </c>
      <c r="X250" s="31">
        <f t="shared" si="8"/>
        <v>0</v>
      </c>
      <c r="Z250" s="4"/>
    </row>
    <row r="251" spans="1:26">
      <c r="A251" s="8">
        <v>42429</v>
      </c>
      <c r="B251" s="30">
        <v>0</v>
      </c>
      <c r="C251" s="30">
        <v>0</v>
      </c>
      <c r="D251" s="30">
        <v>6.364401039146649E-4</v>
      </c>
      <c r="E251" s="30">
        <v>6.364401039146649E-4</v>
      </c>
      <c r="F251" s="30">
        <v>5.2210552027357111E-4</v>
      </c>
      <c r="G251" s="30">
        <v>5.2210552027357111E-4</v>
      </c>
      <c r="H251" s="30">
        <v>0</v>
      </c>
      <c r="I251" s="30">
        <v>0</v>
      </c>
      <c r="J251" s="30">
        <v>3.7218719527173389E-6</v>
      </c>
      <c r="K251" s="30">
        <v>3.7218719527173389E-6</v>
      </c>
      <c r="L251" s="30">
        <v>3.0532486565705912E-6</v>
      </c>
      <c r="M251" s="30">
        <v>3.0532486565705912E-6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50" t="s">
        <v>19</v>
      </c>
      <c r="U251" s="12"/>
      <c r="V251" s="13">
        <f t="shared" si="7"/>
        <v>-7.5576408443924565</v>
      </c>
      <c r="X251" s="31">
        <f t="shared" si="8"/>
        <v>0</v>
      </c>
      <c r="Z251" s="4"/>
    </row>
    <row r="252" spans="1:26">
      <c r="A252" s="8">
        <v>42430</v>
      </c>
      <c r="B252" s="30">
        <v>0</v>
      </c>
      <c r="C252" s="30">
        <v>0</v>
      </c>
      <c r="D252" s="30">
        <v>5.6088610327450293E-2</v>
      </c>
      <c r="E252" s="30">
        <v>5.6088610327450293E-2</v>
      </c>
      <c r="F252" s="30">
        <v>4.6012457254518808E-2</v>
      </c>
      <c r="G252" s="30">
        <v>4.6012457254518808E-2</v>
      </c>
      <c r="H252" s="30">
        <v>0</v>
      </c>
      <c r="I252" s="30">
        <v>0</v>
      </c>
      <c r="J252" s="30">
        <v>1.4143113420325885E-4</v>
      </c>
      <c r="K252" s="30">
        <v>1.4143113420325885E-4</v>
      </c>
      <c r="L252" s="30">
        <v>1.1602344894968247E-4</v>
      </c>
      <c r="M252" s="30">
        <v>1.1602344894968247E-4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50" t="s">
        <v>19</v>
      </c>
      <c r="U252" s="12"/>
      <c r="V252" s="13">
        <f t="shared" si="7"/>
        <v>-3.0788431092745752</v>
      </c>
      <c r="X252" s="31">
        <f t="shared" si="8"/>
        <v>0</v>
      </c>
      <c r="Z252" s="4"/>
    </row>
    <row r="253" spans="1:26">
      <c r="A253" s="8">
        <v>42431</v>
      </c>
      <c r="B253" s="30">
        <v>0</v>
      </c>
      <c r="C253" s="30">
        <v>0</v>
      </c>
      <c r="D253" s="30">
        <v>5.4171846271800862E-2</v>
      </c>
      <c r="E253" s="30">
        <v>5.4171846271800862E-2</v>
      </c>
      <c r="F253" s="30">
        <v>4.4440034196384953E-2</v>
      </c>
      <c r="G253" s="30">
        <v>4.4440034196384953E-2</v>
      </c>
      <c r="H253" s="30">
        <v>0</v>
      </c>
      <c r="I253" s="30">
        <v>0</v>
      </c>
      <c r="J253" s="30">
        <v>3.5729970746086452E-4</v>
      </c>
      <c r="K253" s="30">
        <v>3.5729970746086452E-4</v>
      </c>
      <c r="L253" s="30">
        <v>2.9311187103077678E-4</v>
      </c>
      <c r="M253" s="30">
        <v>2.9311187103077678E-4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50" t="s">
        <v>19</v>
      </c>
      <c r="U253" s="12"/>
      <c r="V253" s="13">
        <f t="shared" si="7"/>
        <v>-3.1136145447153929</v>
      </c>
      <c r="X253" s="31">
        <f t="shared" si="8"/>
        <v>0</v>
      </c>
      <c r="Z253" s="4"/>
    </row>
    <row r="254" spans="1:26">
      <c r="A254" s="8">
        <v>42432</v>
      </c>
      <c r="B254" s="30">
        <v>0</v>
      </c>
      <c r="C254" s="30">
        <v>0</v>
      </c>
      <c r="D254" s="30">
        <v>2.4564354887934435E-4</v>
      </c>
      <c r="E254" s="30">
        <v>2.4564354887934435E-4</v>
      </c>
      <c r="F254" s="30">
        <v>2.0151441133365902E-4</v>
      </c>
      <c r="G254" s="30">
        <v>2.0151441133365902E-4</v>
      </c>
      <c r="H254" s="30">
        <v>0</v>
      </c>
      <c r="I254" s="30">
        <v>0</v>
      </c>
      <c r="J254" s="30">
        <v>3.7218719527173389E-6</v>
      </c>
      <c r="K254" s="30">
        <v>3.7218719527173389E-6</v>
      </c>
      <c r="L254" s="30">
        <v>3.0532486565705912E-6</v>
      </c>
      <c r="M254" s="30">
        <v>3.0532486565705912E-6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50" t="s">
        <v>19</v>
      </c>
      <c r="U254" s="12"/>
      <c r="V254" s="13">
        <f t="shared" si="7"/>
        <v>-8.5096496588686907</v>
      </c>
      <c r="X254" s="31">
        <f t="shared" si="8"/>
        <v>0</v>
      </c>
      <c r="Z254" s="4"/>
    </row>
    <row r="255" spans="1:26">
      <c r="A255" s="8">
        <v>42433</v>
      </c>
      <c r="B255" s="30">
        <v>0</v>
      </c>
      <c r="C255" s="30">
        <v>0</v>
      </c>
      <c r="D255" s="30">
        <v>5.5295851601521499E-2</v>
      </c>
      <c r="E255" s="30">
        <v>5.5295851601521499E-2</v>
      </c>
      <c r="F255" s="30">
        <v>4.5362115290669268E-2</v>
      </c>
      <c r="G255" s="30">
        <v>4.5362115290669268E-2</v>
      </c>
      <c r="H255" s="30">
        <v>0</v>
      </c>
      <c r="I255" s="30">
        <v>0</v>
      </c>
      <c r="J255" s="30">
        <v>2.0842482935217097E-4</v>
      </c>
      <c r="K255" s="30">
        <v>2.0842482935217097E-4</v>
      </c>
      <c r="L255" s="30">
        <v>1.7098192476795311E-4</v>
      </c>
      <c r="M255" s="30">
        <v>1.7098192476795311E-4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50" t="s">
        <v>19</v>
      </c>
      <c r="U255" s="12"/>
      <c r="V255" s="13">
        <f t="shared" si="7"/>
        <v>-3.0930779872577636</v>
      </c>
      <c r="X255" s="31">
        <f t="shared" si="8"/>
        <v>0</v>
      </c>
      <c r="Z255" s="4"/>
    </row>
    <row r="256" spans="1:26">
      <c r="A256" s="8">
        <v>42434</v>
      </c>
      <c r="B256" s="30">
        <v>9.9255583126550868E-3</v>
      </c>
      <c r="C256" s="30">
        <v>9.9255583126550868E-3</v>
      </c>
      <c r="D256" s="30">
        <v>7.629837503070544E-4</v>
      </c>
      <c r="E256" s="30">
        <v>7.629837503070544E-4</v>
      </c>
      <c r="F256" s="30">
        <v>2.4090131900341965E-3</v>
      </c>
      <c r="G256" s="30">
        <v>2.4090131900341965E-3</v>
      </c>
      <c r="H256" s="30">
        <v>1.6995819028518986E-5</v>
      </c>
      <c r="I256" s="30">
        <v>1.6995819028518986E-5</v>
      </c>
      <c r="J256" s="30">
        <v>1.1165615858152016E-5</v>
      </c>
      <c r="K256" s="30">
        <v>1.1165615858152016E-5</v>
      </c>
      <c r="L256" s="30">
        <v>1.2212994626282365E-5</v>
      </c>
      <c r="M256" s="30">
        <v>1.2212994626282365E-5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50" t="s">
        <v>19</v>
      </c>
      <c r="U256" s="12"/>
      <c r="V256" s="13">
        <f t="shared" si="7"/>
        <v>-6.0285380800492421</v>
      </c>
      <c r="X256" s="31">
        <f t="shared" si="8"/>
        <v>0</v>
      </c>
      <c r="Z256" s="4"/>
    </row>
    <row r="257" spans="1:26">
      <c r="A257" s="8">
        <v>42435</v>
      </c>
      <c r="B257" s="30">
        <v>0</v>
      </c>
      <c r="C257" s="30">
        <v>0</v>
      </c>
      <c r="D257" s="30">
        <v>0</v>
      </c>
      <c r="E257" s="30">
        <v>0</v>
      </c>
      <c r="F257" s="30">
        <v>0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50" t="s">
        <v>19</v>
      </c>
      <c r="U257" s="12"/>
      <c r="V257" s="13" t="str">
        <f t="shared" si="7"/>
        <v/>
      </c>
      <c r="X257" s="31">
        <f t="shared" si="8"/>
        <v>0</v>
      </c>
      <c r="Z257" s="4"/>
    </row>
    <row r="258" spans="1:26">
      <c r="A258" s="8">
        <v>42436</v>
      </c>
      <c r="B258" s="30">
        <v>0</v>
      </c>
      <c r="C258" s="30">
        <v>0</v>
      </c>
      <c r="D258" s="30">
        <v>1.637623659195629E-3</v>
      </c>
      <c r="E258" s="30">
        <v>1.637623659195629E-3</v>
      </c>
      <c r="F258" s="30">
        <v>1.3434294088910601E-3</v>
      </c>
      <c r="G258" s="30">
        <v>1.3434294088910601E-3</v>
      </c>
      <c r="H258" s="30">
        <v>0</v>
      </c>
      <c r="I258" s="30">
        <v>0</v>
      </c>
      <c r="J258" s="30">
        <v>1.1165615858152016E-5</v>
      </c>
      <c r="K258" s="30">
        <v>1.1165615858152016E-5</v>
      </c>
      <c r="L258" s="30">
        <v>9.1597459697117744E-6</v>
      </c>
      <c r="M258" s="30">
        <v>9.1597459697117744E-6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50" t="s">
        <v>19</v>
      </c>
      <c r="U258" s="12"/>
      <c r="V258" s="13">
        <f t="shared" si="7"/>
        <v>-6.6125296739828094</v>
      </c>
      <c r="X258" s="31">
        <f t="shared" si="8"/>
        <v>0</v>
      </c>
      <c r="Z258" s="4"/>
    </row>
    <row r="259" spans="1:26">
      <c r="A259" s="8">
        <v>42437</v>
      </c>
      <c r="B259" s="30">
        <v>0</v>
      </c>
      <c r="C259" s="30">
        <v>0</v>
      </c>
      <c r="D259" s="30">
        <v>0.49313314624723653</v>
      </c>
      <c r="E259" s="30">
        <v>0.49313314624723653</v>
      </c>
      <c r="F259" s="30">
        <v>0.40454323400097703</v>
      </c>
      <c r="G259" s="30">
        <v>0.40454323400097703</v>
      </c>
      <c r="H259" s="30">
        <v>0</v>
      </c>
      <c r="I259" s="30">
        <v>0</v>
      </c>
      <c r="J259" s="30">
        <v>2.1214670130488833E-3</v>
      </c>
      <c r="K259" s="30">
        <v>2.1214670130488833E-3</v>
      </c>
      <c r="L259" s="30">
        <v>1.7403517342452371E-3</v>
      </c>
      <c r="M259" s="30">
        <v>1.7403517342452371E-3</v>
      </c>
      <c r="N259" s="30">
        <v>0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50" t="s">
        <v>19</v>
      </c>
      <c r="U259" s="12"/>
      <c r="V259" s="13">
        <f t="shared" si="7"/>
        <v>-0.90499666562163517</v>
      </c>
      <c r="X259" s="31">
        <f t="shared" si="8"/>
        <v>0</v>
      </c>
      <c r="Z259" s="4"/>
    </row>
    <row r="260" spans="1:26">
      <c r="A260" s="8">
        <v>42438</v>
      </c>
      <c r="B260" s="30">
        <v>9.4666711988850745E-3</v>
      </c>
      <c r="C260" s="30">
        <v>9.4666711988850745E-3</v>
      </c>
      <c r="D260" s="30">
        <v>0.16561213628006341</v>
      </c>
      <c r="E260" s="30">
        <v>0.16561213628006341</v>
      </c>
      <c r="F260" s="30">
        <v>0.13756106497313139</v>
      </c>
      <c r="G260" s="30">
        <v>0.13756106497313142</v>
      </c>
      <c r="H260" s="30">
        <v>3.3991638057037971E-5</v>
      </c>
      <c r="I260" s="30">
        <v>3.3991638057037971E-5</v>
      </c>
      <c r="J260" s="30">
        <v>6.6212102038841454E-3</v>
      </c>
      <c r="K260" s="30">
        <v>6.6212102038841454E-3</v>
      </c>
      <c r="L260" s="30">
        <v>5.4378358573522224E-3</v>
      </c>
      <c r="M260" s="30">
        <v>5.4378358573522224E-3</v>
      </c>
      <c r="N260" s="30">
        <v>0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50" t="s">
        <v>19</v>
      </c>
      <c r="U260" s="12"/>
      <c r="V260" s="13">
        <f t="shared" si="7"/>
        <v>-1.9836873515671776</v>
      </c>
      <c r="X260" s="31">
        <f t="shared" si="8"/>
        <v>0</v>
      </c>
      <c r="Z260" s="4"/>
    </row>
    <row r="261" spans="1:26">
      <c r="A261" s="8">
        <v>42439</v>
      </c>
      <c r="B261" s="30">
        <v>0</v>
      </c>
      <c r="C261" s="30">
        <v>0</v>
      </c>
      <c r="D261" s="30">
        <v>1.0680916473749638</v>
      </c>
      <c r="E261" s="30">
        <v>1.0680916473749638</v>
      </c>
      <c r="F261" s="30">
        <v>0.87621213971665857</v>
      </c>
      <c r="G261" s="30">
        <v>0.87621213971665857</v>
      </c>
      <c r="H261" s="30">
        <v>0</v>
      </c>
      <c r="I261" s="30">
        <v>0</v>
      </c>
      <c r="J261" s="30">
        <v>8.4337618448574875E-3</v>
      </c>
      <c r="K261" s="30">
        <v>8.4337618448574875E-3</v>
      </c>
      <c r="L261" s="30">
        <v>6.9186614557889591E-3</v>
      </c>
      <c r="M261" s="30">
        <v>6.9186614557889591E-3</v>
      </c>
      <c r="N261" s="30">
        <v>0</v>
      </c>
      <c r="O261" s="30">
        <v>0</v>
      </c>
      <c r="P261" s="30">
        <v>0</v>
      </c>
      <c r="Q261" s="30">
        <v>0</v>
      </c>
      <c r="R261" s="30">
        <v>0</v>
      </c>
      <c r="S261" s="30">
        <v>0</v>
      </c>
      <c r="T261" s="50" t="s">
        <v>19</v>
      </c>
      <c r="U261" s="12"/>
      <c r="V261" s="13">
        <f t="shared" si="7"/>
        <v>-0.13214704873751165</v>
      </c>
      <c r="X261" s="31">
        <f t="shared" si="8"/>
        <v>0</v>
      </c>
      <c r="Z261" s="4"/>
    </row>
    <row r="262" spans="1:26">
      <c r="A262" s="8">
        <v>42440</v>
      </c>
      <c r="B262" s="30">
        <v>6.2714572215235048E-2</v>
      </c>
      <c r="C262" s="30">
        <v>6.2714572215235048E-2</v>
      </c>
      <c r="D262" s="30">
        <v>5.1250176788917752E-3</v>
      </c>
      <c r="E262" s="30">
        <v>5.1250176788917752E-3</v>
      </c>
      <c r="F262" s="30">
        <v>1.5470810942843185E-2</v>
      </c>
      <c r="G262" s="30">
        <v>1.5470810942843185E-2</v>
      </c>
      <c r="H262" s="30">
        <v>1.019749141711139E-4</v>
      </c>
      <c r="I262" s="30">
        <v>1.019749141711139E-4</v>
      </c>
      <c r="J262" s="30">
        <v>3.3496847574456047E-5</v>
      </c>
      <c r="K262" s="30">
        <v>3.3496847574456047E-5</v>
      </c>
      <c r="L262" s="30">
        <v>4.5798729848558865E-5</v>
      </c>
      <c r="M262" s="30">
        <v>4.5798729848558865E-5</v>
      </c>
      <c r="N262" s="30">
        <v>0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50" t="s">
        <v>19</v>
      </c>
      <c r="U262" s="12"/>
      <c r="V262" s="13">
        <f t="shared" si="7"/>
        <v>-4.1688001954192071</v>
      </c>
      <c r="X262" s="31">
        <f t="shared" si="8"/>
        <v>0</v>
      </c>
      <c r="Z262" s="4"/>
    </row>
    <row r="263" spans="1:26">
      <c r="A263" s="8">
        <v>42441</v>
      </c>
      <c r="B263" s="30">
        <v>0</v>
      </c>
      <c r="C263" s="30">
        <v>0</v>
      </c>
      <c r="D263" s="30">
        <v>1.9428171593184509E-3</v>
      </c>
      <c r="E263" s="30">
        <v>1.9428171593184509E-3</v>
      </c>
      <c r="F263" s="30">
        <v>1.5937957987298486E-3</v>
      </c>
      <c r="G263" s="30">
        <v>1.5937957987298486E-3</v>
      </c>
      <c r="H263" s="30">
        <v>0</v>
      </c>
      <c r="I263" s="30">
        <v>0</v>
      </c>
      <c r="J263" s="30">
        <v>2.2331231716304032E-5</v>
      </c>
      <c r="K263" s="30">
        <v>2.2331231716304032E-5</v>
      </c>
      <c r="L263" s="30">
        <v>1.8319491939423545E-5</v>
      </c>
      <c r="M263" s="30">
        <v>1.8319491939423545E-5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50" t="s">
        <v>19</v>
      </c>
      <c r="U263" s="12"/>
      <c r="V263" s="13">
        <f t="shared" si="7"/>
        <v>-6.4416368130124777</v>
      </c>
      <c r="X263" s="31">
        <f t="shared" si="8"/>
        <v>0</v>
      </c>
      <c r="Z263" s="4"/>
    </row>
    <row r="264" spans="1:26">
      <c r="A264" s="8">
        <v>42442</v>
      </c>
      <c r="B264" s="30">
        <v>0</v>
      </c>
      <c r="C264" s="30">
        <v>0</v>
      </c>
      <c r="D264" s="30">
        <v>0</v>
      </c>
      <c r="E264" s="30">
        <v>0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50" t="s">
        <v>19</v>
      </c>
      <c r="U264" s="12"/>
      <c r="V264" s="13" t="str">
        <f t="shared" ref="V264:V327" si="9">IF(G264&gt;0,LN(G264),"")</f>
        <v/>
      </c>
      <c r="X264" s="31">
        <f t="shared" si="8"/>
        <v>0</v>
      </c>
      <c r="Z264" s="4"/>
    </row>
    <row r="265" spans="1:26">
      <c r="A265" s="8">
        <v>42443</v>
      </c>
      <c r="B265" s="30">
        <v>0</v>
      </c>
      <c r="C265" s="30">
        <v>0</v>
      </c>
      <c r="D265" s="30">
        <v>1.7976641531624747E-3</v>
      </c>
      <c r="E265" s="30">
        <v>1.7976641531624747E-3</v>
      </c>
      <c r="F265" s="30">
        <v>1.4747191011235956E-3</v>
      </c>
      <c r="G265" s="30">
        <v>1.4747191011235956E-3</v>
      </c>
      <c r="H265" s="30">
        <v>0</v>
      </c>
      <c r="I265" s="30">
        <v>0</v>
      </c>
      <c r="J265" s="30">
        <v>3.7218719527173389E-6</v>
      </c>
      <c r="K265" s="30">
        <v>3.7218719527173389E-6</v>
      </c>
      <c r="L265" s="30">
        <v>3.0532486565705912E-6</v>
      </c>
      <c r="M265" s="30">
        <v>3.0532486565705912E-6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0</v>
      </c>
      <c r="T265" s="50" t="s">
        <v>19</v>
      </c>
      <c r="U265" s="12"/>
      <c r="V265" s="13">
        <f t="shared" si="9"/>
        <v>-6.5192877472425437</v>
      </c>
      <c r="X265" s="31">
        <f t="shared" si="8"/>
        <v>0</v>
      </c>
      <c r="Z265" s="4"/>
    </row>
    <row r="266" spans="1:26">
      <c r="A266" s="8">
        <v>42444</v>
      </c>
      <c r="B266" s="30">
        <v>0</v>
      </c>
      <c r="C266" s="30">
        <v>0</v>
      </c>
      <c r="D266" s="30">
        <v>0.62316046478736953</v>
      </c>
      <c r="E266" s="30">
        <v>0.62316046478736953</v>
      </c>
      <c r="F266" s="30">
        <v>0.51121152906692724</v>
      </c>
      <c r="G266" s="30">
        <v>0.51121152906692724</v>
      </c>
      <c r="H266" s="30">
        <v>0</v>
      </c>
      <c r="I266" s="30">
        <v>0</v>
      </c>
      <c r="J266" s="30">
        <v>8.7426772169330296E-3</v>
      </c>
      <c r="K266" s="30">
        <v>8.7426772169330296E-3</v>
      </c>
      <c r="L266" s="30">
        <v>7.1720810942843185E-3</v>
      </c>
      <c r="M266" s="30">
        <v>7.1720810942843185E-3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50" t="s">
        <v>19</v>
      </c>
      <c r="U266" s="12"/>
      <c r="V266" s="13">
        <f t="shared" si="9"/>
        <v>-0.67097182322530269</v>
      </c>
      <c r="X266" s="31">
        <f t="shared" si="8"/>
        <v>0</v>
      </c>
      <c r="Z266" s="4"/>
    </row>
    <row r="267" spans="1:26">
      <c r="A267" s="8">
        <v>42445</v>
      </c>
      <c r="B267" s="30">
        <v>1.6485944457663416E-3</v>
      </c>
      <c r="C267" s="30">
        <v>1.6485944457663416E-3</v>
      </c>
      <c r="D267" s="30">
        <v>1.6219917969942162E-2</v>
      </c>
      <c r="E267" s="30">
        <v>1.6219917969942162E-2</v>
      </c>
      <c r="F267" s="30">
        <v>1.3602222765021984E-2</v>
      </c>
      <c r="G267" s="30">
        <v>1.3602222765021984E-2</v>
      </c>
      <c r="H267" s="30">
        <v>1.6995819028518986E-5</v>
      </c>
      <c r="I267" s="30">
        <v>1.6995819028518986E-5</v>
      </c>
      <c r="J267" s="30">
        <v>1.153780305342375E-4</v>
      </c>
      <c r="K267" s="30">
        <v>1.153780305342375E-4</v>
      </c>
      <c r="L267" s="30">
        <v>9.7703957010258932E-5</v>
      </c>
      <c r="M267" s="30">
        <v>9.7703957010258918E-5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  <c r="T267" s="50" t="s">
        <v>19</v>
      </c>
      <c r="U267" s="12"/>
      <c r="V267" s="13">
        <f t="shared" si="9"/>
        <v>-4.2975220609902065</v>
      </c>
      <c r="X267" s="31">
        <f t="shared" si="8"/>
        <v>0</v>
      </c>
      <c r="Z267" s="4"/>
    </row>
    <row r="268" spans="1:26">
      <c r="A268" s="8">
        <v>42446</v>
      </c>
      <c r="B268" s="30">
        <v>0</v>
      </c>
      <c r="C268" s="30">
        <v>0</v>
      </c>
      <c r="D268" s="30">
        <v>0.14925450904787074</v>
      </c>
      <c r="E268" s="30">
        <v>0.14925450904787074</v>
      </c>
      <c r="F268" s="30">
        <v>0.12244137762579385</v>
      </c>
      <c r="G268" s="30">
        <v>0.12244137762579385</v>
      </c>
      <c r="H268" s="30">
        <v>0</v>
      </c>
      <c r="I268" s="30">
        <v>0</v>
      </c>
      <c r="J268" s="30">
        <v>3.5357783550814714E-4</v>
      </c>
      <c r="K268" s="30">
        <v>3.5357783550814714E-4</v>
      </c>
      <c r="L268" s="30">
        <v>2.9005862237420615E-4</v>
      </c>
      <c r="M268" s="30">
        <v>2.9005862237420615E-4</v>
      </c>
      <c r="N268" s="30">
        <v>0</v>
      </c>
      <c r="O268" s="30">
        <v>0</v>
      </c>
      <c r="P268" s="30">
        <v>0</v>
      </c>
      <c r="Q268" s="30">
        <v>0</v>
      </c>
      <c r="R268" s="30">
        <v>0</v>
      </c>
      <c r="S268" s="30">
        <v>0</v>
      </c>
      <c r="T268" s="50" t="s">
        <v>19</v>
      </c>
      <c r="U268" s="12"/>
      <c r="V268" s="13">
        <f t="shared" si="9"/>
        <v>-2.1001229135324673</v>
      </c>
      <c r="X268" s="31">
        <f t="shared" si="8"/>
        <v>0</v>
      </c>
      <c r="Z268" s="4"/>
    </row>
    <row r="269" spans="1:26">
      <c r="A269" s="8">
        <v>42447</v>
      </c>
      <c r="B269" s="30">
        <v>0</v>
      </c>
      <c r="C269" s="30">
        <v>0</v>
      </c>
      <c r="D269" s="30">
        <v>0.24735560997759437</v>
      </c>
      <c r="E269" s="30">
        <v>0.24735560997759437</v>
      </c>
      <c r="F269" s="30">
        <v>0.2029189057156815</v>
      </c>
      <c r="G269" s="30">
        <v>0.2029189057156815</v>
      </c>
      <c r="H269" s="30">
        <v>0</v>
      </c>
      <c r="I269" s="30">
        <v>0</v>
      </c>
      <c r="J269" s="30">
        <v>5.3706612277711202E-3</v>
      </c>
      <c r="K269" s="30">
        <v>5.3706612277711202E-3</v>
      </c>
      <c r="L269" s="30">
        <v>4.4058378114313632E-3</v>
      </c>
      <c r="M269" s="30">
        <v>4.4058378114313632E-3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0</v>
      </c>
      <c r="T269" s="50" t="s">
        <v>19</v>
      </c>
      <c r="U269" s="12"/>
      <c r="V269" s="13">
        <f t="shared" si="9"/>
        <v>-1.594948858986531</v>
      </c>
      <c r="X269" s="31">
        <f t="shared" si="8"/>
        <v>0</v>
      </c>
      <c r="Z269" s="4"/>
    </row>
    <row r="270" spans="1:26">
      <c r="A270" s="8">
        <v>42448</v>
      </c>
      <c r="B270" s="30">
        <v>0</v>
      </c>
      <c r="C270" s="30">
        <v>0</v>
      </c>
      <c r="D270" s="30">
        <v>5.8113308669728518E-2</v>
      </c>
      <c r="E270" s="30">
        <v>5.8113308669728518E-2</v>
      </c>
      <c r="F270" s="30">
        <v>4.7673424523693213E-2</v>
      </c>
      <c r="G270" s="30">
        <v>4.7673424523693213E-2</v>
      </c>
      <c r="H270" s="30">
        <v>0</v>
      </c>
      <c r="I270" s="30">
        <v>0</v>
      </c>
      <c r="J270" s="30">
        <v>2.7355758852472441E-3</v>
      </c>
      <c r="K270" s="30">
        <v>2.7355758852472441E-3</v>
      </c>
      <c r="L270" s="30">
        <v>2.2441377625793844E-3</v>
      </c>
      <c r="M270" s="30">
        <v>2.2441377625793844E-3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50" t="s">
        <v>19</v>
      </c>
      <c r="U270" s="12"/>
      <c r="V270" s="13">
        <f t="shared" si="9"/>
        <v>-3.04338117421488</v>
      </c>
      <c r="X270" s="31">
        <f t="shared" si="8"/>
        <v>0</v>
      </c>
      <c r="Z270" s="4"/>
    </row>
    <row r="271" spans="1:26">
      <c r="A271" s="8">
        <v>42449</v>
      </c>
      <c r="B271" s="30">
        <v>0</v>
      </c>
      <c r="C271" s="30">
        <v>0</v>
      </c>
      <c r="D271" s="30">
        <v>2.7058009096255051E-3</v>
      </c>
      <c r="E271" s="30">
        <v>2.7058009096255051E-3</v>
      </c>
      <c r="F271" s="30">
        <v>2.2197117733268198E-3</v>
      </c>
      <c r="G271" s="30">
        <v>2.2197117733268198E-3</v>
      </c>
      <c r="H271" s="30">
        <v>0</v>
      </c>
      <c r="I271" s="30">
        <v>0</v>
      </c>
      <c r="J271" s="30">
        <v>7.4437439054346777E-6</v>
      </c>
      <c r="K271" s="30">
        <v>7.4437439054346777E-6</v>
      </c>
      <c r="L271" s="30">
        <v>6.1064973131411824E-6</v>
      </c>
      <c r="M271" s="30">
        <v>6.1064973131411824E-6</v>
      </c>
      <c r="N271" s="30">
        <v>0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50" t="s">
        <v>19</v>
      </c>
      <c r="U271" s="12"/>
      <c r="V271" s="13">
        <f t="shared" si="9"/>
        <v>-6.1103779233615967</v>
      </c>
      <c r="X271" s="31">
        <f t="shared" si="8"/>
        <v>0</v>
      </c>
      <c r="Z271" s="4"/>
    </row>
    <row r="272" spans="1:26">
      <c r="A272" s="8">
        <v>42450</v>
      </c>
      <c r="B272" s="30">
        <v>0</v>
      </c>
      <c r="C272" s="30">
        <v>0</v>
      </c>
      <c r="D272" s="30">
        <v>7.8903685397607585E-4</v>
      </c>
      <c r="E272" s="30">
        <v>7.8903685397607585E-4</v>
      </c>
      <c r="F272" s="30">
        <v>6.4728871519296528E-4</v>
      </c>
      <c r="G272" s="30">
        <v>6.4728871519296528E-4</v>
      </c>
      <c r="H272" s="30">
        <v>0</v>
      </c>
      <c r="I272" s="30">
        <v>0</v>
      </c>
      <c r="J272" s="30">
        <v>3.7218719527173389E-6</v>
      </c>
      <c r="K272" s="30">
        <v>3.7218719527173389E-6</v>
      </c>
      <c r="L272" s="30">
        <v>3.0532486565705912E-6</v>
      </c>
      <c r="M272" s="30">
        <v>3.0532486565705912E-6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30">
        <v>0</v>
      </c>
      <c r="T272" s="50" t="s">
        <v>19</v>
      </c>
      <c r="U272" s="12"/>
      <c r="V272" s="13">
        <f t="shared" si="9"/>
        <v>-7.3427181262231045</v>
      </c>
      <c r="X272" s="31">
        <f t="shared" si="8"/>
        <v>0</v>
      </c>
      <c r="Z272" s="4"/>
    </row>
    <row r="273" spans="1:26">
      <c r="A273" s="8">
        <v>42451</v>
      </c>
      <c r="B273" s="30">
        <v>0</v>
      </c>
      <c r="C273" s="30">
        <v>0</v>
      </c>
      <c r="D273" s="30">
        <v>6.5356071489716464E-3</v>
      </c>
      <c r="E273" s="30">
        <v>6.5356071489716464E-3</v>
      </c>
      <c r="F273" s="30">
        <v>5.3615046409379577E-3</v>
      </c>
      <c r="G273" s="30">
        <v>5.3615046409379577E-3</v>
      </c>
      <c r="H273" s="30">
        <v>0</v>
      </c>
      <c r="I273" s="30">
        <v>0</v>
      </c>
      <c r="J273" s="30">
        <v>1.1165615858152016E-5</v>
      </c>
      <c r="K273" s="30">
        <v>1.1165615858152016E-5</v>
      </c>
      <c r="L273" s="30">
        <v>9.1597459697117744E-6</v>
      </c>
      <c r="M273" s="30">
        <v>9.1597459697117744E-6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50" t="s">
        <v>19</v>
      </c>
      <c r="U273" s="12"/>
      <c r="V273" s="13">
        <f t="shared" si="9"/>
        <v>-5.2285106267000545</v>
      </c>
      <c r="X273" s="31">
        <f t="shared" si="8"/>
        <v>0</v>
      </c>
      <c r="Z273" s="4"/>
    </row>
    <row r="274" spans="1:26">
      <c r="A274" s="8">
        <v>42452</v>
      </c>
      <c r="B274" s="30">
        <v>0</v>
      </c>
      <c r="C274" s="30">
        <v>0</v>
      </c>
      <c r="D274" s="30">
        <v>7.8159311007064119E-3</v>
      </c>
      <c r="E274" s="30">
        <v>7.8159311007064119E-3</v>
      </c>
      <c r="F274" s="30">
        <v>6.4118221787982412E-3</v>
      </c>
      <c r="G274" s="30">
        <v>6.4118221787982412E-3</v>
      </c>
      <c r="H274" s="30">
        <v>0</v>
      </c>
      <c r="I274" s="30">
        <v>0</v>
      </c>
      <c r="J274" s="30">
        <v>5.2106207338042743E-5</v>
      </c>
      <c r="K274" s="30">
        <v>5.2106207338042743E-5</v>
      </c>
      <c r="L274" s="30">
        <v>4.2745481191988278E-5</v>
      </c>
      <c r="M274" s="30">
        <v>4.2745481191988278E-5</v>
      </c>
      <c r="N274" s="30">
        <v>0</v>
      </c>
      <c r="O274" s="30">
        <v>0</v>
      </c>
      <c r="P274" s="30">
        <v>0</v>
      </c>
      <c r="Q274" s="30">
        <v>0</v>
      </c>
      <c r="R274" s="30">
        <v>0</v>
      </c>
      <c r="S274" s="30">
        <v>0</v>
      </c>
      <c r="T274" s="50" t="s">
        <v>19</v>
      </c>
      <c r="U274" s="12"/>
      <c r="V274" s="13">
        <f t="shared" si="9"/>
        <v>-5.0496117771836024</v>
      </c>
      <c r="X274" s="31">
        <f t="shared" si="8"/>
        <v>0</v>
      </c>
      <c r="Z274" s="4"/>
    </row>
    <row r="275" spans="1:26">
      <c r="A275" s="8">
        <v>42453</v>
      </c>
      <c r="B275" s="30">
        <v>0</v>
      </c>
      <c r="C275" s="30">
        <v>0</v>
      </c>
      <c r="D275" s="30">
        <v>0</v>
      </c>
      <c r="E275" s="30">
        <v>0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  <c r="T275" s="50" t="s">
        <v>19</v>
      </c>
      <c r="U275" s="12"/>
      <c r="V275" s="13" t="str">
        <f t="shared" si="9"/>
        <v/>
      </c>
      <c r="X275" s="31">
        <f t="shared" si="8"/>
        <v>0</v>
      </c>
      <c r="Z275" s="4"/>
    </row>
    <row r="276" spans="1:26">
      <c r="A276" s="8">
        <v>42454</v>
      </c>
      <c r="B276" s="30">
        <v>0</v>
      </c>
      <c r="C276" s="30">
        <v>0</v>
      </c>
      <c r="D276" s="30">
        <v>3.7590906722445123E-3</v>
      </c>
      <c r="E276" s="30">
        <v>3.7590906722445123E-3</v>
      </c>
      <c r="F276" s="30">
        <v>3.0837811431362969E-3</v>
      </c>
      <c r="G276" s="30">
        <v>3.0837811431362969E-3</v>
      </c>
      <c r="H276" s="30">
        <v>0</v>
      </c>
      <c r="I276" s="30">
        <v>0</v>
      </c>
      <c r="J276" s="30">
        <v>3.7218719527173386E-5</v>
      </c>
      <c r="K276" s="30">
        <v>3.7218719527173386E-5</v>
      </c>
      <c r="L276" s="30">
        <v>3.053248656570591E-5</v>
      </c>
      <c r="M276" s="30">
        <v>3.053248656570591E-5</v>
      </c>
      <c r="N276" s="30">
        <v>0</v>
      </c>
      <c r="O276" s="30">
        <v>0</v>
      </c>
      <c r="P276" s="30">
        <v>0</v>
      </c>
      <c r="Q276" s="30">
        <v>0</v>
      </c>
      <c r="R276" s="30">
        <v>0</v>
      </c>
      <c r="S276" s="30">
        <v>0</v>
      </c>
      <c r="T276" s="50" t="s">
        <v>19</v>
      </c>
      <c r="U276" s="12"/>
      <c r="V276" s="13">
        <f t="shared" si="9"/>
        <v>-5.7815987910598112</v>
      </c>
      <c r="X276" s="31">
        <f t="shared" si="8"/>
        <v>0</v>
      </c>
      <c r="Z276" s="4"/>
    </row>
    <row r="277" spans="1:26">
      <c r="A277" s="8">
        <v>42455</v>
      </c>
      <c r="B277" s="30">
        <v>0</v>
      </c>
      <c r="C277" s="30">
        <v>0</v>
      </c>
      <c r="D277" s="30">
        <v>1.4638122390037292E-2</v>
      </c>
      <c r="E277" s="30">
        <v>1.4638122390037292E-2</v>
      </c>
      <c r="F277" s="30">
        <v>1.2008426966292134E-2</v>
      </c>
      <c r="G277" s="30">
        <v>1.2008426966292134E-2</v>
      </c>
      <c r="H277" s="30">
        <v>0</v>
      </c>
      <c r="I277" s="30">
        <v>0</v>
      </c>
      <c r="J277" s="30">
        <v>1.451530061559762E-4</v>
      </c>
      <c r="K277" s="30">
        <v>1.451530061559762E-4</v>
      </c>
      <c r="L277" s="30">
        <v>1.1907669760625305E-4</v>
      </c>
      <c r="M277" s="30">
        <v>1.1907669760625305E-4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>
        <v>0</v>
      </c>
      <c r="T277" s="50" t="s">
        <v>19</v>
      </c>
      <c r="U277" s="12"/>
      <c r="V277" s="13">
        <f t="shared" si="9"/>
        <v>-4.4221466284633069</v>
      </c>
      <c r="X277" s="31">
        <f t="shared" si="8"/>
        <v>0</v>
      </c>
      <c r="Z277" s="4"/>
    </row>
    <row r="278" spans="1:26">
      <c r="A278" s="8">
        <v>42456</v>
      </c>
      <c r="B278" s="30">
        <v>0</v>
      </c>
      <c r="C278" s="30">
        <v>0</v>
      </c>
      <c r="D278" s="30">
        <v>3.4352878123581039E-3</v>
      </c>
      <c r="E278" s="30">
        <v>3.4352878123581039E-3</v>
      </c>
      <c r="F278" s="30">
        <v>2.8181485100146554E-3</v>
      </c>
      <c r="G278" s="30">
        <v>2.8181485100146554E-3</v>
      </c>
      <c r="H278" s="30">
        <v>0</v>
      </c>
      <c r="I278" s="30">
        <v>0</v>
      </c>
      <c r="J278" s="30">
        <v>3.3496847574456047E-5</v>
      </c>
      <c r="K278" s="30">
        <v>3.3496847574456047E-5</v>
      </c>
      <c r="L278" s="30">
        <v>2.747923790913532E-5</v>
      </c>
      <c r="M278" s="30">
        <v>2.747923790913532E-5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50" t="s">
        <v>19</v>
      </c>
      <c r="U278" s="12"/>
      <c r="V278" s="13">
        <f t="shared" si="9"/>
        <v>-5.8716751663922642</v>
      </c>
      <c r="X278" s="31">
        <f t="shared" si="8"/>
        <v>0</v>
      </c>
      <c r="Z278" s="4"/>
    </row>
    <row r="279" spans="1:26">
      <c r="A279" s="8">
        <v>42457</v>
      </c>
      <c r="B279" s="30">
        <v>0</v>
      </c>
      <c r="C279" s="30">
        <v>0</v>
      </c>
      <c r="D279" s="30">
        <v>5.5232579778325304E-3</v>
      </c>
      <c r="E279" s="30">
        <v>5.5232579778325304E-3</v>
      </c>
      <c r="F279" s="30">
        <v>4.5310210063507573E-3</v>
      </c>
      <c r="G279" s="30">
        <v>4.5310210063507573E-3</v>
      </c>
      <c r="H279" s="30">
        <v>0</v>
      </c>
      <c r="I279" s="30">
        <v>0</v>
      </c>
      <c r="J279" s="30">
        <v>5.2106207338042743E-5</v>
      </c>
      <c r="K279" s="30">
        <v>5.2106207338042743E-5</v>
      </c>
      <c r="L279" s="30">
        <v>4.2745481191988278E-5</v>
      </c>
      <c r="M279" s="30">
        <v>4.2745481191988278E-5</v>
      </c>
      <c r="N279" s="30">
        <v>0</v>
      </c>
      <c r="O279" s="30">
        <v>0</v>
      </c>
      <c r="P279" s="30">
        <v>0</v>
      </c>
      <c r="Q279" s="30">
        <v>0</v>
      </c>
      <c r="R279" s="30">
        <v>0</v>
      </c>
      <c r="S279" s="30">
        <v>0</v>
      </c>
      <c r="T279" s="50" t="s">
        <v>19</v>
      </c>
      <c r="U279" s="12"/>
      <c r="V279" s="13">
        <f t="shared" si="9"/>
        <v>-5.396807977167791</v>
      </c>
      <c r="X279" s="31">
        <f t="shared" si="8"/>
        <v>0</v>
      </c>
      <c r="Z279" s="4"/>
    </row>
    <row r="280" spans="1:26">
      <c r="A280" s="8">
        <v>42458</v>
      </c>
      <c r="B280" s="30">
        <v>0</v>
      </c>
      <c r="C280" s="30">
        <v>0</v>
      </c>
      <c r="D280" s="30">
        <v>1.1727618523012335E-2</v>
      </c>
      <c r="E280" s="30">
        <v>1.1727618523012335E-2</v>
      </c>
      <c r="F280" s="30">
        <v>9.6207865168539339E-3</v>
      </c>
      <c r="G280" s="30">
        <v>9.6207865168539339E-3</v>
      </c>
      <c r="H280" s="30">
        <v>0</v>
      </c>
      <c r="I280" s="30">
        <v>0</v>
      </c>
      <c r="J280" s="30">
        <v>4.1312778675162457E-4</v>
      </c>
      <c r="K280" s="30">
        <v>4.1312778675162457E-4</v>
      </c>
      <c r="L280" s="30">
        <v>3.3891060087933559E-4</v>
      </c>
      <c r="M280" s="30">
        <v>3.3891060087933559E-4</v>
      </c>
      <c r="N280" s="30">
        <v>0</v>
      </c>
      <c r="O280" s="30">
        <v>0</v>
      </c>
      <c r="P280" s="30">
        <v>0</v>
      </c>
      <c r="Q280" s="30">
        <v>0</v>
      </c>
      <c r="R280" s="30">
        <v>0</v>
      </c>
      <c r="S280" s="30">
        <v>0</v>
      </c>
      <c r="T280" s="50" t="s">
        <v>19</v>
      </c>
      <c r="U280" s="12"/>
      <c r="V280" s="13">
        <f t="shared" si="9"/>
        <v>-4.6438292591378421</v>
      </c>
      <c r="X280" s="31">
        <f t="shared" si="8"/>
        <v>0</v>
      </c>
      <c r="Z280" s="4"/>
    </row>
    <row r="281" spans="1:26">
      <c r="A281" s="8">
        <v>42459</v>
      </c>
      <c r="B281" s="30">
        <v>0</v>
      </c>
      <c r="C281" s="30">
        <v>0</v>
      </c>
      <c r="D281" s="30">
        <v>0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0</v>
      </c>
      <c r="S281" s="30">
        <v>0</v>
      </c>
      <c r="T281" s="50" t="s">
        <v>19</v>
      </c>
      <c r="U281" s="12"/>
      <c r="V281" s="13" t="str">
        <f t="shared" si="9"/>
        <v/>
      </c>
      <c r="X281" s="31">
        <f t="shared" si="8"/>
        <v>0</v>
      </c>
      <c r="Z281" s="4"/>
    </row>
    <row r="282" spans="1:26">
      <c r="A282" s="8">
        <v>42460</v>
      </c>
      <c r="B282" s="30">
        <v>2.4983853971922909E-3</v>
      </c>
      <c r="C282" s="30">
        <v>2.4983853971922909E-3</v>
      </c>
      <c r="D282" s="30">
        <v>7.1366894693354971E-2</v>
      </c>
      <c r="E282" s="30">
        <v>7.1366894693354971E-2</v>
      </c>
      <c r="F282" s="30">
        <v>5.8994870542256966E-2</v>
      </c>
      <c r="G282" s="30">
        <v>5.8994870542256966E-2</v>
      </c>
      <c r="H282" s="30">
        <v>1.6995819028518986E-5</v>
      </c>
      <c r="I282" s="30">
        <v>1.6995819028518986E-5</v>
      </c>
      <c r="J282" s="30">
        <v>2.6536947022874624E-3</v>
      </c>
      <c r="K282" s="30">
        <v>2.6536947022874624E-3</v>
      </c>
      <c r="L282" s="30">
        <v>2.1800195407914022E-3</v>
      </c>
      <c r="M282" s="30">
        <v>2.1800195407914022E-3</v>
      </c>
      <c r="N282" s="30">
        <v>0</v>
      </c>
      <c r="O282" s="30">
        <v>0</v>
      </c>
      <c r="P282" s="30">
        <v>0</v>
      </c>
      <c r="Q282" s="30">
        <v>0</v>
      </c>
      <c r="R282" s="30">
        <v>0</v>
      </c>
      <c r="S282" s="30">
        <v>0</v>
      </c>
      <c r="T282" s="50" t="s">
        <v>19</v>
      </c>
      <c r="U282" s="12"/>
      <c r="V282" s="13">
        <f t="shared" si="9"/>
        <v>-2.8303047788176614</v>
      </c>
      <c r="X282" s="31">
        <f t="shared" si="8"/>
        <v>0</v>
      </c>
      <c r="Z282" s="4"/>
    </row>
    <row r="283" spans="1:26">
      <c r="A283" s="8">
        <v>42461</v>
      </c>
      <c r="B283" s="30">
        <v>3.6371052721030626E-3</v>
      </c>
      <c r="C283" s="30">
        <v>3.6371052721030626E-3</v>
      </c>
      <c r="D283" s="30">
        <v>4.646012758577054E-2</v>
      </c>
      <c r="E283" s="30">
        <v>4.646012758577054E-2</v>
      </c>
      <c r="F283" s="30">
        <v>3.8767098192476798E-2</v>
      </c>
      <c r="G283" s="30">
        <v>3.8767098192476798E-2</v>
      </c>
      <c r="H283" s="30">
        <v>1.6995819028518986E-5</v>
      </c>
      <c r="I283" s="30">
        <v>1.6995819028518986E-5</v>
      </c>
      <c r="J283" s="30">
        <v>2.8658414035923502E-4</v>
      </c>
      <c r="K283" s="30">
        <v>2.8658414035923502E-4</v>
      </c>
      <c r="L283" s="30">
        <v>2.3815339521250607E-4</v>
      </c>
      <c r="M283" s="30">
        <v>2.3815339521250607E-4</v>
      </c>
      <c r="N283" s="30">
        <v>0</v>
      </c>
      <c r="O283" s="30">
        <v>0</v>
      </c>
      <c r="P283" s="30">
        <v>8.6794053937368342E-3</v>
      </c>
      <c r="Q283" s="30">
        <v>8.6794053937368342E-3</v>
      </c>
      <c r="R283" s="30">
        <v>7.1201758671226188E-3</v>
      </c>
      <c r="S283" s="30">
        <v>7.1201758671226188E-3</v>
      </c>
      <c r="T283" s="50" t="s">
        <v>19</v>
      </c>
      <c r="U283" s="12"/>
      <c r="V283" s="13">
        <f t="shared" si="9"/>
        <v>-3.250183376825325</v>
      </c>
      <c r="X283" s="31">
        <f t="shared" si="8"/>
        <v>0</v>
      </c>
      <c r="Z283" s="4"/>
    </row>
    <row r="284" spans="1:26">
      <c r="A284" s="8">
        <v>42462</v>
      </c>
      <c r="B284" s="30">
        <v>0</v>
      </c>
      <c r="C284" s="30">
        <v>0</v>
      </c>
      <c r="D284" s="30">
        <v>1.2777186413678624E-2</v>
      </c>
      <c r="E284" s="30">
        <v>1.2777186413678624E-2</v>
      </c>
      <c r="F284" s="30">
        <v>1.0481802638006838E-2</v>
      </c>
      <c r="G284" s="30">
        <v>1.0481802638006838E-2</v>
      </c>
      <c r="H284" s="30">
        <v>0</v>
      </c>
      <c r="I284" s="30">
        <v>0</v>
      </c>
      <c r="J284" s="30">
        <v>1.153780305342375E-4</v>
      </c>
      <c r="K284" s="30">
        <v>1.153780305342375E-4</v>
      </c>
      <c r="L284" s="30">
        <v>9.4650708353688324E-5</v>
      </c>
      <c r="M284" s="30">
        <v>9.4650708353688324E-5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0</v>
      </c>
      <c r="T284" s="50" t="s">
        <v>19</v>
      </c>
      <c r="U284" s="12"/>
      <c r="V284" s="13">
        <f t="shared" si="9"/>
        <v>-4.5581146074374246</v>
      </c>
      <c r="X284" s="31">
        <f t="shared" si="8"/>
        <v>0</v>
      </c>
      <c r="Z284" s="4"/>
    </row>
    <row r="285" spans="1:26">
      <c r="A285" s="8">
        <v>42463</v>
      </c>
      <c r="B285" s="30">
        <v>0</v>
      </c>
      <c r="C285" s="30">
        <v>0</v>
      </c>
      <c r="D285" s="30">
        <v>7.6875265183376632E-2</v>
      </c>
      <c r="E285" s="30">
        <v>7.6875265183376632E-2</v>
      </c>
      <c r="F285" s="30">
        <v>6.3064851001465569E-2</v>
      </c>
      <c r="G285" s="30">
        <v>6.3064851001465569E-2</v>
      </c>
      <c r="H285" s="30">
        <v>0</v>
      </c>
      <c r="I285" s="30">
        <v>0</v>
      </c>
      <c r="J285" s="30">
        <v>3.11892869637713E-3</v>
      </c>
      <c r="K285" s="30">
        <v>3.11892869637713E-3</v>
      </c>
      <c r="L285" s="30">
        <v>2.5586223742061556E-3</v>
      </c>
      <c r="M285" s="30">
        <v>2.5586223742061556E-3</v>
      </c>
      <c r="N285" s="30">
        <v>0</v>
      </c>
      <c r="O285" s="30">
        <v>0</v>
      </c>
      <c r="P285" s="30">
        <v>0</v>
      </c>
      <c r="Q285" s="30">
        <v>0</v>
      </c>
      <c r="R285" s="30">
        <v>0</v>
      </c>
      <c r="S285" s="30">
        <v>0</v>
      </c>
      <c r="T285" s="50" t="s">
        <v>19</v>
      </c>
      <c r="U285" s="12"/>
      <c r="V285" s="13">
        <f t="shared" si="9"/>
        <v>-2.7635917010642514</v>
      </c>
      <c r="X285" s="31">
        <f t="shared" ref="X285:X348" si="10">A285-1-A284</f>
        <v>0</v>
      </c>
      <c r="Z285" s="4"/>
    </row>
    <row r="286" spans="1:26">
      <c r="A286" s="8">
        <v>42464</v>
      </c>
      <c r="B286" s="30">
        <v>0</v>
      </c>
      <c r="C286" s="30">
        <v>0</v>
      </c>
      <c r="D286" s="30">
        <v>1.7827766653516052E-3</v>
      </c>
      <c r="E286" s="30">
        <v>1.7827766653516052E-3</v>
      </c>
      <c r="F286" s="30">
        <v>1.4625061064973133E-3</v>
      </c>
      <c r="G286" s="30">
        <v>1.4625061064973133E-3</v>
      </c>
      <c r="H286" s="30">
        <v>0</v>
      </c>
      <c r="I286" s="30">
        <v>0</v>
      </c>
      <c r="J286" s="30">
        <v>1.1165615858152016E-5</v>
      </c>
      <c r="K286" s="30">
        <v>1.1165615858152016E-5</v>
      </c>
      <c r="L286" s="30">
        <v>9.1597459697117744E-6</v>
      </c>
      <c r="M286" s="30">
        <v>9.1597459697117744E-6</v>
      </c>
      <c r="N286" s="30">
        <v>0</v>
      </c>
      <c r="O286" s="30">
        <v>0</v>
      </c>
      <c r="P286" s="30">
        <v>3.7777000320080986E-3</v>
      </c>
      <c r="Q286" s="30">
        <v>3.7777000320080986E-3</v>
      </c>
      <c r="R286" s="30">
        <v>3.0990473864191499E-3</v>
      </c>
      <c r="S286" s="30">
        <v>3.0990473864191499E-3</v>
      </c>
      <c r="T286" s="50" t="s">
        <v>19</v>
      </c>
      <c r="U286" s="12"/>
      <c r="V286" s="13">
        <f t="shared" si="9"/>
        <v>-6.527603803484201</v>
      </c>
      <c r="X286" s="31">
        <f t="shared" si="10"/>
        <v>0</v>
      </c>
      <c r="Z286" s="4"/>
    </row>
    <row r="287" spans="1:26">
      <c r="A287" s="8">
        <v>42465</v>
      </c>
      <c r="B287" s="30">
        <v>0.12505523641184269</v>
      </c>
      <c r="C287" s="30">
        <v>0.12505523641184269</v>
      </c>
      <c r="D287" s="30">
        <v>9.2224265116382931E-2</v>
      </c>
      <c r="E287" s="30">
        <v>9.2224265116382931E-2</v>
      </c>
      <c r="F287" s="30">
        <v>9.8122252076209088E-2</v>
      </c>
      <c r="G287" s="30">
        <v>9.8122252076209088E-2</v>
      </c>
      <c r="H287" s="30">
        <v>2.0055066453652402E-3</v>
      </c>
      <c r="I287" s="30">
        <v>2.0055066453652402E-3</v>
      </c>
      <c r="J287" s="30">
        <v>9.4163360403748658E-4</v>
      </c>
      <c r="K287" s="30">
        <v>9.4163360403748658E-4</v>
      </c>
      <c r="L287" s="30">
        <v>1.1327552515876893E-3</v>
      </c>
      <c r="M287" s="30">
        <v>1.1327552515876893E-3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50" t="s">
        <v>19</v>
      </c>
      <c r="U287" s="12"/>
      <c r="V287" s="13">
        <f t="shared" si="9"/>
        <v>-2.3215411075905812</v>
      </c>
      <c r="X287" s="31">
        <f t="shared" si="10"/>
        <v>0</v>
      </c>
      <c r="Z287" s="4"/>
    </row>
    <row r="288" spans="1:26">
      <c r="A288" s="8">
        <v>42466</v>
      </c>
      <c r="B288" s="30">
        <v>0</v>
      </c>
      <c r="C288" s="30">
        <v>0</v>
      </c>
      <c r="D288" s="30">
        <v>8.8320021437982444E-3</v>
      </c>
      <c r="E288" s="30">
        <v>8.8320021437982444E-3</v>
      </c>
      <c r="F288" s="30">
        <v>7.2453590620420128E-3</v>
      </c>
      <c r="G288" s="30">
        <v>7.2453590620420128E-3</v>
      </c>
      <c r="H288" s="30">
        <v>0</v>
      </c>
      <c r="I288" s="30">
        <v>0</v>
      </c>
      <c r="J288" s="30">
        <v>1.3026551834510687E-4</v>
      </c>
      <c r="K288" s="30">
        <v>1.3026551834510687E-4</v>
      </c>
      <c r="L288" s="30">
        <v>1.068637029799707E-4</v>
      </c>
      <c r="M288" s="30">
        <v>1.068637029799707E-4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0</v>
      </c>
      <c r="T288" s="50" t="s">
        <v>19</v>
      </c>
      <c r="U288" s="12"/>
      <c r="V288" s="13">
        <f t="shared" si="9"/>
        <v>-4.9273941444593525</v>
      </c>
      <c r="X288" s="31">
        <f t="shared" si="10"/>
        <v>0</v>
      </c>
      <c r="Z288" s="4"/>
    </row>
    <row r="289" spans="1:26">
      <c r="A289" s="8">
        <v>42467</v>
      </c>
      <c r="B289" s="30">
        <v>0</v>
      </c>
      <c r="C289" s="30">
        <v>0</v>
      </c>
      <c r="D289" s="30">
        <v>4.8719303861069962E-3</v>
      </c>
      <c r="E289" s="30">
        <v>4.8719303861069962E-3</v>
      </c>
      <c r="F289" s="30">
        <v>3.9967024914509038E-3</v>
      </c>
      <c r="G289" s="30">
        <v>3.9967024914509038E-3</v>
      </c>
      <c r="H289" s="30">
        <v>0</v>
      </c>
      <c r="I289" s="30">
        <v>0</v>
      </c>
      <c r="J289" s="30">
        <v>1.5259675006141089E-4</v>
      </c>
      <c r="K289" s="30">
        <v>1.5259675006141089E-4</v>
      </c>
      <c r="L289" s="30">
        <v>1.2518319491939422E-4</v>
      </c>
      <c r="M289" s="30">
        <v>1.2518319491939422E-4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50" t="s">
        <v>19</v>
      </c>
      <c r="U289" s="12"/>
      <c r="V289" s="13">
        <f t="shared" si="9"/>
        <v>-5.5222856349852165</v>
      </c>
      <c r="X289" s="31">
        <f t="shared" si="10"/>
        <v>0</v>
      </c>
      <c r="Z289" s="4"/>
    </row>
    <row r="290" spans="1:26">
      <c r="A290" s="8">
        <v>42468</v>
      </c>
      <c r="B290" s="30">
        <v>0</v>
      </c>
      <c r="C290" s="30">
        <v>0</v>
      </c>
      <c r="D290" s="30">
        <v>0.10647531282333764</v>
      </c>
      <c r="E290" s="30">
        <v>0.10647531282333764</v>
      </c>
      <c r="F290" s="30">
        <v>8.7347337567171474E-2</v>
      </c>
      <c r="G290" s="30">
        <v>8.7347337567171474E-2</v>
      </c>
      <c r="H290" s="30">
        <v>0</v>
      </c>
      <c r="I290" s="30">
        <v>0</v>
      </c>
      <c r="J290" s="30">
        <v>1.4887487810869354E-4</v>
      </c>
      <c r="K290" s="30">
        <v>1.4887487810869354E-4</v>
      </c>
      <c r="L290" s="30">
        <v>1.2212994626282364E-4</v>
      </c>
      <c r="M290" s="30">
        <v>1.2212994626282364E-4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50" t="s">
        <v>19</v>
      </c>
      <c r="U290" s="12"/>
      <c r="V290" s="13">
        <f t="shared" si="9"/>
        <v>-2.4378627229218757</v>
      </c>
      <c r="X290" s="31">
        <f t="shared" si="10"/>
        <v>0</v>
      </c>
      <c r="Z290" s="4"/>
    </row>
    <row r="291" spans="1:26">
      <c r="A291" s="8">
        <v>42469</v>
      </c>
      <c r="B291" s="30">
        <v>0</v>
      </c>
      <c r="C291" s="30">
        <v>0</v>
      </c>
      <c r="D291" s="30">
        <v>3.0087612865766965E-2</v>
      </c>
      <c r="E291" s="30">
        <v>3.0087612865766965E-2</v>
      </c>
      <c r="F291" s="30">
        <v>2.4682462139716657E-2</v>
      </c>
      <c r="G291" s="30">
        <v>2.4682462139716657E-2</v>
      </c>
      <c r="H291" s="30">
        <v>0</v>
      </c>
      <c r="I291" s="30">
        <v>0</v>
      </c>
      <c r="J291" s="30">
        <v>3.4985596355542983E-4</v>
      </c>
      <c r="K291" s="30">
        <v>3.4985596355542983E-4</v>
      </c>
      <c r="L291" s="30">
        <v>2.8700537371763557E-4</v>
      </c>
      <c r="M291" s="30">
        <v>2.8700537371763557E-4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50" t="s">
        <v>19</v>
      </c>
      <c r="U291" s="12"/>
      <c r="V291" s="13">
        <f t="shared" si="9"/>
        <v>-3.7016623223716048</v>
      </c>
      <c r="X291" s="31">
        <f t="shared" si="10"/>
        <v>0</v>
      </c>
      <c r="Z291" s="4"/>
    </row>
    <row r="292" spans="1:26">
      <c r="A292" s="8">
        <v>42470</v>
      </c>
      <c r="B292" s="30">
        <v>0</v>
      </c>
      <c r="C292" s="30">
        <v>0</v>
      </c>
      <c r="D292" s="30">
        <v>0.15646749689223691</v>
      </c>
      <c r="E292" s="30">
        <v>0.15646749689223691</v>
      </c>
      <c r="F292" s="30">
        <v>0.12835857352222765</v>
      </c>
      <c r="G292" s="30">
        <v>0.12835857352222765</v>
      </c>
      <c r="H292" s="30">
        <v>0</v>
      </c>
      <c r="I292" s="30">
        <v>0</v>
      </c>
      <c r="J292" s="30">
        <v>1.779054793398888E-3</v>
      </c>
      <c r="K292" s="30">
        <v>1.779054793398888E-3</v>
      </c>
      <c r="L292" s="30">
        <v>1.4594528578407426E-3</v>
      </c>
      <c r="M292" s="30">
        <v>1.4594528578407426E-3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50" t="s">
        <v>19</v>
      </c>
      <c r="U292" s="12"/>
      <c r="V292" s="13">
        <f t="shared" si="9"/>
        <v>-2.0529275759042291</v>
      </c>
      <c r="X292" s="31">
        <f t="shared" si="10"/>
        <v>0</v>
      </c>
      <c r="Z292" s="4"/>
    </row>
    <row r="293" spans="1:26">
      <c r="A293" s="8">
        <v>42471</v>
      </c>
      <c r="B293" s="30">
        <v>2.1244773785648731E-3</v>
      </c>
      <c r="C293" s="30">
        <v>2.1244773785648731E-3</v>
      </c>
      <c r="D293" s="30">
        <v>2.8323445560178948E-2</v>
      </c>
      <c r="E293" s="30">
        <v>2.8323445560178948E-2</v>
      </c>
      <c r="F293" s="30">
        <v>2.3616878358573519E-2</v>
      </c>
      <c r="G293" s="30">
        <v>2.3616878358573519E-2</v>
      </c>
      <c r="H293" s="30">
        <v>1.6995819028518986E-5</v>
      </c>
      <c r="I293" s="30">
        <v>1.6995819028518986E-5</v>
      </c>
      <c r="J293" s="30">
        <v>3.7218719527173379E-4</v>
      </c>
      <c r="K293" s="30">
        <v>3.7218719527173379E-4</v>
      </c>
      <c r="L293" s="30">
        <v>3.0837811431362968E-4</v>
      </c>
      <c r="M293" s="30">
        <v>3.0837811431362968E-4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50" t="s">
        <v>19</v>
      </c>
      <c r="U293" s="12"/>
      <c r="V293" s="13">
        <f t="shared" si="9"/>
        <v>-3.7457936378879499</v>
      </c>
      <c r="X293" s="31">
        <f t="shared" si="10"/>
        <v>0</v>
      </c>
      <c r="Z293" s="4"/>
    </row>
    <row r="294" spans="1:26">
      <c r="A294" s="8">
        <v>42472</v>
      </c>
      <c r="B294" s="30">
        <v>0</v>
      </c>
      <c r="C294" s="30">
        <v>0</v>
      </c>
      <c r="D294" s="30">
        <v>5.620026648603182E-4</v>
      </c>
      <c r="E294" s="30">
        <v>5.620026648603182E-4</v>
      </c>
      <c r="F294" s="30">
        <v>4.6104054714215923E-4</v>
      </c>
      <c r="G294" s="30">
        <v>4.6104054714215923E-4</v>
      </c>
      <c r="H294" s="30">
        <v>0</v>
      </c>
      <c r="I294" s="30">
        <v>0</v>
      </c>
      <c r="J294" s="30">
        <v>3.7218719527173389E-6</v>
      </c>
      <c r="K294" s="30">
        <v>3.7218719527173389E-6</v>
      </c>
      <c r="L294" s="30">
        <v>3.0532486565705912E-6</v>
      </c>
      <c r="M294" s="30">
        <v>3.0532486565705912E-6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50" t="s">
        <v>19</v>
      </c>
      <c r="U294" s="12"/>
      <c r="V294" s="13">
        <f t="shared" si="9"/>
        <v>-7.6820245640801925</v>
      </c>
      <c r="X294" s="31">
        <f t="shared" si="10"/>
        <v>0</v>
      </c>
      <c r="Z294" s="4"/>
    </row>
    <row r="295" spans="1:26">
      <c r="A295" s="8">
        <v>42473</v>
      </c>
      <c r="B295" s="30">
        <v>0</v>
      </c>
      <c r="C295" s="30">
        <v>0</v>
      </c>
      <c r="D295" s="30">
        <v>0.13052604938179707</v>
      </c>
      <c r="E295" s="30">
        <v>0.13052604938179707</v>
      </c>
      <c r="F295" s="30">
        <v>0.10707743038593064</v>
      </c>
      <c r="G295" s="30">
        <v>0.10707743038593064</v>
      </c>
      <c r="H295" s="30">
        <v>0</v>
      </c>
      <c r="I295" s="30">
        <v>0</v>
      </c>
      <c r="J295" s="30">
        <v>8.7463990888857462E-4</v>
      </c>
      <c r="K295" s="30">
        <v>8.7463990888857462E-4</v>
      </c>
      <c r="L295" s="30">
        <v>7.1751343429408889E-4</v>
      </c>
      <c r="M295" s="30">
        <v>7.1751343429408889E-4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50" t="s">
        <v>19</v>
      </c>
      <c r="U295" s="12"/>
      <c r="V295" s="13">
        <f t="shared" si="9"/>
        <v>-2.2342030577608925</v>
      </c>
      <c r="X295" s="31">
        <f t="shared" si="10"/>
        <v>0</v>
      </c>
      <c r="Z295" s="4"/>
    </row>
    <row r="296" spans="1:26">
      <c r="A296" s="8">
        <v>42474</v>
      </c>
      <c r="B296" s="30">
        <v>0</v>
      </c>
      <c r="C296" s="30">
        <v>0</v>
      </c>
      <c r="D296" s="30">
        <v>9.5242703270036703E-3</v>
      </c>
      <c r="E296" s="30">
        <v>9.5242703270036703E-3</v>
      </c>
      <c r="F296" s="30">
        <v>7.8132633121641426E-3</v>
      </c>
      <c r="G296" s="30">
        <v>7.8132633121641426E-3</v>
      </c>
      <c r="H296" s="30">
        <v>0</v>
      </c>
      <c r="I296" s="30">
        <v>0</v>
      </c>
      <c r="J296" s="30">
        <v>1.5631862201412824E-4</v>
      </c>
      <c r="K296" s="30">
        <v>1.5631862201412824E-4</v>
      </c>
      <c r="L296" s="30">
        <v>1.2823644357596483E-4</v>
      </c>
      <c r="M296" s="30">
        <v>1.2823644357596483E-4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50" t="s">
        <v>19</v>
      </c>
      <c r="U296" s="12"/>
      <c r="V296" s="13">
        <f t="shared" si="9"/>
        <v>-4.8519325647353275</v>
      </c>
      <c r="X296" s="31">
        <f t="shared" si="10"/>
        <v>0</v>
      </c>
      <c r="Z296" s="4"/>
    </row>
    <row r="297" spans="1:26">
      <c r="A297" s="8">
        <v>42475</v>
      </c>
      <c r="B297" s="30">
        <v>0</v>
      </c>
      <c r="C297" s="30">
        <v>0</v>
      </c>
      <c r="D297" s="30">
        <v>0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0">
        <v>0</v>
      </c>
      <c r="R297" s="30">
        <v>0</v>
      </c>
      <c r="S297" s="30">
        <v>0</v>
      </c>
      <c r="T297" s="50" t="s">
        <v>19</v>
      </c>
      <c r="U297" s="12"/>
      <c r="V297" s="13" t="str">
        <f t="shared" si="9"/>
        <v/>
      </c>
      <c r="X297" s="31">
        <f t="shared" si="10"/>
        <v>0</v>
      </c>
      <c r="Z297" s="4"/>
    </row>
    <row r="298" spans="1:26">
      <c r="A298" s="8">
        <v>42476</v>
      </c>
      <c r="B298" s="30">
        <v>0</v>
      </c>
      <c r="C298" s="30">
        <v>0</v>
      </c>
      <c r="D298" s="30">
        <v>8.6347429303042251E-3</v>
      </c>
      <c r="E298" s="30">
        <v>8.6347429303042251E-3</v>
      </c>
      <c r="F298" s="30">
        <v>7.0835368832437712E-3</v>
      </c>
      <c r="G298" s="30">
        <v>7.0835368832437712E-3</v>
      </c>
      <c r="H298" s="30">
        <v>0</v>
      </c>
      <c r="I298" s="30">
        <v>0</v>
      </c>
      <c r="J298" s="30">
        <v>2.9774975621738711E-5</v>
      </c>
      <c r="K298" s="30">
        <v>2.9774975621738711E-5</v>
      </c>
      <c r="L298" s="30">
        <v>2.442598925256473E-5</v>
      </c>
      <c r="M298" s="30">
        <v>2.442598925256473E-5</v>
      </c>
      <c r="N298" s="30">
        <v>0</v>
      </c>
      <c r="O298" s="30">
        <v>0</v>
      </c>
      <c r="P298" s="30">
        <v>0</v>
      </c>
      <c r="Q298" s="30">
        <v>0</v>
      </c>
      <c r="R298" s="30">
        <v>0</v>
      </c>
      <c r="S298" s="30">
        <v>0</v>
      </c>
      <c r="T298" s="50" t="s">
        <v>19</v>
      </c>
      <c r="U298" s="12"/>
      <c r="V298" s="13">
        <f t="shared" si="9"/>
        <v>-4.949981936234761</v>
      </c>
      <c r="X298" s="31">
        <f t="shared" si="10"/>
        <v>0</v>
      </c>
      <c r="Z298" s="4"/>
    </row>
    <row r="299" spans="1:26">
      <c r="A299" s="8">
        <v>42477</v>
      </c>
      <c r="B299" s="30">
        <v>0</v>
      </c>
      <c r="C299" s="30">
        <v>0</v>
      </c>
      <c r="D299" s="30">
        <v>0.32285750441041822</v>
      </c>
      <c r="E299" s="30">
        <v>0.32285750441041822</v>
      </c>
      <c r="F299" s="30">
        <v>0.26485710796287248</v>
      </c>
      <c r="G299" s="30">
        <v>0.26485710796287248</v>
      </c>
      <c r="H299" s="30">
        <v>0</v>
      </c>
      <c r="I299" s="30">
        <v>0</v>
      </c>
      <c r="J299" s="30">
        <v>4.3620339285847208E-3</v>
      </c>
      <c r="K299" s="30">
        <v>4.3620339285847208E-3</v>
      </c>
      <c r="L299" s="30">
        <v>3.5784074255007328E-3</v>
      </c>
      <c r="M299" s="30">
        <v>3.5784074255007328E-3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50" t="s">
        <v>19</v>
      </c>
      <c r="U299" s="12"/>
      <c r="V299" s="13">
        <f t="shared" si="9"/>
        <v>-1.3285648136591734</v>
      </c>
      <c r="X299" s="31">
        <f t="shared" si="10"/>
        <v>0</v>
      </c>
      <c r="Z299" s="4"/>
    </row>
    <row r="300" spans="1:26">
      <c r="A300" s="8">
        <v>42478</v>
      </c>
      <c r="B300" s="30">
        <v>0</v>
      </c>
      <c r="C300" s="30">
        <v>0</v>
      </c>
      <c r="D300" s="30">
        <v>4.3918089042064597E-4</v>
      </c>
      <c r="E300" s="30">
        <v>4.3918089042064597E-4</v>
      </c>
      <c r="F300" s="30">
        <v>3.6028334147532976E-4</v>
      </c>
      <c r="G300" s="30">
        <v>3.6028334147532976E-4</v>
      </c>
      <c r="H300" s="30">
        <v>0</v>
      </c>
      <c r="I300" s="30">
        <v>0</v>
      </c>
      <c r="J300" s="30">
        <v>3.7218719527173389E-6</v>
      </c>
      <c r="K300" s="30">
        <v>3.7218719527173389E-6</v>
      </c>
      <c r="L300" s="30">
        <v>3.0532486565705912E-6</v>
      </c>
      <c r="M300" s="30">
        <v>3.0532486565705912E-6</v>
      </c>
      <c r="N300" s="30">
        <v>0</v>
      </c>
      <c r="O300" s="30">
        <v>0</v>
      </c>
      <c r="P300" s="30">
        <v>2.0481461355803515E-2</v>
      </c>
      <c r="Q300" s="30">
        <v>2.0481461355803515E-2</v>
      </c>
      <c r="R300" s="30">
        <v>1.6802027357107962E-2</v>
      </c>
      <c r="S300" s="30">
        <v>1.6802027357107962E-2</v>
      </c>
      <c r="T300" s="50" t="s">
        <v>19</v>
      </c>
      <c r="U300" s="12"/>
      <c r="V300" s="13">
        <f t="shared" si="9"/>
        <v>-7.9286197764294517</v>
      </c>
      <c r="X300" s="31">
        <f t="shared" si="10"/>
        <v>0</v>
      </c>
      <c r="Z300" s="4"/>
    </row>
    <row r="301" spans="1:26">
      <c r="A301" s="8">
        <v>42479</v>
      </c>
      <c r="B301" s="30">
        <v>3.025255787076379E-3</v>
      </c>
      <c r="C301" s="30">
        <v>3.025255787076379E-3</v>
      </c>
      <c r="D301" s="30">
        <v>9.6396483575379071E-4</v>
      </c>
      <c r="E301" s="30">
        <v>9.6396483575379071E-4</v>
      </c>
      <c r="F301" s="30">
        <v>1.3342696629213484E-3</v>
      </c>
      <c r="G301" s="30">
        <v>1.3342696629213484E-3</v>
      </c>
      <c r="H301" s="30">
        <v>1.6995819028518986E-5</v>
      </c>
      <c r="I301" s="30">
        <v>1.6995819028518986E-5</v>
      </c>
      <c r="J301" s="30">
        <v>5.5828079290760083E-5</v>
      </c>
      <c r="K301" s="30">
        <v>5.5828079290760083E-5</v>
      </c>
      <c r="L301" s="30">
        <v>4.8851978505129466E-5</v>
      </c>
      <c r="M301" s="30">
        <v>4.8851978505129466E-5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  <c r="T301" s="50" t="s">
        <v>19</v>
      </c>
      <c r="U301" s="12"/>
      <c r="V301" s="13">
        <f t="shared" si="9"/>
        <v>-6.619371205799526</v>
      </c>
      <c r="X301" s="31">
        <f t="shared" si="10"/>
        <v>0</v>
      </c>
      <c r="Z301" s="4"/>
    </row>
    <row r="302" spans="1:26">
      <c r="A302" s="8">
        <v>42480</v>
      </c>
      <c r="B302" s="30">
        <v>0</v>
      </c>
      <c r="C302" s="30">
        <v>0</v>
      </c>
      <c r="D302" s="30">
        <v>5.6572453681303552E-4</v>
      </c>
      <c r="E302" s="30">
        <v>5.6572453681303552E-4</v>
      </c>
      <c r="F302" s="30">
        <v>4.6409379579872987E-4</v>
      </c>
      <c r="G302" s="30">
        <v>4.6409379579872987E-4</v>
      </c>
      <c r="H302" s="30">
        <v>0</v>
      </c>
      <c r="I302" s="30">
        <v>0</v>
      </c>
      <c r="J302" s="30">
        <v>3.7218719527173389E-6</v>
      </c>
      <c r="K302" s="30">
        <v>3.7218719527173389E-6</v>
      </c>
      <c r="L302" s="30">
        <v>3.0532486565705912E-6</v>
      </c>
      <c r="M302" s="30">
        <v>3.0532486565705912E-6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50" t="s">
        <v>19</v>
      </c>
      <c r="U302" s="12"/>
      <c r="V302" s="13">
        <f t="shared" si="9"/>
        <v>-7.6754238800488404</v>
      </c>
      <c r="X302" s="31">
        <f t="shared" si="10"/>
        <v>0</v>
      </c>
      <c r="Z302" s="4"/>
    </row>
    <row r="303" spans="1:26">
      <c r="A303" s="8">
        <v>42481</v>
      </c>
      <c r="B303" s="30">
        <v>0</v>
      </c>
      <c r="C303" s="30">
        <v>0</v>
      </c>
      <c r="D303" s="30">
        <v>3.3210263434096818E-2</v>
      </c>
      <c r="E303" s="30">
        <v>3.3210263434096818E-2</v>
      </c>
      <c r="F303" s="30">
        <v>2.7244137762579383E-2</v>
      </c>
      <c r="G303" s="30">
        <v>2.7244137762579383E-2</v>
      </c>
      <c r="H303" s="30">
        <v>0</v>
      </c>
      <c r="I303" s="30">
        <v>0</v>
      </c>
      <c r="J303" s="30">
        <v>2.6425290864293106E-4</v>
      </c>
      <c r="K303" s="30">
        <v>2.6425290864293106E-4</v>
      </c>
      <c r="L303" s="30">
        <v>2.1678065461651198E-4</v>
      </c>
      <c r="M303" s="30">
        <v>2.1678065461651198E-4</v>
      </c>
      <c r="N303" s="30">
        <v>0</v>
      </c>
      <c r="O303" s="30">
        <v>0</v>
      </c>
      <c r="P303" s="30">
        <v>0</v>
      </c>
      <c r="Q303" s="30">
        <v>0</v>
      </c>
      <c r="R303" s="30">
        <v>0</v>
      </c>
      <c r="S303" s="30">
        <v>0</v>
      </c>
      <c r="T303" s="50" t="s">
        <v>19</v>
      </c>
      <c r="U303" s="12"/>
      <c r="V303" s="13">
        <f t="shared" si="9"/>
        <v>-3.6029169089949651</v>
      </c>
      <c r="X303" s="31">
        <f t="shared" si="10"/>
        <v>0</v>
      </c>
      <c r="Z303" s="4"/>
    </row>
    <row r="304" spans="1:26">
      <c r="A304" s="8">
        <v>42482</v>
      </c>
      <c r="B304" s="30">
        <v>0</v>
      </c>
      <c r="C304" s="30">
        <v>0</v>
      </c>
      <c r="D304" s="30">
        <v>3.7590906722445122E-4</v>
      </c>
      <c r="E304" s="30">
        <v>3.7590906722445122E-4</v>
      </c>
      <c r="F304" s="30">
        <v>3.0837811431362968E-4</v>
      </c>
      <c r="G304" s="30">
        <v>3.0837811431362968E-4</v>
      </c>
      <c r="H304" s="30">
        <v>0</v>
      </c>
      <c r="I304" s="30">
        <v>0</v>
      </c>
      <c r="J304" s="30">
        <v>3.7218719527173389E-6</v>
      </c>
      <c r="K304" s="30">
        <v>3.7218719527173389E-6</v>
      </c>
      <c r="L304" s="30">
        <v>3.0532486565705912E-6</v>
      </c>
      <c r="M304" s="30">
        <v>3.0532486565705912E-6</v>
      </c>
      <c r="N304" s="30">
        <v>0</v>
      </c>
      <c r="O304" s="30">
        <v>0</v>
      </c>
      <c r="P304" s="30">
        <v>0</v>
      </c>
      <c r="Q304" s="30">
        <v>0</v>
      </c>
      <c r="R304" s="30">
        <v>0</v>
      </c>
      <c r="S304" s="30">
        <v>0</v>
      </c>
      <c r="T304" s="50" t="s">
        <v>19</v>
      </c>
      <c r="U304" s="12"/>
      <c r="V304" s="13">
        <f t="shared" si="9"/>
        <v>-8.0841838840538571</v>
      </c>
      <c r="X304" s="31">
        <f t="shared" si="10"/>
        <v>0</v>
      </c>
      <c r="Z304" s="4"/>
    </row>
    <row r="305" spans="1:26">
      <c r="A305" s="8">
        <v>42483</v>
      </c>
      <c r="B305" s="30">
        <v>0</v>
      </c>
      <c r="C305" s="30">
        <v>0</v>
      </c>
      <c r="D305" s="30">
        <v>7.1087754296901172E-4</v>
      </c>
      <c r="E305" s="30">
        <v>7.1087754296901172E-4</v>
      </c>
      <c r="F305" s="30">
        <v>5.8317049340498293E-4</v>
      </c>
      <c r="G305" s="30">
        <v>5.8317049340498293E-4</v>
      </c>
      <c r="H305" s="30">
        <v>0</v>
      </c>
      <c r="I305" s="30">
        <v>0</v>
      </c>
      <c r="J305" s="30">
        <v>3.7218719527173389E-6</v>
      </c>
      <c r="K305" s="30">
        <v>3.7218719527173389E-6</v>
      </c>
      <c r="L305" s="30">
        <v>3.0532486565705912E-6</v>
      </c>
      <c r="M305" s="30">
        <v>3.0532486565705912E-6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  <c r="T305" s="50" t="s">
        <v>19</v>
      </c>
      <c r="U305" s="12"/>
      <c r="V305" s="13">
        <f t="shared" si="9"/>
        <v>-7.4470309728484869</v>
      </c>
      <c r="X305" s="31">
        <f t="shared" si="10"/>
        <v>0</v>
      </c>
      <c r="Z305" s="4"/>
    </row>
    <row r="306" spans="1:26">
      <c r="A306" s="8">
        <v>42484</v>
      </c>
      <c r="B306" s="30">
        <v>0</v>
      </c>
      <c r="C306" s="30">
        <v>0</v>
      </c>
      <c r="D306" s="30">
        <v>6.5504946367825161E-4</v>
      </c>
      <c r="E306" s="30">
        <v>6.5504946367825161E-4</v>
      </c>
      <c r="F306" s="30">
        <v>5.3737176355642406E-4</v>
      </c>
      <c r="G306" s="30">
        <v>5.3737176355642406E-4</v>
      </c>
      <c r="H306" s="30">
        <v>0</v>
      </c>
      <c r="I306" s="30">
        <v>0</v>
      </c>
      <c r="J306" s="30">
        <v>3.7218719527173389E-6</v>
      </c>
      <c r="K306" s="30">
        <v>3.7218719527173389E-6</v>
      </c>
      <c r="L306" s="30">
        <v>3.0532486565705912E-6</v>
      </c>
      <c r="M306" s="30">
        <v>3.0532486565705912E-6</v>
      </c>
      <c r="N306" s="30">
        <v>0</v>
      </c>
      <c r="O306" s="30">
        <v>0</v>
      </c>
      <c r="P306" s="30">
        <v>0</v>
      </c>
      <c r="Q306" s="30">
        <v>0</v>
      </c>
      <c r="R306" s="30">
        <v>0</v>
      </c>
      <c r="S306" s="30">
        <v>0</v>
      </c>
      <c r="T306" s="50" t="s">
        <v>19</v>
      </c>
      <c r="U306" s="12"/>
      <c r="V306" s="13">
        <f t="shared" si="9"/>
        <v>-7.5288204058569645</v>
      </c>
      <c r="X306" s="31">
        <f t="shared" si="10"/>
        <v>0</v>
      </c>
      <c r="Z306" s="4"/>
    </row>
    <row r="307" spans="1:26">
      <c r="A307" s="8">
        <v>42485</v>
      </c>
      <c r="B307" s="30">
        <v>0</v>
      </c>
      <c r="C307" s="30">
        <v>0</v>
      </c>
      <c r="D307" s="30">
        <v>9.2674611622661739E-3</v>
      </c>
      <c r="E307" s="30">
        <v>9.2674611622661739E-3</v>
      </c>
      <c r="F307" s="30">
        <v>7.6025891548607717E-3</v>
      </c>
      <c r="G307" s="30">
        <v>7.6025891548607717E-3</v>
      </c>
      <c r="H307" s="30">
        <v>0</v>
      </c>
      <c r="I307" s="30">
        <v>0</v>
      </c>
      <c r="J307" s="30">
        <v>7.0715567101629426E-5</v>
      </c>
      <c r="K307" s="30">
        <v>7.0715567101629426E-5</v>
      </c>
      <c r="L307" s="30">
        <v>5.801172447484124E-5</v>
      </c>
      <c r="M307" s="30">
        <v>5.801172447484124E-5</v>
      </c>
      <c r="N307" s="30">
        <v>0</v>
      </c>
      <c r="O307" s="30">
        <v>0</v>
      </c>
      <c r="P307" s="30">
        <v>0</v>
      </c>
      <c r="Q307" s="30">
        <v>0</v>
      </c>
      <c r="R307" s="30">
        <v>0</v>
      </c>
      <c r="S307" s="30">
        <v>0</v>
      </c>
      <c r="T307" s="50" t="s">
        <v>19</v>
      </c>
      <c r="U307" s="12"/>
      <c r="V307" s="13">
        <f t="shared" si="9"/>
        <v>-4.8792664114363635</v>
      </c>
      <c r="X307" s="31">
        <f t="shared" si="10"/>
        <v>0</v>
      </c>
      <c r="Z307" s="4"/>
    </row>
    <row r="308" spans="1:26">
      <c r="A308" s="8">
        <v>42486</v>
      </c>
      <c r="B308" s="30">
        <v>0</v>
      </c>
      <c r="C308" s="30">
        <v>0</v>
      </c>
      <c r="D308" s="30">
        <v>0.2700180882976902</v>
      </c>
      <c r="E308" s="30">
        <v>0.2700180882976902</v>
      </c>
      <c r="F308" s="30">
        <v>0.22151013678553982</v>
      </c>
      <c r="G308" s="30">
        <v>0.22151013678553982</v>
      </c>
      <c r="H308" s="30">
        <v>0</v>
      </c>
      <c r="I308" s="30">
        <v>0</v>
      </c>
      <c r="J308" s="30">
        <v>5.772623398664592E-3</v>
      </c>
      <c r="K308" s="30">
        <v>5.772623398664592E-3</v>
      </c>
      <c r="L308" s="30">
        <v>4.7355886663409874E-3</v>
      </c>
      <c r="M308" s="30">
        <v>4.7355886663409874E-3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  <c r="T308" s="50" t="s">
        <v>19</v>
      </c>
      <c r="U308" s="12"/>
      <c r="V308" s="13">
        <f t="shared" si="9"/>
        <v>-1.5072869262752961</v>
      </c>
      <c r="X308" s="31">
        <f t="shared" si="10"/>
        <v>0</v>
      </c>
      <c r="Z308" s="4"/>
    </row>
    <row r="309" spans="1:26">
      <c r="A309" s="8">
        <v>42487</v>
      </c>
      <c r="B309" s="30">
        <v>1.0392603419558788</v>
      </c>
      <c r="C309" s="30">
        <v>1.0392603419558788</v>
      </c>
      <c r="D309" s="30">
        <v>2.1214670130488829E-3</v>
      </c>
      <c r="E309" s="30">
        <v>2.1214670130488829E-3</v>
      </c>
      <c r="F309" s="30">
        <v>0.18844040058622374</v>
      </c>
      <c r="G309" s="30">
        <v>0.18844040058622374</v>
      </c>
      <c r="H309" s="30">
        <v>1.3953567422414086E-2</v>
      </c>
      <c r="I309" s="30">
        <v>1.3953567422414086E-2</v>
      </c>
      <c r="J309" s="30">
        <v>1.8609359763586693E-5</v>
      </c>
      <c r="K309" s="30">
        <v>1.8609359763586693E-5</v>
      </c>
      <c r="L309" s="30">
        <v>2.5219833903273084E-3</v>
      </c>
      <c r="M309" s="30">
        <v>2.5219833903273084E-3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  <c r="T309" s="50" t="s">
        <v>19</v>
      </c>
      <c r="U309" s="12"/>
      <c r="V309" s="13">
        <f t="shared" si="9"/>
        <v>-1.6689734993500527</v>
      </c>
      <c r="X309" s="31">
        <f t="shared" si="10"/>
        <v>0</v>
      </c>
      <c r="Z309" s="4"/>
    </row>
    <row r="310" spans="1:26">
      <c r="A310" s="8">
        <v>42488</v>
      </c>
      <c r="B310" s="30">
        <v>2.3964104830211767E-3</v>
      </c>
      <c r="C310" s="30">
        <v>2.3964104830211767E-3</v>
      </c>
      <c r="D310" s="30">
        <v>2.076804549616275E-3</v>
      </c>
      <c r="E310" s="30">
        <v>2.076804549616275E-3</v>
      </c>
      <c r="F310" s="30">
        <v>2.1342208109428433E-3</v>
      </c>
      <c r="G310" s="30">
        <v>2.1342208109428433E-3</v>
      </c>
      <c r="H310" s="30">
        <v>8.4979095142594921E-5</v>
      </c>
      <c r="I310" s="30">
        <v>8.4979095142594921E-5</v>
      </c>
      <c r="J310" s="30">
        <v>7.4437439054346777E-6</v>
      </c>
      <c r="K310" s="30">
        <v>7.4437439054346777E-6</v>
      </c>
      <c r="L310" s="30">
        <v>2.1372740595994136E-5</v>
      </c>
      <c r="M310" s="30">
        <v>2.1372740595994139E-5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50" t="s">
        <v>19</v>
      </c>
      <c r="U310" s="12"/>
      <c r="V310" s="13">
        <f t="shared" si="9"/>
        <v>-6.1496536586613058</v>
      </c>
      <c r="X310" s="31">
        <f t="shared" si="10"/>
        <v>0</v>
      </c>
      <c r="Z310" s="4"/>
    </row>
    <row r="311" spans="1:26">
      <c r="A311" s="8">
        <v>42489</v>
      </c>
      <c r="B311" s="30">
        <v>0</v>
      </c>
      <c r="C311" s="30">
        <v>0</v>
      </c>
      <c r="D311" s="30">
        <v>4.5034650627879798E-4</v>
      </c>
      <c r="E311" s="30">
        <v>4.5034650627879798E-4</v>
      </c>
      <c r="F311" s="30">
        <v>3.694430874450415E-4</v>
      </c>
      <c r="G311" s="30">
        <v>3.694430874450415E-4</v>
      </c>
      <c r="H311" s="30">
        <v>0</v>
      </c>
      <c r="I311" s="30">
        <v>0</v>
      </c>
      <c r="J311" s="30">
        <v>3.7218719527173389E-6</v>
      </c>
      <c r="K311" s="30">
        <v>3.7218719527173389E-6</v>
      </c>
      <c r="L311" s="30">
        <v>3.0532486565705912E-6</v>
      </c>
      <c r="M311" s="30">
        <v>3.0532486565705912E-6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50" t="s">
        <v>19</v>
      </c>
      <c r="U311" s="12"/>
      <c r="V311" s="13">
        <f t="shared" si="9"/>
        <v>-7.9035138552983755</v>
      </c>
      <c r="X311" s="31">
        <f t="shared" si="10"/>
        <v>0</v>
      </c>
      <c r="Z311" s="4"/>
    </row>
    <row r="312" spans="1:26">
      <c r="A312" s="8">
        <v>42490</v>
      </c>
      <c r="B312" s="30">
        <v>0</v>
      </c>
      <c r="C312" s="30">
        <v>0</v>
      </c>
      <c r="D312" s="30">
        <v>1.6044989988164449E-2</v>
      </c>
      <c r="E312" s="30">
        <v>1.6044989988164449E-2</v>
      </c>
      <c r="F312" s="30">
        <v>1.3162554958475818E-2</v>
      </c>
      <c r="G312" s="30">
        <v>1.3162554958475818E-2</v>
      </c>
      <c r="H312" s="30">
        <v>0</v>
      </c>
      <c r="I312" s="30">
        <v>0</v>
      </c>
      <c r="J312" s="30">
        <v>1.4515300615597623E-4</v>
      </c>
      <c r="K312" s="30">
        <v>1.4515300615597623E-4</v>
      </c>
      <c r="L312" s="30">
        <v>1.1907669760625306E-4</v>
      </c>
      <c r="M312" s="30">
        <v>1.1907669760625306E-4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50" t="s">
        <v>19</v>
      </c>
      <c r="U312" s="12"/>
      <c r="V312" s="13">
        <f t="shared" si="9"/>
        <v>-4.3303792261479819</v>
      </c>
      <c r="X312" s="31">
        <f t="shared" si="10"/>
        <v>0</v>
      </c>
      <c r="Z312" s="4"/>
    </row>
    <row r="313" spans="1:26">
      <c r="A313" s="8">
        <v>42491</v>
      </c>
      <c r="B313" s="30">
        <v>0</v>
      </c>
      <c r="C313" s="30">
        <v>0</v>
      </c>
      <c r="D313" s="30">
        <v>0.19340335415100379</v>
      </c>
      <c r="E313" s="30">
        <v>0.19340335415100379</v>
      </c>
      <c r="F313" s="30">
        <v>0.1586590131900342</v>
      </c>
      <c r="G313" s="30">
        <v>0.1586590131900342</v>
      </c>
      <c r="H313" s="30">
        <v>0</v>
      </c>
      <c r="I313" s="30">
        <v>0</v>
      </c>
      <c r="J313" s="30">
        <v>4.0006401619758672E-2</v>
      </c>
      <c r="K313" s="30">
        <v>4.0006401619758672E-2</v>
      </c>
      <c r="L313" s="30">
        <v>3.2819369809477292E-2</v>
      </c>
      <c r="M313" s="30">
        <v>3.2819369809477292E-2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50" t="s">
        <v>19</v>
      </c>
      <c r="U313" s="12"/>
      <c r="V313" s="13">
        <f t="shared" si="9"/>
        <v>-1.8409979507794929</v>
      </c>
      <c r="X313" s="31">
        <f t="shared" si="10"/>
        <v>0</v>
      </c>
      <c r="Z313" s="4"/>
    </row>
    <row r="314" spans="1:26">
      <c r="A314" s="8">
        <v>42492</v>
      </c>
      <c r="B314" s="30">
        <v>0</v>
      </c>
      <c r="C314" s="30">
        <v>0</v>
      </c>
      <c r="D314" s="30">
        <v>0.55755130600486824</v>
      </c>
      <c r="E314" s="30">
        <v>0.55755130600486824</v>
      </c>
      <c r="F314" s="30">
        <v>0.45738886174890081</v>
      </c>
      <c r="G314" s="30">
        <v>0.45738886174890081</v>
      </c>
      <c r="H314" s="30">
        <v>0</v>
      </c>
      <c r="I314" s="30">
        <v>0</v>
      </c>
      <c r="J314" s="30">
        <v>1.2550152224562867E-2</v>
      </c>
      <c r="K314" s="30">
        <v>1.2550152224562867E-2</v>
      </c>
      <c r="L314" s="30">
        <v>1.0295554469956033E-2</v>
      </c>
      <c r="M314" s="30">
        <v>1.0295554469956033E-2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50" t="s">
        <v>19</v>
      </c>
      <c r="U314" s="12"/>
      <c r="V314" s="13">
        <f t="shared" si="9"/>
        <v>-0.78222134891666673</v>
      </c>
      <c r="X314" s="31">
        <f t="shared" si="10"/>
        <v>0</v>
      </c>
      <c r="Z314" s="4"/>
    </row>
    <row r="315" spans="1:26">
      <c r="A315" s="8">
        <v>42493</v>
      </c>
      <c r="B315" s="30">
        <v>0</v>
      </c>
      <c r="C315" s="30">
        <v>0</v>
      </c>
      <c r="D315" s="30">
        <v>1.643392560722341</v>
      </c>
      <c r="E315" s="30">
        <v>1.643392560722341</v>
      </c>
      <c r="F315" s="30">
        <v>1.3481619443087445</v>
      </c>
      <c r="G315" s="30">
        <v>1.3481619443087445</v>
      </c>
      <c r="H315" s="30">
        <v>0</v>
      </c>
      <c r="I315" s="30">
        <v>0</v>
      </c>
      <c r="J315" s="30">
        <v>1.6111983683313357E-2</v>
      </c>
      <c r="K315" s="30">
        <v>1.6111983683313357E-2</v>
      </c>
      <c r="L315" s="30">
        <v>1.3217513434294089E-2</v>
      </c>
      <c r="M315" s="30">
        <v>1.3217513434294089E-2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50" t="s">
        <v>19</v>
      </c>
      <c r="U315" s="12"/>
      <c r="V315" s="13">
        <f t="shared" si="9"/>
        <v>0.2987421420018318</v>
      </c>
      <c r="X315" s="31">
        <f t="shared" si="10"/>
        <v>0</v>
      </c>
      <c r="Z315" s="4"/>
    </row>
    <row r="316" spans="1:26">
      <c r="A316" s="8">
        <v>42494</v>
      </c>
      <c r="B316" s="30">
        <v>0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50" t="s">
        <v>19</v>
      </c>
      <c r="U316" s="12"/>
      <c r="V316" s="13" t="str">
        <f t="shared" si="9"/>
        <v/>
      </c>
      <c r="X316" s="31">
        <f t="shared" si="10"/>
        <v>0</v>
      </c>
      <c r="Z316" s="4"/>
    </row>
    <row r="317" spans="1:26">
      <c r="A317" s="8">
        <v>42495</v>
      </c>
      <c r="B317" s="30">
        <v>0</v>
      </c>
      <c r="C317" s="30">
        <v>0</v>
      </c>
      <c r="D317" s="30">
        <v>1.5862618262481296E-2</v>
      </c>
      <c r="E317" s="30">
        <v>1.5862618262481296E-2</v>
      </c>
      <c r="F317" s="30">
        <v>1.3012945774303859E-2</v>
      </c>
      <c r="G317" s="30">
        <v>1.3012945774303859E-2</v>
      </c>
      <c r="H317" s="30">
        <v>0</v>
      </c>
      <c r="I317" s="30">
        <v>0</v>
      </c>
      <c r="J317" s="30">
        <v>1.2654364639238952E-4</v>
      </c>
      <c r="K317" s="30">
        <v>1.2654364639238952E-4</v>
      </c>
      <c r="L317" s="30">
        <v>1.0381045432340011E-4</v>
      </c>
      <c r="M317" s="30">
        <v>1.0381045432340011E-4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50" t="s">
        <v>19</v>
      </c>
      <c r="U317" s="12"/>
      <c r="V317" s="13">
        <f t="shared" si="9"/>
        <v>-4.3418105882365543</v>
      </c>
      <c r="X317" s="31">
        <f t="shared" si="10"/>
        <v>0</v>
      </c>
      <c r="Z317" s="4"/>
    </row>
    <row r="318" spans="1:26">
      <c r="A318" s="8">
        <v>42496</v>
      </c>
      <c r="B318" s="30">
        <v>1.121724055882253E-3</v>
      </c>
      <c r="C318" s="30">
        <v>1.121724055882253E-3</v>
      </c>
      <c r="D318" s="30">
        <v>5.1521873441466123E-2</v>
      </c>
      <c r="E318" s="30">
        <v>5.1521873441466123E-2</v>
      </c>
      <c r="F318" s="30">
        <v>4.2467635564240352E-2</v>
      </c>
      <c r="G318" s="30">
        <v>4.2467635564240352E-2</v>
      </c>
      <c r="H318" s="30">
        <v>1.6995819028518986E-5</v>
      </c>
      <c r="I318" s="30">
        <v>1.6995819028518986E-5</v>
      </c>
      <c r="J318" s="30">
        <v>2.5680916473749636E-4</v>
      </c>
      <c r="K318" s="30">
        <v>2.5680916473749636E-4</v>
      </c>
      <c r="L318" s="30">
        <v>2.1372740595994134E-4</v>
      </c>
      <c r="M318" s="30">
        <v>2.1372740595994137E-4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50" t="s">
        <v>19</v>
      </c>
      <c r="U318" s="12"/>
      <c r="V318" s="13">
        <f t="shared" si="9"/>
        <v>-3.1590130092879862</v>
      </c>
      <c r="X318" s="31">
        <f t="shared" si="10"/>
        <v>0</v>
      </c>
      <c r="Z318" s="4"/>
    </row>
    <row r="319" spans="1:26">
      <c r="A319" s="8">
        <v>42497</v>
      </c>
      <c r="B319" s="30">
        <v>4.2659505761582653E-3</v>
      </c>
      <c r="C319" s="30">
        <v>4.2659505761582653E-3</v>
      </c>
      <c r="D319" s="30">
        <v>1.3287082871200899E-3</v>
      </c>
      <c r="E319" s="30">
        <v>1.3287082871200899E-3</v>
      </c>
      <c r="F319" s="30">
        <v>1.8563751831949195E-3</v>
      </c>
      <c r="G319" s="30">
        <v>1.8563751831949195E-3</v>
      </c>
      <c r="H319" s="30">
        <v>1.6995819028518986E-5</v>
      </c>
      <c r="I319" s="30">
        <v>1.6995819028518986E-5</v>
      </c>
      <c r="J319" s="30">
        <v>1.1165615858152016E-5</v>
      </c>
      <c r="K319" s="30">
        <v>1.1165615858152016E-5</v>
      </c>
      <c r="L319" s="30">
        <v>1.2212994626282365E-5</v>
      </c>
      <c r="M319" s="30">
        <v>1.2212994626282365E-5</v>
      </c>
      <c r="N319" s="30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50" t="s">
        <v>19</v>
      </c>
      <c r="U319" s="12"/>
      <c r="V319" s="13">
        <f t="shared" si="9"/>
        <v>-6.2891295189289496</v>
      </c>
      <c r="X319" s="31">
        <f t="shared" si="10"/>
        <v>0</v>
      </c>
      <c r="Z319" s="4"/>
    </row>
    <row r="320" spans="1:26">
      <c r="A320" s="8">
        <v>42498</v>
      </c>
      <c r="B320" s="30">
        <v>1.8978041401815153</v>
      </c>
      <c r="C320" s="30">
        <v>1.8978041401815153</v>
      </c>
      <c r="D320" s="30">
        <v>1.9830133764077981E-2</v>
      </c>
      <c r="E320" s="30">
        <v>1.9830133764077981E-2</v>
      </c>
      <c r="F320" s="30">
        <v>0.35720261358085004</v>
      </c>
      <c r="G320" s="30">
        <v>0.35720261358085004</v>
      </c>
      <c r="H320" s="30">
        <v>2.8179067949284476E-2</v>
      </c>
      <c r="I320" s="30">
        <v>2.8179067949284476E-2</v>
      </c>
      <c r="J320" s="30">
        <v>2.8658414035923508E-4</v>
      </c>
      <c r="K320" s="30">
        <v>2.8658414035923508E-4</v>
      </c>
      <c r="L320" s="30">
        <v>5.2973864191499754E-3</v>
      </c>
      <c r="M320" s="30">
        <v>5.2973864191499754E-3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  <c r="T320" s="50" t="s">
        <v>19</v>
      </c>
      <c r="U320" s="12"/>
      <c r="V320" s="13">
        <f t="shared" si="9"/>
        <v>-1.029452113150878</v>
      </c>
      <c r="X320" s="31">
        <f t="shared" si="10"/>
        <v>0</v>
      </c>
      <c r="Z320" s="4"/>
    </row>
    <row r="321" spans="1:26">
      <c r="A321" s="8">
        <v>42499</v>
      </c>
      <c r="B321" s="30">
        <v>0</v>
      </c>
      <c r="C321" s="30">
        <v>0</v>
      </c>
      <c r="D321" s="30">
        <v>1.0346804028554202E-2</v>
      </c>
      <c r="E321" s="30">
        <v>1.0346804028554202E-2</v>
      </c>
      <c r="F321" s="30">
        <v>8.488031265266243E-3</v>
      </c>
      <c r="G321" s="30">
        <v>8.488031265266243E-3</v>
      </c>
      <c r="H321" s="30">
        <v>0</v>
      </c>
      <c r="I321" s="30">
        <v>0</v>
      </c>
      <c r="J321" s="30">
        <v>5.2106207338042743E-5</v>
      </c>
      <c r="K321" s="30">
        <v>5.2106207338042743E-5</v>
      </c>
      <c r="L321" s="30">
        <v>4.2745481191988272E-5</v>
      </c>
      <c r="M321" s="30">
        <v>4.2745481191988272E-5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50" t="s">
        <v>19</v>
      </c>
      <c r="U321" s="12"/>
      <c r="V321" s="13">
        <f t="shared" si="9"/>
        <v>-4.769098194210434</v>
      </c>
      <c r="X321" s="31">
        <f t="shared" si="10"/>
        <v>0</v>
      </c>
      <c r="Z321" s="4"/>
    </row>
    <row r="322" spans="1:26">
      <c r="A322" s="8">
        <v>42500</v>
      </c>
      <c r="B322" s="30">
        <v>0</v>
      </c>
      <c r="C322" s="30">
        <v>0</v>
      </c>
      <c r="D322" s="30">
        <v>3.0351865774409896E-2</v>
      </c>
      <c r="E322" s="30">
        <v>3.0351865774409896E-2</v>
      </c>
      <c r="F322" s="30">
        <v>2.4899242794333171E-2</v>
      </c>
      <c r="G322" s="30">
        <v>2.4899242794333171E-2</v>
      </c>
      <c r="H322" s="30">
        <v>0</v>
      </c>
      <c r="I322" s="30">
        <v>0</v>
      </c>
      <c r="J322" s="30">
        <v>1.3398739029782419E-4</v>
      </c>
      <c r="K322" s="30">
        <v>1.3398739029782419E-4</v>
      </c>
      <c r="L322" s="30">
        <v>1.0991695163654129E-4</v>
      </c>
      <c r="M322" s="30">
        <v>1.0991695163654129E-4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  <c r="T322" s="50" t="s">
        <v>19</v>
      </c>
      <c r="U322" s="12"/>
      <c r="V322" s="13">
        <f t="shared" si="9"/>
        <v>-3.6929178858400022</v>
      </c>
      <c r="X322" s="31">
        <f t="shared" si="10"/>
        <v>0</v>
      </c>
      <c r="Z322" s="4"/>
    </row>
    <row r="323" spans="1:26">
      <c r="A323" s="8">
        <v>42501</v>
      </c>
      <c r="B323" s="30">
        <v>0</v>
      </c>
      <c r="C323" s="30">
        <v>0</v>
      </c>
      <c r="D323" s="30">
        <v>5.4562642826836184E-2</v>
      </c>
      <c r="E323" s="30">
        <v>5.4562642826836184E-2</v>
      </c>
      <c r="F323" s="30">
        <v>4.4760625305324868E-2</v>
      </c>
      <c r="G323" s="30">
        <v>4.4760625305324868E-2</v>
      </c>
      <c r="H323" s="30">
        <v>0</v>
      </c>
      <c r="I323" s="30">
        <v>0</v>
      </c>
      <c r="J323" s="30">
        <v>4.6523399408966736E-4</v>
      </c>
      <c r="K323" s="30">
        <v>4.6523399408966736E-4</v>
      </c>
      <c r="L323" s="30">
        <v>3.8165608207132388E-4</v>
      </c>
      <c r="M323" s="30">
        <v>3.8165608207132388E-4</v>
      </c>
      <c r="N323" s="30">
        <v>0</v>
      </c>
      <c r="O323" s="30">
        <v>0</v>
      </c>
      <c r="P323" s="30">
        <v>0</v>
      </c>
      <c r="Q323" s="30">
        <v>0</v>
      </c>
      <c r="R323" s="30">
        <v>0</v>
      </c>
      <c r="S323" s="30">
        <v>0</v>
      </c>
      <c r="T323" s="50" t="s">
        <v>19</v>
      </c>
      <c r="U323" s="12"/>
      <c r="V323" s="13">
        <f t="shared" si="9"/>
        <v>-3.1064264254544738</v>
      </c>
      <c r="X323" s="31">
        <f t="shared" si="10"/>
        <v>0</v>
      </c>
      <c r="Z323" s="4"/>
    </row>
    <row r="324" spans="1:26">
      <c r="A324" s="8">
        <v>42502</v>
      </c>
      <c r="B324" s="30">
        <v>0</v>
      </c>
      <c r="C324" s="30">
        <v>0</v>
      </c>
      <c r="D324" s="30">
        <v>6.7365882344183831E-4</v>
      </c>
      <c r="E324" s="30">
        <v>6.7365882344183831E-4</v>
      </c>
      <c r="F324" s="30">
        <v>5.5263800683927702E-4</v>
      </c>
      <c r="G324" s="30">
        <v>5.5263800683927702E-4</v>
      </c>
      <c r="H324" s="30">
        <v>0</v>
      </c>
      <c r="I324" s="30">
        <v>0</v>
      </c>
      <c r="J324" s="30">
        <v>3.7218719527173389E-6</v>
      </c>
      <c r="K324" s="30">
        <v>3.7218719527173389E-6</v>
      </c>
      <c r="L324" s="30">
        <v>3.0532486565705912E-6</v>
      </c>
      <c r="M324" s="30">
        <v>3.0532486565705912E-6</v>
      </c>
      <c r="N324" s="30">
        <v>0</v>
      </c>
      <c r="O324" s="30">
        <v>0</v>
      </c>
      <c r="P324" s="30">
        <v>0</v>
      </c>
      <c r="Q324" s="30">
        <v>0</v>
      </c>
      <c r="R324" s="30">
        <v>0</v>
      </c>
      <c r="S324" s="30">
        <v>0</v>
      </c>
      <c r="T324" s="50" t="s">
        <v>19</v>
      </c>
      <c r="U324" s="12"/>
      <c r="V324" s="13">
        <f t="shared" si="9"/>
        <v>-7.5008073696292907</v>
      </c>
      <c r="X324" s="31">
        <f t="shared" si="10"/>
        <v>0</v>
      </c>
      <c r="Z324" s="4"/>
    </row>
    <row r="325" spans="1:26">
      <c r="A325" s="8">
        <v>42503</v>
      </c>
      <c r="B325" s="30">
        <v>0</v>
      </c>
      <c r="C325" s="30">
        <v>0</v>
      </c>
      <c r="D325" s="30">
        <v>0.13200363254702585</v>
      </c>
      <c r="E325" s="30">
        <v>0.13200363254702585</v>
      </c>
      <c r="F325" s="30">
        <v>0.10828957010258915</v>
      </c>
      <c r="G325" s="30">
        <v>0.10828957010258915</v>
      </c>
      <c r="H325" s="30">
        <v>0</v>
      </c>
      <c r="I325" s="30">
        <v>0</v>
      </c>
      <c r="J325" s="30">
        <v>3.1040412085662607E-3</v>
      </c>
      <c r="K325" s="30">
        <v>3.1040412085662607E-3</v>
      </c>
      <c r="L325" s="30">
        <v>2.5464093795798727E-3</v>
      </c>
      <c r="M325" s="30">
        <v>2.5464093795798727E-3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  <c r="T325" s="50" t="s">
        <v>19</v>
      </c>
      <c r="U325" s="12"/>
      <c r="V325" s="13">
        <f t="shared" si="9"/>
        <v>-2.2229464352214703</v>
      </c>
      <c r="X325" s="31">
        <f t="shared" si="10"/>
        <v>0</v>
      </c>
      <c r="Z325" s="4"/>
    </row>
    <row r="326" spans="1:26">
      <c r="A326" s="8">
        <v>42504</v>
      </c>
      <c r="B326" s="30">
        <v>0</v>
      </c>
      <c r="C326" s="30">
        <v>0</v>
      </c>
      <c r="D326" s="30">
        <v>1.4929284432898371</v>
      </c>
      <c r="E326" s="30">
        <v>1.4929284432898371</v>
      </c>
      <c r="F326" s="30">
        <v>1.2247282608695653</v>
      </c>
      <c r="G326" s="30">
        <v>1.2247282608695653</v>
      </c>
      <c r="H326" s="30">
        <v>0</v>
      </c>
      <c r="I326" s="30">
        <v>0</v>
      </c>
      <c r="J326" s="30">
        <v>1.4050066621507951E-2</v>
      </c>
      <c r="K326" s="30">
        <v>1.4050066621507951E-2</v>
      </c>
      <c r="L326" s="30">
        <v>1.1526013678553982E-2</v>
      </c>
      <c r="M326" s="30">
        <v>1.1526013678553982E-2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50" t="s">
        <v>19</v>
      </c>
      <c r="U326" s="12"/>
      <c r="V326" s="13">
        <f t="shared" si="9"/>
        <v>0.20271899152767175</v>
      </c>
      <c r="X326" s="31">
        <f t="shared" si="10"/>
        <v>0</v>
      </c>
      <c r="Z326" s="4"/>
    </row>
    <row r="327" spans="1:26">
      <c r="A327" s="8">
        <v>42505</v>
      </c>
      <c r="B327" s="30">
        <v>0</v>
      </c>
      <c r="C327" s="30">
        <v>0</v>
      </c>
      <c r="D327" s="30">
        <v>2.5159854400369211E-3</v>
      </c>
      <c r="E327" s="30">
        <v>2.5159854400369211E-3</v>
      </c>
      <c r="F327" s="30">
        <v>2.0639960918417198E-3</v>
      </c>
      <c r="G327" s="30">
        <v>2.0639960918417198E-3</v>
      </c>
      <c r="H327" s="30">
        <v>0</v>
      </c>
      <c r="I327" s="30">
        <v>0</v>
      </c>
      <c r="J327" s="30">
        <v>1.4887487810869355E-5</v>
      </c>
      <c r="K327" s="30">
        <v>1.4887487810869355E-5</v>
      </c>
      <c r="L327" s="30">
        <v>1.2212994626282365E-5</v>
      </c>
      <c r="M327" s="30">
        <v>1.2212994626282365E-5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  <c r="T327" s="50" t="s">
        <v>19</v>
      </c>
      <c r="U327" s="12"/>
      <c r="V327" s="13">
        <f t="shared" si="9"/>
        <v>-6.1831113248521525</v>
      </c>
      <c r="X327" s="31">
        <f t="shared" si="10"/>
        <v>0</v>
      </c>
      <c r="Z327" s="4"/>
    </row>
    <row r="328" spans="1:26">
      <c r="A328" s="8">
        <v>42506</v>
      </c>
      <c r="B328" s="30">
        <v>0</v>
      </c>
      <c r="C328" s="30">
        <v>0</v>
      </c>
      <c r="D328" s="30">
        <v>0.22199849636373112</v>
      </c>
      <c r="E328" s="30">
        <v>0.22199849636373112</v>
      </c>
      <c r="F328" s="30">
        <v>0.18211712261846608</v>
      </c>
      <c r="G328" s="30">
        <v>0.18211712261846608</v>
      </c>
      <c r="H328" s="30">
        <v>0</v>
      </c>
      <c r="I328" s="30">
        <v>0</v>
      </c>
      <c r="J328" s="30">
        <v>3.3161879098711489E-3</v>
      </c>
      <c r="K328" s="30">
        <v>3.3161879098711489E-3</v>
      </c>
      <c r="L328" s="30">
        <v>2.7204445530043964E-3</v>
      </c>
      <c r="M328" s="30">
        <v>2.7204445530043964E-3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50" t="s">
        <v>19</v>
      </c>
      <c r="U328" s="12"/>
      <c r="V328" s="13">
        <f t="shared" ref="V328:V391" si="11">IF(G328&gt;0,LN(G328),"")</f>
        <v>-1.703105268011847</v>
      </c>
      <c r="X328" s="31">
        <f t="shared" si="10"/>
        <v>0</v>
      </c>
      <c r="Z328" s="4"/>
    </row>
    <row r="329" spans="1:26">
      <c r="A329" s="8">
        <v>42507</v>
      </c>
      <c r="B329" s="30">
        <v>0</v>
      </c>
      <c r="C329" s="30">
        <v>0</v>
      </c>
      <c r="D329" s="30">
        <v>2.1132788947529051E-2</v>
      </c>
      <c r="E329" s="30">
        <v>2.1132788947529051E-2</v>
      </c>
      <c r="F329" s="30">
        <v>1.7336345872007816E-2</v>
      </c>
      <c r="G329" s="30">
        <v>1.7336345872007816E-2</v>
      </c>
      <c r="H329" s="30">
        <v>0</v>
      </c>
      <c r="I329" s="30">
        <v>0</v>
      </c>
      <c r="J329" s="30">
        <v>1.7864985373043226E-4</v>
      </c>
      <c r="K329" s="30">
        <v>1.7864985373043226E-4</v>
      </c>
      <c r="L329" s="30">
        <v>1.4655593551538839E-4</v>
      </c>
      <c r="M329" s="30">
        <v>1.4655593551538839E-4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50" t="s">
        <v>19</v>
      </c>
      <c r="U329" s="12"/>
      <c r="V329" s="13">
        <f t="shared" si="11"/>
        <v>-4.0549500638621998</v>
      </c>
      <c r="X329" s="31">
        <f t="shared" si="10"/>
        <v>0</v>
      </c>
      <c r="Z329" s="4"/>
    </row>
    <row r="330" spans="1:26">
      <c r="A330" s="8">
        <v>42508</v>
      </c>
      <c r="B330" s="30">
        <v>0.89737924470580233</v>
      </c>
      <c r="C330" s="30">
        <v>0.89737924470580233</v>
      </c>
      <c r="D330" s="30">
        <v>1.4068675981271539E-3</v>
      </c>
      <c r="E330" s="30">
        <v>1.4068675981271539E-3</v>
      </c>
      <c r="F330" s="30">
        <v>0.16236565705911088</v>
      </c>
      <c r="G330" s="30">
        <v>0.16236565705911088</v>
      </c>
      <c r="H330" s="30">
        <v>1.3392705394472961E-2</v>
      </c>
      <c r="I330" s="30">
        <v>1.3392705394472961E-2</v>
      </c>
      <c r="J330" s="30">
        <v>7.4437439054346777E-6</v>
      </c>
      <c r="K330" s="30">
        <v>7.4437439054346777E-6</v>
      </c>
      <c r="L330" s="30">
        <v>2.4120664386907673E-3</v>
      </c>
      <c r="M330" s="30">
        <v>2.4120664386907673E-3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50" t="s">
        <v>19</v>
      </c>
      <c r="U330" s="12"/>
      <c r="V330" s="13">
        <f t="shared" si="11"/>
        <v>-1.8179043449286636</v>
      </c>
      <c r="X330" s="31">
        <f t="shared" si="10"/>
        <v>0</v>
      </c>
      <c r="Z330" s="4"/>
    </row>
    <row r="331" spans="1:26">
      <c r="A331" s="8">
        <v>42509</v>
      </c>
      <c r="B331" s="30">
        <v>0</v>
      </c>
      <c r="C331" s="30">
        <v>0</v>
      </c>
      <c r="D331" s="30">
        <v>1.0918744091528274</v>
      </c>
      <c r="E331" s="30">
        <v>1.0918744091528274</v>
      </c>
      <c r="F331" s="30">
        <v>0.89572239863214465</v>
      </c>
      <c r="G331" s="30">
        <v>0.89572239863214465</v>
      </c>
      <c r="H331" s="30">
        <v>0</v>
      </c>
      <c r="I331" s="30">
        <v>0</v>
      </c>
      <c r="J331" s="30">
        <v>1.5073581408505222E-2</v>
      </c>
      <c r="K331" s="30">
        <v>1.5073581408505222E-2</v>
      </c>
      <c r="L331" s="30">
        <v>1.2365657059110895E-2</v>
      </c>
      <c r="M331" s="30">
        <v>1.2365657059110895E-2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50" t="s">
        <v>19</v>
      </c>
      <c r="U331" s="12"/>
      <c r="V331" s="13">
        <f t="shared" si="11"/>
        <v>-0.1101247369674497</v>
      </c>
      <c r="X331" s="31">
        <f t="shared" si="10"/>
        <v>0</v>
      </c>
      <c r="Z331" s="4"/>
    </row>
    <row r="332" spans="1:26">
      <c r="A332" s="8">
        <v>42510</v>
      </c>
      <c r="B332" s="30">
        <v>0</v>
      </c>
      <c r="C332" s="30">
        <v>0</v>
      </c>
      <c r="D332" s="30">
        <v>5.3743830997238368E-3</v>
      </c>
      <c r="E332" s="30">
        <v>5.3743830997238368E-3</v>
      </c>
      <c r="F332" s="30">
        <v>4.4088910600879336E-3</v>
      </c>
      <c r="G332" s="30">
        <v>4.4088910600879336E-3</v>
      </c>
      <c r="H332" s="30">
        <v>0</v>
      </c>
      <c r="I332" s="30">
        <v>0</v>
      </c>
      <c r="J332" s="30">
        <v>4.0940591479890725E-5</v>
      </c>
      <c r="K332" s="30">
        <v>4.0940591479890725E-5</v>
      </c>
      <c r="L332" s="30">
        <v>3.3585735222276504E-5</v>
      </c>
      <c r="M332" s="30">
        <v>3.3585735222276504E-5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50" t="s">
        <v>19</v>
      </c>
      <c r="U332" s="12"/>
      <c r="V332" s="13">
        <f t="shared" si="11"/>
        <v>-5.4241320814423446</v>
      </c>
      <c r="X332" s="31">
        <f t="shared" si="10"/>
        <v>0</v>
      </c>
      <c r="Z332" s="4"/>
    </row>
    <row r="333" spans="1:26">
      <c r="A333" s="8">
        <v>42511</v>
      </c>
      <c r="B333" s="30">
        <v>0</v>
      </c>
      <c r="C333" s="30">
        <v>0</v>
      </c>
      <c r="D333" s="30">
        <v>0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50" t="s">
        <v>19</v>
      </c>
      <c r="U333" s="12"/>
      <c r="V333" s="13" t="str">
        <f t="shared" si="11"/>
        <v/>
      </c>
      <c r="X333" s="31">
        <f t="shared" si="10"/>
        <v>0</v>
      </c>
      <c r="Z333" s="4"/>
    </row>
    <row r="334" spans="1:26">
      <c r="A334" s="8">
        <v>42512</v>
      </c>
      <c r="B334" s="30">
        <v>0</v>
      </c>
      <c r="C334" s="30">
        <v>0</v>
      </c>
      <c r="D334" s="30">
        <v>1.5185237567086742E-3</v>
      </c>
      <c r="E334" s="30">
        <v>1.5185237567086742E-3</v>
      </c>
      <c r="F334" s="30">
        <v>1.2457254518808013E-3</v>
      </c>
      <c r="G334" s="30">
        <v>1.2457254518808013E-3</v>
      </c>
      <c r="H334" s="30">
        <v>0</v>
      </c>
      <c r="I334" s="30">
        <v>0</v>
      </c>
      <c r="J334" s="30">
        <v>7.4437439054346777E-6</v>
      </c>
      <c r="K334" s="30">
        <v>7.4437439054346777E-6</v>
      </c>
      <c r="L334" s="30">
        <v>6.1064973131411824E-6</v>
      </c>
      <c r="M334" s="30">
        <v>6.1064973131411824E-6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50" t="s">
        <v>19</v>
      </c>
      <c r="U334" s="12"/>
      <c r="V334" s="13">
        <f t="shared" si="11"/>
        <v>-6.6880372264909544</v>
      </c>
      <c r="X334" s="31">
        <f t="shared" si="10"/>
        <v>0</v>
      </c>
      <c r="Z334" s="4"/>
    </row>
    <row r="335" spans="1:26">
      <c r="A335" s="8">
        <v>42513</v>
      </c>
      <c r="B335" s="30">
        <v>0</v>
      </c>
      <c r="C335" s="30">
        <v>0</v>
      </c>
      <c r="D335" s="30">
        <v>4.5779025018423267E-4</v>
      </c>
      <c r="E335" s="30">
        <v>4.5779025018423267E-4</v>
      </c>
      <c r="F335" s="30">
        <v>3.7554958475818272E-4</v>
      </c>
      <c r="G335" s="30">
        <v>3.7554958475818272E-4</v>
      </c>
      <c r="H335" s="30">
        <v>0</v>
      </c>
      <c r="I335" s="30">
        <v>0</v>
      </c>
      <c r="J335" s="30">
        <v>3.7218719527173389E-6</v>
      </c>
      <c r="K335" s="30">
        <v>3.7218719527173389E-6</v>
      </c>
      <c r="L335" s="30">
        <v>3.0532486565705912E-6</v>
      </c>
      <c r="M335" s="30">
        <v>3.0532486565705912E-6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50" t="s">
        <v>19</v>
      </c>
      <c r="U335" s="12"/>
      <c r="V335" s="13">
        <f t="shared" si="11"/>
        <v>-7.8871200455226989</v>
      </c>
      <c r="X335" s="31">
        <f t="shared" si="10"/>
        <v>0</v>
      </c>
      <c r="Z335" s="4"/>
    </row>
    <row r="336" spans="1:26">
      <c r="A336" s="8">
        <v>42514</v>
      </c>
      <c r="B336" s="30">
        <v>0</v>
      </c>
      <c r="C336" s="30">
        <v>0</v>
      </c>
      <c r="D336" s="30">
        <v>8.2625557350324915E-4</v>
      </c>
      <c r="E336" s="30">
        <v>8.2625557350324915E-4</v>
      </c>
      <c r="F336" s="30">
        <v>6.7782120175867119E-4</v>
      </c>
      <c r="G336" s="30">
        <v>6.7782120175867119E-4</v>
      </c>
      <c r="H336" s="30">
        <v>0</v>
      </c>
      <c r="I336" s="30">
        <v>0</v>
      </c>
      <c r="J336" s="30">
        <v>3.7218719527173389E-6</v>
      </c>
      <c r="K336" s="30">
        <v>3.7218719527173389E-6</v>
      </c>
      <c r="L336" s="30">
        <v>3.0532486565705912E-6</v>
      </c>
      <c r="M336" s="30">
        <v>3.0532486565705912E-6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  <c r="T336" s="50" t="s">
        <v>19</v>
      </c>
      <c r="U336" s="12"/>
      <c r="V336" s="13">
        <f t="shared" si="11"/>
        <v>-7.2966270190228375</v>
      </c>
      <c r="X336" s="31">
        <f t="shared" si="10"/>
        <v>0</v>
      </c>
      <c r="Z336" s="4"/>
    </row>
    <row r="337" spans="1:26">
      <c r="A337" s="8">
        <v>42515</v>
      </c>
      <c r="B337" s="30">
        <v>0</v>
      </c>
      <c r="C337" s="30">
        <v>0</v>
      </c>
      <c r="D337" s="30">
        <v>8.9027177108998747E-3</v>
      </c>
      <c r="E337" s="30">
        <v>8.9027177108998747E-3</v>
      </c>
      <c r="F337" s="30">
        <v>7.3033707865168543E-3</v>
      </c>
      <c r="G337" s="30">
        <v>7.3033707865168543E-3</v>
      </c>
      <c r="H337" s="30">
        <v>0</v>
      </c>
      <c r="I337" s="30">
        <v>0</v>
      </c>
      <c r="J337" s="30">
        <v>9.6768670770650808E-5</v>
      </c>
      <c r="K337" s="30">
        <v>9.6768670770650808E-5</v>
      </c>
      <c r="L337" s="30">
        <v>7.9384465070835369E-5</v>
      </c>
      <c r="M337" s="30">
        <v>7.9384465070835369E-5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50" t="s">
        <v>19</v>
      </c>
      <c r="U337" s="12"/>
      <c r="V337" s="13">
        <f t="shared" si="11"/>
        <v>-4.9194192858245938</v>
      </c>
      <c r="X337" s="31">
        <f t="shared" si="10"/>
        <v>0</v>
      </c>
      <c r="Z337" s="4"/>
    </row>
    <row r="338" spans="1:26">
      <c r="A338" s="8">
        <v>42516</v>
      </c>
      <c r="B338" s="30">
        <v>0</v>
      </c>
      <c r="C338" s="30">
        <v>0</v>
      </c>
      <c r="D338" s="30">
        <v>2.6950074809626249E-2</v>
      </c>
      <c r="E338" s="30">
        <v>2.6950074809626249E-2</v>
      </c>
      <c r="F338" s="30">
        <v>2.2108573522227649E-2</v>
      </c>
      <c r="G338" s="30">
        <v>2.2108573522227649E-2</v>
      </c>
      <c r="H338" s="30">
        <v>0</v>
      </c>
      <c r="I338" s="30">
        <v>0</v>
      </c>
      <c r="J338" s="30">
        <v>1.0793428662880279E-4</v>
      </c>
      <c r="K338" s="30">
        <v>1.0793428662880279E-4</v>
      </c>
      <c r="L338" s="30">
        <v>8.8544211040547164E-5</v>
      </c>
      <c r="M338" s="30">
        <v>8.8544211040547164E-5</v>
      </c>
      <c r="N338" s="30">
        <v>0</v>
      </c>
      <c r="O338" s="30">
        <v>0</v>
      </c>
      <c r="P338" s="30">
        <v>0</v>
      </c>
      <c r="Q338" s="30">
        <v>0</v>
      </c>
      <c r="R338" s="30">
        <v>0</v>
      </c>
      <c r="S338" s="30">
        <v>0</v>
      </c>
      <c r="T338" s="50" t="s">
        <v>19</v>
      </c>
      <c r="U338" s="12"/>
      <c r="V338" s="13">
        <f t="shared" si="11"/>
        <v>-3.8117898035062958</v>
      </c>
      <c r="X338" s="31">
        <f t="shared" si="10"/>
        <v>0</v>
      </c>
      <c r="Z338" s="4"/>
    </row>
    <row r="339" spans="1:26">
      <c r="A339" s="8">
        <v>42517</v>
      </c>
      <c r="B339" s="30">
        <v>1.9375233692511642E-3</v>
      </c>
      <c r="C339" s="30">
        <v>1.9375233692511642E-3</v>
      </c>
      <c r="D339" s="30">
        <v>0</v>
      </c>
      <c r="E339" s="30">
        <v>0</v>
      </c>
      <c r="F339" s="30">
        <v>3.4807034684904739E-4</v>
      </c>
      <c r="G339" s="30">
        <v>3.4807034684904739E-4</v>
      </c>
      <c r="H339" s="30">
        <v>1.6995819028518986E-5</v>
      </c>
      <c r="I339" s="30">
        <v>1.6995819028518986E-5</v>
      </c>
      <c r="J339" s="30">
        <v>0</v>
      </c>
      <c r="K339" s="30">
        <v>0</v>
      </c>
      <c r="L339" s="30">
        <v>3.0532486565705912E-6</v>
      </c>
      <c r="M339" s="30">
        <v>3.0532486565705912E-6</v>
      </c>
      <c r="N339" s="30">
        <v>0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50" t="s">
        <v>19</v>
      </c>
      <c r="U339" s="12"/>
      <c r="V339" s="13">
        <f t="shared" si="11"/>
        <v>-7.9631059525006211</v>
      </c>
      <c r="X339" s="31">
        <f t="shared" si="10"/>
        <v>0</v>
      </c>
      <c r="Z339" s="4"/>
    </row>
    <row r="340" spans="1:26">
      <c r="A340" s="8">
        <v>42518</v>
      </c>
      <c r="B340" s="30">
        <v>0</v>
      </c>
      <c r="C340" s="30">
        <v>0</v>
      </c>
      <c r="D340" s="30">
        <v>1.9093203117439946E-2</v>
      </c>
      <c r="E340" s="30">
        <v>1.9093203117439946E-2</v>
      </c>
      <c r="F340" s="30">
        <v>1.5663165608207134E-2</v>
      </c>
      <c r="G340" s="30">
        <v>1.5663165608207134E-2</v>
      </c>
      <c r="H340" s="30">
        <v>0</v>
      </c>
      <c r="I340" s="30">
        <v>0</v>
      </c>
      <c r="J340" s="30">
        <v>1.4143113420325888E-4</v>
      </c>
      <c r="K340" s="30">
        <v>1.4143113420325888E-4</v>
      </c>
      <c r="L340" s="30">
        <v>1.1602344894968247E-4</v>
      </c>
      <c r="M340" s="30">
        <v>1.1602344894968247E-4</v>
      </c>
      <c r="N340" s="30">
        <v>0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50" t="s">
        <v>19</v>
      </c>
      <c r="U340" s="12"/>
      <c r="V340" s="13">
        <f t="shared" si="11"/>
        <v>-4.1564434627303015</v>
      </c>
      <c r="X340" s="31">
        <f t="shared" si="10"/>
        <v>0</v>
      </c>
      <c r="Z340" s="4"/>
    </row>
    <row r="341" spans="1:26">
      <c r="A341" s="8">
        <v>42519</v>
      </c>
      <c r="B341" s="30">
        <v>0</v>
      </c>
      <c r="C341" s="30">
        <v>0</v>
      </c>
      <c r="D341" s="30">
        <v>2.4609017351367043E-2</v>
      </c>
      <c r="E341" s="30">
        <v>2.4609017351367043E-2</v>
      </c>
      <c r="F341" s="30">
        <v>2.0188080117244749E-2</v>
      </c>
      <c r="G341" s="30">
        <v>2.0188080117244749E-2</v>
      </c>
      <c r="H341" s="30">
        <v>0</v>
      </c>
      <c r="I341" s="30">
        <v>0</v>
      </c>
      <c r="J341" s="30">
        <v>2.1214670130488832E-4</v>
      </c>
      <c r="K341" s="30">
        <v>2.1214670130488832E-4</v>
      </c>
      <c r="L341" s="30">
        <v>1.7403517342452369E-4</v>
      </c>
      <c r="M341" s="30">
        <v>1.7403517342452369E-4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50" t="s">
        <v>19</v>
      </c>
      <c r="U341" s="12"/>
      <c r="V341" s="13">
        <f t="shared" si="11"/>
        <v>-3.9026629419542016</v>
      </c>
      <c r="X341" s="31">
        <f t="shared" si="10"/>
        <v>0</v>
      </c>
      <c r="Z341" s="4"/>
    </row>
    <row r="342" spans="1:26">
      <c r="A342" s="8">
        <v>42520</v>
      </c>
      <c r="B342" s="30">
        <v>0</v>
      </c>
      <c r="C342" s="30">
        <v>0</v>
      </c>
      <c r="D342" s="30">
        <v>6.9185877729062609E-2</v>
      </c>
      <c r="E342" s="30">
        <v>6.9185877729062609E-2</v>
      </c>
      <c r="F342" s="30">
        <v>5.6756839276990718E-2</v>
      </c>
      <c r="G342" s="30">
        <v>5.6756839276990718E-2</v>
      </c>
      <c r="H342" s="30">
        <v>0</v>
      </c>
      <c r="I342" s="30">
        <v>0</v>
      </c>
      <c r="J342" s="30">
        <v>1.2691583358766126E-3</v>
      </c>
      <c r="K342" s="30">
        <v>1.2691583358766126E-3</v>
      </c>
      <c r="L342" s="30">
        <v>1.0411577918905718E-3</v>
      </c>
      <c r="M342" s="30">
        <v>1.0411577918905718E-3</v>
      </c>
      <c r="N342" s="30">
        <v>0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50" t="s">
        <v>19</v>
      </c>
      <c r="U342" s="12"/>
      <c r="V342" s="13">
        <f t="shared" si="11"/>
        <v>-2.8689791139879723</v>
      </c>
      <c r="X342" s="31">
        <f t="shared" si="10"/>
        <v>0</v>
      </c>
      <c r="Z342" s="4"/>
    </row>
    <row r="343" spans="1:26">
      <c r="A343" s="8">
        <v>42521</v>
      </c>
      <c r="B343" s="30">
        <v>5.9485366599816448E-3</v>
      </c>
      <c r="C343" s="30">
        <v>5.9485366599816448E-3</v>
      </c>
      <c r="D343" s="30">
        <v>1.2605980303853627E-2</v>
      </c>
      <c r="E343" s="30">
        <v>1.2605980303853627E-2</v>
      </c>
      <c r="F343" s="30">
        <v>1.1409990229604299E-2</v>
      </c>
      <c r="G343" s="30">
        <v>1.1409990229604299E-2</v>
      </c>
      <c r="H343" s="30">
        <v>1.6995819028518986E-5</v>
      </c>
      <c r="I343" s="30">
        <v>1.6995819028518986E-5</v>
      </c>
      <c r="J343" s="30">
        <v>4.0940591479890725E-5</v>
      </c>
      <c r="K343" s="30">
        <v>4.0940591479890725E-5</v>
      </c>
      <c r="L343" s="30">
        <v>3.6638983878847098E-5</v>
      </c>
      <c r="M343" s="30">
        <v>3.6638983878847098E-5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  <c r="T343" s="50" t="s">
        <v>19</v>
      </c>
      <c r="U343" s="12"/>
      <c r="V343" s="13">
        <f t="shared" si="11"/>
        <v>-4.4732659714096323</v>
      </c>
      <c r="X343" s="31">
        <f t="shared" si="10"/>
        <v>0</v>
      </c>
      <c r="Z343" s="4"/>
    </row>
    <row r="344" spans="1:26">
      <c r="A344" s="8">
        <v>42522</v>
      </c>
      <c r="B344" s="30">
        <v>0</v>
      </c>
      <c r="C344" s="30">
        <v>0</v>
      </c>
      <c r="D344" s="30">
        <v>1.3361520310255246E-3</v>
      </c>
      <c r="E344" s="30">
        <v>1.3361520310255246E-3</v>
      </c>
      <c r="F344" s="30">
        <v>1.0961162677088424E-3</v>
      </c>
      <c r="G344" s="30">
        <v>1.0961162677088424E-3</v>
      </c>
      <c r="H344" s="30">
        <v>0</v>
      </c>
      <c r="I344" s="30">
        <v>0</v>
      </c>
      <c r="J344" s="30">
        <v>1.4887487810869355E-5</v>
      </c>
      <c r="K344" s="30">
        <v>1.4887487810869355E-5</v>
      </c>
      <c r="L344" s="30">
        <v>1.2212994626282365E-5</v>
      </c>
      <c r="M344" s="30">
        <v>1.2212994626282365E-5</v>
      </c>
      <c r="N344" s="30">
        <v>0</v>
      </c>
      <c r="O344" s="30">
        <v>0</v>
      </c>
      <c r="P344" s="30">
        <v>0</v>
      </c>
      <c r="Q344" s="30">
        <v>0</v>
      </c>
      <c r="R344" s="30">
        <v>0</v>
      </c>
      <c r="S344" s="30">
        <v>0</v>
      </c>
      <c r="T344" s="50" t="s">
        <v>19</v>
      </c>
      <c r="U344" s="12"/>
      <c r="V344" s="13">
        <f t="shared" si="11"/>
        <v>-6.8159820124068373</v>
      </c>
      <c r="X344" s="31">
        <f t="shared" si="10"/>
        <v>0</v>
      </c>
      <c r="Z344" s="4"/>
    </row>
    <row r="345" spans="1:26">
      <c r="A345" s="8">
        <v>42523</v>
      </c>
      <c r="B345" s="30">
        <v>0</v>
      </c>
      <c r="C345" s="30">
        <v>0</v>
      </c>
      <c r="D345" s="30">
        <v>0.92698059415963863</v>
      </c>
      <c r="E345" s="30">
        <v>0.13936921714145348</v>
      </c>
      <c r="F345" s="30">
        <v>0.76045127015144098</v>
      </c>
      <c r="G345" s="30">
        <v>0.11433194919394235</v>
      </c>
      <c r="H345" s="30">
        <v>0</v>
      </c>
      <c r="I345" s="30">
        <v>0</v>
      </c>
      <c r="J345" s="30">
        <v>5.9676494889869813E-2</v>
      </c>
      <c r="K345" s="30">
        <v>6.2899636000923027E-4</v>
      </c>
      <c r="L345" s="30">
        <v>4.8955788959452858E-2</v>
      </c>
      <c r="M345" s="30">
        <v>5.1599902296042984E-4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  <c r="T345" s="50" t="s">
        <v>19</v>
      </c>
      <c r="U345" s="12"/>
      <c r="V345" s="13">
        <f t="shared" si="11"/>
        <v>-2.1686492267330184</v>
      </c>
      <c r="X345" s="31">
        <f t="shared" si="10"/>
        <v>0</v>
      </c>
      <c r="Z345" s="4"/>
    </row>
    <row r="346" spans="1:26">
      <c r="A346" s="8">
        <v>42524</v>
      </c>
      <c r="B346" s="30">
        <v>1.3103776470988137E-2</v>
      </c>
      <c r="C346" s="30">
        <v>1.3103776470988137E-2</v>
      </c>
      <c r="D346" s="30">
        <v>5.4078799472982927E-3</v>
      </c>
      <c r="E346" s="30">
        <v>5.4078799472982927E-3</v>
      </c>
      <c r="F346" s="30">
        <v>6.7904250122129955E-3</v>
      </c>
      <c r="G346" s="30">
        <v>6.7904250122129946E-3</v>
      </c>
      <c r="H346" s="30">
        <v>1.6995819028518986E-5</v>
      </c>
      <c r="I346" s="30">
        <v>1.6995819028518986E-5</v>
      </c>
      <c r="J346" s="30">
        <v>1.4887487810869355E-5</v>
      </c>
      <c r="K346" s="30">
        <v>1.4887487810869355E-5</v>
      </c>
      <c r="L346" s="30">
        <v>1.5266243282852955E-5</v>
      </c>
      <c r="M346" s="30">
        <v>1.5266243282852955E-5</v>
      </c>
      <c r="N346" s="30">
        <v>0</v>
      </c>
      <c r="O346" s="30">
        <v>0</v>
      </c>
      <c r="P346" s="30">
        <v>0</v>
      </c>
      <c r="Q346" s="30">
        <v>0</v>
      </c>
      <c r="R346" s="30">
        <v>0</v>
      </c>
      <c r="S346" s="30">
        <v>0</v>
      </c>
      <c r="T346" s="50" t="s">
        <v>19</v>
      </c>
      <c r="U346" s="12"/>
      <c r="V346" s="13">
        <f t="shared" si="11"/>
        <v>-4.9922417455246437</v>
      </c>
      <c r="X346" s="31">
        <f t="shared" si="10"/>
        <v>0</v>
      </c>
      <c r="Z346" s="4"/>
    </row>
    <row r="347" spans="1:26">
      <c r="A347" s="8">
        <v>42525</v>
      </c>
      <c r="B347" s="30">
        <v>0</v>
      </c>
      <c r="C347" s="30">
        <v>0</v>
      </c>
      <c r="D347" s="30">
        <v>1.1816943449877552E-2</v>
      </c>
      <c r="E347" s="30">
        <v>1.1816943449877552E-2</v>
      </c>
      <c r="F347" s="30">
        <v>9.6940644846116274E-3</v>
      </c>
      <c r="G347" s="30">
        <v>9.6940644846116274E-3</v>
      </c>
      <c r="H347" s="30">
        <v>0</v>
      </c>
      <c r="I347" s="30">
        <v>0</v>
      </c>
      <c r="J347" s="30">
        <v>2.0098108544673634E-4</v>
      </c>
      <c r="K347" s="30">
        <v>2.0098108544673634E-4</v>
      </c>
      <c r="L347" s="30">
        <v>1.6487542745481193E-4</v>
      </c>
      <c r="M347" s="30">
        <v>1.6487542745481193E-4</v>
      </c>
      <c r="N347" s="30">
        <v>0</v>
      </c>
      <c r="O347" s="30">
        <v>0</v>
      </c>
      <c r="P347" s="30">
        <v>9.6396483575379071E-4</v>
      </c>
      <c r="Q347" s="30">
        <v>9.6396483575379071E-4</v>
      </c>
      <c r="R347" s="30">
        <v>7.9079140205178314E-4</v>
      </c>
      <c r="S347" s="30">
        <v>7.9079140205178314E-4</v>
      </c>
      <c r="T347" s="50" t="s">
        <v>19</v>
      </c>
      <c r="U347" s="12"/>
      <c r="V347" s="13">
        <f t="shared" si="11"/>
        <v>-4.6362414895683246</v>
      </c>
      <c r="X347" s="31">
        <f t="shared" si="10"/>
        <v>0</v>
      </c>
      <c r="Z347" s="4"/>
    </row>
    <row r="348" spans="1:26">
      <c r="A348" s="8">
        <v>42526</v>
      </c>
      <c r="B348" s="30">
        <v>0</v>
      </c>
      <c r="C348" s="30">
        <v>0</v>
      </c>
      <c r="D348" s="30">
        <v>2.6175925443461041E-2</v>
      </c>
      <c r="E348" s="30">
        <v>2.6175925443461041E-2</v>
      </c>
      <c r="F348" s="30">
        <v>2.1473497801660968E-2</v>
      </c>
      <c r="G348" s="30">
        <v>2.1473497801660968E-2</v>
      </c>
      <c r="H348" s="30">
        <v>0</v>
      </c>
      <c r="I348" s="30">
        <v>0</v>
      </c>
      <c r="J348" s="30">
        <v>2.08424829352171E-4</v>
      </c>
      <c r="K348" s="30">
        <v>2.08424829352171E-4</v>
      </c>
      <c r="L348" s="30">
        <v>1.7098192476795303E-4</v>
      </c>
      <c r="M348" s="30">
        <v>1.7098192476795303E-4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  <c r="T348" s="50" t="s">
        <v>19</v>
      </c>
      <c r="U348" s="12"/>
      <c r="V348" s="13">
        <f t="shared" si="11"/>
        <v>-3.8409357645870981</v>
      </c>
      <c r="X348" s="31">
        <f t="shared" si="10"/>
        <v>0</v>
      </c>
      <c r="Z348" s="4"/>
    </row>
    <row r="349" spans="1:26">
      <c r="A349" s="8">
        <v>42527</v>
      </c>
      <c r="B349" s="30">
        <v>0</v>
      </c>
      <c r="C349" s="30">
        <v>0</v>
      </c>
      <c r="D349" s="30">
        <v>1.5631862201412822E-3</v>
      </c>
      <c r="E349" s="30">
        <v>1.5631862201412822E-3</v>
      </c>
      <c r="F349" s="30">
        <v>1.2823644357596482E-3</v>
      </c>
      <c r="G349" s="30">
        <v>1.2823644357596482E-3</v>
      </c>
      <c r="H349" s="30">
        <v>0</v>
      </c>
      <c r="I349" s="30">
        <v>0</v>
      </c>
      <c r="J349" s="30">
        <v>3.7218719527173389E-6</v>
      </c>
      <c r="K349" s="30">
        <v>3.7218719527173389E-6</v>
      </c>
      <c r="L349" s="30">
        <v>3.0532486565705912E-6</v>
      </c>
      <c r="M349" s="30">
        <v>3.0532486565705912E-6</v>
      </c>
      <c r="N349" s="30">
        <v>0</v>
      </c>
      <c r="O349" s="30">
        <v>0</v>
      </c>
      <c r="P349" s="30">
        <v>0</v>
      </c>
      <c r="Q349" s="30">
        <v>0</v>
      </c>
      <c r="R349" s="30">
        <v>0</v>
      </c>
      <c r="S349" s="30">
        <v>0</v>
      </c>
      <c r="T349" s="50" t="s">
        <v>19</v>
      </c>
      <c r="U349" s="12"/>
      <c r="V349" s="13">
        <f t="shared" si="11"/>
        <v>-6.6590496896177021</v>
      </c>
      <c r="X349" s="31">
        <f t="shared" ref="X349:X412" si="12">A349-1-A348</f>
        <v>0</v>
      </c>
      <c r="Z349" s="4"/>
    </row>
    <row r="350" spans="1:26">
      <c r="A350" s="8">
        <v>42528</v>
      </c>
      <c r="B350" s="30">
        <v>0</v>
      </c>
      <c r="C350" s="30">
        <v>0</v>
      </c>
      <c r="D350" s="30">
        <v>2.6239197266657239E-3</v>
      </c>
      <c r="E350" s="30">
        <v>2.6239197266657239E-3</v>
      </c>
      <c r="F350" s="30">
        <v>2.1525403028822667E-3</v>
      </c>
      <c r="G350" s="30">
        <v>2.1525403028822667E-3</v>
      </c>
      <c r="H350" s="30">
        <v>0</v>
      </c>
      <c r="I350" s="30">
        <v>0</v>
      </c>
      <c r="J350" s="30">
        <v>1.3026551834510687E-4</v>
      </c>
      <c r="K350" s="30">
        <v>1.3026551834510687E-4</v>
      </c>
      <c r="L350" s="30">
        <v>1.068637029799707E-4</v>
      </c>
      <c r="M350" s="30">
        <v>1.068637029799707E-4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50" t="s">
        <v>19</v>
      </c>
      <c r="U350" s="12"/>
      <c r="V350" s="13">
        <f t="shared" si="11"/>
        <v>-6.1411065980828479</v>
      </c>
      <c r="X350" s="31">
        <f t="shared" si="12"/>
        <v>0</v>
      </c>
      <c r="Z350" s="4"/>
    </row>
    <row r="351" spans="1:26">
      <c r="A351" s="8">
        <v>42529</v>
      </c>
      <c r="B351" s="30">
        <v>0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0</v>
      </c>
      <c r="T351" s="50" t="s">
        <v>19</v>
      </c>
      <c r="U351" s="12"/>
      <c r="V351" s="13" t="str">
        <f t="shared" si="11"/>
        <v/>
      </c>
      <c r="X351" s="31">
        <f t="shared" si="12"/>
        <v>0</v>
      </c>
      <c r="Z351" s="4"/>
    </row>
    <row r="352" spans="1:26">
      <c r="A352" s="8">
        <v>42530</v>
      </c>
      <c r="B352" s="30">
        <v>0</v>
      </c>
      <c r="C352" s="30">
        <v>0</v>
      </c>
      <c r="D352" s="30">
        <v>9.9560074735188797E-3</v>
      </c>
      <c r="E352" s="30">
        <v>9.9560074735188797E-3</v>
      </c>
      <c r="F352" s="30">
        <v>8.1674401563263319E-3</v>
      </c>
      <c r="G352" s="30">
        <v>8.1674401563263319E-3</v>
      </c>
      <c r="H352" s="30">
        <v>0</v>
      </c>
      <c r="I352" s="30">
        <v>0</v>
      </c>
      <c r="J352" s="30">
        <v>4.0940591479890725E-5</v>
      </c>
      <c r="K352" s="30">
        <v>4.0940591479890725E-5</v>
      </c>
      <c r="L352" s="30">
        <v>3.3585735222276504E-5</v>
      </c>
      <c r="M352" s="30">
        <v>3.3585735222276504E-5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50" t="s">
        <v>19</v>
      </c>
      <c r="U352" s="12"/>
      <c r="V352" s="13">
        <f t="shared" si="11"/>
        <v>-4.8075997415650091</v>
      </c>
      <c r="X352" s="31">
        <f t="shared" si="12"/>
        <v>0</v>
      </c>
      <c r="Z352" s="4"/>
    </row>
    <row r="353" spans="1:26">
      <c r="A353" s="8">
        <v>42531</v>
      </c>
      <c r="B353" s="30">
        <v>0</v>
      </c>
      <c r="C353" s="30">
        <v>0</v>
      </c>
      <c r="D353" s="30">
        <v>2.0165102239822541E-2</v>
      </c>
      <c r="E353" s="30">
        <v>2.0165102239822541E-2</v>
      </c>
      <c r="F353" s="30">
        <v>1.6542501221299463E-2</v>
      </c>
      <c r="G353" s="30">
        <v>1.6542501221299463E-2</v>
      </c>
      <c r="H353" s="30">
        <v>0</v>
      </c>
      <c r="I353" s="30">
        <v>0</v>
      </c>
      <c r="J353" s="30">
        <v>5.2106207338042743E-5</v>
      </c>
      <c r="K353" s="30">
        <v>5.2106207338042743E-5</v>
      </c>
      <c r="L353" s="30">
        <v>4.2745481191988278E-5</v>
      </c>
      <c r="M353" s="30">
        <v>4.2745481191988278E-5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50" t="s">
        <v>19</v>
      </c>
      <c r="U353" s="12"/>
      <c r="V353" s="13">
        <f t="shared" si="11"/>
        <v>-4.101822378250076</v>
      </c>
      <c r="X353" s="31">
        <f t="shared" si="12"/>
        <v>0</v>
      </c>
      <c r="Z353" s="4"/>
    </row>
    <row r="354" spans="1:26">
      <c r="A354" s="8">
        <v>42532</v>
      </c>
      <c r="B354" s="30">
        <v>0</v>
      </c>
      <c r="C354" s="30">
        <v>0</v>
      </c>
      <c r="D354" s="30">
        <v>2.5383166717532248E-3</v>
      </c>
      <c r="E354" s="30">
        <v>2.5383166717532248E-3</v>
      </c>
      <c r="F354" s="30">
        <v>2.0823155837811432E-3</v>
      </c>
      <c r="G354" s="30">
        <v>2.0823155837811432E-3</v>
      </c>
      <c r="H354" s="30">
        <v>0</v>
      </c>
      <c r="I354" s="30">
        <v>0</v>
      </c>
      <c r="J354" s="30">
        <v>1.4887487810869355E-5</v>
      </c>
      <c r="K354" s="30">
        <v>1.4887487810869355E-5</v>
      </c>
      <c r="L354" s="30">
        <v>1.2212994626282365E-5</v>
      </c>
      <c r="M354" s="30">
        <v>1.2212994626282365E-5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50" t="s">
        <v>19</v>
      </c>
      <c r="U354" s="12"/>
      <c r="V354" s="13">
        <f t="shared" si="11"/>
        <v>-6.1742747430516545</v>
      </c>
      <c r="X354" s="31">
        <f t="shared" si="12"/>
        <v>0</v>
      </c>
      <c r="Z354" s="4"/>
    </row>
    <row r="355" spans="1:26">
      <c r="A355" s="8">
        <v>42533</v>
      </c>
      <c r="B355" s="30">
        <v>0</v>
      </c>
      <c r="C355" s="30">
        <v>0</v>
      </c>
      <c r="D355" s="30">
        <v>6.9599005515814233E-4</v>
      </c>
      <c r="E355" s="30">
        <v>6.9599005515814233E-4</v>
      </c>
      <c r="F355" s="30">
        <v>5.709574987787005E-4</v>
      </c>
      <c r="G355" s="30">
        <v>5.709574987787005E-4</v>
      </c>
      <c r="H355" s="30">
        <v>0</v>
      </c>
      <c r="I355" s="30">
        <v>0</v>
      </c>
      <c r="J355" s="30">
        <v>3.7218719527173389E-6</v>
      </c>
      <c r="K355" s="30">
        <v>3.7218719527173389E-6</v>
      </c>
      <c r="L355" s="30">
        <v>3.0532486565705912E-6</v>
      </c>
      <c r="M355" s="30">
        <v>3.0532486565705912E-6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50" t="s">
        <v>19</v>
      </c>
      <c r="U355" s="12"/>
      <c r="V355" s="13">
        <f t="shared" si="11"/>
        <v>-7.46819578404053</v>
      </c>
      <c r="X355" s="31">
        <f t="shared" si="12"/>
        <v>0</v>
      </c>
      <c r="Z355" s="4"/>
    </row>
    <row r="356" spans="1:26">
      <c r="A356" s="8">
        <v>42534</v>
      </c>
      <c r="B356" s="30">
        <v>0</v>
      </c>
      <c r="C356" s="30">
        <v>0</v>
      </c>
      <c r="D356" s="30">
        <v>1.1947208968222656E-3</v>
      </c>
      <c r="E356" s="30">
        <v>1.1947208968222656E-3</v>
      </c>
      <c r="F356" s="30">
        <v>9.8009281875915976E-4</v>
      </c>
      <c r="G356" s="30">
        <v>9.8009281875915976E-4</v>
      </c>
      <c r="H356" s="30">
        <v>0</v>
      </c>
      <c r="I356" s="30">
        <v>0</v>
      </c>
      <c r="J356" s="30">
        <v>7.4437439054346777E-6</v>
      </c>
      <c r="K356" s="30">
        <v>7.4437439054346777E-6</v>
      </c>
      <c r="L356" s="30">
        <v>6.1064973131411824E-6</v>
      </c>
      <c r="M356" s="30">
        <v>6.1064973131411824E-6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50" t="s">
        <v>19</v>
      </c>
      <c r="U356" s="12"/>
      <c r="V356" s="13">
        <f t="shared" si="11"/>
        <v>-6.9278632777651001</v>
      </c>
      <c r="X356" s="31">
        <f t="shared" si="12"/>
        <v>0</v>
      </c>
      <c r="Z356" s="4"/>
    </row>
    <row r="357" spans="1:26">
      <c r="A357" s="8">
        <v>42535</v>
      </c>
      <c r="B357" s="30">
        <v>0</v>
      </c>
      <c r="C357" s="30">
        <v>0</v>
      </c>
      <c r="D357" s="30">
        <v>4.8682085141542788E-3</v>
      </c>
      <c r="E357" s="30">
        <v>4.8682085141542788E-3</v>
      </c>
      <c r="F357" s="30">
        <v>3.9936492427943334E-3</v>
      </c>
      <c r="G357" s="30">
        <v>3.9936492427943334E-3</v>
      </c>
      <c r="H357" s="30">
        <v>0</v>
      </c>
      <c r="I357" s="30">
        <v>0</v>
      </c>
      <c r="J357" s="30">
        <v>5.5828079290760083E-5</v>
      </c>
      <c r="K357" s="30">
        <v>5.5828079290760083E-5</v>
      </c>
      <c r="L357" s="30">
        <v>4.5798729848558865E-5</v>
      </c>
      <c r="M357" s="30">
        <v>4.5798729848558865E-5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50" t="s">
        <v>19</v>
      </c>
      <c r="U357" s="12"/>
      <c r="V357" s="13">
        <f t="shared" si="11"/>
        <v>-5.5230498688779726</v>
      </c>
      <c r="X357" s="31">
        <f t="shared" si="12"/>
        <v>0</v>
      </c>
      <c r="Z357" s="4"/>
    </row>
    <row r="358" spans="1:26">
      <c r="A358" s="8">
        <v>42536</v>
      </c>
      <c r="B358" s="30">
        <v>0</v>
      </c>
      <c r="C358" s="30">
        <v>0</v>
      </c>
      <c r="D358" s="30">
        <v>5.8954451731042653E-3</v>
      </c>
      <c r="E358" s="30">
        <v>5.8954451731042653E-3</v>
      </c>
      <c r="F358" s="30">
        <v>4.8363458720078164E-3</v>
      </c>
      <c r="G358" s="30">
        <v>4.8363458720078164E-3</v>
      </c>
      <c r="H358" s="30">
        <v>0</v>
      </c>
      <c r="I358" s="30">
        <v>0</v>
      </c>
      <c r="J358" s="30">
        <v>4.4662463432608065E-5</v>
      </c>
      <c r="K358" s="30">
        <v>4.4662463432608065E-5</v>
      </c>
      <c r="L358" s="30">
        <v>3.6638983878847091E-5</v>
      </c>
      <c r="M358" s="30">
        <v>3.6638983878847091E-5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50" t="s">
        <v>19</v>
      </c>
      <c r="U358" s="12"/>
      <c r="V358" s="13">
        <f t="shared" si="11"/>
        <v>-5.3315958285207454</v>
      </c>
      <c r="X358" s="31">
        <f t="shared" si="12"/>
        <v>0</v>
      </c>
      <c r="Z358" s="4"/>
    </row>
    <row r="359" spans="1:26">
      <c r="A359" s="8">
        <v>42537</v>
      </c>
      <c r="B359" s="30">
        <v>7.257214725177606E-3</v>
      </c>
      <c r="C359" s="30">
        <v>7.257214725177606E-3</v>
      </c>
      <c r="D359" s="30">
        <v>6.1038700024564352E-3</v>
      </c>
      <c r="E359" s="30">
        <v>6.1038700024564352E-3</v>
      </c>
      <c r="F359" s="30">
        <v>6.3110649731314122E-3</v>
      </c>
      <c r="G359" s="30">
        <v>6.3110649731314113E-3</v>
      </c>
      <c r="H359" s="30">
        <v>1.6995819028518986E-5</v>
      </c>
      <c r="I359" s="30">
        <v>1.6995819028518986E-5</v>
      </c>
      <c r="J359" s="30">
        <v>4.8384335385325404E-5</v>
      </c>
      <c r="K359" s="30">
        <v>4.8384335385325404E-5</v>
      </c>
      <c r="L359" s="30">
        <v>4.2745481191988285E-5</v>
      </c>
      <c r="M359" s="30">
        <v>4.2745481191988278E-5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50" t="s">
        <v>19</v>
      </c>
      <c r="U359" s="12"/>
      <c r="V359" s="13">
        <f t="shared" si="11"/>
        <v>-5.0654508412133481</v>
      </c>
      <c r="X359" s="31">
        <f t="shared" si="12"/>
        <v>0</v>
      </c>
      <c r="Z359" s="4"/>
    </row>
    <row r="360" spans="1:26">
      <c r="A360" s="8">
        <v>42538</v>
      </c>
      <c r="B360" s="30">
        <v>4.4359087664434553E-3</v>
      </c>
      <c r="C360" s="30">
        <v>4.4359087664434553E-3</v>
      </c>
      <c r="D360" s="30">
        <v>0.34268763817449621</v>
      </c>
      <c r="E360" s="30">
        <v>0.34268763817449621</v>
      </c>
      <c r="F360" s="30">
        <v>0.28192171470444555</v>
      </c>
      <c r="G360" s="30">
        <v>0.28192171470444555</v>
      </c>
      <c r="H360" s="30">
        <v>1.6995819028518986E-5</v>
      </c>
      <c r="I360" s="30">
        <v>1.6995819028518986E-5</v>
      </c>
      <c r="J360" s="30">
        <v>3.4538971721216902E-3</v>
      </c>
      <c r="K360" s="30">
        <v>3.4538971721216902E-3</v>
      </c>
      <c r="L360" s="30">
        <v>2.8364680019540784E-3</v>
      </c>
      <c r="M360" s="30">
        <v>2.8364680019540784E-3</v>
      </c>
      <c r="N360" s="30">
        <v>0</v>
      </c>
      <c r="O360" s="30">
        <v>0</v>
      </c>
      <c r="P360" s="30">
        <v>4.6337305811330869E-3</v>
      </c>
      <c r="Q360" s="30">
        <v>4.6337305811330869E-3</v>
      </c>
      <c r="R360" s="30">
        <v>3.8012945774303858E-3</v>
      </c>
      <c r="S360" s="30">
        <v>3.8012945774303858E-3</v>
      </c>
      <c r="T360" s="50" t="s">
        <v>19</v>
      </c>
      <c r="U360" s="12"/>
      <c r="V360" s="13">
        <f t="shared" si="11"/>
        <v>-1.2661258540151434</v>
      </c>
      <c r="X360" s="31">
        <f t="shared" si="12"/>
        <v>0</v>
      </c>
      <c r="Z360" s="4"/>
    </row>
    <row r="361" spans="1:26">
      <c r="A361" s="8">
        <v>42539</v>
      </c>
      <c r="B361" s="30">
        <v>0</v>
      </c>
      <c r="C361" s="30">
        <v>0</v>
      </c>
      <c r="D361" s="30">
        <v>6.2825198561868674E-3</v>
      </c>
      <c r="E361" s="30">
        <v>6.2825198561868674E-3</v>
      </c>
      <c r="F361" s="30">
        <v>5.153883732291158E-3</v>
      </c>
      <c r="G361" s="30">
        <v>5.153883732291158E-3</v>
      </c>
      <c r="H361" s="30">
        <v>0</v>
      </c>
      <c r="I361" s="30">
        <v>0</v>
      </c>
      <c r="J361" s="30">
        <v>1.4887487810869355E-5</v>
      </c>
      <c r="K361" s="30">
        <v>1.4887487810869355E-5</v>
      </c>
      <c r="L361" s="30">
        <v>1.2212994626282365E-5</v>
      </c>
      <c r="M361" s="30">
        <v>1.2212994626282365E-5</v>
      </c>
      <c r="N361" s="30">
        <v>0</v>
      </c>
      <c r="O361" s="30">
        <v>0</v>
      </c>
      <c r="P361" s="30">
        <v>3.7218719527173389E-6</v>
      </c>
      <c r="Q361" s="30">
        <v>3.7218719527173389E-6</v>
      </c>
      <c r="R361" s="30">
        <v>3.0532486565705912E-6</v>
      </c>
      <c r="S361" s="30">
        <v>3.0532486565705912E-6</v>
      </c>
      <c r="T361" s="50" t="s">
        <v>19</v>
      </c>
      <c r="U361" s="12"/>
      <c r="V361" s="13">
        <f t="shared" si="11"/>
        <v>-5.268004725739214</v>
      </c>
      <c r="X361" s="31">
        <f t="shared" si="12"/>
        <v>0</v>
      </c>
      <c r="Z361" s="4"/>
    </row>
    <row r="362" spans="1:26">
      <c r="A362" s="8">
        <v>42540</v>
      </c>
      <c r="B362" s="30">
        <v>0</v>
      </c>
      <c r="C362" s="30">
        <v>0</v>
      </c>
      <c r="D362" s="30">
        <v>4.7639960994781937E-4</v>
      </c>
      <c r="E362" s="30">
        <v>4.7639960994781937E-4</v>
      </c>
      <c r="F362" s="30">
        <v>3.9081582804103567E-4</v>
      </c>
      <c r="G362" s="30">
        <v>3.9081582804103567E-4</v>
      </c>
      <c r="H362" s="30">
        <v>0</v>
      </c>
      <c r="I362" s="30">
        <v>0</v>
      </c>
      <c r="J362" s="30">
        <v>3.7218719527173389E-6</v>
      </c>
      <c r="K362" s="30">
        <v>3.7218719527173389E-6</v>
      </c>
      <c r="L362" s="30">
        <v>3.0532486565705912E-6</v>
      </c>
      <c r="M362" s="30">
        <v>3.0532486565705912E-6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30">
        <v>0</v>
      </c>
      <c r="T362" s="50" t="s">
        <v>19</v>
      </c>
      <c r="U362" s="12"/>
      <c r="V362" s="13">
        <f t="shared" si="11"/>
        <v>-7.847274136975499</v>
      </c>
      <c r="X362" s="31">
        <f t="shared" si="12"/>
        <v>0</v>
      </c>
      <c r="Z362" s="4"/>
    </row>
    <row r="363" spans="1:26">
      <c r="A363" s="8">
        <v>42541</v>
      </c>
      <c r="B363" s="30">
        <v>3.5691219959889868E-3</v>
      </c>
      <c r="C363" s="30">
        <v>3.5691219959889868E-3</v>
      </c>
      <c r="D363" s="30">
        <v>2.0660111209533948E-2</v>
      </c>
      <c r="E363" s="30">
        <v>2.0660111209533948E-2</v>
      </c>
      <c r="F363" s="30">
        <v>1.7589765510503175E-2</v>
      </c>
      <c r="G363" s="30">
        <v>1.7589765510503178E-2</v>
      </c>
      <c r="H363" s="30">
        <v>1.6995819028518986E-5</v>
      </c>
      <c r="I363" s="30">
        <v>1.6995819028518986E-5</v>
      </c>
      <c r="J363" s="30">
        <v>2.1959044521032298E-4</v>
      </c>
      <c r="K363" s="30">
        <v>2.1959044521032298E-4</v>
      </c>
      <c r="L363" s="30">
        <v>1.8319491939423543E-4</v>
      </c>
      <c r="M363" s="30">
        <v>1.8319491939423543E-4</v>
      </c>
      <c r="N363" s="30">
        <v>0</v>
      </c>
      <c r="O363" s="30">
        <v>0</v>
      </c>
      <c r="P363" s="30">
        <v>0</v>
      </c>
      <c r="Q363" s="30">
        <v>0</v>
      </c>
      <c r="R363" s="30">
        <v>0</v>
      </c>
      <c r="S363" s="30">
        <v>0</v>
      </c>
      <c r="T363" s="50" t="s">
        <v>19</v>
      </c>
      <c r="U363" s="12"/>
      <c r="V363" s="13">
        <f t="shared" si="11"/>
        <v>-4.0404380511627336</v>
      </c>
      <c r="X363" s="31">
        <f t="shared" si="12"/>
        <v>0</v>
      </c>
      <c r="Z363" s="4"/>
    </row>
    <row r="364" spans="1:26">
      <c r="A364" s="8">
        <v>42542</v>
      </c>
      <c r="B364" s="30">
        <v>0</v>
      </c>
      <c r="C364" s="30">
        <v>0</v>
      </c>
      <c r="D364" s="30">
        <v>3.8930780625423362E-3</v>
      </c>
      <c r="E364" s="30">
        <v>3.8930780625423362E-3</v>
      </c>
      <c r="F364" s="30">
        <v>3.1936980947728385E-3</v>
      </c>
      <c r="G364" s="30">
        <v>3.1936980947728385E-3</v>
      </c>
      <c r="H364" s="30">
        <v>0</v>
      </c>
      <c r="I364" s="30">
        <v>0</v>
      </c>
      <c r="J364" s="30">
        <v>2.9774975621738711E-5</v>
      </c>
      <c r="K364" s="30">
        <v>2.9774975621738711E-5</v>
      </c>
      <c r="L364" s="30">
        <v>2.4425989252564726E-5</v>
      </c>
      <c r="M364" s="30">
        <v>2.4425989252564726E-5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50" t="s">
        <v>19</v>
      </c>
      <c r="U364" s="12"/>
      <c r="V364" s="13">
        <f t="shared" si="11"/>
        <v>-5.7465757562702482</v>
      </c>
      <c r="X364" s="31">
        <f t="shared" si="12"/>
        <v>0</v>
      </c>
      <c r="Z364" s="4"/>
    </row>
    <row r="365" spans="1:26">
      <c r="A365" s="8">
        <v>42543</v>
      </c>
      <c r="B365" s="30">
        <v>1.6825860838233795E-3</v>
      </c>
      <c r="C365" s="30">
        <v>1.6825860838233795E-3</v>
      </c>
      <c r="D365" s="30">
        <v>2.5532041595640945E-3</v>
      </c>
      <c r="E365" s="30">
        <v>2.5532041595640945E-3</v>
      </c>
      <c r="F365" s="30">
        <v>2.396800195407914E-3</v>
      </c>
      <c r="G365" s="30">
        <v>2.396800195407914E-3</v>
      </c>
      <c r="H365" s="30">
        <v>1.6995819028518986E-5</v>
      </c>
      <c r="I365" s="30">
        <v>1.6995819028518986E-5</v>
      </c>
      <c r="J365" s="30">
        <v>7.4437439054346777E-6</v>
      </c>
      <c r="K365" s="30">
        <v>7.4437439054346777E-6</v>
      </c>
      <c r="L365" s="30">
        <v>9.1597459697117744E-6</v>
      </c>
      <c r="M365" s="30">
        <v>9.1597459697117744E-6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50" t="s">
        <v>19</v>
      </c>
      <c r="U365" s="12"/>
      <c r="V365" s="13">
        <f t="shared" si="11"/>
        <v>-6.0336206831127077</v>
      </c>
      <c r="X365" s="31">
        <f t="shared" si="12"/>
        <v>0</v>
      </c>
      <c r="Z365" s="4"/>
    </row>
    <row r="366" spans="1:26">
      <c r="A366" s="8">
        <v>42544</v>
      </c>
      <c r="B366" s="30">
        <v>0</v>
      </c>
      <c r="C366" s="30">
        <v>0</v>
      </c>
      <c r="D366" s="30">
        <v>1.2691583358766126E-2</v>
      </c>
      <c r="E366" s="30">
        <v>1.2691583358766126E-2</v>
      </c>
      <c r="F366" s="30">
        <v>1.0411577918905715E-2</v>
      </c>
      <c r="G366" s="30">
        <v>1.0411577918905715E-2</v>
      </c>
      <c r="H366" s="30">
        <v>0</v>
      </c>
      <c r="I366" s="30">
        <v>0</v>
      </c>
      <c r="J366" s="30">
        <v>3.721871952717339E-4</v>
      </c>
      <c r="K366" s="30">
        <v>3.721871952717339E-4</v>
      </c>
      <c r="L366" s="30">
        <v>3.053248656570591E-4</v>
      </c>
      <c r="M366" s="30">
        <v>3.053248656570591E-4</v>
      </c>
      <c r="N366" s="30">
        <v>0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50" t="s">
        <v>19</v>
      </c>
      <c r="U366" s="12"/>
      <c r="V366" s="13">
        <f t="shared" si="11"/>
        <v>-4.564836830617554</v>
      </c>
      <c r="X366" s="31">
        <f t="shared" si="12"/>
        <v>0</v>
      </c>
      <c r="Z366" s="4"/>
    </row>
    <row r="367" spans="1:26">
      <c r="A367" s="8">
        <v>42545</v>
      </c>
      <c r="B367" s="30">
        <v>2.1414731975933918E-3</v>
      </c>
      <c r="C367" s="30">
        <v>2.1414731975933918E-3</v>
      </c>
      <c r="D367" s="30">
        <v>2.9242747932500129E-2</v>
      </c>
      <c r="E367" s="30">
        <v>2.9242747932500129E-2</v>
      </c>
      <c r="F367" s="30">
        <v>2.4374084025403028E-2</v>
      </c>
      <c r="G367" s="30">
        <v>2.4374084025403028E-2</v>
      </c>
      <c r="H367" s="30">
        <v>1.6995819028518986E-5</v>
      </c>
      <c r="I367" s="30">
        <v>1.6995819028518986E-5</v>
      </c>
      <c r="J367" s="30">
        <v>4.9873084166412334E-4</v>
      </c>
      <c r="K367" s="30">
        <v>4.9873084166412334E-4</v>
      </c>
      <c r="L367" s="30">
        <v>4.1218856863702973E-4</v>
      </c>
      <c r="M367" s="30">
        <v>4.1218856863702973E-4</v>
      </c>
      <c r="N367" s="30">
        <v>0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50" t="s">
        <v>19</v>
      </c>
      <c r="U367" s="12"/>
      <c r="V367" s="13">
        <f t="shared" si="11"/>
        <v>-3.7142348412493176</v>
      </c>
      <c r="X367" s="31">
        <f t="shared" si="12"/>
        <v>0</v>
      </c>
      <c r="Z367" s="4"/>
    </row>
    <row r="368" spans="1:26">
      <c r="A368" s="8">
        <v>42546</v>
      </c>
      <c r="B368" s="30">
        <v>0.46857473061626842</v>
      </c>
      <c r="C368" s="30">
        <v>0.46857473061626842</v>
      </c>
      <c r="D368" s="30">
        <v>8.0649243343432014E-2</v>
      </c>
      <c r="E368" s="30">
        <v>8.0649243343432014E-2</v>
      </c>
      <c r="F368" s="30">
        <v>0.15033891060087934</v>
      </c>
      <c r="G368" s="30">
        <v>0.15033891060087934</v>
      </c>
      <c r="H368" s="30">
        <v>6.9682858016927832E-4</v>
      </c>
      <c r="I368" s="30">
        <v>6.9682858016927832E-4</v>
      </c>
      <c r="J368" s="30">
        <v>4.2057153065705926E-4</v>
      </c>
      <c r="K368" s="30">
        <v>4.2057153065705926E-4</v>
      </c>
      <c r="L368" s="30">
        <v>4.7020029311187103E-4</v>
      </c>
      <c r="M368" s="30">
        <v>4.7020029311187103E-4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50" t="s">
        <v>19</v>
      </c>
      <c r="U368" s="12"/>
      <c r="V368" s="13">
        <f t="shared" si="11"/>
        <v>-1.8948631294950711</v>
      </c>
      <c r="X368" s="31">
        <f t="shared" si="12"/>
        <v>0</v>
      </c>
      <c r="Z368" s="4"/>
    </row>
    <row r="369" spans="1:26">
      <c r="A369" s="8">
        <v>42547</v>
      </c>
      <c r="B369" s="30">
        <v>0</v>
      </c>
      <c r="C369" s="30">
        <v>0</v>
      </c>
      <c r="D369" s="30">
        <v>5.301062222255306E-2</v>
      </c>
      <c r="E369" s="30">
        <v>5.301062222255306E-2</v>
      </c>
      <c r="F369" s="30">
        <v>4.3487420615534927E-2</v>
      </c>
      <c r="G369" s="30">
        <v>4.3487420615534927E-2</v>
      </c>
      <c r="H369" s="30">
        <v>0</v>
      </c>
      <c r="I369" s="30">
        <v>0</v>
      </c>
      <c r="J369" s="30">
        <v>3.7963093917716854E-4</v>
      </c>
      <c r="K369" s="30">
        <v>3.7963093917716854E-4</v>
      </c>
      <c r="L369" s="30">
        <v>3.1143136297020032E-4</v>
      </c>
      <c r="M369" s="30">
        <v>3.1143136297020032E-4</v>
      </c>
      <c r="N369" s="30">
        <v>0</v>
      </c>
      <c r="O369" s="30">
        <v>0</v>
      </c>
      <c r="P369" s="30">
        <v>0</v>
      </c>
      <c r="Q369" s="30">
        <v>0</v>
      </c>
      <c r="R369" s="30">
        <v>0</v>
      </c>
      <c r="S369" s="30">
        <v>0</v>
      </c>
      <c r="T369" s="50" t="s">
        <v>19</v>
      </c>
      <c r="U369" s="12"/>
      <c r="V369" s="13">
        <f t="shared" si="11"/>
        <v>-3.1352835639605301</v>
      </c>
      <c r="X369" s="31">
        <f t="shared" si="12"/>
        <v>0</v>
      </c>
      <c r="Z369" s="4"/>
    </row>
    <row r="370" spans="1:26">
      <c r="A370" s="8">
        <v>42548</v>
      </c>
      <c r="B370" s="30">
        <v>1.2406947890818859E-3</v>
      </c>
      <c r="C370" s="30">
        <v>1.2406947890818859E-3</v>
      </c>
      <c r="D370" s="30">
        <v>4.4960213188825447E-3</v>
      </c>
      <c r="E370" s="30">
        <v>4.4960213188825447E-3</v>
      </c>
      <c r="F370" s="30">
        <v>3.9112115290669269E-3</v>
      </c>
      <c r="G370" s="30">
        <v>3.9112115290669269E-3</v>
      </c>
      <c r="H370" s="30">
        <v>1.6995819028518986E-5</v>
      </c>
      <c r="I370" s="30">
        <v>1.6995819028518986E-5</v>
      </c>
      <c r="J370" s="30">
        <v>1.8609359763586693E-5</v>
      </c>
      <c r="K370" s="30">
        <v>1.8609359763586693E-5</v>
      </c>
      <c r="L370" s="30">
        <v>1.8319491939423545E-5</v>
      </c>
      <c r="M370" s="30">
        <v>1.8319491939423545E-5</v>
      </c>
      <c r="N370" s="30">
        <v>0</v>
      </c>
      <c r="O370" s="30">
        <v>0</v>
      </c>
      <c r="P370" s="30">
        <v>1.153780305342375E-4</v>
      </c>
      <c r="Q370" s="30">
        <v>1.153780305342375E-4</v>
      </c>
      <c r="R370" s="30">
        <v>9.4650708353688324E-5</v>
      </c>
      <c r="S370" s="30">
        <v>9.4650708353688324E-5</v>
      </c>
      <c r="T370" s="50" t="s">
        <v>19</v>
      </c>
      <c r="U370" s="12"/>
      <c r="V370" s="13">
        <f t="shared" si="11"/>
        <v>-5.543908098998382</v>
      </c>
      <c r="X370" s="31">
        <f t="shared" si="12"/>
        <v>0</v>
      </c>
      <c r="Z370" s="4"/>
    </row>
    <row r="371" spans="1:26">
      <c r="A371" s="8">
        <v>42549</v>
      </c>
      <c r="B371" s="30">
        <v>0</v>
      </c>
      <c r="C371" s="30">
        <v>0</v>
      </c>
      <c r="D371" s="30">
        <v>2.3317527783774127E-2</v>
      </c>
      <c r="E371" s="30">
        <v>2.3317527783774127E-2</v>
      </c>
      <c r="F371" s="30">
        <v>1.9128602833414752E-2</v>
      </c>
      <c r="G371" s="30">
        <v>1.9128602833414752E-2</v>
      </c>
      <c r="H371" s="30">
        <v>0</v>
      </c>
      <c r="I371" s="30">
        <v>0</v>
      </c>
      <c r="J371" s="30">
        <v>2.64252908642931E-4</v>
      </c>
      <c r="K371" s="30">
        <v>2.64252908642931E-4</v>
      </c>
      <c r="L371" s="30">
        <v>2.1678065461651198E-4</v>
      </c>
      <c r="M371" s="30">
        <v>2.1678065461651198E-4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50" t="s">
        <v>19</v>
      </c>
      <c r="U371" s="12"/>
      <c r="V371" s="13">
        <f t="shared" si="11"/>
        <v>-3.9565705335649479</v>
      </c>
      <c r="X371" s="31">
        <f t="shared" si="12"/>
        <v>0</v>
      </c>
      <c r="Z371" s="4"/>
    </row>
    <row r="372" spans="1:26">
      <c r="A372" s="8">
        <v>42550</v>
      </c>
      <c r="B372" s="30">
        <v>1.17271151296781E-2</v>
      </c>
      <c r="C372" s="30">
        <v>1.17271151296781E-2</v>
      </c>
      <c r="D372" s="30">
        <v>2.4128895869466507E-2</v>
      </c>
      <c r="E372" s="30">
        <v>2.4128895869466507E-2</v>
      </c>
      <c r="F372" s="30">
        <v>2.1900952613580854E-2</v>
      </c>
      <c r="G372" s="30">
        <v>2.1900952613580851E-2</v>
      </c>
      <c r="H372" s="30">
        <v>1.6995819028518986E-5</v>
      </c>
      <c r="I372" s="30">
        <v>1.6995819028518986E-5</v>
      </c>
      <c r="J372" s="30">
        <v>2.6797478059564837E-4</v>
      </c>
      <c r="K372" s="30">
        <v>2.6797478059564837E-4</v>
      </c>
      <c r="L372" s="30">
        <v>2.2288715192965314E-4</v>
      </c>
      <c r="M372" s="30">
        <v>2.2288715192965314E-4</v>
      </c>
      <c r="N372" s="30">
        <v>0</v>
      </c>
      <c r="O372" s="30">
        <v>0</v>
      </c>
      <c r="P372" s="30">
        <v>0</v>
      </c>
      <c r="Q372" s="30">
        <v>0</v>
      </c>
      <c r="R372" s="30">
        <v>0</v>
      </c>
      <c r="S372" s="30">
        <v>0</v>
      </c>
      <c r="T372" s="50" t="s">
        <v>19</v>
      </c>
      <c r="U372" s="12"/>
      <c r="V372" s="13">
        <f t="shared" si="11"/>
        <v>-3.821225144768682</v>
      </c>
      <c r="X372" s="31">
        <f t="shared" si="12"/>
        <v>0</v>
      </c>
      <c r="Z372" s="4"/>
    </row>
    <row r="373" spans="1:26">
      <c r="A373" s="8">
        <v>42551</v>
      </c>
      <c r="B373" s="30">
        <v>3.346476766715388E-2</v>
      </c>
      <c r="C373" s="30">
        <v>3.346476766715388E-2</v>
      </c>
      <c r="D373" s="30">
        <v>1.6480449006632376E-2</v>
      </c>
      <c r="E373" s="30">
        <v>1.6480449006632376E-2</v>
      </c>
      <c r="F373" s="30">
        <v>1.9531631656082071E-2</v>
      </c>
      <c r="G373" s="30">
        <v>1.9531631656082075E-2</v>
      </c>
      <c r="H373" s="30">
        <v>3.3991638057037971E-5</v>
      </c>
      <c r="I373" s="30">
        <v>3.3991638057037971E-5</v>
      </c>
      <c r="J373" s="30">
        <v>1.4143113420325888E-4</v>
      </c>
      <c r="K373" s="30">
        <v>1.4143113420325888E-4</v>
      </c>
      <c r="L373" s="30">
        <v>1.2212994626282364E-4</v>
      </c>
      <c r="M373" s="30">
        <v>1.2212994626282364E-4</v>
      </c>
      <c r="N373" s="30">
        <v>0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50" t="s">
        <v>19</v>
      </c>
      <c r="U373" s="12"/>
      <c r="V373" s="13">
        <f t="shared" si="11"/>
        <v>-3.9357199914449787</v>
      </c>
      <c r="X373" s="31">
        <f t="shared" si="12"/>
        <v>0</v>
      </c>
      <c r="Z373" s="4"/>
    </row>
    <row r="374" spans="1:26">
      <c r="A374" s="8">
        <v>42552</v>
      </c>
      <c r="B374" s="30">
        <v>7.3591896393487202E-3</v>
      </c>
      <c r="C374" s="30">
        <v>7.3591896393487202E-3</v>
      </c>
      <c r="D374" s="30">
        <v>9.2674611622661741E-4</v>
      </c>
      <c r="E374" s="30">
        <v>9.2674611622661741E-4</v>
      </c>
      <c r="F374" s="30">
        <v>2.0823155837811432E-3</v>
      </c>
      <c r="G374" s="30">
        <v>2.0823155837811432E-3</v>
      </c>
      <c r="H374" s="30">
        <v>1.6995819028518986E-5</v>
      </c>
      <c r="I374" s="30">
        <v>1.6995819028518986E-5</v>
      </c>
      <c r="J374" s="30">
        <v>7.4437439054346777E-6</v>
      </c>
      <c r="K374" s="30">
        <v>7.4437439054346777E-6</v>
      </c>
      <c r="L374" s="30">
        <v>9.1597459697117744E-6</v>
      </c>
      <c r="M374" s="30">
        <v>9.1597459697117744E-6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50" t="s">
        <v>19</v>
      </c>
      <c r="U374" s="12"/>
      <c r="V374" s="13">
        <f t="shared" si="11"/>
        <v>-6.1742747430516545</v>
      </c>
      <c r="X374" s="31">
        <f t="shared" si="12"/>
        <v>0</v>
      </c>
      <c r="Z374" s="4"/>
    </row>
    <row r="375" spans="1:26">
      <c r="A375" s="8">
        <v>42553</v>
      </c>
      <c r="B375" s="30">
        <v>0</v>
      </c>
      <c r="C375" s="30">
        <v>0</v>
      </c>
      <c r="D375" s="30">
        <v>9.6396483575379071E-4</v>
      </c>
      <c r="E375" s="30">
        <v>9.6396483575379071E-4</v>
      </c>
      <c r="F375" s="30">
        <v>7.9079140205178314E-4</v>
      </c>
      <c r="G375" s="30">
        <v>7.9079140205178314E-4</v>
      </c>
      <c r="H375" s="30">
        <v>0</v>
      </c>
      <c r="I375" s="30">
        <v>0</v>
      </c>
      <c r="J375" s="30">
        <v>7.4437439054346777E-6</v>
      </c>
      <c r="K375" s="30">
        <v>7.4437439054346777E-6</v>
      </c>
      <c r="L375" s="30">
        <v>6.1064973131411824E-6</v>
      </c>
      <c r="M375" s="30">
        <v>6.1064973131411824E-6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50" t="s">
        <v>19</v>
      </c>
      <c r="U375" s="12"/>
      <c r="V375" s="13">
        <f t="shared" si="11"/>
        <v>-7.1424763391955786</v>
      </c>
      <c r="X375" s="31">
        <f t="shared" si="12"/>
        <v>0</v>
      </c>
      <c r="Z375" s="4"/>
    </row>
    <row r="376" spans="1:26">
      <c r="A376" s="8">
        <v>42554</v>
      </c>
      <c r="B376" s="30">
        <v>0</v>
      </c>
      <c r="C376" s="30">
        <v>0</v>
      </c>
      <c r="D376" s="30">
        <v>1.142614689484223E-2</v>
      </c>
      <c r="E376" s="30">
        <v>1.142614689484223E-2</v>
      </c>
      <c r="F376" s="30">
        <v>9.3734733756717144E-3</v>
      </c>
      <c r="G376" s="30">
        <v>9.3734733756717144E-3</v>
      </c>
      <c r="H376" s="30">
        <v>0</v>
      </c>
      <c r="I376" s="30">
        <v>0</v>
      </c>
      <c r="J376" s="30">
        <v>2.6053103669021372E-5</v>
      </c>
      <c r="K376" s="30">
        <v>2.6053103669021372E-5</v>
      </c>
      <c r="L376" s="30">
        <v>2.1372740595994136E-5</v>
      </c>
      <c r="M376" s="30">
        <v>2.1372740595994136E-5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50" t="s">
        <v>19</v>
      </c>
      <c r="U376" s="12"/>
      <c r="V376" s="13">
        <f t="shared" si="11"/>
        <v>-4.6698715603138741</v>
      </c>
      <c r="X376" s="31">
        <f t="shared" si="12"/>
        <v>0</v>
      </c>
      <c r="Z376" s="4"/>
    </row>
    <row r="377" spans="1:26">
      <c r="A377" s="8">
        <v>42555</v>
      </c>
      <c r="B377" s="30">
        <v>0</v>
      </c>
      <c r="C377" s="30">
        <v>0</v>
      </c>
      <c r="D377" s="30">
        <v>5.70562970351568E-3</v>
      </c>
      <c r="E377" s="30">
        <v>5.70562970351568E-3</v>
      </c>
      <c r="F377" s="30">
        <v>4.6806301905227164E-3</v>
      </c>
      <c r="G377" s="30">
        <v>4.6806301905227164E-3</v>
      </c>
      <c r="H377" s="30">
        <v>0</v>
      </c>
      <c r="I377" s="30">
        <v>0</v>
      </c>
      <c r="J377" s="30">
        <v>6.3271823196194761E-5</v>
      </c>
      <c r="K377" s="30">
        <v>6.3271823196194761E-5</v>
      </c>
      <c r="L377" s="30">
        <v>5.1905227161700053E-5</v>
      </c>
      <c r="M377" s="30">
        <v>5.1905227161700053E-5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50" t="s">
        <v>19</v>
      </c>
      <c r="U377" s="12"/>
      <c r="V377" s="13">
        <f t="shared" si="11"/>
        <v>-5.3643225220233024</v>
      </c>
      <c r="X377" s="31">
        <f t="shared" si="12"/>
        <v>0</v>
      </c>
      <c r="Z377" s="4"/>
    </row>
    <row r="378" spans="1:26">
      <c r="A378" s="8">
        <v>42556</v>
      </c>
      <c r="B378" s="30">
        <v>1.121724055882253E-3</v>
      </c>
      <c r="C378" s="30">
        <v>1.121724055882253E-3</v>
      </c>
      <c r="D378" s="30">
        <v>1.85684191721068E-2</v>
      </c>
      <c r="E378" s="30">
        <v>1.85684191721068E-2</v>
      </c>
      <c r="F378" s="30">
        <v>1.5434171958964338E-2</v>
      </c>
      <c r="G378" s="30">
        <v>1.5434171958964338E-2</v>
      </c>
      <c r="H378" s="30">
        <v>1.6995819028518986E-5</v>
      </c>
      <c r="I378" s="30">
        <v>1.6995819028518986E-5</v>
      </c>
      <c r="J378" s="30">
        <v>1.0049054272336814E-4</v>
      </c>
      <c r="K378" s="30">
        <v>1.0049054272336814E-4</v>
      </c>
      <c r="L378" s="30">
        <v>8.5490962383976557E-5</v>
      </c>
      <c r="M378" s="30">
        <v>8.5490962383976557E-5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50" t="s">
        <v>19</v>
      </c>
      <c r="U378" s="12"/>
      <c r="V378" s="13">
        <f t="shared" si="11"/>
        <v>-4.1711712694405447</v>
      </c>
      <c r="X378" s="31">
        <f t="shared" si="12"/>
        <v>0</v>
      </c>
      <c r="Z378" s="4"/>
    </row>
    <row r="379" spans="1:26">
      <c r="A379" s="8">
        <v>42557</v>
      </c>
      <c r="B379" s="30">
        <v>0.73238383357694004</v>
      </c>
      <c r="C379" s="30">
        <v>0.73238383357694004</v>
      </c>
      <c r="D379" s="30">
        <v>0.23209965684340594</v>
      </c>
      <c r="E379" s="30">
        <v>0.23209965684340594</v>
      </c>
      <c r="F379" s="30">
        <v>0.32197423058133856</v>
      </c>
      <c r="G379" s="30">
        <v>0.32197423058133856</v>
      </c>
      <c r="H379" s="30">
        <v>9.6876168462558209E-4</v>
      </c>
      <c r="I379" s="30">
        <v>9.6876168462558209E-4</v>
      </c>
      <c r="J379" s="30">
        <v>8.2811650947960773E-3</v>
      </c>
      <c r="K379" s="30">
        <v>8.2811650947960773E-3</v>
      </c>
      <c r="L379" s="30">
        <v>6.9675134342940884E-3</v>
      </c>
      <c r="M379" s="30">
        <v>6.9675134342940884E-3</v>
      </c>
      <c r="N379" s="30">
        <v>0</v>
      </c>
      <c r="O379" s="30">
        <v>0</v>
      </c>
      <c r="P379" s="30">
        <v>7.8643154360917358E-3</v>
      </c>
      <c r="Q379" s="30">
        <v>7.8643154360917358E-3</v>
      </c>
      <c r="R379" s="30">
        <v>6.4515144113336592E-3</v>
      </c>
      <c r="S379" s="30">
        <v>6.4515144113336592E-3</v>
      </c>
      <c r="T379" s="50" t="s">
        <v>19</v>
      </c>
      <c r="U379" s="12"/>
      <c r="V379" s="13">
        <f t="shared" si="11"/>
        <v>-1.1332837658907415</v>
      </c>
      <c r="X379" s="31">
        <f t="shared" si="12"/>
        <v>0</v>
      </c>
      <c r="Z379" s="4"/>
    </row>
    <row r="380" spans="1:26">
      <c r="A380" s="8">
        <v>42558</v>
      </c>
      <c r="B380" s="30">
        <v>0</v>
      </c>
      <c r="C380" s="30">
        <v>0</v>
      </c>
      <c r="D380" s="30">
        <v>4.5001153780305336E-2</v>
      </c>
      <c r="E380" s="30">
        <v>4.5001153780305336E-2</v>
      </c>
      <c r="F380" s="30">
        <v>3.6916829506595014E-2</v>
      </c>
      <c r="G380" s="30">
        <v>3.6916829506595014E-2</v>
      </c>
      <c r="H380" s="30">
        <v>0</v>
      </c>
      <c r="I380" s="30">
        <v>0</v>
      </c>
      <c r="J380" s="30">
        <v>1.0793428662880282E-4</v>
      </c>
      <c r="K380" s="30">
        <v>1.0793428662880282E-4</v>
      </c>
      <c r="L380" s="30">
        <v>8.8544211040547151E-5</v>
      </c>
      <c r="M380" s="30">
        <v>8.8544211040547151E-5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50" t="s">
        <v>19</v>
      </c>
      <c r="U380" s="12"/>
      <c r="V380" s="13">
        <f t="shared" si="11"/>
        <v>-3.2990877477208698</v>
      </c>
      <c r="X380" s="31">
        <f t="shared" si="12"/>
        <v>0</v>
      </c>
      <c r="Z380" s="4"/>
    </row>
    <row r="381" spans="1:26">
      <c r="A381" s="8">
        <v>42559</v>
      </c>
      <c r="B381" s="30">
        <v>0</v>
      </c>
      <c r="C381" s="30">
        <v>0</v>
      </c>
      <c r="D381" s="30">
        <v>0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3.5432220989869063E-3</v>
      </c>
      <c r="Q381" s="30">
        <v>3.5432220989869063E-3</v>
      </c>
      <c r="R381" s="30">
        <v>2.9066927210552027E-3</v>
      </c>
      <c r="S381" s="30">
        <v>2.9066927210552027E-3</v>
      </c>
      <c r="T381" s="50" t="s">
        <v>19</v>
      </c>
      <c r="U381" s="12"/>
      <c r="V381" s="13" t="str">
        <f t="shared" si="11"/>
        <v/>
      </c>
      <c r="X381" s="31">
        <f t="shared" si="12"/>
        <v>0</v>
      </c>
      <c r="Z381" s="4"/>
    </row>
    <row r="382" spans="1:26">
      <c r="A382" s="8">
        <v>42560</v>
      </c>
      <c r="B382" s="30">
        <v>0</v>
      </c>
      <c r="C382" s="30">
        <v>0</v>
      </c>
      <c r="D382" s="30">
        <v>0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50" t="s">
        <v>19</v>
      </c>
      <c r="U382" s="12"/>
      <c r="V382" s="13" t="str">
        <f t="shared" si="11"/>
        <v/>
      </c>
      <c r="X382" s="31">
        <f t="shared" si="12"/>
        <v>0</v>
      </c>
      <c r="Z382" s="4"/>
    </row>
    <row r="383" spans="1:26">
      <c r="A383" s="8">
        <v>42561</v>
      </c>
      <c r="B383" s="30">
        <v>0</v>
      </c>
      <c r="C383" s="30">
        <v>0</v>
      </c>
      <c r="D383" s="30">
        <v>1.6994067336107366E-2</v>
      </c>
      <c r="E383" s="30">
        <v>1.6994067336107366E-2</v>
      </c>
      <c r="F383" s="30">
        <v>1.3941133365901318E-2</v>
      </c>
      <c r="G383" s="30">
        <v>1.3941133365901318E-2</v>
      </c>
      <c r="H383" s="30">
        <v>0</v>
      </c>
      <c r="I383" s="30">
        <v>0</v>
      </c>
      <c r="J383" s="30">
        <v>1.3770926225054153E-4</v>
      </c>
      <c r="K383" s="30">
        <v>1.3770926225054153E-4</v>
      </c>
      <c r="L383" s="30">
        <v>1.1297020029311187E-4</v>
      </c>
      <c r="M383" s="30">
        <v>1.1297020029311187E-4</v>
      </c>
      <c r="N383" s="30">
        <v>0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50" t="s">
        <v>19</v>
      </c>
      <c r="U383" s="12"/>
      <c r="V383" s="13">
        <f t="shared" si="11"/>
        <v>-4.2729115738053753</v>
      </c>
      <c r="X383" s="31">
        <f t="shared" si="12"/>
        <v>0</v>
      </c>
      <c r="Z383" s="4"/>
    </row>
    <row r="384" spans="1:26">
      <c r="A384" s="8">
        <v>42562</v>
      </c>
      <c r="B384" s="30">
        <v>0</v>
      </c>
      <c r="C384" s="30">
        <v>0</v>
      </c>
      <c r="D384" s="30">
        <v>2.3511065125315426E-2</v>
      </c>
      <c r="E384" s="30">
        <v>2.3511065125315426E-2</v>
      </c>
      <c r="F384" s="30">
        <v>1.9287371763556427E-2</v>
      </c>
      <c r="G384" s="30">
        <v>1.9287371763556427E-2</v>
      </c>
      <c r="H384" s="30">
        <v>0</v>
      </c>
      <c r="I384" s="30">
        <v>0</v>
      </c>
      <c r="J384" s="30">
        <v>2.1214670130488832E-4</v>
      </c>
      <c r="K384" s="30">
        <v>2.1214670130488832E-4</v>
      </c>
      <c r="L384" s="30">
        <v>1.7403517342452367E-4</v>
      </c>
      <c r="M384" s="30">
        <v>1.7403517342452367E-4</v>
      </c>
      <c r="N384" s="30">
        <v>0</v>
      </c>
      <c r="O384" s="30">
        <v>0</v>
      </c>
      <c r="P384" s="30">
        <v>0</v>
      </c>
      <c r="Q384" s="30">
        <v>0</v>
      </c>
      <c r="R384" s="30">
        <v>0</v>
      </c>
      <c r="S384" s="30">
        <v>0</v>
      </c>
      <c r="T384" s="50" t="s">
        <v>19</v>
      </c>
      <c r="U384" s="12"/>
      <c r="V384" s="13">
        <f t="shared" si="11"/>
        <v>-3.9483047099964157</v>
      </c>
      <c r="X384" s="31">
        <f t="shared" si="12"/>
        <v>0</v>
      </c>
      <c r="Z384" s="4"/>
    </row>
    <row r="385" spans="1:26">
      <c r="A385" s="8">
        <v>42563</v>
      </c>
      <c r="B385" s="30">
        <v>0</v>
      </c>
      <c r="C385" s="30">
        <v>0</v>
      </c>
      <c r="D385" s="30">
        <v>1.4798162884004137E-2</v>
      </c>
      <c r="E385" s="30">
        <v>1.4798162884004137E-2</v>
      </c>
      <c r="F385" s="30">
        <v>1.2139716658524671E-2</v>
      </c>
      <c r="G385" s="30">
        <v>1.2139716658524671E-2</v>
      </c>
      <c r="H385" s="30">
        <v>0</v>
      </c>
      <c r="I385" s="30">
        <v>0</v>
      </c>
      <c r="J385" s="30">
        <v>4.0940591479890725E-5</v>
      </c>
      <c r="K385" s="30">
        <v>4.0940591479890725E-5</v>
      </c>
      <c r="L385" s="30">
        <v>3.3585735222276504E-5</v>
      </c>
      <c r="M385" s="30">
        <v>3.3585735222276504E-5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50" t="s">
        <v>19</v>
      </c>
      <c r="U385" s="12"/>
      <c r="V385" s="13">
        <f t="shared" si="11"/>
        <v>-4.4112728331186517</v>
      </c>
      <c r="X385" s="31">
        <f t="shared" si="12"/>
        <v>0</v>
      </c>
      <c r="Z385" s="4"/>
    </row>
    <row r="386" spans="1:26">
      <c r="A386" s="8">
        <v>42564</v>
      </c>
      <c r="B386" s="30">
        <v>0</v>
      </c>
      <c r="C386" s="30">
        <v>0</v>
      </c>
      <c r="D386" s="30">
        <v>5.9698826121586121E-3</v>
      </c>
      <c r="E386" s="30">
        <v>5.9698826121586121E-3</v>
      </c>
      <c r="F386" s="30">
        <v>4.8974108451392282E-3</v>
      </c>
      <c r="G386" s="30">
        <v>4.8974108451392282E-3</v>
      </c>
      <c r="H386" s="30">
        <v>0</v>
      </c>
      <c r="I386" s="30">
        <v>0</v>
      </c>
      <c r="J386" s="30">
        <v>1.8609359763586693E-5</v>
      </c>
      <c r="K386" s="30">
        <v>1.8609359763586693E-5</v>
      </c>
      <c r="L386" s="30">
        <v>1.5266243282852955E-5</v>
      </c>
      <c r="M386" s="30">
        <v>1.5266243282852955E-5</v>
      </c>
      <c r="N386" s="30">
        <v>0</v>
      </c>
      <c r="O386" s="30">
        <v>0</v>
      </c>
      <c r="P386" s="30">
        <v>4.1461653553271152E-3</v>
      </c>
      <c r="Q386" s="30">
        <v>4.1461653553271152E-3</v>
      </c>
      <c r="R386" s="30">
        <v>3.4013190034196386E-3</v>
      </c>
      <c r="S386" s="30">
        <v>3.4013190034196386E-3</v>
      </c>
      <c r="T386" s="50" t="s">
        <v>19</v>
      </c>
      <c r="U386" s="12"/>
      <c r="V386" s="13">
        <f t="shared" si="11"/>
        <v>-5.3190486124686567</v>
      </c>
      <c r="X386" s="31">
        <f t="shared" si="12"/>
        <v>0</v>
      </c>
      <c r="Z386" s="4"/>
    </row>
    <row r="387" spans="1:26">
      <c r="A387" s="8">
        <v>42565</v>
      </c>
      <c r="B387" s="30">
        <v>0</v>
      </c>
      <c r="C387" s="30">
        <v>0</v>
      </c>
      <c r="D387" s="30">
        <v>2.0887145398649706E-2</v>
      </c>
      <c r="E387" s="30">
        <v>2.0887145398649706E-2</v>
      </c>
      <c r="F387" s="30">
        <v>1.7134831460674155E-2</v>
      </c>
      <c r="G387" s="30">
        <v>1.7134831460674155E-2</v>
      </c>
      <c r="H387" s="30">
        <v>0</v>
      </c>
      <c r="I387" s="30">
        <v>0</v>
      </c>
      <c r="J387" s="30">
        <v>1.7492798177771494E-4</v>
      </c>
      <c r="K387" s="30">
        <v>1.7492798177771494E-4</v>
      </c>
      <c r="L387" s="30">
        <v>1.4350268685881778E-4</v>
      </c>
      <c r="M387" s="30">
        <v>1.4350268685881778E-4</v>
      </c>
      <c r="N387" s="30">
        <v>0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50" t="s">
        <v>19</v>
      </c>
      <c r="U387" s="12"/>
      <c r="V387" s="13">
        <f t="shared" si="11"/>
        <v>-4.066641959672765</v>
      </c>
      <c r="X387" s="31">
        <f t="shared" si="12"/>
        <v>0</v>
      </c>
      <c r="Z387" s="4"/>
    </row>
    <row r="388" spans="1:26">
      <c r="A388" s="8">
        <v>42566</v>
      </c>
      <c r="B388" s="30">
        <v>0</v>
      </c>
      <c r="C388" s="30">
        <v>0</v>
      </c>
      <c r="D388" s="30">
        <v>0.29895936460202027</v>
      </c>
      <c r="E388" s="30">
        <v>0.29895936460202027</v>
      </c>
      <c r="F388" s="30">
        <v>0.24525219833903272</v>
      </c>
      <c r="G388" s="30">
        <v>0.24525219833903272</v>
      </c>
      <c r="H388" s="30">
        <v>0</v>
      </c>
      <c r="I388" s="30">
        <v>0</v>
      </c>
      <c r="J388" s="30">
        <v>6.6137664599787115E-3</v>
      </c>
      <c r="K388" s="30">
        <v>6.6137664599787115E-3</v>
      </c>
      <c r="L388" s="30">
        <v>5.4256228627259399E-3</v>
      </c>
      <c r="M388" s="30">
        <v>5.4256228627259399E-3</v>
      </c>
      <c r="N388" s="30">
        <v>0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50" t="s">
        <v>19</v>
      </c>
      <c r="U388" s="12"/>
      <c r="V388" s="13">
        <f t="shared" si="11"/>
        <v>-1.4054682169110573</v>
      </c>
      <c r="X388" s="31">
        <f t="shared" si="12"/>
        <v>0</v>
      </c>
      <c r="Z388" s="4"/>
    </row>
    <row r="389" spans="1:26">
      <c r="A389" s="8">
        <v>42567</v>
      </c>
      <c r="B389" s="30">
        <v>0</v>
      </c>
      <c r="C389" s="30">
        <v>0</v>
      </c>
      <c r="D389" s="30">
        <v>1.2349171139116131E-2</v>
      </c>
      <c r="E389" s="30">
        <v>1.2349171139116131E-2</v>
      </c>
      <c r="F389" s="30">
        <v>1.0130679042501221E-2</v>
      </c>
      <c r="G389" s="30">
        <v>1.0130679042501221E-2</v>
      </c>
      <c r="H389" s="30">
        <v>0</v>
      </c>
      <c r="I389" s="30">
        <v>0</v>
      </c>
      <c r="J389" s="30">
        <v>1.2654364639238952E-4</v>
      </c>
      <c r="K389" s="30">
        <v>1.2654364639238952E-4</v>
      </c>
      <c r="L389" s="30">
        <v>1.0381045432340011E-4</v>
      </c>
      <c r="M389" s="30">
        <v>1.0381045432340011E-4</v>
      </c>
      <c r="N389" s="30">
        <v>0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50" t="s">
        <v>19</v>
      </c>
      <c r="U389" s="12"/>
      <c r="V389" s="13">
        <f t="shared" si="11"/>
        <v>-4.5921869301447265</v>
      </c>
      <c r="X389" s="31">
        <f t="shared" si="12"/>
        <v>0</v>
      </c>
      <c r="Z389" s="4"/>
    </row>
    <row r="390" spans="1:26">
      <c r="A390" s="8">
        <v>42568</v>
      </c>
      <c r="B390" s="30">
        <v>0</v>
      </c>
      <c r="C390" s="30">
        <v>0</v>
      </c>
      <c r="D390" s="30">
        <v>1.7567235616825839E-3</v>
      </c>
      <c r="E390" s="30">
        <v>1.7567235616825839E-3</v>
      </c>
      <c r="F390" s="30">
        <v>1.4411333659013191E-3</v>
      </c>
      <c r="G390" s="30">
        <v>1.4411333659013191E-3</v>
      </c>
      <c r="H390" s="30">
        <v>0</v>
      </c>
      <c r="I390" s="30">
        <v>0</v>
      </c>
      <c r="J390" s="30">
        <v>1.4887487810869355E-5</v>
      </c>
      <c r="K390" s="30">
        <v>1.4887487810869355E-5</v>
      </c>
      <c r="L390" s="30">
        <v>1.2212994626282365E-5</v>
      </c>
      <c r="M390" s="30">
        <v>1.2212994626282365E-5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50" t="s">
        <v>19</v>
      </c>
      <c r="U390" s="12"/>
      <c r="V390" s="13">
        <f t="shared" si="11"/>
        <v>-6.5423254153095609</v>
      </c>
      <c r="X390" s="31">
        <f t="shared" si="12"/>
        <v>0</v>
      </c>
      <c r="Z390" s="4"/>
    </row>
    <row r="391" spans="1:26">
      <c r="A391" s="8">
        <v>42569</v>
      </c>
      <c r="B391" s="30">
        <v>0.89284136102518785</v>
      </c>
      <c r="C391" s="30">
        <v>0.89284136102518785</v>
      </c>
      <c r="D391" s="30">
        <v>0.43282021125345199</v>
      </c>
      <c r="E391" s="30">
        <v>0.43282021125345199</v>
      </c>
      <c r="F391" s="30">
        <v>0.51546165119687348</v>
      </c>
      <c r="G391" s="30">
        <v>0.51546165119687348</v>
      </c>
      <c r="H391" s="30">
        <v>1.0639382711852885E-2</v>
      </c>
      <c r="I391" s="30">
        <v>1.0639382711852885E-2</v>
      </c>
      <c r="J391" s="30">
        <v>9.8964575222754026E-3</v>
      </c>
      <c r="K391" s="30">
        <v>9.8964575222754026E-3</v>
      </c>
      <c r="L391" s="30">
        <v>1.0029921836834394E-2</v>
      </c>
      <c r="M391" s="30">
        <v>1.0029921836834394E-2</v>
      </c>
      <c r="N391" s="30">
        <v>0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50" t="s">
        <v>19</v>
      </c>
      <c r="U391" s="12"/>
      <c r="V391" s="13">
        <f t="shared" si="11"/>
        <v>-0.66269236976296764</v>
      </c>
      <c r="X391" s="31">
        <f t="shared" si="12"/>
        <v>0</v>
      </c>
      <c r="Z391" s="4"/>
    </row>
    <row r="392" spans="1:26">
      <c r="A392" s="8">
        <v>42570</v>
      </c>
      <c r="B392" s="30">
        <v>0</v>
      </c>
      <c r="C392" s="30">
        <v>0</v>
      </c>
      <c r="D392" s="30">
        <v>8.6347429303042266E-4</v>
      </c>
      <c r="E392" s="30">
        <v>8.6347429303042266E-4</v>
      </c>
      <c r="F392" s="30">
        <v>7.083536883243771E-4</v>
      </c>
      <c r="G392" s="30">
        <v>7.083536883243771E-4</v>
      </c>
      <c r="H392" s="30">
        <v>0</v>
      </c>
      <c r="I392" s="30">
        <v>0</v>
      </c>
      <c r="J392" s="30">
        <v>1.1165615858152016E-5</v>
      </c>
      <c r="K392" s="30">
        <v>1.1165615858152016E-5</v>
      </c>
      <c r="L392" s="30">
        <v>9.1597459697117744E-6</v>
      </c>
      <c r="M392" s="30">
        <v>9.1597459697117744E-6</v>
      </c>
      <c r="N392" s="30">
        <v>0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50" t="s">
        <v>19</v>
      </c>
      <c r="U392" s="12"/>
      <c r="V392" s="13">
        <f t="shared" ref="V392:V455" si="13">IF(G392&gt;0,LN(G392),"")</f>
        <v>-7.2525670292288069</v>
      </c>
      <c r="X392" s="31">
        <f t="shared" si="12"/>
        <v>0</v>
      </c>
      <c r="Z392" s="4"/>
    </row>
    <row r="393" spans="1:26">
      <c r="A393" s="8">
        <v>42571</v>
      </c>
      <c r="B393" s="30">
        <v>0.33101057139943574</v>
      </c>
      <c r="C393" s="30">
        <v>0.33101057139943574</v>
      </c>
      <c r="D393" s="30">
        <v>3.587512375224243E-2</v>
      </c>
      <c r="E393" s="30">
        <v>3.587512375224243E-2</v>
      </c>
      <c r="F393" s="30">
        <v>8.8895334636052759E-2</v>
      </c>
      <c r="G393" s="30">
        <v>8.8895334636052759E-2</v>
      </c>
      <c r="H393" s="30">
        <v>1.4276487983955945E-3</v>
      </c>
      <c r="I393" s="30">
        <v>1.4276487983955945E-3</v>
      </c>
      <c r="J393" s="30">
        <v>5.433933050967315E-4</v>
      </c>
      <c r="K393" s="30">
        <v>5.433933050967315E-4</v>
      </c>
      <c r="L393" s="30">
        <v>7.0224719101123594E-4</v>
      </c>
      <c r="M393" s="30">
        <v>7.0224719101123594E-4</v>
      </c>
      <c r="N393" s="30">
        <v>0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50" t="s">
        <v>19</v>
      </c>
      <c r="U393" s="12"/>
      <c r="V393" s="13">
        <f t="shared" si="13"/>
        <v>-2.4202956166238963</v>
      </c>
      <c r="X393" s="31">
        <f t="shared" si="12"/>
        <v>0</v>
      </c>
      <c r="Z393" s="4"/>
    </row>
    <row r="394" spans="1:26">
      <c r="A394" s="8">
        <v>42572</v>
      </c>
      <c r="B394" s="30">
        <v>0</v>
      </c>
      <c r="C394" s="30">
        <v>0</v>
      </c>
      <c r="D394" s="30">
        <v>2.5085416961314862E-3</v>
      </c>
      <c r="E394" s="30">
        <v>2.5085416961314862E-3</v>
      </c>
      <c r="F394" s="30">
        <v>2.0578895945285785E-3</v>
      </c>
      <c r="G394" s="30">
        <v>2.0578895945285785E-3</v>
      </c>
      <c r="H394" s="30">
        <v>0</v>
      </c>
      <c r="I394" s="30">
        <v>0</v>
      </c>
      <c r="J394" s="30">
        <v>7.4437439054346777E-6</v>
      </c>
      <c r="K394" s="30">
        <v>7.4437439054346777E-6</v>
      </c>
      <c r="L394" s="30">
        <v>6.1064973131411824E-6</v>
      </c>
      <c r="M394" s="30">
        <v>6.1064973131411824E-6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50" t="s">
        <v>19</v>
      </c>
      <c r="U394" s="12"/>
      <c r="V394" s="13">
        <f t="shared" si="13"/>
        <v>-6.1860742899828089</v>
      </c>
      <c r="X394" s="31">
        <f t="shared" si="12"/>
        <v>0</v>
      </c>
      <c r="Z394" s="4"/>
    </row>
    <row r="395" spans="1:26">
      <c r="A395" s="8">
        <v>42573</v>
      </c>
      <c r="B395" s="30">
        <v>2.860396342499745E-2</v>
      </c>
      <c r="C395" s="30">
        <v>2.860396342499745E-2</v>
      </c>
      <c r="D395" s="30">
        <v>1.0946025412941693E-2</v>
      </c>
      <c r="E395" s="30">
        <v>1.0946025412941693E-2</v>
      </c>
      <c r="F395" s="30">
        <v>1.4118221787982412E-2</v>
      </c>
      <c r="G395" s="30">
        <v>1.4118221787982412E-2</v>
      </c>
      <c r="H395" s="30">
        <v>1.6995819028518986E-5</v>
      </c>
      <c r="I395" s="30">
        <v>1.6995819028518986E-5</v>
      </c>
      <c r="J395" s="30">
        <v>5.2106207338042743E-5</v>
      </c>
      <c r="K395" s="30">
        <v>5.2106207338042743E-5</v>
      </c>
      <c r="L395" s="30">
        <v>4.5798729848558872E-5</v>
      </c>
      <c r="M395" s="30">
        <v>4.5798729848558872E-5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50" t="s">
        <v>19</v>
      </c>
      <c r="U395" s="12"/>
      <c r="V395" s="13">
        <f t="shared" si="13"/>
        <v>-4.2602889905429029</v>
      </c>
      <c r="X395" s="31">
        <f t="shared" si="12"/>
        <v>0</v>
      </c>
      <c r="Z395" s="4"/>
    </row>
    <row r="396" spans="1:26">
      <c r="A396" s="8">
        <v>42574</v>
      </c>
      <c r="B396" s="30">
        <v>0</v>
      </c>
      <c r="C396" s="30">
        <v>0</v>
      </c>
      <c r="D396" s="30">
        <v>5.2776144289531863E-3</v>
      </c>
      <c r="E396" s="30">
        <v>5.2776144289531863E-3</v>
      </c>
      <c r="F396" s="30">
        <v>4.3295065950170984E-3</v>
      </c>
      <c r="G396" s="30">
        <v>4.3295065950170984E-3</v>
      </c>
      <c r="H396" s="30">
        <v>0</v>
      </c>
      <c r="I396" s="30">
        <v>0</v>
      </c>
      <c r="J396" s="30">
        <v>1.8609359763586693E-5</v>
      </c>
      <c r="K396" s="30">
        <v>1.8609359763586693E-5</v>
      </c>
      <c r="L396" s="30">
        <v>1.5266243282852955E-5</v>
      </c>
      <c r="M396" s="30">
        <v>1.5266243282852955E-5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50" t="s">
        <v>19</v>
      </c>
      <c r="U396" s="12"/>
      <c r="V396" s="13">
        <f t="shared" si="13"/>
        <v>-5.442301693803044</v>
      </c>
      <c r="X396" s="31">
        <f t="shared" si="12"/>
        <v>0</v>
      </c>
      <c r="Z396" s="4"/>
    </row>
    <row r="397" spans="1:26">
      <c r="A397" s="8">
        <v>42575</v>
      </c>
      <c r="B397" s="30">
        <v>0.29134232978687241</v>
      </c>
      <c r="C397" s="30">
        <v>0.29134232978687241</v>
      </c>
      <c r="D397" s="30">
        <v>7.257650307798811E-4</v>
      </c>
      <c r="E397" s="30">
        <v>7.257650307798811E-4</v>
      </c>
      <c r="F397" s="30">
        <v>5.2934171958964341E-2</v>
      </c>
      <c r="G397" s="30">
        <v>5.2934171958964341E-2</v>
      </c>
      <c r="H397" s="30">
        <v>6.6623610591794421E-3</v>
      </c>
      <c r="I397" s="30">
        <v>6.6623610591794421E-3</v>
      </c>
      <c r="J397" s="30">
        <v>3.7218719527173389E-6</v>
      </c>
      <c r="K397" s="30">
        <v>3.7218719527173389E-6</v>
      </c>
      <c r="L397" s="30">
        <v>1.1999267220322422E-3</v>
      </c>
      <c r="M397" s="30">
        <v>1.1999267220322422E-3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50" t="s">
        <v>19</v>
      </c>
      <c r="U397" s="12"/>
      <c r="V397" s="13">
        <f t="shared" si="13"/>
        <v>-2.9387061759092288</v>
      </c>
      <c r="X397" s="31">
        <f t="shared" si="12"/>
        <v>0</v>
      </c>
      <c r="Z397" s="4"/>
    </row>
    <row r="398" spans="1:26">
      <c r="A398" s="8">
        <v>42576</v>
      </c>
      <c r="B398" s="30">
        <v>2.0326999558108707E-2</v>
      </c>
      <c r="C398" s="30">
        <v>2.0326999558108707E-2</v>
      </c>
      <c r="D398" s="30">
        <v>2.6946352937673532E-3</v>
      </c>
      <c r="E398" s="30">
        <v>2.6946352937673532E-3</v>
      </c>
      <c r="F398" s="30">
        <v>5.8622374206155348E-3</v>
      </c>
      <c r="G398" s="30">
        <v>5.8622374206155356E-3</v>
      </c>
      <c r="H398" s="30">
        <v>1.6995819028518986E-5</v>
      </c>
      <c r="I398" s="30">
        <v>1.6995819028518986E-5</v>
      </c>
      <c r="J398" s="30">
        <v>1.4887487810869355E-5</v>
      </c>
      <c r="K398" s="30">
        <v>1.4887487810869355E-5</v>
      </c>
      <c r="L398" s="30">
        <v>1.5266243282852955E-5</v>
      </c>
      <c r="M398" s="30">
        <v>1.5266243282852955E-5</v>
      </c>
      <c r="N398" s="30">
        <v>0</v>
      </c>
      <c r="O398" s="30">
        <v>0</v>
      </c>
      <c r="P398" s="30">
        <v>0</v>
      </c>
      <c r="Q398" s="30">
        <v>0</v>
      </c>
      <c r="R398" s="30">
        <v>0</v>
      </c>
      <c r="S398" s="30">
        <v>0</v>
      </c>
      <c r="T398" s="50" t="s">
        <v>19</v>
      </c>
      <c r="U398" s="12"/>
      <c r="V398" s="13">
        <f t="shared" si="13"/>
        <v>-5.1392239358732894</v>
      </c>
      <c r="X398" s="31">
        <f t="shared" si="12"/>
        <v>0</v>
      </c>
      <c r="Z398" s="4"/>
    </row>
    <row r="399" spans="1:26">
      <c r="A399" s="8">
        <v>42577</v>
      </c>
      <c r="B399" s="30">
        <v>0</v>
      </c>
      <c r="C399" s="30">
        <v>0</v>
      </c>
      <c r="D399" s="30">
        <v>1.2736245822198733E-2</v>
      </c>
      <c r="E399" s="30">
        <v>1.2736245822198733E-2</v>
      </c>
      <c r="F399" s="30">
        <v>1.0448216902784562E-2</v>
      </c>
      <c r="G399" s="30">
        <v>1.0448216902784562E-2</v>
      </c>
      <c r="H399" s="30">
        <v>0</v>
      </c>
      <c r="I399" s="30">
        <v>0</v>
      </c>
      <c r="J399" s="30">
        <v>2.1586857325760564E-4</v>
      </c>
      <c r="K399" s="30">
        <v>2.1586857325760564E-4</v>
      </c>
      <c r="L399" s="30">
        <v>1.7708842208109427E-4</v>
      </c>
      <c r="M399" s="30">
        <v>1.7708842208109427E-4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50" t="s">
        <v>19</v>
      </c>
      <c r="U399" s="12"/>
      <c r="V399" s="13">
        <f t="shared" si="13"/>
        <v>-4.561323946442978</v>
      </c>
      <c r="X399" s="31">
        <f t="shared" si="12"/>
        <v>0</v>
      </c>
      <c r="Z399" s="4"/>
    </row>
    <row r="400" spans="1:26">
      <c r="A400" s="8">
        <v>42578</v>
      </c>
      <c r="B400" s="30">
        <v>0</v>
      </c>
      <c r="C400" s="30">
        <v>0</v>
      </c>
      <c r="D400" s="30">
        <v>3.6128211045027198E-2</v>
      </c>
      <c r="E400" s="30">
        <v>3.6128211045027198E-2</v>
      </c>
      <c r="F400" s="30">
        <v>2.9637884709330726E-2</v>
      </c>
      <c r="G400" s="30">
        <v>2.9637884709330726E-2</v>
      </c>
      <c r="H400" s="30">
        <v>0</v>
      </c>
      <c r="I400" s="30">
        <v>0</v>
      </c>
      <c r="J400" s="30">
        <v>4.094059147989072E-4</v>
      </c>
      <c r="K400" s="30">
        <v>4.094059147989072E-4</v>
      </c>
      <c r="L400" s="30">
        <v>3.3585735222276501E-4</v>
      </c>
      <c r="M400" s="30">
        <v>3.3585735222276501E-4</v>
      </c>
      <c r="N400" s="30">
        <v>0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50" t="s">
        <v>19</v>
      </c>
      <c r="U400" s="12"/>
      <c r="V400" s="13">
        <f t="shared" si="13"/>
        <v>-3.5187018471828901</v>
      </c>
      <c r="X400" s="31">
        <f t="shared" si="12"/>
        <v>0</v>
      </c>
      <c r="Z400" s="4"/>
    </row>
    <row r="401" spans="1:26">
      <c r="A401" s="8">
        <v>42579</v>
      </c>
      <c r="B401" s="30">
        <v>0</v>
      </c>
      <c r="C401" s="30">
        <v>0</v>
      </c>
      <c r="D401" s="30">
        <v>1.3249864151673725E-3</v>
      </c>
      <c r="E401" s="30">
        <v>1.3249864151673725E-3</v>
      </c>
      <c r="F401" s="30">
        <v>1.0869565217391304E-3</v>
      </c>
      <c r="G401" s="30">
        <v>1.0869565217391304E-3</v>
      </c>
      <c r="H401" s="30">
        <v>0</v>
      </c>
      <c r="I401" s="30">
        <v>0</v>
      </c>
      <c r="J401" s="30">
        <v>3.7218719527173389E-6</v>
      </c>
      <c r="K401" s="30">
        <v>3.7218719527173389E-6</v>
      </c>
      <c r="L401" s="30">
        <v>3.0532486565705912E-6</v>
      </c>
      <c r="M401" s="30">
        <v>3.0532486565705912E-6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50" t="s">
        <v>19</v>
      </c>
      <c r="U401" s="12"/>
      <c r="V401" s="13">
        <f t="shared" si="13"/>
        <v>-6.8243736700430864</v>
      </c>
      <c r="X401" s="31">
        <f t="shared" si="12"/>
        <v>0</v>
      </c>
      <c r="Z401" s="4"/>
    </row>
    <row r="402" spans="1:26">
      <c r="A402" s="8">
        <v>42580</v>
      </c>
      <c r="B402" s="30">
        <v>0</v>
      </c>
      <c r="C402" s="30">
        <v>0</v>
      </c>
      <c r="D402" s="30">
        <v>5.6572453681303552E-3</v>
      </c>
      <c r="E402" s="30">
        <v>5.6572453681303552E-3</v>
      </c>
      <c r="F402" s="30">
        <v>4.6409379579872984E-3</v>
      </c>
      <c r="G402" s="30">
        <v>4.6409379579872984E-3</v>
      </c>
      <c r="H402" s="30">
        <v>0</v>
      </c>
      <c r="I402" s="30">
        <v>0</v>
      </c>
      <c r="J402" s="30">
        <v>1.4887487810869355E-5</v>
      </c>
      <c r="K402" s="30">
        <v>1.4887487810869355E-5</v>
      </c>
      <c r="L402" s="30">
        <v>1.2212994626282365E-5</v>
      </c>
      <c r="M402" s="30">
        <v>1.2212994626282365E-5</v>
      </c>
      <c r="N402" s="30">
        <v>0</v>
      </c>
      <c r="O402" s="30">
        <v>0</v>
      </c>
      <c r="P402" s="30">
        <v>0</v>
      </c>
      <c r="Q402" s="30">
        <v>0</v>
      </c>
      <c r="R402" s="30">
        <v>0</v>
      </c>
      <c r="S402" s="30">
        <v>0</v>
      </c>
      <c r="T402" s="50" t="s">
        <v>19</v>
      </c>
      <c r="U402" s="12"/>
      <c r="V402" s="13">
        <f t="shared" si="13"/>
        <v>-5.3728387870547945</v>
      </c>
      <c r="X402" s="31">
        <f t="shared" si="12"/>
        <v>0</v>
      </c>
      <c r="Z402" s="4"/>
    </row>
    <row r="403" spans="1:26">
      <c r="A403" s="8">
        <v>42581</v>
      </c>
      <c r="B403" s="30">
        <v>0</v>
      </c>
      <c r="C403" s="30">
        <v>0</v>
      </c>
      <c r="D403" s="30">
        <v>1.0458460187135721E-2</v>
      </c>
      <c r="E403" s="30">
        <v>1.0458460187135721E-2</v>
      </c>
      <c r="F403" s="30">
        <v>8.5796287249633608E-3</v>
      </c>
      <c r="G403" s="30">
        <v>8.5796287249633608E-3</v>
      </c>
      <c r="H403" s="30">
        <v>0</v>
      </c>
      <c r="I403" s="30">
        <v>0</v>
      </c>
      <c r="J403" s="30">
        <v>3.7218719527173386E-5</v>
      </c>
      <c r="K403" s="30">
        <v>3.7218719527173386E-5</v>
      </c>
      <c r="L403" s="30">
        <v>3.053248656570591E-5</v>
      </c>
      <c r="M403" s="30">
        <v>3.053248656570591E-5</v>
      </c>
      <c r="N403" s="30">
        <v>0</v>
      </c>
      <c r="O403" s="30">
        <v>0</v>
      </c>
      <c r="P403" s="30">
        <v>6.8445225210471859E-3</v>
      </c>
      <c r="Q403" s="30">
        <v>6.8445225210471859E-3</v>
      </c>
      <c r="R403" s="30">
        <v>5.6149242794333171E-3</v>
      </c>
      <c r="S403" s="30">
        <v>5.6149242794333171E-3</v>
      </c>
      <c r="T403" s="50" t="s">
        <v>19</v>
      </c>
      <c r="U403" s="12"/>
      <c r="V403" s="13">
        <f t="shared" si="13"/>
        <v>-4.7583646385673246</v>
      </c>
      <c r="X403" s="31">
        <f t="shared" si="12"/>
        <v>0</v>
      </c>
      <c r="Z403" s="4"/>
    </row>
    <row r="404" spans="1:26">
      <c r="A404" s="8">
        <v>42582</v>
      </c>
      <c r="B404" s="30">
        <v>0</v>
      </c>
      <c r="C404" s="30">
        <v>0</v>
      </c>
      <c r="D404" s="30">
        <v>1.0086272991863988E-3</v>
      </c>
      <c r="E404" s="30">
        <v>1.0086272991863988E-3</v>
      </c>
      <c r="F404" s="30">
        <v>8.2743038593063021E-4</v>
      </c>
      <c r="G404" s="30">
        <v>8.2743038593063021E-4</v>
      </c>
      <c r="H404" s="30">
        <v>0</v>
      </c>
      <c r="I404" s="30">
        <v>0</v>
      </c>
      <c r="J404" s="30">
        <v>7.4437439054346777E-6</v>
      </c>
      <c r="K404" s="30">
        <v>7.4437439054346777E-6</v>
      </c>
      <c r="L404" s="30">
        <v>6.1064973131411824E-6</v>
      </c>
      <c r="M404" s="30">
        <v>6.1064973131411824E-6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  <c r="S404" s="30">
        <v>0</v>
      </c>
      <c r="T404" s="50" t="s">
        <v>19</v>
      </c>
      <c r="U404" s="12"/>
      <c r="V404" s="13">
        <f t="shared" si="13"/>
        <v>-7.0971855800154158</v>
      </c>
      <c r="X404" s="31">
        <f t="shared" si="12"/>
        <v>0</v>
      </c>
      <c r="Z404" s="4"/>
    </row>
    <row r="405" spans="1:26">
      <c r="A405" s="8">
        <v>42583</v>
      </c>
      <c r="B405" s="30">
        <v>0</v>
      </c>
      <c r="C405" s="30">
        <v>0</v>
      </c>
      <c r="D405" s="30">
        <v>3.3013004220602796E-3</v>
      </c>
      <c r="E405" s="30">
        <v>3.3013004220602796E-3</v>
      </c>
      <c r="F405" s="30">
        <v>2.7082315583781139E-3</v>
      </c>
      <c r="G405" s="30">
        <v>2.7082315583781139E-3</v>
      </c>
      <c r="H405" s="30">
        <v>0</v>
      </c>
      <c r="I405" s="30">
        <v>0</v>
      </c>
      <c r="J405" s="30">
        <v>1.1165615858152016E-5</v>
      </c>
      <c r="K405" s="30">
        <v>1.1165615858152016E-5</v>
      </c>
      <c r="L405" s="30">
        <v>9.1597459697117744E-6</v>
      </c>
      <c r="M405" s="30">
        <v>9.1597459697117744E-6</v>
      </c>
      <c r="N405" s="30">
        <v>0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50" t="s">
        <v>19</v>
      </c>
      <c r="U405" s="12"/>
      <c r="V405" s="13">
        <f t="shared" si="13"/>
        <v>-5.9114594185855367</v>
      </c>
      <c r="X405" s="31">
        <f t="shared" si="12"/>
        <v>0</v>
      </c>
      <c r="Z405" s="4"/>
    </row>
    <row r="406" spans="1:26">
      <c r="A406" s="8">
        <v>42584</v>
      </c>
      <c r="B406" s="30">
        <v>0</v>
      </c>
      <c r="C406" s="30">
        <v>0</v>
      </c>
      <c r="D406" s="30">
        <v>2.1490088654989914E-2</v>
      </c>
      <c r="E406" s="30">
        <v>2.1490088654989914E-2</v>
      </c>
      <c r="F406" s="30">
        <v>1.7629457743038594E-2</v>
      </c>
      <c r="G406" s="30">
        <v>1.7629457743038594E-2</v>
      </c>
      <c r="H406" s="30">
        <v>0</v>
      </c>
      <c r="I406" s="30">
        <v>0</v>
      </c>
      <c r="J406" s="30">
        <v>8.0764621373966244E-4</v>
      </c>
      <c r="K406" s="30">
        <v>8.0764621373966244E-4</v>
      </c>
      <c r="L406" s="30">
        <v>6.6255495847581823E-4</v>
      </c>
      <c r="M406" s="30">
        <v>6.6255495847581823E-4</v>
      </c>
      <c r="N406" s="30">
        <v>0</v>
      </c>
      <c r="O406" s="30">
        <v>0</v>
      </c>
      <c r="P406" s="30">
        <v>0</v>
      </c>
      <c r="Q406" s="30">
        <v>0</v>
      </c>
      <c r="R406" s="30">
        <v>0</v>
      </c>
      <c r="S406" s="30">
        <v>0</v>
      </c>
      <c r="T406" s="50" t="s">
        <v>19</v>
      </c>
      <c r="U406" s="12"/>
      <c r="V406" s="13">
        <f t="shared" si="13"/>
        <v>-4.0381840406722356</v>
      </c>
      <c r="X406" s="31">
        <f t="shared" si="12"/>
        <v>0</v>
      </c>
      <c r="Z406" s="4"/>
    </row>
    <row r="407" spans="1:26">
      <c r="A407" s="8">
        <v>42585</v>
      </c>
      <c r="B407" s="30">
        <v>0</v>
      </c>
      <c r="C407" s="30">
        <v>0</v>
      </c>
      <c r="D407" s="30">
        <v>1.2282177443967218E-3</v>
      </c>
      <c r="E407" s="30">
        <v>1.2282177443967218E-3</v>
      </c>
      <c r="F407" s="30">
        <v>1.007572056668295E-3</v>
      </c>
      <c r="G407" s="30">
        <v>1.007572056668295E-3</v>
      </c>
      <c r="H407" s="30">
        <v>0</v>
      </c>
      <c r="I407" s="30">
        <v>0</v>
      </c>
      <c r="J407" s="30">
        <v>7.4437439054346777E-6</v>
      </c>
      <c r="K407" s="30">
        <v>7.4437439054346777E-6</v>
      </c>
      <c r="L407" s="30">
        <v>6.1064973131411824E-6</v>
      </c>
      <c r="M407" s="30">
        <v>6.1064973131411824E-6</v>
      </c>
      <c r="N407" s="30">
        <v>0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50" t="s">
        <v>19</v>
      </c>
      <c r="U407" s="12"/>
      <c r="V407" s="13">
        <f t="shared" si="13"/>
        <v>-6.9002117464345902</v>
      </c>
      <c r="X407" s="31">
        <f t="shared" si="12"/>
        <v>0</v>
      </c>
      <c r="Z407" s="4"/>
    </row>
    <row r="408" spans="1:26">
      <c r="A408" s="8">
        <v>42586</v>
      </c>
      <c r="B408" s="30">
        <v>0</v>
      </c>
      <c r="C408" s="30">
        <v>0</v>
      </c>
      <c r="D408" s="30">
        <v>3.4687846599325597E-2</v>
      </c>
      <c r="E408" s="30">
        <v>3.4687846599325597E-2</v>
      </c>
      <c r="F408" s="30">
        <v>2.8456277479237908E-2</v>
      </c>
      <c r="G408" s="30">
        <v>2.8456277479237908E-2</v>
      </c>
      <c r="H408" s="30">
        <v>0</v>
      </c>
      <c r="I408" s="30">
        <v>0</v>
      </c>
      <c r="J408" s="30">
        <v>3.4241221964999513E-4</v>
      </c>
      <c r="K408" s="30">
        <v>3.4241221964999513E-4</v>
      </c>
      <c r="L408" s="30">
        <v>2.8089887640449435E-4</v>
      </c>
      <c r="M408" s="30">
        <v>2.8089887640449435E-4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  <c r="S408" s="30">
        <v>0</v>
      </c>
      <c r="T408" s="50" t="s">
        <v>19</v>
      </c>
      <c r="U408" s="12"/>
      <c r="V408" s="13">
        <f t="shared" si="13"/>
        <v>-3.5593864932154795</v>
      </c>
      <c r="X408" s="31">
        <f t="shared" si="12"/>
        <v>0</v>
      </c>
      <c r="Z408" s="4"/>
    </row>
    <row r="409" spans="1:26">
      <c r="A409" s="8">
        <v>42587</v>
      </c>
      <c r="B409" s="30">
        <v>2.7193310445630375E-3</v>
      </c>
      <c r="C409" s="30">
        <v>2.7193310445630375E-3</v>
      </c>
      <c r="D409" s="30">
        <v>1.3480620212742201E-2</v>
      </c>
      <c r="E409" s="30">
        <v>1.3480620212742201E-2</v>
      </c>
      <c r="F409" s="30">
        <v>1.1547386419149978E-2</v>
      </c>
      <c r="G409" s="30">
        <v>1.1547386419149978E-2</v>
      </c>
      <c r="H409" s="30">
        <v>3.3991638057037971E-5</v>
      </c>
      <c r="I409" s="30">
        <v>3.3991638057037971E-5</v>
      </c>
      <c r="J409" s="30">
        <v>1.7864985373043229E-4</v>
      </c>
      <c r="K409" s="30">
        <v>1.7864985373043229E-4</v>
      </c>
      <c r="L409" s="30">
        <v>1.5266243282852955E-4</v>
      </c>
      <c r="M409" s="30">
        <v>1.5266243282852955E-4</v>
      </c>
      <c r="N409" s="30">
        <v>0</v>
      </c>
      <c r="O409" s="30">
        <v>0</v>
      </c>
      <c r="P409" s="30">
        <v>0</v>
      </c>
      <c r="Q409" s="30">
        <v>0</v>
      </c>
      <c r="R409" s="30">
        <v>0</v>
      </c>
      <c r="S409" s="30">
        <v>0</v>
      </c>
      <c r="T409" s="50" t="s">
        <v>19</v>
      </c>
      <c r="U409" s="12"/>
      <c r="V409" s="13">
        <f t="shared" si="13"/>
        <v>-4.4612961516767138</v>
      </c>
      <c r="X409" s="31">
        <f t="shared" si="12"/>
        <v>0</v>
      </c>
      <c r="Z409" s="4"/>
    </row>
    <row r="410" spans="1:26">
      <c r="A410" s="8">
        <v>42588</v>
      </c>
      <c r="B410" s="30">
        <v>0</v>
      </c>
      <c r="C410" s="30">
        <v>0</v>
      </c>
      <c r="D410" s="30">
        <v>1.1485696846085707E-2</v>
      </c>
      <c r="E410" s="30">
        <v>1.1485696846085707E-2</v>
      </c>
      <c r="F410" s="30">
        <v>9.4223253541768446E-3</v>
      </c>
      <c r="G410" s="30">
        <v>9.4223253541768446E-3</v>
      </c>
      <c r="H410" s="30">
        <v>0</v>
      </c>
      <c r="I410" s="30">
        <v>0</v>
      </c>
      <c r="J410" s="30">
        <v>1.1909990248695484E-4</v>
      </c>
      <c r="K410" s="30">
        <v>1.1909990248695484E-4</v>
      </c>
      <c r="L410" s="30">
        <v>9.7703957010258918E-5</v>
      </c>
      <c r="M410" s="30">
        <v>9.7703957010258918E-5</v>
      </c>
      <c r="N410" s="30">
        <v>0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50" t="s">
        <v>19</v>
      </c>
      <c r="U410" s="12"/>
      <c r="V410" s="13">
        <f t="shared" si="13"/>
        <v>-4.6646733679720098</v>
      </c>
      <c r="X410" s="31">
        <f t="shared" si="12"/>
        <v>0</v>
      </c>
      <c r="Z410" s="4"/>
    </row>
    <row r="411" spans="1:26">
      <c r="A411" s="8">
        <v>42589</v>
      </c>
      <c r="B411" s="30">
        <v>0</v>
      </c>
      <c r="C411" s="30">
        <v>0</v>
      </c>
      <c r="D411" s="30">
        <v>6.1191296774625765E-2</v>
      </c>
      <c r="E411" s="30">
        <v>6.1191296774625765E-2</v>
      </c>
      <c r="F411" s="30">
        <v>5.0198461162677087E-2</v>
      </c>
      <c r="G411" s="30">
        <v>5.0198461162677087E-2</v>
      </c>
      <c r="H411" s="30">
        <v>0</v>
      </c>
      <c r="I411" s="30">
        <v>0</v>
      </c>
      <c r="J411" s="30">
        <v>5.5828079290760077E-4</v>
      </c>
      <c r="K411" s="30">
        <v>5.5828079290760077E-4</v>
      </c>
      <c r="L411" s="30">
        <v>4.5798729848558865E-4</v>
      </c>
      <c r="M411" s="30">
        <v>4.5798729848558865E-4</v>
      </c>
      <c r="N411" s="30">
        <v>0</v>
      </c>
      <c r="O411" s="30">
        <v>0</v>
      </c>
      <c r="P411" s="30">
        <v>0</v>
      </c>
      <c r="Q411" s="30">
        <v>0</v>
      </c>
      <c r="R411" s="30">
        <v>0</v>
      </c>
      <c r="S411" s="30">
        <v>0</v>
      </c>
      <c r="T411" s="50" t="s">
        <v>19</v>
      </c>
      <c r="U411" s="12"/>
      <c r="V411" s="13">
        <f t="shared" si="13"/>
        <v>-2.9917709068842395</v>
      </c>
      <c r="X411" s="31">
        <f t="shared" si="12"/>
        <v>0</v>
      </c>
      <c r="Z411" s="4"/>
    </row>
    <row r="412" spans="1:26">
      <c r="A412" s="8">
        <v>42590</v>
      </c>
      <c r="B412" s="30">
        <v>0</v>
      </c>
      <c r="C412" s="30">
        <v>0</v>
      </c>
      <c r="D412" s="30">
        <v>0.11744739133994833</v>
      </c>
      <c r="E412" s="30">
        <v>0.11744739133994833</v>
      </c>
      <c r="F412" s="30">
        <v>9.6348314606741578E-2</v>
      </c>
      <c r="G412" s="30">
        <v>9.6348314606741578E-2</v>
      </c>
      <c r="H412" s="30">
        <v>0</v>
      </c>
      <c r="I412" s="30">
        <v>0</v>
      </c>
      <c r="J412" s="30">
        <v>6.2527448805651284E-4</v>
      </c>
      <c r="K412" s="30">
        <v>6.2527448805651284E-4</v>
      </c>
      <c r="L412" s="30">
        <v>5.1294577430385942E-4</v>
      </c>
      <c r="M412" s="30">
        <v>5.1294577430385942E-4</v>
      </c>
      <c r="N412" s="30">
        <v>0</v>
      </c>
      <c r="O412" s="30">
        <v>0</v>
      </c>
      <c r="P412" s="30">
        <v>0</v>
      </c>
      <c r="Q412" s="30">
        <v>0</v>
      </c>
      <c r="R412" s="30">
        <v>0</v>
      </c>
      <c r="S412" s="30">
        <v>0</v>
      </c>
      <c r="T412" s="50" t="s">
        <v>19</v>
      </c>
      <c r="U412" s="12"/>
      <c r="V412" s="13">
        <f t="shared" si="13"/>
        <v>-2.339785376680136</v>
      </c>
      <c r="X412" s="31">
        <f t="shared" si="12"/>
        <v>0</v>
      </c>
      <c r="Z412" s="4"/>
    </row>
    <row r="413" spans="1:26">
      <c r="A413" s="8">
        <v>42591</v>
      </c>
      <c r="B413" s="30">
        <v>7.6311227438050242E-3</v>
      </c>
      <c r="C413" s="30">
        <v>7.6311227438050242E-3</v>
      </c>
      <c r="D413" s="30">
        <v>0.14995422097498159</v>
      </c>
      <c r="E413" s="30">
        <v>0.14995422097498159</v>
      </c>
      <c r="F413" s="30">
        <v>0.12438629702002932</v>
      </c>
      <c r="G413" s="30">
        <v>0.12438629702002932</v>
      </c>
      <c r="H413" s="30">
        <v>1.6995819028518986E-5</v>
      </c>
      <c r="I413" s="30">
        <v>1.6995819028518986E-5</v>
      </c>
      <c r="J413" s="30">
        <v>2.7727946047744179E-3</v>
      </c>
      <c r="K413" s="30">
        <v>2.7727946047744179E-3</v>
      </c>
      <c r="L413" s="30">
        <v>2.2777234978016603E-3</v>
      </c>
      <c r="M413" s="30">
        <v>2.2777234978016603E-3</v>
      </c>
      <c r="N413" s="30">
        <v>0</v>
      </c>
      <c r="O413" s="30">
        <v>0</v>
      </c>
      <c r="P413" s="30">
        <v>0</v>
      </c>
      <c r="Q413" s="30">
        <v>0</v>
      </c>
      <c r="R413" s="30">
        <v>0</v>
      </c>
      <c r="S413" s="30">
        <v>0</v>
      </c>
      <c r="T413" s="50" t="s">
        <v>19</v>
      </c>
      <c r="U413" s="12"/>
      <c r="V413" s="13">
        <f t="shared" si="13"/>
        <v>-2.0843632573164097</v>
      </c>
      <c r="X413" s="31">
        <f t="shared" ref="X413:X476" si="14">A413-1-A412</f>
        <v>0</v>
      </c>
      <c r="Z413" s="4"/>
    </row>
    <row r="414" spans="1:26">
      <c r="A414" s="8">
        <v>42592</v>
      </c>
      <c r="B414" s="30">
        <v>0</v>
      </c>
      <c r="C414" s="30">
        <v>0</v>
      </c>
      <c r="D414" s="30">
        <v>0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50" t="s">
        <v>19</v>
      </c>
      <c r="U414" s="12"/>
      <c r="V414" s="13" t="str">
        <f t="shared" si="13"/>
        <v/>
      </c>
      <c r="X414" s="31">
        <f t="shared" si="14"/>
        <v>0</v>
      </c>
      <c r="Z414" s="4"/>
    </row>
    <row r="415" spans="1:26">
      <c r="A415" s="8">
        <v>42593</v>
      </c>
      <c r="B415" s="30">
        <v>0</v>
      </c>
      <c r="C415" s="30">
        <v>0</v>
      </c>
      <c r="D415" s="30">
        <v>0.18203675720740503</v>
      </c>
      <c r="E415" s="30">
        <v>0.18203675720740503</v>
      </c>
      <c r="F415" s="30">
        <v>0.14933439179286764</v>
      </c>
      <c r="G415" s="30">
        <v>0.14933439179286764</v>
      </c>
      <c r="H415" s="30">
        <v>0</v>
      </c>
      <c r="I415" s="30">
        <v>0</v>
      </c>
      <c r="J415" s="30">
        <v>2.683469677909201E-3</v>
      </c>
      <c r="K415" s="30">
        <v>2.683469677909201E-3</v>
      </c>
      <c r="L415" s="30">
        <v>2.201392281387396E-3</v>
      </c>
      <c r="M415" s="30">
        <v>2.201392281387396E-3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50" t="s">
        <v>19</v>
      </c>
      <c r="U415" s="12"/>
      <c r="V415" s="13">
        <f t="shared" si="13"/>
        <v>-1.9015672473617133</v>
      </c>
      <c r="X415" s="31">
        <f t="shared" si="14"/>
        <v>0</v>
      </c>
      <c r="Z415" s="4"/>
    </row>
    <row r="416" spans="1:26">
      <c r="A416" s="8">
        <v>42594</v>
      </c>
      <c r="B416" s="30">
        <v>0</v>
      </c>
      <c r="C416" s="30">
        <v>0</v>
      </c>
      <c r="D416" s="30">
        <v>3.0422581341511528E-2</v>
      </c>
      <c r="E416" s="30">
        <v>3.0422581341511528E-2</v>
      </c>
      <c r="F416" s="30">
        <v>2.4957254518808012E-2</v>
      </c>
      <c r="G416" s="30">
        <v>2.4957254518808012E-2</v>
      </c>
      <c r="H416" s="30">
        <v>0</v>
      </c>
      <c r="I416" s="30">
        <v>0</v>
      </c>
      <c r="J416" s="30">
        <v>2.7169665254836575E-4</v>
      </c>
      <c r="K416" s="30">
        <v>2.7169665254836575E-4</v>
      </c>
      <c r="L416" s="30">
        <v>2.2288715192965317E-4</v>
      </c>
      <c r="M416" s="30">
        <v>2.2288715192965317E-4</v>
      </c>
      <c r="N416" s="30">
        <v>0</v>
      </c>
      <c r="O416" s="30">
        <v>0</v>
      </c>
      <c r="P416" s="30">
        <v>0</v>
      </c>
      <c r="Q416" s="30">
        <v>0</v>
      </c>
      <c r="R416" s="30">
        <v>0</v>
      </c>
      <c r="S416" s="30">
        <v>0</v>
      </c>
      <c r="T416" s="50" t="s">
        <v>19</v>
      </c>
      <c r="U416" s="12"/>
      <c r="V416" s="13">
        <f t="shared" si="13"/>
        <v>-3.6905907367708939</v>
      </c>
      <c r="X416" s="31">
        <f t="shared" si="14"/>
        <v>0</v>
      </c>
      <c r="Z416" s="4"/>
    </row>
    <row r="417" spans="1:26">
      <c r="A417" s="8">
        <v>42595</v>
      </c>
      <c r="B417" s="30">
        <v>0</v>
      </c>
      <c r="C417" s="30">
        <v>0</v>
      </c>
      <c r="D417" s="30">
        <v>6.3867322708629536E-3</v>
      </c>
      <c r="E417" s="30">
        <v>6.3867322708629536E-3</v>
      </c>
      <c r="F417" s="30">
        <v>5.239374694675134E-3</v>
      </c>
      <c r="G417" s="30">
        <v>5.239374694675134E-3</v>
      </c>
      <c r="H417" s="30">
        <v>0</v>
      </c>
      <c r="I417" s="30">
        <v>0</v>
      </c>
      <c r="J417" s="30">
        <v>4.8384335385325404E-5</v>
      </c>
      <c r="K417" s="30">
        <v>4.8384335385325404E-5</v>
      </c>
      <c r="L417" s="30">
        <v>3.9692232535417685E-5</v>
      </c>
      <c r="M417" s="30">
        <v>3.9692232535417685E-5</v>
      </c>
      <c r="N417" s="30">
        <v>0</v>
      </c>
      <c r="O417" s="30">
        <v>0</v>
      </c>
      <c r="P417" s="30">
        <v>0</v>
      </c>
      <c r="Q417" s="30">
        <v>0</v>
      </c>
      <c r="R417" s="30">
        <v>0</v>
      </c>
      <c r="S417" s="30">
        <v>0</v>
      </c>
      <c r="T417" s="50" t="s">
        <v>19</v>
      </c>
      <c r="U417" s="12"/>
      <c r="V417" s="13">
        <f t="shared" si="13"/>
        <v>-5.251553120847209</v>
      </c>
      <c r="X417" s="31">
        <f t="shared" si="14"/>
        <v>0</v>
      </c>
      <c r="Z417" s="4"/>
    </row>
    <row r="418" spans="1:26">
      <c r="A418" s="8">
        <v>42596</v>
      </c>
      <c r="B418" s="30">
        <v>0</v>
      </c>
      <c r="C418" s="30">
        <v>0</v>
      </c>
      <c r="D418" s="30">
        <v>8.7836178084129194E-4</v>
      </c>
      <c r="E418" s="30">
        <v>8.7836178084129194E-4</v>
      </c>
      <c r="F418" s="30">
        <v>7.2056668295065953E-4</v>
      </c>
      <c r="G418" s="30">
        <v>7.2056668295065953E-4</v>
      </c>
      <c r="H418" s="30">
        <v>0</v>
      </c>
      <c r="I418" s="30">
        <v>0</v>
      </c>
      <c r="J418" s="30">
        <v>7.4437439054346777E-6</v>
      </c>
      <c r="K418" s="30">
        <v>7.4437439054346777E-6</v>
      </c>
      <c r="L418" s="30">
        <v>6.1064973131411824E-6</v>
      </c>
      <c r="M418" s="30">
        <v>6.1064973131411824E-6</v>
      </c>
      <c r="N418" s="30">
        <v>0</v>
      </c>
      <c r="O418" s="30">
        <v>0</v>
      </c>
      <c r="P418" s="30">
        <v>0</v>
      </c>
      <c r="Q418" s="30">
        <v>0</v>
      </c>
      <c r="R418" s="30">
        <v>0</v>
      </c>
      <c r="S418" s="30">
        <v>0</v>
      </c>
      <c r="T418" s="50" t="s">
        <v>19</v>
      </c>
      <c r="U418" s="12"/>
      <c r="V418" s="13">
        <f t="shared" si="13"/>
        <v>-7.2354725958695063</v>
      </c>
      <c r="X418" s="31">
        <f t="shared" si="14"/>
        <v>0</v>
      </c>
      <c r="Z418" s="4"/>
    </row>
    <row r="419" spans="1:26">
      <c r="A419" s="8">
        <v>42597</v>
      </c>
      <c r="B419" s="30">
        <v>0</v>
      </c>
      <c r="C419" s="30">
        <v>0</v>
      </c>
      <c r="D419" s="30">
        <v>4.8049366909580843E-3</v>
      </c>
      <c r="E419" s="30">
        <v>4.8049366909580843E-3</v>
      </c>
      <c r="F419" s="30">
        <v>3.9417440156326328E-3</v>
      </c>
      <c r="G419" s="30">
        <v>3.9417440156326328E-3</v>
      </c>
      <c r="H419" s="30">
        <v>0</v>
      </c>
      <c r="I419" s="30">
        <v>0</v>
      </c>
      <c r="J419" s="30">
        <v>5.2106207338042743E-5</v>
      </c>
      <c r="K419" s="30">
        <v>5.2106207338042743E-5</v>
      </c>
      <c r="L419" s="30">
        <v>4.2745481191988278E-5</v>
      </c>
      <c r="M419" s="30">
        <v>4.2745481191988278E-5</v>
      </c>
      <c r="N419" s="30">
        <v>0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50" t="s">
        <v>19</v>
      </c>
      <c r="U419" s="12"/>
      <c r="V419" s="13">
        <f t="shared" si="13"/>
        <v>-5.5361320100484743</v>
      </c>
      <c r="X419" s="31">
        <f t="shared" si="14"/>
        <v>0</v>
      </c>
      <c r="Z419" s="4"/>
    </row>
    <row r="420" spans="1:26">
      <c r="A420" s="8">
        <v>42598</v>
      </c>
      <c r="B420" s="30">
        <v>0</v>
      </c>
      <c r="C420" s="30">
        <v>0</v>
      </c>
      <c r="D420" s="30">
        <v>4.3918089042064597E-4</v>
      </c>
      <c r="E420" s="30">
        <v>4.3918089042064597E-4</v>
      </c>
      <c r="F420" s="30">
        <v>3.6028334147532976E-4</v>
      </c>
      <c r="G420" s="30">
        <v>3.6028334147532976E-4</v>
      </c>
      <c r="H420" s="30">
        <v>0</v>
      </c>
      <c r="I420" s="30">
        <v>0</v>
      </c>
      <c r="J420" s="30">
        <v>7.4437439054346777E-6</v>
      </c>
      <c r="K420" s="30">
        <v>7.4437439054346777E-6</v>
      </c>
      <c r="L420" s="30">
        <v>6.1064973131411824E-6</v>
      </c>
      <c r="M420" s="30">
        <v>6.1064973131411824E-6</v>
      </c>
      <c r="N420" s="30">
        <v>0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50" t="s">
        <v>19</v>
      </c>
      <c r="U420" s="12"/>
      <c r="V420" s="13">
        <f t="shared" si="13"/>
        <v>-7.9286197764294517</v>
      </c>
      <c r="X420" s="31">
        <f t="shared" si="14"/>
        <v>0</v>
      </c>
      <c r="Z420" s="4"/>
    </row>
    <row r="421" spans="1:26">
      <c r="A421" s="8">
        <v>42599</v>
      </c>
      <c r="B421" s="30">
        <v>3.5691219959889865E-2</v>
      </c>
      <c r="C421" s="30">
        <v>3.5691219959889865E-2</v>
      </c>
      <c r="D421" s="30">
        <v>9.5614890465308428E-3</v>
      </c>
      <c r="E421" s="30">
        <v>9.5614890465308428E-3</v>
      </c>
      <c r="F421" s="30">
        <v>1.425561797752809E-2</v>
      </c>
      <c r="G421" s="30">
        <v>1.425561797752809E-2</v>
      </c>
      <c r="H421" s="30">
        <v>6.7983276114075942E-5</v>
      </c>
      <c r="I421" s="30">
        <v>6.7983276114075942E-5</v>
      </c>
      <c r="J421" s="30">
        <v>9.6768670770650781E-5</v>
      </c>
      <c r="K421" s="30">
        <v>9.6768670770650781E-5</v>
      </c>
      <c r="L421" s="30">
        <v>9.1597459697117744E-5</v>
      </c>
      <c r="M421" s="30">
        <v>9.1597459697117744E-5</v>
      </c>
      <c r="N421" s="30">
        <v>0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50" t="s">
        <v>19</v>
      </c>
      <c r="U421" s="12"/>
      <c r="V421" s="13">
        <f t="shared" si="13"/>
        <v>-4.2506042059241791</v>
      </c>
      <c r="X421" s="31">
        <f t="shared" si="14"/>
        <v>0</v>
      </c>
      <c r="Z421" s="4"/>
    </row>
    <row r="422" spans="1:26">
      <c r="A422" s="8">
        <v>42600</v>
      </c>
      <c r="B422" s="30">
        <v>0</v>
      </c>
      <c r="C422" s="30">
        <v>0</v>
      </c>
      <c r="D422" s="30">
        <v>1.0227704126067248E-2</v>
      </c>
      <c r="E422" s="30">
        <v>1.0227704126067248E-2</v>
      </c>
      <c r="F422" s="30">
        <v>8.3903273082559845E-3</v>
      </c>
      <c r="G422" s="30">
        <v>8.3903273082559845E-3</v>
      </c>
      <c r="H422" s="30">
        <v>0</v>
      </c>
      <c r="I422" s="30">
        <v>0</v>
      </c>
      <c r="J422" s="30">
        <v>6.6993695148912094E-5</v>
      </c>
      <c r="K422" s="30">
        <v>6.6993695148912094E-5</v>
      </c>
      <c r="L422" s="30">
        <v>5.4958475818270647E-5</v>
      </c>
      <c r="M422" s="30">
        <v>5.4958475818270647E-5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50" t="s">
        <v>19</v>
      </c>
      <c r="U422" s="12"/>
      <c r="V422" s="13">
        <f t="shared" si="13"/>
        <v>-4.7806757475528761</v>
      </c>
      <c r="X422" s="31">
        <f t="shared" si="14"/>
        <v>0</v>
      </c>
      <c r="Z422" s="4"/>
    </row>
    <row r="423" spans="1:26">
      <c r="A423" s="8">
        <v>42601</v>
      </c>
      <c r="B423" s="30">
        <v>1.9545191882796831E-3</v>
      </c>
      <c r="C423" s="30">
        <v>1.9545191882796831E-3</v>
      </c>
      <c r="D423" s="30">
        <v>1.4143113420325888E-4</v>
      </c>
      <c r="E423" s="30">
        <v>1.4143113420325888E-4</v>
      </c>
      <c r="F423" s="30">
        <v>4.6714704445530045E-4</v>
      </c>
      <c r="G423" s="30">
        <v>4.6714704445530045E-4</v>
      </c>
      <c r="H423" s="30">
        <v>1.6995819028518986E-5</v>
      </c>
      <c r="I423" s="30">
        <v>1.6995819028518986E-5</v>
      </c>
      <c r="J423" s="30">
        <v>3.7218719527173389E-6</v>
      </c>
      <c r="K423" s="30">
        <v>3.7218719527173389E-6</v>
      </c>
      <c r="L423" s="30">
        <v>6.1064973131411824E-6</v>
      </c>
      <c r="M423" s="30">
        <v>6.1064973131411824E-6</v>
      </c>
      <c r="N423" s="30">
        <v>0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50" t="s">
        <v>19</v>
      </c>
      <c r="U423" s="12"/>
      <c r="V423" s="13">
        <f t="shared" si="13"/>
        <v>-7.6688664795026806</v>
      </c>
      <c r="X423" s="31">
        <f t="shared" si="14"/>
        <v>0</v>
      </c>
      <c r="Z423" s="4"/>
    </row>
    <row r="424" spans="1:26">
      <c r="A424" s="8">
        <v>42602</v>
      </c>
      <c r="B424" s="30">
        <v>0</v>
      </c>
      <c r="C424" s="30">
        <v>0</v>
      </c>
      <c r="D424" s="30">
        <v>3.2503107763080519E-2</v>
      </c>
      <c r="E424" s="30">
        <v>3.2503107763080519E-2</v>
      </c>
      <c r="F424" s="30">
        <v>2.6664020517830969E-2</v>
      </c>
      <c r="G424" s="30">
        <v>2.6664020517830969E-2</v>
      </c>
      <c r="H424" s="30">
        <v>0</v>
      </c>
      <c r="I424" s="30">
        <v>0</v>
      </c>
      <c r="J424" s="30">
        <v>4.6895586604238468E-4</v>
      </c>
      <c r="K424" s="30">
        <v>4.6895586604238468E-4</v>
      </c>
      <c r="L424" s="30">
        <v>3.8470933072789451E-4</v>
      </c>
      <c r="M424" s="30">
        <v>3.8470933072789451E-4</v>
      </c>
      <c r="N424" s="30">
        <v>0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50" t="s">
        <v>19</v>
      </c>
      <c r="U424" s="12"/>
      <c r="V424" s="13">
        <f t="shared" si="13"/>
        <v>-3.6244401684813838</v>
      </c>
      <c r="X424" s="31">
        <f t="shared" si="14"/>
        <v>0</v>
      </c>
      <c r="Z424" s="4"/>
    </row>
    <row r="425" spans="1:26">
      <c r="A425" s="8">
        <v>42603</v>
      </c>
      <c r="B425" s="30">
        <v>2.7023352255345183E-3</v>
      </c>
      <c r="C425" s="30">
        <v>2.7023352255345183E-3</v>
      </c>
      <c r="D425" s="30">
        <v>0.22090426600963217</v>
      </c>
      <c r="E425" s="30">
        <v>0.22090426600963217</v>
      </c>
      <c r="F425" s="30">
        <v>0.18170493404982901</v>
      </c>
      <c r="G425" s="30">
        <v>0.18170493404982901</v>
      </c>
      <c r="H425" s="30">
        <v>1.6995819028518986E-5</v>
      </c>
      <c r="I425" s="30">
        <v>1.6995819028518986E-5</v>
      </c>
      <c r="J425" s="30">
        <v>5.8805576852933954E-4</v>
      </c>
      <c r="K425" s="30">
        <v>5.8805576852933954E-4</v>
      </c>
      <c r="L425" s="30">
        <v>4.8546653639472398E-4</v>
      </c>
      <c r="M425" s="30">
        <v>4.8546653639472398E-4</v>
      </c>
      <c r="N425" s="30">
        <v>0</v>
      </c>
      <c r="O425" s="30">
        <v>0</v>
      </c>
      <c r="P425" s="30">
        <v>0</v>
      </c>
      <c r="Q425" s="30">
        <v>0</v>
      </c>
      <c r="R425" s="30">
        <v>0</v>
      </c>
      <c r="S425" s="30">
        <v>0</v>
      </c>
      <c r="T425" s="50" t="s">
        <v>19</v>
      </c>
      <c r="U425" s="12"/>
      <c r="V425" s="13">
        <f t="shared" si="13"/>
        <v>-1.7053711490239392</v>
      </c>
      <c r="X425" s="31">
        <f t="shared" si="14"/>
        <v>0</v>
      </c>
      <c r="Z425" s="4"/>
    </row>
    <row r="426" spans="1:26">
      <c r="A426" s="8">
        <v>42604</v>
      </c>
      <c r="B426" s="30">
        <v>4.1979673000441895E-3</v>
      </c>
      <c r="C426" s="30">
        <v>4.1979673000441895E-3</v>
      </c>
      <c r="D426" s="30">
        <v>1.5494152939162282E-2</v>
      </c>
      <c r="E426" s="30">
        <v>1.5494152939162282E-2</v>
      </c>
      <c r="F426" s="30">
        <v>1.3464826575476308E-2</v>
      </c>
      <c r="G426" s="30">
        <v>1.3464826575476306E-2</v>
      </c>
      <c r="H426" s="30">
        <v>1.6995819028518986E-5</v>
      </c>
      <c r="I426" s="30">
        <v>1.6995819028518986E-5</v>
      </c>
      <c r="J426" s="30">
        <v>1.451530061559762E-4</v>
      </c>
      <c r="K426" s="30">
        <v>1.451530061559762E-4</v>
      </c>
      <c r="L426" s="30">
        <v>1.2212994626282364E-4</v>
      </c>
      <c r="M426" s="30">
        <v>1.2212994626282364E-4</v>
      </c>
      <c r="N426" s="30">
        <v>0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50" t="s">
        <v>19</v>
      </c>
      <c r="U426" s="12"/>
      <c r="V426" s="13">
        <f t="shared" si="13"/>
        <v>-4.3076744324542249</v>
      </c>
      <c r="X426" s="31">
        <f t="shared" si="14"/>
        <v>0</v>
      </c>
      <c r="Z426" s="4"/>
    </row>
    <row r="427" spans="1:26">
      <c r="A427" s="8">
        <v>42605</v>
      </c>
      <c r="B427" s="30">
        <v>3.2971888915326831E-3</v>
      </c>
      <c r="C427" s="30">
        <v>3.2971888915326831E-3</v>
      </c>
      <c r="D427" s="30">
        <v>3.5368949166672874E-2</v>
      </c>
      <c r="E427" s="30">
        <v>3.5368949166672874E-2</v>
      </c>
      <c r="F427" s="30">
        <v>2.9607352222765025E-2</v>
      </c>
      <c r="G427" s="30">
        <v>2.9607352222765022E-2</v>
      </c>
      <c r="H427" s="30">
        <v>1.6995819028518986E-5</v>
      </c>
      <c r="I427" s="30">
        <v>1.6995819028518986E-5</v>
      </c>
      <c r="J427" s="30">
        <v>3.8335281112988586E-4</v>
      </c>
      <c r="K427" s="30">
        <v>3.8335281112988586E-4</v>
      </c>
      <c r="L427" s="30">
        <v>3.1753786028334148E-4</v>
      </c>
      <c r="M427" s="30">
        <v>3.1753786028334148E-4</v>
      </c>
      <c r="N427" s="30">
        <v>0</v>
      </c>
      <c r="O427" s="30">
        <v>0</v>
      </c>
      <c r="P427" s="30">
        <v>0</v>
      </c>
      <c r="Q427" s="30">
        <v>0</v>
      </c>
      <c r="R427" s="30">
        <v>0</v>
      </c>
      <c r="S427" s="30">
        <v>0</v>
      </c>
      <c r="T427" s="50" t="s">
        <v>19</v>
      </c>
      <c r="U427" s="12"/>
      <c r="V427" s="13">
        <f t="shared" si="13"/>
        <v>-3.5197325625905704</v>
      </c>
      <c r="X427" s="31">
        <f t="shared" si="14"/>
        <v>0</v>
      </c>
      <c r="Z427" s="4"/>
    </row>
    <row r="428" spans="1:26">
      <c r="A428" s="8">
        <v>42606</v>
      </c>
      <c r="B428" s="30">
        <v>0</v>
      </c>
      <c r="C428" s="30">
        <v>0</v>
      </c>
      <c r="D428" s="30">
        <v>7.071556710162944E-5</v>
      </c>
      <c r="E428" s="30">
        <v>7.071556710162944E-5</v>
      </c>
      <c r="F428" s="30">
        <v>5.8011724474841234E-5</v>
      </c>
      <c r="G428" s="30">
        <v>5.8011724474841234E-5</v>
      </c>
      <c r="H428" s="30">
        <v>0</v>
      </c>
      <c r="I428" s="30">
        <v>0</v>
      </c>
      <c r="J428" s="30">
        <v>3.7218719527173389E-6</v>
      </c>
      <c r="K428" s="30">
        <v>3.7218719527173389E-6</v>
      </c>
      <c r="L428" s="30">
        <v>3.0532486565705912E-6</v>
      </c>
      <c r="M428" s="30">
        <v>3.0532486565705912E-6</v>
      </c>
      <c r="N428" s="30">
        <v>0</v>
      </c>
      <c r="O428" s="30">
        <v>0</v>
      </c>
      <c r="P428" s="30">
        <v>0</v>
      </c>
      <c r="Q428" s="30">
        <v>0</v>
      </c>
      <c r="R428" s="30">
        <v>0</v>
      </c>
      <c r="S428" s="30">
        <v>0</v>
      </c>
      <c r="T428" s="50" t="s">
        <v>19</v>
      </c>
      <c r="U428" s="12"/>
      <c r="V428" s="13">
        <f t="shared" si="13"/>
        <v>-9.7548654217286757</v>
      </c>
      <c r="X428" s="31">
        <f t="shared" si="14"/>
        <v>0</v>
      </c>
      <c r="Z428" s="4"/>
    </row>
    <row r="429" spans="1:26">
      <c r="A429" s="8">
        <v>42607</v>
      </c>
      <c r="B429" s="30">
        <v>0</v>
      </c>
      <c r="C429" s="30">
        <v>0</v>
      </c>
      <c r="D429" s="30">
        <v>0</v>
      </c>
      <c r="E429" s="30">
        <v>0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30">
        <v>0</v>
      </c>
      <c r="R429" s="30">
        <v>0</v>
      </c>
      <c r="S429" s="30">
        <v>0</v>
      </c>
      <c r="T429" s="50" t="s">
        <v>19</v>
      </c>
      <c r="U429" s="12"/>
      <c r="V429" s="13" t="str">
        <f t="shared" si="13"/>
        <v/>
      </c>
      <c r="X429" s="31">
        <f t="shared" si="14"/>
        <v>0</v>
      </c>
      <c r="Z429" s="4"/>
    </row>
    <row r="430" spans="1:26">
      <c r="A430" s="8">
        <v>42608</v>
      </c>
      <c r="B430" s="30">
        <v>0</v>
      </c>
      <c r="C430" s="30">
        <v>0</v>
      </c>
      <c r="D430" s="30">
        <v>5.039414623979277E-2</v>
      </c>
      <c r="E430" s="30">
        <v>5.039414623979277E-2</v>
      </c>
      <c r="F430" s="30">
        <v>4.1340986809965806E-2</v>
      </c>
      <c r="G430" s="30">
        <v>4.1340986809965806E-2</v>
      </c>
      <c r="H430" s="30">
        <v>0</v>
      </c>
      <c r="I430" s="30">
        <v>0</v>
      </c>
      <c r="J430" s="30">
        <v>8.0392434178694512E-4</v>
      </c>
      <c r="K430" s="30">
        <v>8.0392434178694512E-4</v>
      </c>
      <c r="L430" s="30">
        <v>6.595017098192476E-4</v>
      </c>
      <c r="M430" s="30">
        <v>6.595017098192476E-4</v>
      </c>
      <c r="N430" s="30">
        <v>0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50" t="s">
        <v>19</v>
      </c>
      <c r="U430" s="12"/>
      <c r="V430" s="13">
        <f t="shared" si="13"/>
        <v>-3.1859008544288505</v>
      </c>
      <c r="X430" s="31">
        <f t="shared" si="14"/>
        <v>0</v>
      </c>
      <c r="Z430" s="4"/>
    </row>
    <row r="431" spans="1:26">
      <c r="A431" s="8">
        <v>42609</v>
      </c>
      <c r="B431" s="30">
        <v>0</v>
      </c>
      <c r="C431" s="30">
        <v>0</v>
      </c>
      <c r="D431" s="30">
        <v>4.9873084166412334E-4</v>
      </c>
      <c r="E431" s="30">
        <v>4.9873084166412334E-4</v>
      </c>
      <c r="F431" s="30">
        <v>4.0913531998045921E-4</v>
      </c>
      <c r="G431" s="30">
        <v>4.0913531998045921E-4</v>
      </c>
      <c r="H431" s="30">
        <v>0</v>
      </c>
      <c r="I431" s="30">
        <v>0</v>
      </c>
      <c r="J431" s="30">
        <v>3.7218719527173389E-6</v>
      </c>
      <c r="K431" s="30">
        <v>3.7218719527173389E-6</v>
      </c>
      <c r="L431" s="30">
        <v>3.0532486565705912E-6</v>
      </c>
      <c r="M431" s="30">
        <v>3.0532486565705912E-6</v>
      </c>
      <c r="N431" s="30">
        <v>0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50" t="s">
        <v>19</v>
      </c>
      <c r="U431" s="12"/>
      <c r="V431" s="13">
        <f t="shared" si="13"/>
        <v>-7.8014646009442048</v>
      </c>
      <c r="X431" s="31">
        <f t="shared" si="14"/>
        <v>0</v>
      </c>
      <c r="Z431" s="4"/>
    </row>
    <row r="432" spans="1:26">
      <c r="A432" s="8">
        <v>42610</v>
      </c>
      <c r="B432" s="30">
        <v>0</v>
      </c>
      <c r="C432" s="30">
        <v>0</v>
      </c>
      <c r="D432" s="30">
        <v>5.5083704900216613E-4</v>
      </c>
      <c r="E432" s="30">
        <v>5.5083704900216613E-4</v>
      </c>
      <c r="F432" s="30">
        <v>4.5188080117244749E-4</v>
      </c>
      <c r="G432" s="30">
        <v>4.5188080117244749E-4</v>
      </c>
      <c r="H432" s="30">
        <v>0</v>
      </c>
      <c r="I432" s="30">
        <v>0</v>
      </c>
      <c r="J432" s="30">
        <v>3.7218719527173389E-6</v>
      </c>
      <c r="K432" s="30">
        <v>3.7218719527173389E-6</v>
      </c>
      <c r="L432" s="30">
        <v>3.0532486565705912E-6</v>
      </c>
      <c r="M432" s="30">
        <v>3.0532486565705912E-6</v>
      </c>
      <c r="N432" s="30">
        <v>0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50" t="s">
        <v>19</v>
      </c>
      <c r="U432" s="12"/>
      <c r="V432" s="13">
        <f t="shared" si="13"/>
        <v>-7.7020921271310012</v>
      </c>
      <c r="X432" s="31">
        <f t="shared" si="14"/>
        <v>0</v>
      </c>
      <c r="Z432" s="4"/>
    </row>
    <row r="433" spans="1:26">
      <c r="A433" s="8">
        <v>42611</v>
      </c>
      <c r="B433" s="30">
        <v>0</v>
      </c>
      <c r="C433" s="30">
        <v>0</v>
      </c>
      <c r="D433" s="30">
        <v>8.4858680521955328E-4</v>
      </c>
      <c r="E433" s="30">
        <v>8.4858680521955328E-4</v>
      </c>
      <c r="F433" s="30">
        <v>6.9614069369809478E-4</v>
      </c>
      <c r="G433" s="30">
        <v>6.9614069369809478E-4</v>
      </c>
      <c r="H433" s="30">
        <v>0</v>
      </c>
      <c r="I433" s="30">
        <v>0</v>
      </c>
      <c r="J433" s="30">
        <v>3.7218719527173389E-6</v>
      </c>
      <c r="K433" s="30">
        <v>3.7218719527173389E-6</v>
      </c>
      <c r="L433" s="30">
        <v>3.0532486565705912E-6</v>
      </c>
      <c r="M433" s="30">
        <v>3.0532486565705912E-6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50" t="s">
        <v>19</v>
      </c>
      <c r="U433" s="12"/>
      <c r="V433" s="13">
        <f t="shared" si="13"/>
        <v>-7.2699587719406757</v>
      </c>
      <c r="X433" s="31">
        <f t="shared" si="14"/>
        <v>0</v>
      </c>
      <c r="Z433" s="4"/>
    </row>
    <row r="434" spans="1:26">
      <c r="A434" s="8">
        <v>42612</v>
      </c>
      <c r="B434" s="30">
        <v>0</v>
      </c>
      <c r="C434" s="30">
        <v>0</v>
      </c>
      <c r="D434" s="30">
        <v>1.450041312778675E-2</v>
      </c>
      <c r="E434" s="30">
        <v>1.450041312778675E-2</v>
      </c>
      <c r="F434" s="30">
        <v>1.1895456765999023E-2</v>
      </c>
      <c r="G434" s="30">
        <v>1.1895456765999023E-2</v>
      </c>
      <c r="H434" s="30">
        <v>0</v>
      </c>
      <c r="I434" s="30">
        <v>0</v>
      </c>
      <c r="J434" s="30">
        <v>5.2478394533314479E-4</v>
      </c>
      <c r="K434" s="30">
        <v>5.2478394533314479E-4</v>
      </c>
      <c r="L434" s="30">
        <v>4.3050806057645332E-4</v>
      </c>
      <c r="M434" s="30">
        <v>4.3050806057645332E-4</v>
      </c>
      <c r="N434" s="30">
        <v>0</v>
      </c>
      <c r="O434" s="30">
        <v>0</v>
      </c>
      <c r="P434" s="30">
        <v>0</v>
      </c>
      <c r="Q434" s="30">
        <v>0</v>
      </c>
      <c r="R434" s="30">
        <v>0</v>
      </c>
      <c r="S434" s="30">
        <v>0</v>
      </c>
      <c r="T434" s="50" t="s">
        <v>19</v>
      </c>
      <c r="U434" s="12"/>
      <c r="V434" s="13">
        <f t="shared" si="13"/>
        <v>-4.431598736132691</v>
      </c>
      <c r="X434" s="31">
        <f t="shared" si="14"/>
        <v>0</v>
      </c>
      <c r="Z434" s="4"/>
    </row>
    <row r="435" spans="1:26">
      <c r="A435" s="8">
        <v>42613</v>
      </c>
      <c r="B435" s="30">
        <v>0</v>
      </c>
      <c r="C435" s="30">
        <v>0</v>
      </c>
      <c r="D435" s="30">
        <v>6.8110256734727295E-4</v>
      </c>
      <c r="E435" s="30">
        <v>6.8110256734727295E-4</v>
      </c>
      <c r="F435" s="30">
        <v>5.5874450415241818E-4</v>
      </c>
      <c r="G435" s="30">
        <v>5.5874450415241818E-4</v>
      </c>
      <c r="H435" s="30">
        <v>0</v>
      </c>
      <c r="I435" s="30">
        <v>0</v>
      </c>
      <c r="J435" s="30">
        <v>3.7218719527173389E-6</v>
      </c>
      <c r="K435" s="30">
        <v>3.7218719527173389E-6</v>
      </c>
      <c r="L435" s="30">
        <v>3.0532486565705912E-6</v>
      </c>
      <c r="M435" s="30">
        <v>3.0532486565705912E-6</v>
      </c>
      <c r="N435" s="30">
        <v>0</v>
      </c>
      <c r="O435" s="30">
        <v>0</v>
      </c>
      <c r="P435" s="30">
        <v>0</v>
      </c>
      <c r="Q435" s="30">
        <v>0</v>
      </c>
      <c r="R435" s="30">
        <v>0</v>
      </c>
      <c r="S435" s="30">
        <v>0</v>
      </c>
      <c r="T435" s="50" t="s">
        <v>19</v>
      </c>
      <c r="U435" s="12"/>
      <c r="V435" s="13">
        <f t="shared" si="13"/>
        <v>-7.4898182480536954</v>
      </c>
      <c r="X435" s="31">
        <f t="shared" si="14"/>
        <v>0</v>
      </c>
      <c r="Z435" s="4"/>
    </row>
    <row r="436" spans="1:26">
      <c r="A436" s="8">
        <v>42614</v>
      </c>
      <c r="B436" s="30">
        <v>0</v>
      </c>
      <c r="C436" s="30">
        <v>0</v>
      </c>
      <c r="D436" s="30">
        <v>1.8051078970679093E-3</v>
      </c>
      <c r="E436" s="30">
        <v>1.8051078970679093E-3</v>
      </c>
      <c r="F436" s="30">
        <v>1.4808255984367366E-3</v>
      </c>
      <c r="G436" s="30">
        <v>1.4808255984367366E-3</v>
      </c>
      <c r="H436" s="30">
        <v>0</v>
      </c>
      <c r="I436" s="30">
        <v>0</v>
      </c>
      <c r="J436" s="30">
        <v>7.4437439054346777E-6</v>
      </c>
      <c r="K436" s="30">
        <v>7.4437439054346777E-6</v>
      </c>
      <c r="L436" s="30">
        <v>6.1064973131411824E-6</v>
      </c>
      <c r="M436" s="30">
        <v>6.1064973131411824E-6</v>
      </c>
      <c r="N436" s="30">
        <v>3.3991638057037971E-5</v>
      </c>
      <c r="O436" s="30">
        <v>3.3991638057037971E-5</v>
      </c>
      <c r="P436" s="30">
        <v>0</v>
      </c>
      <c r="Q436" s="30">
        <v>0</v>
      </c>
      <c r="R436" s="30">
        <v>6.1064973131411824E-6</v>
      </c>
      <c r="S436" s="30">
        <v>6.1064973131411824E-6</v>
      </c>
      <c r="T436" s="50" t="s">
        <v>19</v>
      </c>
      <c r="U436" s="12"/>
      <c r="V436" s="13">
        <f t="shared" si="13"/>
        <v>-6.5151555099576335</v>
      </c>
      <c r="X436" s="31">
        <f t="shared" si="14"/>
        <v>0</v>
      </c>
      <c r="Z436" s="4"/>
    </row>
    <row r="437" spans="1:26">
      <c r="A437" s="8">
        <v>42615</v>
      </c>
      <c r="B437" s="30">
        <v>0</v>
      </c>
      <c r="C437" s="30">
        <v>0</v>
      </c>
      <c r="D437" s="30">
        <v>6.4760571977281692E-3</v>
      </c>
      <c r="E437" s="30">
        <v>6.4760571977281692E-3</v>
      </c>
      <c r="F437" s="30">
        <v>5.3126526624328284E-3</v>
      </c>
      <c r="G437" s="30">
        <v>5.3126526624328284E-3</v>
      </c>
      <c r="H437" s="30">
        <v>0</v>
      </c>
      <c r="I437" s="30">
        <v>0</v>
      </c>
      <c r="J437" s="30">
        <v>1.8609359763586693E-5</v>
      </c>
      <c r="K437" s="30">
        <v>1.8609359763586693E-5</v>
      </c>
      <c r="L437" s="30">
        <v>1.5266243282852955E-5</v>
      </c>
      <c r="M437" s="30">
        <v>1.5266243282852955E-5</v>
      </c>
      <c r="N437" s="30">
        <v>0</v>
      </c>
      <c r="O437" s="30">
        <v>0</v>
      </c>
      <c r="P437" s="30">
        <v>7.3879158261439173E-3</v>
      </c>
      <c r="Q437" s="30">
        <v>7.3879158261439173E-3</v>
      </c>
      <c r="R437" s="30">
        <v>6.0606985832926241E-3</v>
      </c>
      <c r="S437" s="30">
        <v>6.0606985832926241E-3</v>
      </c>
      <c r="T437" s="50" t="s">
        <v>19</v>
      </c>
      <c r="U437" s="12"/>
      <c r="V437" s="13">
        <f t="shared" si="13"/>
        <v>-5.2376640086865418</v>
      </c>
      <c r="X437" s="31">
        <f t="shared" si="14"/>
        <v>0</v>
      </c>
      <c r="Z437" s="4"/>
    </row>
    <row r="438" spans="1:26">
      <c r="A438" s="8">
        <v>42616</v>
      </c>
      <c r="B438" s="30">
        <v>0</v>
      </c>
      <c r="C438" s="30">
        <v>0</v>
      </c>
      <c r="D438" s="30">
        <v>0</v>
      </c>
      <c r="E438" s="30">
        <v>0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0</v>
      </c>
      <c r="Q438" s="30">
        <v>0</v>
      </c>
      <c r="R438" s="30">
        <v>0</v>
      </c>
      <c r="S438" s="30">
        <v>0</v>
      </c>
      <c r="T438" s="50" t="s">
        <v>19</v>
      </c>
      <c r="U438" s="12"/>
      <c r="V438" s="13" t="str">
        <f t="shared" si="13"/>
        <v/>
      </c>
      <c r="X438" s="31">
        <f t="shared" si="14"/>
        <v>0</v>
      </c>
      <c r="Z438" s="4"/>
    </row>
    <row r="439" spans="1:26">
      <c r="A439" s="8">
        <v>42617</v>
      </c>
      <c r="B439" s="30">
        <v>0</v>
      </c>
      <c r="C439" s="30">
        <v>0</v>
      </c>
      <c r="D439" s="30">
        <v>5.9549951243477422E-5</v>
      </c>
      <c r="E439" s="30">
        <v>5.9549951243477422E-5</v>
      </c>
      <c r="F439" s="30">
        <v>4.8851978505129459E-5</v>
      </c>
      <c r="G439" s="30">
        <v>4.8851978505129459E-5</v>
      </c>
      <c r="H439" s="30">
        <v>0</v>
      </c>
      <c r="I439" s="30">
        <v>0</v>
      </c>
      <c r="J439" s="30">
        <v>3.7218719527173389E-6</v>
      </c>
      <c r="K439" s="30">
        <v>3.7218719527173389E-6</v>
      </c>
      <c r="L439" s="30">
        <v>3.0532486565705912E-6</v>
      </c>
      <c r="M439" s="30">
        <v>3.0532486565705912E-6</v>
      </c>
      <c r="N439" s="30">
        <v>0</v>
      </c>
      <c r="O439" s="30">
        <v>0</v>
      </c>
      <c r="P439" s="30">
        <v>0</v>
      </c>
      <c r="Q439" s="30">
        <v>0</v>
      </c>
      <c r="R439" s="30">
        <v>0</v>
      </c>
      <c r="S439" s="30">
        <v>0</v>
      </c>
      <c r="T439" s="50" t="s">
        <v>19</v>
      </c>
      <c r="U439" s="12"/>
      <c r="V439" s="13">
        <f t="shared" si="13"/>
        <v>-9.9267156786553343</v>
      </c>
      <c r="X439" s="31">
        <f t="shared" si="14"/>
        <v>0</v>
      </c>
      <c r="Z439" s="4"/>
    </row>
    <row r="440" spans="1:26">
      <c r="A440" s="8">
        <v>42618</v>
      </c>
      <c r="B440" s="30">
        <v>0</v>
      </c>
      <c r="C440" s="30">
        <v>0</v>
      </c>
      <c r="D440" s="30">
        <v>8.8580552474672668E-4</v>
      </c>
      <c r="E440" s="30">
        <v>8.8580552474672668E-4</v>
      </c>
      <c r="F440" s="30">
        <v>7.2667318026380069E-4</v>
      </c>
      <c r="G440" s="30">
        <v>7.2667318026380069E-4</v>
      </c>
      <c r="H440" s="30">
        <v>0</v>
      </c>
      <c r="I440" s="30">
        <v>0</v>
      </c>
      <c r="J440" s="30">
        <v>7.4437439054346777E-6</v>
      </c>
      <c r="K440" s="30">
        <v>7.4437439054346777E-6</v>
      </c>
      <c r="L440" s="30">
        <v>6.1064973131411824E-6</v>
      </c>
      <c r="M440" s="30">
        <v>6.1064973131411824E-6</v>
      </c>
      <c r="N440" s="30">
        <v>0</v>
      </c>
      <c r="O440" s="30">
        <v>0</v>
      </c>
      <c r="P440" s="30">
        <v>0</v>
      </c>
      <c r="Q440" s="30">
        <v>0</v>
      </c>
      <c r="R440" s="30">
        <v>0</v>
      </c>
      <c r="S440" s="30">
        <v>0</v>
      </c>
      <c r="T440" s="50" t="s">
        <v>19</v>
      </c>
      <c r="U440" s="12"/>
      <c r="V440" s="13">
        <f t="shared" si="13"/>
        <v>-7.2270337272236418</v>
      </c>
      <c r="X440" s="31">
        <f t="shared" si="14"/>
        <v>0</v>
      </c>
      <c r="Z440" s="4"/>
    </row>
    <row r="441" spans="1:26">
      <c r="A441" s="8">
        <v>42619</v>
      </c>
      <c r="B441" s="30">
        <v>0</v>
      </c>
      <c r="C441" s="30">
        <v>0</v>
      </c>
      <c r="D441" s="30">
        <v>0</v>
      </c>
      <c r="E441" s="30">
        <v>0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30">
        <v>0</v>
      </c>
      <c r="R441" s="30">
        <v>0</v>
      </c>
      <c r="S441" s="30">
        <v>0</v>
      </c>
      <c r="T441" s="50" t="s">
        <v>19</v>
      </c>
      <c r="U441" s="12"/>
      <c r="V441" s="13" t="str">
        <f t="shared" si="13"/>
        <v/>
      </c>
      <c r="X441" s="31">
        <f t="shared" si="14"/>
        <v>0</v>
      </c>
      <c r="Z441" s="4"/>
    </row>
    <row r="442" spans="1:26">
      <c r="A442" s="8">
        <v>42620</v>
      </c>
      <c r="B442" s="30">
        <v>0</v>
      </c>
      <c r="C442" s="30">
        <v>0</v>
      </c>
      <c r="D442" s="30">
        <v>0.21628542291631001</v>
      </c>
      <c r="E442" s="30">
        <v>0.21628542291631001</v>
      </c>
      <c r="F442" s="30">
        <v>0.17743038593063018</v>
      </c>
      <c r="G442" s="30">
        <v>0.17743038593063018</v>
      </c>
      <c r="H442" s="30">
        <v>0</v>
      </c>
      <c r="I442" s="30">
        <v>0</v>
      </c>
      <c r="J442" s="30">
        <v>4.8719303861069962E-3</v>
      </c>
      <c r="K442" s="30">
        <v>4.8719303861069962E-3</v>
      </c>
      <c r="L442" s="30">
        <v>3.9967024914509038E-3</v>
      </c>
      <c r="M442" s="30">
        <v>3.9967024914509038E-3</v>
      </c>
      <c r="N442" s="30">
        <v>0</v>
      </c>
      <c r="O442" s="30">
        <v>0</v>
      </c>
      <c r="P442" s="30">
        <v>0</v>
      </c>
      <c r="Q442" s="30">
        <v>0</v>
      </c>
      <c r="R442" s="30">
        <v>0</v>
      </c>
      <c r="S442" s="30">
        <v>0</v>
      </c>
      <c r="T442" s="50" t="s">
        <v>19</v>
      </c>
      <c r="U442" s="12"/>
      <c r="V442" s="13">
        <f t="shared" si="13"/>
        <v>-1.7291769389341514</v>
      </c>
      <c r="X442" s="31">
        <f t="shared" si="14"/>
        <v>0</v>
      </c>
      <c r="Z442" s="4"/>
    </row>
    <row r="443" spans="1:26">
      <c r="A443" s="8">
        <v>42621</v>
      </c>
      <c r="B443" s="30">
        <v>2.4813895781637717E-3</v>
      </c>
      <c r="C443" s="30">
        <v>2.4813895781637717E-3</v>
      </c>
      <c r="D443" s="30">
        <v>7.8092317311915196E-2</v>
      </c>
      <c r="E443" s="30">
        <v>7.8092317311915196E-2</v>
      </c>
      <c r="F443" s="30">
        <v>6.4509037616023446E-2</v>
      </c>
      <c r="G443" s="30">
        <v>6.4509037616023446E-2</v>
      </c>
      <c r="H443" s="30">
        <v>1.6995819028518986E-5</v>
      </c>
      <c r="I443" s="30">
        <v>1.6995819028518986E-5</v>
      </c>
      <c r="J443" s="30">
        <v>4.4662463432608066E-4</v>
      </c>
      <c r="K443" s="30">
        <v>4.4662463432608066E-4</v>
      </c>
      <c r="L443" s="30">
        <v>3.694430874450415E-4</v>
      </c>
      <c r="M443" s="30">
        <v>3.6944308744504156E-4</v>
      </c>
      <c r="N443" s="30">
        <v>0</v>
      </c>
      <c r="O443" s="30">
        <v>0</v>
      </c>
      <c r="P443" s="30">
        <v>0</v>
      </c>
      <c r="Q443" s="30">
        <v>0</v>
      </c>
      <c r="R443" s="30">
        <v>0</v>
      </c>
      <c r="S443" s="30">
        <v>0</v>
      </c>
      <c r="T443" s="50" t="s">
        <v>19</v>
      </c>
      <c r="U443" s="12"/>
      <c r="V443" s="13">
        <f t="shared" si="13"/>
        <v>-2.7409499469181484</v>
      </c>
      <c r="X443" s="31">
        <f t="shared" si="14"/>
        <v>0</v>
      </c>
      <c r="Z443" s="4"/>
    </row>
    <row r="444" spans="1:26">
      <c r="A444" s="8">
        <v>42622</v>
      </c>
      <c r="B444" s="30">
        <v>0</v>
      </c>
      <c r="C444" s="30">
        <v>0</v>
      </c>
      <c r="D444" s="30">
        <v>4.7230555079983026E-3</v>
      </c>
      <c r="E444" s="30">
        <v>4.7230555079983026E-3</v>
      </c>
      <c r="F444" s="30">
        <v>3.8745725451880802E-3</v>
      </c>
      <c r="G444" s="30">
        <v>3.8745725451880802E-3</v>
      </c>
      <c r="H444" s="30">
        <v>0</v>
      </c>
      <c r="I444" s="30">
        <v>0</v>
      </c>
      <c r="J444" s="30">
        <v>3.3496847574456047E-5</v>
      </c>
      <c r="K444" s="30">
        <v>3.3496847574456047E-5</v>
      </c>
      <c r="L444" s="30">
        <v>2.747923790913532E-5</v>
      </c>
      <c r="M444" s="30">
        <v>2.747923790913532E-5</v>
      </c>
      <c r="N444" s="30">
        <v>0</v>
      </c>
      <c r="O444" s="30">
        <v>0</v>
      </c>
      <c r="P444" s="30">
        <v>0</v>
      </c>
      <c r="Q444" s="30">
        <v>0</v>
      </c>
      <c r="R444" s="30">
        <v>0</v>
      </c>
      <c r="S444" s="30">
        <v>0</v>
      </c>
      <c r="T444" s="50" t="s">
        <v>19</v>
      </c>
      <c r="U444" s="12"/>
      <c r="V444" s="13">
        <f t="shared" si="13"/>
        <v>-5.5533199331807284</v>
      </c>
      <c r="X444" s="31">
        <f t="shared" si="14"/>
        <v>0</v>
      </c>
      <c r="Z444" s="4"/>
    </row>
    <row r="445" spans="1:26">
      <c r="A445" s="8">
        <v>42623</v>
      </c>
      <c r="B445" s="30">
        <v>0</v>
      </c>
      <c r="C445" s="30">
        <v>0</v>
      </c>
      <c r="D445" s="30">
        <v>3.1029246469804452E-2</v>
      </c>
      <c r="E445" s="30">
        <v>3.1029246469804452E-2</v>
      </c>
      <c r="F445" s="30">
        <v>2.5454934049829018E-2</v>
      </c>
      <c r="G445" s="30">
        <v>2.5454934049829018E-2</v>
      </c>
      <c r="H445" s="30">
        <v>0</v>
      </c>
      <c r="I445" s="30">
        <v>0</v>
      </c>
      <c r="J445" s="30">
        <v>1.7120610982499757E-4</v>
      </c>
      <c r="K445" s="30">
        <v>1.7120610982499757E-4</v>
      </c>
      <c r="L445" s="30">
        <v>1.4044943820224718E-4</v>
      </c>
      <c r="M445" s="30">
        <v>1.4044943820224718E-4</v>
      </c>
      <c r="N445" s="30">
        <v>0</v>
      </c>
      <c r="O445" s="30">
        <v>0</v>
      </c>
      <c r="P445" s="30">
        <v>0</v>
      </c>
      <c r="Q445" s="30">
        <v>0</v>
      </c>
      <c r="R445" s="30">
        <v>0</v>
      </c>
      <c r="S445" s="30">
        <v>0</v>
      </c>
      <c r="T445" s="50" t="s">
        <v>19</v>
      </c>
      <c r="U445" s="12"/>
      <c r="V445" s="13">
        <f t="shared" si="13"/>
        <v>-3.670845682484503</v>
      </c>
      <c r="X445" s="31">
        <f t="shared" si="14"/>
        <v>0</v>
      </c>
      <c r="Z445" s="4"/>
    </row>
    <row r="446" spans="1:26">
      <c r="A446" s="8">
        <v>42624</v>
      </c>
      <c r="B446" s="30">
        <v>0</v>
      </c>
      <c r="C446" s="30">
        <v>0</v>
      </c>
      <c r="D446" s="30">
        <v>1.3454567109073178E-2</v>
      </c>
      <c r="E446" s="30">
        <v>1.3454567109073178E-2</v>
      </c>
      <c r="F446" s="30">
        <v>1.1037493893502687E-2</v>
      </c>
      <c r="G446" s="30">
        <v>1.1037493893502687E-2</v>
      </c>
      <c r="H446" s="30">
        <v>0</v>
      </c>
      <c r="I446" s="30">
        <v>0</v>
      </c>
      <c r="J446" s="30">
        <v>1.5631862201412824E-4</v>
      </c>
      <c r="K446" s="30">
        <v>1.5631862201412824E-4</v>
      </c>
      <c r="L446" s="30">
        <v>1.282364435759648E-4</v>
      </c>
      <c r="M446" s="30">
        <v>1.282364435759648E-4</v>
      </c>
      <c r="N446" s="30">
        <v>0</v>
      </c>
      <c r="O446" s="30">
        <v>0</v>
      </c>
      <c r="P446" s="30">
        <v>0</v>
      </c>
      <c r="Q446" s="30">
        <v>0</v>
      </c>
      <c r="R446" s="30">
        <v>0</v>
      </c>
      <c r="S446" s="30">
        <v>0</v>
      </c>
      <c r="T446" s="50" t="s">
        <v>19</v>
      </c>
      <c r="U446" s="12"/>
      <c r="V446" s="13">
        <f t="shared" si="13"/>
        <v>-4.5064572663022515</v>
      </c>
      <c r="X446" s="31">
        <f t="shared" si="14"/>
        <v>0</v>
      </c>
      <c r="Z446" s="4"/>
    </row>
    <row r="447" spans="1:26">
      <c r="A447" s="8">
        <v>42625</v>
      </c>
      <c r="B447" s="30">
        <v>4.8608042421564293E-3</v>
      </c>
      <c r="C447" s="30">
        <v>4.8608042421564293E-3</v>
      </c>
      <c r="D447" s="30">
        <v>9.3418986013205205E-4</v>
      </c>
      <c r="E447" s="30">
        <v>9.3418986013205205E-4</v>
      </c>
      <c r="F447" s="30">
        <v>1.6395945285784075E-3</v>
      </c>
      <c r="G447" s="30">
        <v>1.6395945285784075E-3</v>
      </c>
      <c r="H447" s="30">
        <v>1.6995819028518986E-5</v>
      </c>
      <c r="I447" s="30">
        <v>1.6995819028518986E-5</v>
      </c>
      <c r="J447" s="30">
        <v>3.7218719527173389E-6</v>
      </c>
      <c r="K447" s="30">
        <v>3.7218719527173389E-6</v>
      </c>
      <c r="L447" s="30">
        <v>6.1064973131411824E-6</v>
      </c>
      <c r="M447" s="30">
        <v>6.1064973131411824E-6</v>
      </c>
      <c r="N447" s="30">
        <v>0</v>
      </c>
      <c r="O447" s="30">
        <v>0</v>
      </c>
      <c r="P447" s="30">
        <v>0</v>
      </c>
      <c r="Q447" s="30">
        <v>0</v>
      </c>
      <c r="R447" s="30">
        <v>0</v>
      </c>
      <c r="S447" s="30">
        <v>0</v>
      </c>
      <c r="T447" s="50" t="s">
        <v>19</v>
      </c>
      <c r="U447" s="12"/>
      <c r="V447" s="13">
        <f t="shared" si="13"/>
        <v>-6.4133063063862519</v>
      </c>
      <c r="X447" s="31">
        <f t="shared" si="14"/>
        <v>0</v>
      </c>
      <c r="Z447" s="4"/>
    </row>
    <row r="448" spans="1:26">
      <c r="A448" s="8">
        <v>42626</v>
      </c>
      <c r="B448" s="30">
        <v>2.8349026139569664E-2</v>
      </c>
      <c r="C448" s="30">
        <v>2.8349026139569664E-2</v>
      </c>
      <c r="D448" s="30">
        <v>4.8607647702488448E-3</v>
      </c>
      <c r="E448" s="30">
        <v>4.8607647702488448E-3</v>
      </c>
      <c r="F448" s="30">
        <v>9.0803615046409387E-3</v>
      </c>
      <c r="G448" s="30">
        <v>9.0803615046409387E-3</v>
      </c>
      <c r="H448" s="30">
        <v>2.039498283422278E-4</v>
      </c>
      <c r="I448" s="30">
        <v>2.039498283422278E-4</v>
      </c>
      <c r="J448" s="30">
        <v>1.1165615858152016E-5</v>
      </c>
      <c r="K448" s="30">
        <v>1.1165615858152016E-5</v>
      </c>
      <c r="L448" s="30">
        <v>4.5798729848558865E-5</v>
      </c>
      <c r="M448" s="30">
        <v>4.5798729848558872E-5</v>
      </c>
      <c r="N448" s="30">
        <v>0</v>
      </c>
      <c r="O448" s="30">
        <v>0</v>
      </c>
      <c r="P448" s="30">
        <v>0</v>
      </c>
      <c r="Q448" s="30">
        <v>0</v>
      </c>
      <c r="R448" s="30">
        <v>0</v>
      </c>
      <c r="S448" s="30">
        <v>0</v>
      </c>
      <c r="T448" s="50" t="s">
        <v>19</v>
      </c>
      <c r="U448" s="12"/>
      <c r="V448" s="13">
        <f t="shared" si="13"/>
        <v>-4.7016412738750164</v>
      </c>
      <c r="X448" s="31">
        <f t="shared" si="14"/>
        <v>0</v>
      </c>
      <c r="Z448" s="4"/>
    </row>
    <row r="449" spans="1:26">
      <c r="A449" s="8">
        <v>42627</v>
      </c>
      <c r="B449" s="30">
        <v>0</v>
      </c>
      <c r="C449" s="30">
        <v>0</v>
      </c>
      <c r="D449" s="30">
        <v>3.8052418844582069E-2</v>
      </c>
      <c r="E449" s="30">
        <v>3.8052418844582069E-2</v>
      </c>
      <c r="F449" s="30">
        <v>3.1216414264777725E-2</v>
      </c>
      <c r="G449" s="30">
        <v>3.1216414264777725E-2</v>
      </c>
      <c r="H449" s="30">
        <v>0</v>
      </c>
      <c r="I449" s="30">
        <v>0</v>
      </c>
      <c r="J449" s="30">
        <v>1.6748423787228022E-4</v>
      </c>
      <c r="K449" s="30">
        <v>1.6748423787228022E-4</v>
      </c>
      <c r="L449" s="30">
        <v>1.373961895456766E-4</v>
      </c>
      <c r="M449" s="30">
        <v>1.373961895456766E-4</v>
      </c>
      <c r="N449" s="30">
        <v>0</v>
      </c>
      <c r="O449" s="30">
        <v>0</v>
      </c>
      <c r="P449" s="30">
        <v>0</v>
      </c>
      <c r="Q449" s="30">
        <v>0</v>
      </c>
      <c r="R449" s="30">
        <v>0</v>
      </c>
      <c r="S449" s="30">
        <v>0</v>
      </c>
      <c r="T449" s="50" t="s">
        <v>19</v>
      </c>
      <c r="U449" s="12"/>
      <c r="V449" s="13">
        <f t="shared" si="13"/>
        <v>-3.4668112242778002</v>
      </c>
      <c r="X449" s="31">
        <f t="shared" si="14"/>
        <v>0</v>
      </c>
      <c r="Z449" s="4"/>
    </row>
    <row r="450" spans="1:26">
      <c r="A450" s="8">
        <v>42628</v>
      </c>
      <c r="B450" s="30">
        <v>0</v>
      </c>
      <c r="C450" s="30">
        <v>0</v>
      </c>
      <c r="D450" s="30">
        <v>5.6274703925086158E-3</v>
      </c>
      <c r="E450" s="30">
        <v>5.6274703925086158E-3</v>
      </c>
      <c r="F450" s="30">
        <v>4.6165119687347341E-3</v>
      </c>
      <c r="G450" s="30">
        <v>4.6165119687347341E-3</v>
      </c>
      <c r="H450" s="30">
        <v>0</v>
      </c>
      <c r="I450" s="30">
        <v>0</v>
      </c>
      <c r="J450" s="30">
        <v>2.6053103669021372E-5</v>
      </c>
      <c r="K450" s="30">
        <v>2.6053103669021372E-5</v>
      </c>
      <c r="L450" s="30">
        <v>2.1372740595994139E-5</v>
      </c>
      <c r="M450" s="30">
        <v>2.1372740595994139E-5</v>
      </c>
      <c r="N450" s="30">
        <v>0</v>
      </c>
      <c r="O450" s="30">
        <v>0</v>
      </c>
      <c r="P450" s="30">
        <v>0</v>
      </c>
      <c r="Q450" s="30">
        <v>0</v>
      </c>
      <c r="R450" s="30">
        <v>0</v>
      </c>
      <c r="S450" s="30">
        <v>0</v>
      </c>
      <c r="T450" s="50" t="s">
        <v>19</v>
      </c>
      <c r="U450" s="12"/>
      <c r="V450" s="13">
        <f t="shared" si="13"/>
        <v>-5.378115844155638</v>
      </c>
      <c r="X450" s="31">
        <f t="shared" si="14"/>
        <v>0</v>
      </c>
      <c r="Z450" s="4"/>
    </row>
    <row r="451" spans="1:26">
      <c r="A451" s="8">
        <v>42629</v>
      </c>
      <c r="B451" s="30">
        <v>0</v>
      </c>
      <c r="C451" s="30">
        <v>0</v>
      </c>
      <c r="D451" s="30">
        <v>9.5428796867672548E-3</v>
      </c>
      <c r="E451" s="30">
        <v>9.5428796867672548E-3</v>
      </c>
      <c r="F451" s="30">
        <v>7.8285295554469947E-3</v>
      </c>
      <c r="G451" s="30">
        <v>7.8285295554469947E-3</v>
      </c>
      <c r="H451" s="30">
        <v>0</v>
      </c>
      <c r="I451" s="30">
        <v>0</v>
      </c>
      <c r="J451" s="30">
        <v>5.9549951243477422E-5</v>
      </c>
      <c r="K451" s="30">
        <v>5.9549951243477422E-5</v>
      </c>
      <c r="L451" s="30">
        <v>4.8851978505129466E-5</v>
      </c>
      <c r="M451" s="30">
        <v>4.8851978505129466E-5</v>
      </c>
      <c r="N451" s="30">
        <v>0</v>
      </c>
      <c r="O451" s="30">
        <v>0</v>
      </c>
      <c r="P451" s="30">
        <v>0</v>
      </c>
      <c r="Q451" s="30">
        <v>0</v>
      </c>
      <c r="R451" s="30">
        <v>0</v>
      </c>
      <c r="S451" s="30">
        <v>0</v>
      </c>
      <c r="T451" s="50" t="s">
        <v>19</v>
      </c>
      <c r="U451" s="12"/>
      <c r="V451" s="13">
        <f t="shared" si="13"/>
        <v>-4.8499805828545561</v>
      </c>
      <c r="X451" s="31">
        <f t="shared" si="14"/>
        <v>0</v>
      </c>
      <c r="Z451" s="4"/>
    </row>
    <row r="452" spans="1:26">
      <c r="A452" s="8">
        <v>42630</v>
      </c>
      <c r="B452" s="30">
        <v>0</v>
      </c>
      <c r="C452" s="30">
        <v>0</v>
      </c>
      <c r="D452" s="30">
        <v>1.506241579264707E-2</v>
      </c>
      <c r="E452" s="30">
        <v>1.506241579264707E-2</v>
      </c>
      <c r="F452" s="30">
        <v>1.2356497313141182E-2</v>
      </c>
      <c r="G452" s="30">
        <v>1.2356497313141182E-2</v>
      </c>
      <c r="H452" s="30">
        <v>0</v>
      </c>
      <c r="I452" s="30">
        <v>0</v>
      </c>
      <c r="J452" s="30">
        <v>1.4143113420325888E-4</v>
      </c>
      <c r="K452" s="30">
        <v>1.4143113420325888E-4</v>
      </c>
      <c r="L452" s="30">
        <v>1.1602344894968247E-4</v>
      </c>
      <c r="M452" s="30">
        <v>1.1602344894968247E-4</v>
      </c>
      <c r="N452" s="30">
        <v>0</v>
      </c>
      <c r="O452" s="30">
        <v>0</v>
      </c>
      <c r="P452" s="30">
        <v>0</v>
      </c>
      <c r="Q452" s="30">
        <v>0</v>
      </c>
      <c r="R452" s="30">
        <v>0</v>
      </c>
      <c r="S452" s="30">
        <v>0</v>
      </c>
      <c r="T452" s="50" t="s">
        <v>19</v>
      </c>
      <c r="U452" s="12"/>
      <c r="V452" s="13">
        <f t="shared" si="13"/>
        <v>-4.3935732560192511</v>
      </c>
      <c r="X452" s="31">
        <f t="shared" si="14"/>
        <v>0</v>
      </c>
      <c r="Z452" s="4"/>
    </row>
    <row r="453" spans="1:26">
      <c r="A453" s="8">
        <v>42631</v>
      </c>
      <c r="B453" s="30">
        <v>0</v>
      </c>
      <c r="C453" s="30">
        <v>0</v>
      </c>
      <c r="D453" s="30">
        <v>7.2572781206035386E-2</v>
      </c>
      <c r="E453" s="30">
        <v>7.2572781206035386E-2</v>
      </c>
      <c r="F453" s="30">
        <v>5.9535295554469958E-2</v>
      </c>
      <c r="G453" s="30">
        <v>5.9535295554469958E-2</v>
      </c>
      <c r="H453" s="30">
        <v>0</v>
      </c>
      <c r="I453" s="30">
        <v>0</v>
      </c>
      <c r="J453" s="30">
        <v>4.6523399408966731E-4</v>
      </c>
      <c r="K453" s="30">
        <v>4.6523399408966731E-4</v>
      </c>
      <c r="L453" s="30">
        <v>3.8165608207132388E-4</v>
      </c>
      <c r="M453" s="30">
        <v>3.8165608207132388E-4</v>
      </c>
      <c r="N453" s="30">
        <v>0</v>
      </c>
      <c r="O453" s="30">
        <v>0</v>
      </c>
      <c r="P453" s="30">
        <v>0</v>
      </c>
      <c r="Q453" s="30">
        <v>0</v>
      </c>
      <c r="R453" s="30">
        <v>0</v>
      </c>
      <c r="S453" s="30">
        <v>0</v>
      </c>
      <c r="T453" s="50" t="s">
        <v>19</v>
      </c>
      <c r="U453" s="12"/>
      <c r="V453" s="13">
        <f t="shared" si="13"/>
        <v>-2.8211859397095296</v>
      </c>
      <c r="X453" s="31">
        <f t="shared" si="14"/>
        <v>0</v>
      </c>
      <c r="Z453" s="4"/>
    </row>
    <row r="454" spans="1:26">
      <c r="A454" s="8">
        <v>42632</v>
      </c>
      <c r="B454" s="30">
        <v>0</v>
      </c>
      <c r="C454" s="30">
        <v>0</v>
      </c>
      <c r="D454" s="30">
        <v>1.2769742669773191E-2</v>
      </c>
      <c r="E454" s="30">
        <v>1.2769742669773191E-2</v>
      </c>
      <c r="F454" s="30">
        <v>1.0475696140693698E-2</v>
      </c>
      <c r="G454" s="30">
        <v>1.0475696140693698E-2</v>
      </c>
      <c r="H454" s="30">
        <v>0</v>
      </c>
      <c r="I454" s="30">
        <v>0</v>
      </c>
      <c r="J454" s="30">
        <v>1.7864985373043229E-4</v>
      </c>
      <c r="K454" s="30">
        <v>1.7864985373043229E-4</v>
      </c>
      <c r="L454" s="30">
        <v>1.4655593551538836E-4</v>
      </c>
      <c r="M454" s="30">
        <v>1.4655593551538836E-4</v>
      </c>
      <c r="N454" s="30">
        <v>0</v>
      </c>
      <c r="O454" s="30">
        <v>0</v>
      </c>
      <c r="P454" s="30">
        <v>0</v>
      </c>
      <c r="Q454" s="30">
        <v>0</v>
      </c>
      <c r="R454" s="30">
        <v>0</v>
      </c>
      <c r="S454" s="30">
        <v>0</v>
      </c>
      <c r="T454" s="50" t="s">
        <v>19</v>
      </c>
      <c r="U454" s="12"/>
      <c r="V454" s="13">
        <f t="shared" si="13"/>
        <v>-4.5586973580366665</v>
      </c>
      <c r="X454" s="31">
        <f t="shared" si="14"/>
        <v>0</v>
      </c>
      <c r="Z454" s="4"/>
    </row>
    <row r="455" spans="1:26">
      <c r="A455" s="8">
        <v>42633</v>
      </c>
      <c r="B455" s="30">
        <v>0</v>
      </c>
      <c r="C455" s="30">
        <v>0</v>
      </c>
      <c r="D455" s="30">
        <v>3.4445924922398966E-2</v>
      </c>
      <c r="E455" s="30">
        <v>3.4445924922398966E-2</v>
      </c>
      <c r="F455" s="30">
        <v>2.8257816316560821E-2</v>
      </c>
      <c r="G455" s="30">
        <v>2.8257816316560821E-2</v>
      </c>
      <c r="H455" s="30">
        <v>0</v>
      </c>
      <c r="I455" s="30">
        <v>0</v>
      </c>
      <c r="J455" s="30">
        <v>3.089153720755391E-4</v>
      </c>
      <c r="K455" s="30">
        <v>3.089153720755391E-4</v>
      </c>
      <c r="L455" s="30">
        <v>2.5341963849535902E-4</v>
      </c>
      <c r="M455" s="30">
        <v>2.5341963849535902E-4</v>
      </c>
      <c r="N455" s="30">
        <v>0</v>
      </c>
      <c r="O455" s="30">
        <v>0</v>
      </c>
      <c r="P455" s="30">
        <v>0</v>
      </c>
      <c r="Q455" s="30">
        <v>0</v>
      </c>
      <c r="R455" s="30">
        <v>0</v>
      </c>
      <c r="S455" s="30">
        <v>0</v>
      </c>
      <c r="T455" s="50" t="s">
        <v>19</v>
      </c>
      <c r="U455" s="12"/>
      <c r="V455" s="13">
        <f t="shared" si="13"/>
        <v>-3.5663851758875187</v>
      </c>
      <c r="X455" s="31">
        <f t="shared" si="14"/>
        <v>0</v>
      </c>
      <c r="Z455" s="4"/>
    </row>
    <row r="456" spans="1:26">
      <c r="A456" s="8">
        <v>42634</v>
      </c>
      <c r="B456" s="30">
        <v>0</v>
      </c>
      <c r="C456" s="30">
        <v>0</v>
      </c>
      <c r="D456" s="30">
        <v>1.5259675006141088E-3</v>
      </c>
      <c r="E456" s="30">
        <v>1.5259675006141088E-3</v>
      </c>
      <c r="F456" s="30">
        <v>1.2518319491939423E-3</v>
      </c>
      <c r="G456" s="30">
        <v>1.2518319491939423E-3</v>
      </c>
      <c r="H456" s="30">
        <v>0</v>
      </c>
      <c r="I456" s="30">
        <v>0</v>
      </c>
      <c r="J456" s="30">
        <v>1.1165615858152016E-5</v>
      </c>
      <c r="K456" s="30">
        <v>1.1165615858152016E-5</v>
      </c>
      <c r="L456" s="30">
        <v>9.1597459697117744E-6</v>
      </c>
      <c r="M456" s="30">
        <v>9.1597459697117744E-6</v>
      </c>
      <c r="N456" s="30">
        <v>0</v>
      </c>
      <c r="O456" s="30">
        <v>0</v>
      </c>
      <c r="P456" s="30">
        <v>0</v>
      </c>
      <c r="Q456" s="30">
        <v>0</v>
      </c>
      <c r="R456" s="30">
        <v>0</v>
      </c>
      <c r="S456" s="30">
        <v>0</v>
      </c>
      <c r="T456" s="50" t="s">
        <v>19</v>
      </c>
      <c r="U456" s="12"/>
      <c r="V456" s="13">
        <f t="shared" ref="V456:V519" si="15">IF(G456&gt;0,LN(G456),"")</f>
        <v>-6.683147241196763</v>
      </c>
      <c r="X456" s="31">
        <f t="shared" si="14"/>
        <v>0</v>
      </c>
      <c r="Z456" s="4"/>
    </row>
    <row r="457" spans="1:26">
      <c r="A457" s="8">
        <v>42635</v>
      </c>
      <c r="B457" s="30">
        <v>0</v>
      </c>
      <c r="C457" s="30">
        <v>0</v>
      </c>
      <c r="D457" s="30">
        <v>4.2794083712343958E-2</v>
      </c>
      <c r="E457" s="30">
        <v>4.2794083712343958E-2</v>
      </c>
      <c r="F457" s="30">
        <v>3.5106253053248659E-2</v>
      </c>
      <c r="G457" s="30">
        <v>3.5106253053248659E-2</v>
      </c>
      <c r="H457" s="30">
        <v>0</v>
      </c>
      <c r="I457" s="30">
        <v>0</v>
      </c>
      <c r="J457" s="30">
        <v>2.2331231716304033E-4</v>
      </c>
      <c r="K457" s="30">
        <v>2.2331231716304033E-4</v>
      </c>
      <c r="L457" s="30">
        <v>1.8319491939423543E-4</v>
      </c>
      <c r="M457" s="30">
        <v>1.8319491939423543E-4</v>
      </c>
      <c r="N457" s="30">
        <v>0</v>
      </c>
      <c r="O457" s="30">
        <v>0</v>
      </c>
      <c r="P457" s="30">
        <v>0</v>
      </c>
      <c r="Q457" s="30">
        <v>0</v>
      </c>
      <c r="R457" s="30">
        <v>0</v>
      </c>
      <c r="S457" s="30">
        <v>0</v>
      </c>
      <c r="T457" s="50" t="s">
        <v>19</v>
      </c>
      <c r="U457" s="12"/>
      <c r="V457" s="13">
        <f t="shared" si="15"/>
        <v>-3.3493760147118801</v>
      </c>
      <c r="X457" s="31">
        <f t="shared" si="14"/>
        <v>0</v>
      </c>
      <c r="Z457" s="4"/>
    </row>
    <row r="458" spans="1:26">
      <c r="A458" s="8">
        <v>42636</v>
      </c>
      <c r="B458" s="30">
        <v>0</v>
      </c>
      <c r="C458" s="30">
        <v>0</v>
      </c>
      <c r="D458" s="30">
        <v>7.4065251859075038E-4</v>
      </c>
      <c r="E458" s="30">
        <v>7.4065251859075038E-4</v>
      </c>
      <c r="F458" s="30">
        <v>6.0759648265754768E-4</v>
      </c>
      <c r="G458" s="30">
        <v>6.0759648265754768E-4</v>
      </c>
      <c r="H458" s="30">
        <v>0</v>
      </c>
      <c r="I458" s="30">
        <v>0</v>
      </c>
      <c r="J458" s="30">
        <v>3.7218719527173389E-6</v>
      </c>
      <c r="K458" s="30">
        <v>3.7218719527173389E-6</v>
      </c>
      <c r="L458" s="30">
        <v>3.0532486565705912E-6</v>
      </c>
      <c r="M458" s="30">
        <v>3.0532486565705912E-6</v>
      </c>
      <c r="N458" s="30">
        <v>0</v>
      </c>
      <c r="O458" s="30">
        <v>0</v>
      </c>
      <c r="P458" s="30">
        <v>0</v>
      </c>
      <c r="Q458" s="30">
        <v>0</v>
      </c>
      <c r="R458" s="30">
        <v>0</v>
      </c>
      <c r="S458" s="30">
        <v>0</v>
      </c>
      <c r="T458" s="50" t="s">
        <v>19</v>
      </c>
      <c r="U458" s="12"/>
      <c r="V458" s="13">
        <f t="shared" si="15"/>
        <v>-7.4059995761706237</v>
      </c>
      <c r="X458" s="31">
        <f t="shared" si="14"/>
        <v>0</v>
      </c>
      <c r="Z458" s="4"/>
    </row>
    <row r="459" spans="1:26">
      <c r="A459" s="8">
        <v>42637</v>
      </c>
      <c r="B459" s="30">
        <v>6.2544614024949863E-3</v>
      </c>
      <c r="C459" s="30">
        <v>6.2544614024949863E-3</v>
      </c>
      <c r="D459" s="30">
        <v>2.8174570682070253E-3</v>
      </c>
      <c r="E459" s="30">
        <v>2.8174570682070253E-3</v>
      </c>
      <c r="F459" s="30">
        <v>3.4349047386419149E-3</v>
      </c>
      <c r="G459" s="30">
        <v>3.4349047386419153E-3</v>
      </c>
      <c r="H459" s="30">
        <v>1.6995819028518986E-5</v>
      </c>
      <c r="I459" s="30">
        <v>1.6995819028518986E-5</v>
      </c>
      <c r="J459" s="30">
        <v>7.4437439054346777E-6</v>
      </c>
      <c r="K459" s="30">
        <v>7.4437439054346777E-6</v>
      </c>
      <c r="L459" s="30">
        <v>9.1597459697117744E-6</v>
      </c>
      <c r="M459" s="30">
        <v>9.1597459697117744E-6</v>
      </c>
      <c r="N459" s="30">
        <v>0</v>
      </c>
      <c r="O459" s="30">
        <v>0</v>
      </c>
      <c r="P459" s="30">
        <v>0</v>
      </c>
      <c r="Q459" s="30">
        <v>0</v>
      </c>
      <c r="R459" s="30">
        <v>0</v>
      </c>
      <c r="S459" s="30">
        <v>0</v>
      </c>
      <c r="T459" s="50" t="s">
        <v>19</v>
      </c>
      <c r="U459" s="12"/>
      <c r="V459" s="13">
        <f t="shared" si="15"/>
        <v>-5.6737660862565962</v>
      </c>
      <c r="X459" s="31">
        <f t="shared" si="14"/>
        <v>0</v>
      </c>
      <c r="Z459" s="4"/>
    </row>
    <row r="460" spans="1:26">
      <c r="A460" s="8">
        <v>42638</v>
      </c>
      <c r="B460" s="30">
        <v>0</v>
      </c>
      <c r="C460" s="30">
        <v>0</v>
      </c>
      <c r="D460" s="30">
        <v>9.4833297355237794E-3</v>
      </c>
      <c r="E460" s="30">
        <v>9.4833297355237794E-3</v>
      </c>
      <c r="F460" s="30">
        <v>7.7796775769418663E-3</v>
      </c>
      <c r="G460" s="30">
        <v>7.7796775769418663E-3</v>
      </c>
      <c r="H460" s="30">
        <v>0</v>
      </c>
      <c r="I460" s="30">
        <v>0</v>
      </c>
      <c r="J460" s="30">
        <v>3.7218719527173386E-5</v>
      </c>
      <c r="K460" s="30">
        <v>3.7218719527173386E-5</v>
      </c>
      <c r="L460" s="30">
        <v>3.053248656570591E-5</v>
      </c>
      <c r="M460" s="30">
        <v>3.053248656570591E-5</v>
      </c>
      <c r="N460" s="30">
        <v>0</v>
      </c>
      <c r="O460" s="30">
        <v>0</v>
      </c>
      <c r="P460" s="30">
        <v>0</v>
      </c>
      <c r="Q460" s="30">
        <v>0</v>
      </c>
      <c r="R460" s="30">
        <v>0</v>
      </c>
      <c r="S460" s="30">
        <v>0</v>
      </c>
      <c r="T460" s="50" t="s">
        <v>19</v>
      </c>
      <c r="U460" s="12"/>
      <c r="V460" s="13">
        <f t="shared" si="15"/>
        <v>-4.8562403842030628</v>
      </c>
      <c r="X460" s="31">
        <f t="shared" si="14"/>
        <v>0</v>
      </c>
      <c r="Z460" s="4"/>
    </row>
    <row r="461" spans="1:26">
      <c r="A461" s="8">
        <v>42639</v>
      </c>
      <c r="B461" s="30">
        <v>0</v>
      </c>
      <c r="C461" s="30">
        <v>0</v>
      </c>
      <c r="D461" s="30">
        <v>0.13839408668984154</v>
      </c>
      <c r="E461" s="30">
        <v>0.13839408668984154</v>
      </c>
      <c r="F461" s="30">
        <v>0.11353199804592086</v>
      </c>
      <c r="G461" s="30">
        <v>0.11353199804592086</v>
      </c>
      <c r="H461" s="30">
        <v>0</v>
      </c>
      <c r="I461" s="30">
        <v>0</v>
      </c>
      <c r="J461" s="30">
        <v>3.0854318488026736E-3</v>
      </c>
      <c r="K461" s="30">
        <v>3.0854318488026736E-3</v>
      </c>
      <c r="L461" s="30">
        <v>2.5311431362970201E-3</v>
      </c>
      <c r="M461" s="30">
        <v>2.5311431362970201E-3</v>
      </c>
      <c r="N461" s="30">
        <v>0</v>
      </c>
      <c r="O461" s="30">
        <v>0</v>
      </c>
      <c r="P461" s="30">
        <v>0</v>
      </c>
      <c r="Q461" s="30">
        <v>0</v>
      </c>
      <c r="R461" s="30">
        <v>0</v>
      </c>
      <c r="S461" s="30">
        <v>0</v>
      </c>
      <c r="T461" s="50" t="s">
        <v>19</v>
      </c>
      <c r="U461" s="12"/>
      <c r="V461" s="13">
        <f t="shared" si="15"/>
        <v>-2.1756705606835332</v>
      </c>
      <c r="X461" s="31">
        <f t="shared" si="14"/>
        <v>0</v>
      </c>
      <c r="Z461" s="4"/>
    </row>
    <row r="462" spans="1:26">
      <c r="A462" s="8">
        <v>42640</v>
      </c>
      <c r="B462" s="30">
        <v>0</v>
      </c>
      <c r="C462" s="30">
        <v>0</v>
      </c>
      <c r="D462" s="30">
        <v>0</v>
      </c>
      <c r="E462" s="30">
        <v>0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30">
        <v>0</v>
      </c>
      <c r="R462" s="30">
        <v>0</v>
      </c>
      <c r="S462" s="30">
        <v>0</v>
      </c>
      <c r="T462" s="50" t="s">
        <v>19</v>
      </c>
      <c r="U462" s="12"/>
      <c r="V462" s="13" t="str">
        <f t="shared" si="15"/>
        <v/>
      </c>
      <c r="X462" s="31">
        <f t="shared" si="14"/>
        <v>0</v>
      </c>
      <c r="Z462" s="4"/>
    </row>
    <row r="463" spans="1:26">
      <c r="A463" s="8">
        <v>42641</v>
      </c>
      <c r="B463" s="30">
        <v>0</v>
      </c>
      <c r="C463" s="30">
        <v>0</v>
      </c>
      <c r="D463" s="30">
        <v>0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4.094059147989073E-3</v>
      </c>
      <c r="Q463" s="30">
        <v>4.094059147989073E-3</v>
      </c>
      <c r="R463" s="30">
        <v>3.3585735222276501E-3</v>
      </c>
      <c r="S463" s="30">
        <v>3.3585735222276501E-3</v>
      </c>
      <c r="T463" s="50" t="s">
        <v>19</v>
      </c>
      <c r="U463" s="12"/>
      <c r="V463" s="13" t="str">
        <f t="shared" si="15"/>
        <v/>
      </c>
      <c r="X463" s="31">
        <f t="shared" si="14"/>
        <v>0</v>
      </c>
      <c r="Z463" s="4"/>
    </row>
    <row r="464" spans="1:26">
      <c r="A464" s="8">
        <v>42642</v>
      </c>
      <c r="B464" s="30">
        <v>0</v>
      </c>
      <c r="C464" s="30">
        <v>0</v>
      </c>
      <c r="D464" s="30">
        <v>8.002024698342278E-4</v>
      </c>
      <c r="E464" s="30">
        <v>8.002024698342278E-4</v>
      </c>
      <c r="F464" s="30">
        <v>6.5644846116267707E-4</v>
      </c>
      <c r="G464" s="30">
        <v>6.5644846116267707E-4</v>
      </c>
      <c r="H464" s="30">
        <v>0</v>
      </c>
      <c r="I464" s="30">
        <v>0</v>
      </c>
      <c r="J464" s="30">
        <v>3.7218719527173389E-6</v>
      </c>
      <c r="K464" s="30">
        <v>3.7218719527173389E-6</v>
      </c>
      <c r="L464" s="30">
        <v>3.0532486565705912E-6</v>
      </c>
      <c r="M464" s="30">
        <v>3.0532486565705912E-6</v>
      </c>
      <c r="N464" s="30">
        <v>0</v>
      </c>
      <c r="O464" s="30">
        <v>0</v>
      </c>
      <c r="P464" s="30">
        <v>0</v>
      </c>
      <c r="Q464" s="30">
        <v>0</v>
      </c>
      <c r="R464" s="30">
        <v>0</v>
      </c>
      <c r="S464" s="30">
        <v>0</v>
      </c>
      <c r="T464" s="50" t="s">
        <v>19</v>
      </c>
      <c r="U464" s="12"/>
      <c r="V464" s="13">
        <f t="shared" si="15"/>
        <v>-7.3286663727674535</v>
      </c>
      <c r="X464" s="31">
        <f t="shared" si="14"/>
        <v>0</v>
      </c>
      <c r="Z464" s="4"/>
    </row>
    <row r="465" spans="1:26">
      <c r="A465" s="8">
        <v>42643</v>
      </c>
      <c r="B465" s="30">
        <v>0</v>
      </c>
      <c r="C465" s="30">
        <v>0</v>
      </c>
      <c r="D465" s="30">
        <v>0.92015468099835496</v>
      </c>
      <c r="E465" s="30">
        <v>0.92015468099835496</v>
      </c>
      <c r="F465" s="30">
        <v>0.75485161211529062</v>
      </c>
      <c r="G465" s="30">
        <v>0.75485161211529062</v>
      </c>
      <c r="H465" s="30">
        <v>0</v>
      </c>
      <c r="I465" s="30">
        <v>0</v>
      </c>
      <c r="J465" s="30">
        <v>7.149716021170008E-3</v>
      </c>
      <c r="K465" s="30">
        <v>7.149716021170008E-3</v>
      </c>
      <c r="L465" s="30">
        <v>5.8652906692721043E-3</v>
      </c>
      <c r="M465" s="30">
        <v>5.8652906692721043E-3</v>
      </c>
      <c r="N465" s="30">
        <v>0</v>
      </c>
      <c r="O465" s="30">
        <v>0</v>
      </c>
      <c r="P465" s="30">
        <v>0</v>
      </c>
      <c r="Q465" s="30">
        <v>0</v>
      </c>
      <c r="R465" s="30">
        <v>0</v>
      </c>
      <c r="S465" s="30">
        <v>0</v>
      </c>
      <c r="T465" s="50" t="s">
        <v>19</v>
      </c>
      <c r="U465" s="12"/>
      <c r="V465" s="13">
        <f t="shared" si="15"/>
        <v>-0.28123408929432547</v>
      </c>
      <c r="X465" s="31">
        <f t="shared" si="14"/>
        <v>0</v>
      </c>
      <c r="Z465" s="4"/>
    </row>
    <row r="466" spans="1:26">
      <c r="A466" s="8">
        <v>42644</v>
      </c>
      <c r="B466" s="30">
        <v>0</v>
      </c>
      <c r="C466" s="30">
        <v>0</v>
      </c>
      <c r="D466" s="30">
        <v>3.1178121347913146E-2</v>
      </c>
      <c r="E466" s="30">
        <v>3.1178121347913146E-2</v>
      </c>
      <c r="F466" s="30">
        <v>2.5577063996091842E-2</v>
      </c>
      <c r="G466" s="30">
        <v>2.5577063996091842E-2</v>
      </c>
      <c r="H466" s="30">
        <v>0</v>
      </c>
      <c r="I466" s="30">
        <v>0</v>
      </c>
      <c r="J466" s="30">
        <v>1.0049054272336813E-4</v>
      </c>
      <c r="K466" s="30">
        <v>1.0049054272336813E-4</v>
      </c>
      <c r="L466" s="30">
        <v>8.2437713727405963E-5</v>
      </c>
      <c r="M466" s="30">
        <v>8.2437713727405963E-5</v>
      </c>
      <c r="N466" s="30">
        <v>0</v>
      </c>
      <c r="O466" s="30">
        <v>0</v>
      </c>
      <c r="P466" s="30">
        <v>0</v>
      </c>
      <c r="Q466" s="30">
        <v>0</v>
      </c>
      <c r="R466" s="30">
        <v>0</v>
      </c>
      <c r="S466" s="30">
        <v>0</v>
      </c>
      <c r="T466" s="50" t="s">
        <v>19</v>
      </c>
      <c r="U466" s="12"/>
      <c r="V466" s="13">
        <f t="shared" si="15"/>
        <v>-3.666059266741307</v>
      </c>
      <c r="X466" s="31">
        <f t="shared" si="14"/>
        <v>0</v>
      </c>
      <c r="Z466" s="4"/>
    </row>
    <row r="467" spans="1:26">
      <c r="A467" s="8">
        <v>42645</v>
      </c>
      <c r="B467" s="30">
        <v>0</v>
      </c>
      <c r="C467" s="30">
        <v>0</v>
      </c>
      <c r="D467" s="30">
        <v>8.5081992839118367E-2</v>
      </c>
      <c r="E467" s="30">
        <v>8.5081992839118367E-2</v>
      </c>
      <c r="F467" s="30">
        <v>6.9797264289203714E-2</v>
      </c>
      <c r="G467" s="30">
        <v>6.9797264289203714E-2</v>
      </c>
      <c r="H467" s="30">
        <v>0</v>
      </c>
      <c r="I467" s="30">
        <v>0</v>
      </c>
      <c r="J467" s="30">
        <v>4.2429340260977658E-4</v>
      </c>
      <c r="K467" s="30">
        <v>4.2429340260977658E-4</v>
      </c>
      <c r="L467" s="30">
        <v>3.4807034684904739E-4</v>
      </c>
      <c r="M467" s="30">
        <v>3.4807034684904739E-4</v>
      </c>
      <c r="N467" s="30">
        <v>0</v>
      </c>
      <c r="O467" s="30">
        <v>0</v>
      </c>
      <c r="P467" s="30">
        <v>1.1027906595901475E-2</v>
      </c>
      <c r="Q467" s="30">
        <v>1.1027906595901475E-2</v>
      </c>
      <c r="R467" s="30">
        <v>9.0467757694186607E-3</v>
      </c>
      <c r="S467" s="30">
        <v>9.0467757694186607E-3</v>
      </c>
      <c r="T467" s="50" t="s">
        <v>19</v>
      </c>
      <c r="U467" s="12"/>
      <c r="V467" s="13">
        <f t="shared" si="15"/>
        <v>-2.6621604635463147</v>
      </c>
      <c r="X467" s="31">
        <f t="shared" si="14"/>
        <v>0</v>
      </c>
      <c r="Z467" s="4"/>
    </row>
    <row r="468" spans="1:26">
      <c r="A468" s="8">
        <v>42646</v>
      </c>
      <c r="B468" s="30">
        <v>0</v>
      </c>
      <c r="C468" s="30">
        <v>0</v>
      </c>
      <c r="D468" s="30">
        <v>1.4254769578907409E-3</v>
      </c>
      <c r="E468" s="30">
        <v>1.4254769578907409E-3</v>
      </c>
      <c r="F468" s="30">
        <v>1.1693942354665365E-3</v>
      </c>
      <c r="G468" s="30">
        <v>1.1693942354665365E-3</v>
      </c>
      <c r="H468" s="30">
        <v>0</v>
      </c>
      <c r="I468" s="30">
        <v>0</v>
      </c>
      <c r="J468" s="30">
        <v>1.1165615858152016E-5</v>
      </c>
      <c r="K468" s="30">
        <v>1.1165615858152016E-5</v>
      </c>
      <c r="L468" s="30">
        <v>9.1597459697117744E-6</v>
      </c>
      <c r="M468" s="30">
        <v>9.1597459697117744E-6</v>
      </c>
      <c r="N468" s="30">
        <v>0</v>
      </c>
      <c r="O468" s="30">
        <v>0</v>
      </c>
      <c r="P468" s="30">
        <v>0</v>
      </c>
      <c r="Q468" s="30">
        <v>0</v>
      </c>
      <c r="R468" s="30">
        <v>0</v>
      </c>
      <c r="S468" s="30">
        <v>0</v>
      </c>
      <c r="T468" s="50" t="s">
        <v>19</v>
      </c>
      <c r="U468" s="12"/>
      <c r="V468" s="13">
        <f t="shared" si="15"/>
        <v>-6.7512694117144703</v>
      </c>
      <c r="X468" s="31">
        <f t="shared" si="14"/>
        <v>0</v>
      </c>
      <c r="Z468" s="4"/>
    </row>
    <row r="469" spans="1:26">
      <c r="A469" s="8">
        <v>42647</v>
      </c>
      <c r="B469" s="30">
        <v>0</v>
      </c>
      <c r="C469" s="30">
        <v>0</v>
      </c>
      <c r="D469" s="30">
        <v>0.76357552794753658</v>
      </c>
      <c r="E469" s="30">
        <v>0.76357552794753658</v>
      </c>
      <c r="F469" s="30">
        <v>0.62640144113336593</v>
      </c>
      <c r="G469" s="30">
        <v>0.62640144113336593</v>
      </c>
      <c r="H469" s="30">
        <v>0</v>
      </c>
      <c r="I469" s="30">
        <v>0</v>
      </c>
      <c r="J469" s="30">
        <v>1.085297861412376E-2</v>
      </c>
      <c r="K469" s="30">
        <v>1.085297861412376E-2</v>
      </c>
      <c r="L469" s="30">
        <v>8.9032730825598441E-3</v>
      </c>
      <c r="M469" s="30">
        <v>8.9032730825598441E-3</v>
      </c>
      <c r="N469" s="30">
        <v>0</v>
      </c>
      <c r="O469" s="30">
        <v>0</v>
      </c>
      <c r="P469" s="30">
        <v>0</v>
      </c>
      <c r="Q469" s="30">
        <v>0</v>
      </c>
      <c r="R469" s="30">
        <v>0</v>
      </c>
      <c r="S469" s="30">
        <v>0</v>
      </c>
      <c r="T469" s="50" t="s">
        <v>19</v>
      </c>
      <c r="U469" s="12"/>
      <c r="V469" s="13">
        <f t="shared" si="15"/>
        <v>-0.46776383364828295</v>
      </c>
      <c r="X469" s="31">
        <f t="shared" si="14"/>
        <v>0</v>
      </c>
      <c r="Z469" s="4"/>
    </row>
    <row r="470" spans="1:26">
      <c r="A470" s="8">
        <v>42648</v>
      </c>
      <c r="B470" s="30">
        <v>0</v>
      </c>
      <c r="C470" s="30">
        <v>0</v>
      </c>
      <c r="D470" s="30">
        <v>1.581795579904869E-2</v>
      </c>
      <c r="E470" s="30">
        <v>1.581795579904869E-2</v>
      </c>
      <c r="F470" s="30">
        <v>1.2976306790425014E-2</v>
      </c>
      <c r="G470" s="30">
        <v>1.2976306790425014E-2</v>
      </c>
      <c r="H470" s="30">
        <v>0</v>
      </c>
      <c r="I470" s="30">
        <v>0</v>
      </c>
      <c r="J470" s="30">
        <v>4.0940591479890725E-5</v>
      </c>
      <c r="K470" s="30">
        <v>4.0940591479890725E-5</v>
      </c>
      <c r="L470" s="30">
        <v>3.3585735222276504E-5</v>
      </c>
      <c r="M470" s="30">
        <v>3.3585735222276504E-5</v>
      </c>
      <c r="N470" s="30">
        <v>0</v>
      </c>
      <c r="O470" s="30">
        <v>0</v>
      </c>
      <c r="P470" s="30">
        <v>0</v>
      </c>
      <c r="Q470" s="30">
        <v>0</v>
      </c>
      <c r="R470" s="30">
        <v>0</v>
      </c>
      <c r="S470" s="30">
        <v>0</v>
      </c>
      <c r="T470" s="50" t="s">
        <v>19</v>
      </c>
      <c r="U470" s="12"/>
      <c r="V470" s="13">
        <f t="shared" si="15"/>
        <v>-4.3446301389766537</v>
      </c>
      <c r="X470" s="31">
        <f t="shared" si="14"/>
        <v>0</v>
      </c>
      <c r="Z470" s="4"/>
    </row>
    <row r="471" spans="1:26">
      <c r="A471" s="8">
        <v>42649</v>
      </c>
      <c r="B471" s="30">
        <v>9.9595499507121252E-3</v>
      </c>
      <c r="C471" s="30">
        <v>9.9595499507121252E-3</v>
      </c>
      <c r="D471" s="30">
        <v>0.34921952345151519</v>
      </c>
      <c r="E471" s="30">
        <v>0.34921952345151519</v>
      </c>
      <c r="F471" s="30">
        <v>0.28827247191011235</v>
      </c>
      <c r="G471" s="30">
        <v>0.28827247191011235</v>
      </c>
      <c r="H471" s="30">
        <v>3.3991638057037971E-5</v>
      </c>
      <c r="I471" s="30">
        <v>3.3991638057037971E-5</v>
      </c>
      <c r="J471" s="30">
        <v>6.0629294109765452E-3</v>
      </c>
      <c r="K471" s="30">
        <v>6.0629294109765452E-3</v>
      </c>
      <c r="L471" s="30">
        <v>4.9798485588666338E-3</v>
      </c>
      <c r="M471" s="30">
        <v>4.9798485588666338E-3</v>
      </c>
      <c r="N471" s="30">
        <v>0</v>
      </c>
      <c r="O471" s="30">
        <v>0</v>
      </c>
      <c r="P471" s="30">
        <v>0</v>
      </c>
      <c r="Q471" s="30">
        <v>0</v>
      </c>
      <c r="R471" s="30">
        <v>0</v>
      </c>
      <c r="S471" s="30">
        <v>0</v>
      </c>
      <c r="T471" s="50" t="s">
        <v>19</v>
      </c>
      <c r="U471" s="12"/>
      <c r="V471" s="13">
        <f t="shared" si="15"/>
        <v>-1.2438491630794382</v>
      </c>
      <c r="X471" s="31">
        <f t="shared" si="14"/>
        <v>0</v>
      </c>
      <c r="Z471" s="4"/>
    </row>
    <row r="472" spans="1:26">
      <c r="A472" s="8">
        <v>42650</v>
      </c>
      <c r="B472" s="30">
        <v>0</v>
      </c>
      <c r="C472" s="30">
        <v>0</v>
      </c>
      <c r="D472" s="30">
        <v>3.6474345136629921E-2</v>
      </c>
      <c r="E472" s="30">
        <v>3.6474345136629921E-2</v>
      </c>
      <c r="F472" s="30">
        <v>2.9921836834391792E-2</v>
      </c>
      <c r="G472" s="30">
        <v>2.9921836834391792E-2</v>
      </c>
      <c r="H472" s="30">
        <v>0</v>
      </c>
      <c r="I472" s="30">
        <v>0</v>
      </c>
      <c r="J472" s="30">
        <v>4.2057153065705926E-4</v>
      </c>
      <c r="K472" s="30">
        <v>4.2057153065705926E-4</v>
      </c>
      <c r="L472" s="30">
        <v>3.4501709819247681E-4</v>
      </c>
      <c r="M472" s="30">
        <v>3.4501709819247681E-4</v>
      </c>
      <c r="N472" s="30">
        <v>0</v>
      </c>
      <c r="O472" s="30">
        <v>0</v>
      </c>
      <c r="P472" s="30">
        <v>0</v>
      </c>
      <c r="Q472" s="30">
        <v>0</v>
      </c>
      <c r="R472" s="30">
        <v>0</v>
      </c>
      <c r="S472" s="30">
        <v>0</v>
      </c>
      <c r="T472" s="50" t="s">
        <v>19</v>
      </c>
      <c r="U472" s="12"/>
      <c r="V472" s="13">
        <f t="shared" si="15"/>
        <v>-3.5091667362364531</v>
      </c>
      <c r="X472" s="31">
        <f t="shared" si="14"/>
        <v>0</v>
      </c>
      <c r="Z472" s="4"/>
    </row>
    <row r="473" spans="1:26">
      <c r="A473" s="8">
        <v>42651</v>
      </c>
      <c r="B473" s="30">
        <v>0</v>
      </c>
      <c r="C473" s="30">
        <v>0</v>
      </c>
      <c r="D473" s="30">
        <v>1.1835552809641137E-3</v>
      </c>
      <c r="E473" s="30">
        <v>1.1835552809641137E-3</v>
      </c>
      <c r="F473" s="30">
        <v>9.7093307278944797E-4</v>
      </c>
      <c r="G473" s="30">
        <v>9.7093307278944797E-4</v>
      </c>
      <c r="H473" s="30">
        <v>0</v>
      </c>
      <c r="I473" s="30">
        <v>0</v>
      </c>
      <c r="J473" s="30">
        <v>2.2331231716304032E-5</v>
      </c>
      <c r="K473" s="30">
        <v>2.2331231716304032E-5</v>
      </c>
      <c r="L473" s="30">
        <v>1.8319491939423545E-5</v>
      </c>
      <c r="M473" s="30">
        <v>1.8319491939423545E-5</v>
      </c>
      <c r="N473" s="30">
        <v>0</v>
      </c>
      <c r="O473" s="30">
        <v>0</v>
      </c>
      <c r="P473" s="30">
        <v>0</v>
      </c>
      <c r="Q473" s="30">
        <v>0</v>
      </c>
      <c r="R473" s="30">
        <v>0</v>
      </c>
      <c r="S473" s="30">
        <v>0</v>
      </c>
      <c r="T473" s="50" t="s">
        <v>19</v>
      </c>
      <c r="U473" s="12"/>
      <c r="V473" s="13">
        <f t="shared" si="15"/>
        <v>-6.9372530181149399</v>
      </c>
      <c r="X473" s="31">
        <f t="shared" si="14"/>
        <v>0</v>
      </c>
      <c r="Z473" s="4"/>
    </row>
    <row r="474" spans="1:26">
      <c r="A474" s="8">
        <v>42652</v>
      </c>
      <c r="B474" s="30">
        <v>0</v>
      </c>
      <c r="C474" s="30">
        <v>0</v>
      </c>
      <c r="D474" s="30">
        <v>5.1596050349483766</v>
      </c>
      <c r="E474" s="30">
        <v>5.1596050349483766</v>
      </c>
      <c r="F474" s="30">
        <v>4.2326972398632146</v>
      </c>
      <c r="G474" s="30">
        <v>4.2326972398632146</v>
      </c>
      <c r="H474" s="30">
        <v>0</v>
      </c>
      <c r="I474" s="30">
        <v>0</v>
      </c>
      <c r="J474" s="30">
        <v>3.1367936817501725E-2</v>
      </c>
      <c r="K474" s="30">
        <v>3.1367936817501725E-2</v>
      </c>
      <c r="L474" s="30">
        <v>2.573277967757694E-2</v>
      </c>
      <c r="M474" s="30">
        <v>2.573277967757694E-2</v>
      </c>
      <c r="N474" s="30">
        <v>0</v>
      </c>
      <c r="O474" s="30">
        <v>0</v>
      </c>
      <c r="P474" s="30">
        <v>3.5097252514124502E-2</v>
      </c>
      <c r="Q474" s="30">
        <v>3.5097252514124502E-2</v>
      </c>
      <c r="R474" s="30">
        <v>2.8792134831460672E-2</v>
      </c>
      <c r="S474" s="30">
        <v>2.8792134831460672E-2</v>
      </c>
      <c r="T474" s="50" t="s">
        <v>20</v>
      </c>
      <c r="U474" s="12"/>
      <c r="V474" s="13">
        <f t="shared" si="15"/>
        <v>1.4428394352064986</v>
      </c>
      <c r="X474" s="31">
        <f t="shared" si="14"/>
        <v>0</v>
      </c>
      <c r="Z474" s="4"/>
    </row>
    <row r="475" spans="1:26">
      <c r="A475" s="8">
        <v>42653</v>
      </c>
      <c r="B475" s="30">
        <v>0</v>
      </c>
      <c r="C475" s="30">
        <v>0</v>
      </c>
      <c r="D475" s="30">
        <v>4.9984740324993853E-3</v>
      </c>
      <c r="E475" s="30">
        <v>4.9984740324993853E-3</v>
      </c>
      <c r="F475" s="30">
        <v>4.1005129457743032E-3</v>
      </c>
      <c r="G475" s="30">
        <v>4.1005129457743032E-3</v>
      </c>
      <c r="H475" s="30">
        <v>0</v>
      </c>
      <c r="I475" s="30">
        <v>0</v>
      </c>
      <c r="J475" s="30">
        <v>5.5828079290760083E-5</v>
      </c>
      <c r="K475" s="30">
        <v>5.5828079290760083E-5</v>
      </c>
      <c r="L475" s="30">
        <v>4.5798729848558865E-5</v>
      </c>
      <c r="M475" s="30">
        <v>4.5798729848558865E-5</v>
      </c>
      <c r="N475" s="30">
        <v>0</v>
      </c>
      <c r="O475" s="30">
        <v>0</v>
      </c>
      <c r="P475" s="30">
        <v>0</v>
      </c>
      <c r="Q475" s="30">
        <v>0</v>
      </c>
      <c r="R475" s="30">
        <v>0</v>
      </c>
      <c r="S475" s="30">
        <v>0</v>
      </c>
      <c r="T475" s="50" t="s">
        <v>19</v>
      </c>
      <c r="U475" s="12"/>
      <c r="V475" s="13">
        <f t="shared" si="15"/>
        <v>-5.4966432043718791</v>
      </c>
      <c r="X475" s="31">
        <f t="shared" si="14"/>
        <v>0</v>
      </c>
      <c r="Z475" s="4"/>
    </row>
    <row r="476" spans="1:26">
      <c r="A476" s="8">
        <v>42654</v>
      </c>
      <c r="B476" s="30">
        <v>0</v>
      </c>
      <c r="C476" s="30">
        <v>0</v>
      </c>
      <c r="D476" s="30">
        <v>1.4552519335124794E-3</v>
      </c>
      <c r="E476" s="30">
        <v>1.4552519335124794E-3</v>
      </c>
      <c r="F476" s="30">
        <v>1.1938202247191011E-3</v>
      </c>
      <c r="G476" s="30">
        <v>1.1938202247191011E-3</v>
      </c>
      <c r="H476" s="30">
        <v>0</v>
      </c>
      <c r="I476" s="30">
        <v>0</v>
      </c>
      <c r="J476" s="30">
        <v>7.4437439054346777E-6</v>
      </c>
      <c r="K476" s="30">
        <v>7.4437439054346777E-6</v>
      </c>
      <c r="L476" s="30">
        <v>6.1064973131411824E-6</v>
      </c>
      <c r="M476" s="30">
        <v>6.1064973131411824E-6</v>
      </c>
      <c r="N476" s="30">
        <v>0</v>
      </c>
      <c r="O476" s="30">
        <v>0</v>
      </c>
      <c r="P476" s="30">
        <v>0</v>
      </c>
      <c r="Q476" s="30">
        <v>0</v>
      </c>
      <c r="R476" s="30">
        <v>0</v>
      </c>
      <c r="S476" s="30">
        <v>0</v>
      </c>
      <c r="T476" s="50" t="s">
        <v>19</v>
      </c>
      <c r="U476" s="12"/>
      <c r="V476" s="13">
        <f t="shared" si="15"/>
        <v>-6.730596840909751</v>
      </c>
      <c r="X476" s="31">
        <f t="shared" si="14"/>
        <v>0</v>
      </c>
      <c r="Z476" s="4"/>
    </row>
    <row r="477" spans="1:26">
      <c r="A477" s="8">
        <v>42655</v>
      </c>
      <c r="B477" s="30">
        <v>0.20925252387912574</v>
      </c>
      <c r="C477" s="30">
        <v>0.20925252387912574</v>
      </c>
      <c r="D477" s="30">
        <v>0</v>
      </c>
      <c r="E477" s="30">
        <v>0</v>
      </c>
      <c r="F477" s="30">
        <v>3.7591597459697118E-2</v>
      </c>
      <c r="G477" s="30">
        <v>3.7591597459697118E-2</v>
      </c>
      <c r="H477" s="30">
        <v>1.3766613413100377E-3</v>
      </c>
      <c r="I477" s="30">
        <v>1.3766613413100377E-3</v>
      </c>
      <c r="J477" s="30">
        <v>0</v>
      </c>
      <c r="K477" s="30">
        <v>0</v>
      </c>
      <c r="L477" s="30">
        <v>2.4731314118221786E-4</v>
      </c>
      <c r="M477" s="30">
        <v>2.4731314118221786E-4</v>
      </c>
      <c r="N477" s="30">
        <v>0</v>
      </c>
      <c r="O477" s="30">
        <v>0</v>
      </c>
      <c r="P477" s="30">
        <v>0</v>
      </c>
      <c r="Q477" s="30">
        <v>0</v>
      </c>
      <c r="R477" s="30">
        <v>0</v>
      </c>
      <c r="S477" s="30">
        <v>0</v>
      </c>
      <c r="T477" s="50" t="s">
        <v>19</v>
      </c>
      <c r="U477" s="12"/>
      <c r="V477" s="13">
        <f t="shared" si="15"/>
        <v>-3.2809747253764012</v>
      </c>
      <c r="X477" s="31">
        <f t="shared" ref="X477:X540" si="16">A477-1-A476</f>
        <v>0</v>
      </c>
      <c r="Z477" s="4"/>
    </row>
    <row r="478" spans="1:26">
      <c r="A478" s="8">
        <v>42656</v>
      </c>
      <c r="B478" s="30">
        <v>0.11744110948706618</v>
      </c>
      <c r="C478" s="30">
        <v>0.11744110948706618</v>
      </c>
      <c r="D478" s="30">
        <v>2.1810169642923604E-3</v>
      </c>
      <c r="E478" s="30">
        <v>2.1810169642923604E-3</v>
      </c>
      <c r="F478" s="30">
        <v>2.2887151929653151E-2</v>
      </c>
      <c r="G478" s="30">
        <v>2.2887151929653151E-2</v>
      </c>
      <c r="H478" s="30">
        <v>3.9090383765593665E-4</v>
      </c>
      <c r="I478" s="30">
        <v>3.9090383765593665E-4</v>
      </c>
      <c r="J478" s="30">
        <v>1.1165615858152016E-5</v>
      </c>
      <c r="K478" s="30">
        <v>1.1165615858152016E-5</v>
      </c>
      <c r="L478" s="30">
        <v>7.9384465070835383E-5</v>
      </c>
      <c r="M478" s="30">
        <v>7.9384465070835383E-5</v>
      </c>
      <c r="N478" s="30">
        <v>0</v>
      </c>
      <c r="O478" s="30">
        <v>0</v>
      </c>
      <c r="P478" s="30">
        <v>0</v>
      </c>
      <c r="Q478" s="30">
        <v>0</v>
      </c>
      <c r="R478" s="30">
        <v>0</v>
      </c>
      <c r="S478" s="30">
        <v>0</v>
      </c>
      <c r="T478" s="50" t="s">
        <v>19</v>
      </c>
      <c r="U478" s="12"/>
      <c r="V478" s="13">
        <f t="shared" si="15"/>
        <v>-3.7771795769768581</v>
      </c>
      <c r="X478" s="31">
        <f t="shared" si="16"/>
        <v>0</v>
      </c>
      <c r="Z478" s="4"/>
    </row>
    <row r="479" spans="1:26">
      <c r="A479" s="8">
        <v>42657</v>
      </c>
      <c r="B479" s="30">
        <v>0</v>
      </c>
      <c r="C479" s="30">
        <v>0</v>
      </c>
      <c r="D479" s="30">
        <v>1.5177793823181308E-2</v>
      </c>
      <c r="E479" s="30">
        <v>1.5177793823181308E-2</v>
      </c>
      <c r="F479" s="30">
        <v>1.2451148021494871E-2</v>
      </c>
      <c r="G479" s="30">
        <v>1.2451148021494871E-2</v>
      </c>
      <c r="H479" s="30">
        <v>0</v>
      </c>
      <c r="I479" s="30">
        <v>0</v>
      </c>
      <c r="J479" s="30">
        <v>1.153780305342375E-4</v>
      </c>
      <c r="K479" s="30">
        <v>1.153780305342375E-4</v>
      </c>
      <c r="L479" s="30">
        <v>9.4650708353688324E-5</v>
      </c>
      <c r="M479" s="30">
        <v>9.4650708353688324E-5</v>
      </c>
      <c r="N479" s="30">
        <v>0</v>
      </c>
      <c r="O479" s="30">
        <v>0</v>
      </c>
      <c r="P479" s="30">
        <v>0</v>
      </c>
      <c r="Q479" s="30">
        <v>0</v>
      </c>
      <c r="R479" s="30">
        <v>0</v>
      </c>
      <c r="S479" s="30">
        <v>0</v>
      </c>
      <c r="T479" s="50" t="s">
        <v>19</v>
      </c>
      <c r="U479" s="12"/>
      <c r="V479" s="13">
        <f t="shared" si="15"/>
        <v>-4.3859424497607158</v>
      </c>
      <c r="X479" s="31">
        <f t="shared" si="16"/>
        <v>0</v>
      </c>
      <c r="Z479" s="4"/>
    </row>
    <row r="480" spans="1:26">
      <c r="A480" s="8">
        <v>42658</v>
      </c>
      <c r="B480" s="30">
        <v>0</v>
      </c>
      <c r="C480" s="30">
        <v>0</v>
      </c>
      <c r="D480" s="30">
        <v>1.5363143046426631</v>
      </c>
      <c r="E480" s="30">
        <v>1.5363143046426631</v>
      </c>
      <c r="F480" s="30">
        <v>1.2603199804592087</v>
      </c>
      <c r="G480" s="30">
        <v>1.2603199804592087</v>
      </c>
      <c r="H480" s="30">
        <v>0</v>
      </c>
      <c r="I480" s="30">
        <v>0</v>
      </c>
      <c r="J480" s="30">
        <v>1.2680417742907971E-2</v>
      </c>
      <c r="K480" s="30">
        <v>1.2680417742907971E-2</v>
      </c>
      <c r="L480" s="30">
        <v>1.0402418172936002E-2</v>
      </c>
      <c r="M480" s="30">
        <v>1.0402418172936002E-2</v>
      </c>
      <c r="N480" s="30">
        <v>0</v>
      </c>
      <c r="O480" s="30">
        <v>0</v>
      </c>
      <c r="P480" s="30">
        <v>1.1165615858152016E-5</v>
      </c>
      <c r="Q480" s="30">
        <v>1.1165615858152016E-5</v>
      </c>
      <c r="R480" s="30">
        <v>9.1597459697117727E-6</v>
      </c>
      <c r="S480" s="30">
        <v>9.1597459697117727E-6</v>
      </c>
      <c r="T480" s="50" t="s">
        <v>19</v>
      </c>
      <c r="U480" s="12"/>
      <c r="V480" s="13">
        <f t="shared" si="15"/>
        <v>0.23136564146825017</v>
      </c>
      <c r="X480" s="31">
        <f t="shared" si="16"/>
        <v>0</v>
      </c>
      <c r="Z480" s="4"/>
    </row>
    <row r="481" spans="1:26">
      <c r="A481" s="8">
        <v>42659</v>
      </c>
      <c r="B481" s="30">
        <v>0</v>
      </c>
      <c r="C481" s="30">
        <v>0</v>
      </c>
      <c r="D481" s="30">
        <v>0.40743332266396703</v>
      </c>
      <c r="E481" s="30">
        <v>0.40743332266396703</v>
      </c>
      <c r="F481" s="30">
        <v>0.33423913043478259</v>
      </c>
      <c r="G481" s="30">
        <v>0.33423913043478259</v>
      </c>
      <c r="H481" s="30">
        <v>0</v>
      </c>
      <c r="I481" s="30">
        <v>0</v>
      </c>
      <c r="J481" s="30">
        <v>2.6946352937673532E-3</v>
      </c>
      <c r="K481" s="30">
        <v>2.6946352937673532E-3</v>
      </c>
      <c r="L481" s="30">
        <v>2.2105520273571081E-3</v>
      </c>
      <c r="M481" s="30">
        <v>2.2105520273571081E-3</v>
      </c>
      <c r="N481" s="30">
        <v>0</v>
      </c>
      <c r="O481" s="30">
        <v>0</v>
      </c>
      <c r="P481" s="30">
        <v>6.9971192711085969E-3</v>
      </c>
      <c r="Q481" s="30">
        <v>6.9971192711085969E-3</v>
      </c>
      <c r="R481" s="30">
        <v>5.7401074743527111E-3</v>
      </c>
      <c r="S481" s="30">
        <v>5.7401074743527111E-3</v>
      </c>
      <c r="T481" s="50" t="s">
        <v>19</v>
      </c>
      <c r="U481" s="12"/>
      <c r="V481" s="13">
        <f t="shared" si="15"/>
        <v>-1.0958985827965135</v>
      </c>
      <c r="X481" s="31">
        <f t="shared" si="16"/>
        <v>0</v>
      </c>
      <c r="Z481" s="4"/>
    </row>
    <row r="482" spans="1:26">
      <c r="A482" s="8">
        <v>42660</v>
      </c>
      <c r="B482" s="30">
        <v>0</v>
      </c>
      <c r="C482" s="30">
        <v>0</v>
      </c>
      <c r="D482" s="30">
        <v>1.4798162884004137E-2</v>
      </c>
      <c r="E482" s="30">
        <v>1.4798162884004137E-2</v>
      </c>
      <c r="F482" s="30">
        <v>1.2139716658524671E-2</v>
      </c>
      <c r="G482" s="30">
        <v>1.2139716658524671E-2</v>
      </c>
      <c r="H482" s="30">
        <v>0</v>
      </c>
      <c r="I482" s="30">
        <v>0</v>
      </c>
      <c r="J482" s="30">
        <v>1.0793428662880281E-4</v>
      </c>
      <c r="K482" s="30">
        <v>1.0793428662880281E-4</v>
      </c>
      <c r="L482" s="30">
        <v>8.8544211040547151E-5</v>
      </c>
      <c r="M482" s="30">
        <v>8.8544211040547151E-5</v>
      </c>
      <c r="N482" s="30">
        <v>0</v>
      </c>
      <c r="O482" s="30">
        <v>0</v>
      </c>
      <c r="P482" s="30">
        <v>0</v>
      </c>
      <c r="Q482" s="30">
        <v>0</v>
      </c>
      <c r="R482" s="30">
        <v>0</v>
      </c>
      <c r="S482" s="30">
        <v>0</v>
      </c>
      <c r="T482" s="50" t="s">
        <v>19</v>
      </c>
      <c r="U482" s="12"/>
      <c r="V482" s="13">
        <f t="shared" si="15"/>
        <v>-4.4112728331186517</v>
      </c>
      <c r="X482" s="31">
        <f t="shared" si="16"/>
        <v>0</v>
      </c>
      <c r="Z482" s="4"/>
    </row>
    <row r="483" spans="1:26">
      <c r="A483" s="8">
        <v>42661</v>
      </c>
      <c r="B483" s="30">
        <v>0</v>
      </c>
      <c r="C483" s="30">
        <v>0</v>
      </c>
      <c r="D483" s="30">
        <v>1.3808144944581326E-3</v>
      </c>
      <c r="E483" s="30">
        <v>1.3808144944581326E-3</v>
      </c>
      <c r="F483" s="30">
        <v>1.1327552515876893E-3</v>
      </c>
      <c r="G483" s="30">
        <v>1.1327552515876893E-3</v>
      </c>
      <c r="H483" s="30">
        <v>0</v>
      </c>
      <c r="I483" s="30">
        <v>0</v>
      </c>
      <c r="J483" s="30">
        <v>2.6053103669021372E-5</v>
      </c>
      <c r="K483" s="30">
        <v>2.6053103669021372E-5</v>
      </c>
      <c r="L483" s="30">
        <v>2.1372740595994136E-5</v>
      </c>
      <c r="M483" s="30">
        <v>2.1372740595994136E-5</v>
      </c>
      <c r="N483" s="30">
        <v>0</v>
      </c>
      <c r="O483" s="30">
        <v>0</v>
      </c>
      <c r="P483" s="30">
        <v>0</v>
      </c>
      <c r="Q483" s="30">
        <v>0</v>
      </c>
      <c r="R483" s="30">
        <v>0</v>
      </c>
      <c r="S483" s="30">
        <v>0</v>
      </c>
      <c r="T483" s="50" t="s">
        <v>19</v>
      </c>
      <c r="U483" s="12"/>
      <c r="V483" s="13">
        <f t="shared" si="15"/>
        <v>-6.7831023382876809</v>
      </c>
      <c r="X483" s="31">
        <f t="shared" si="16"/>
        <v>0</v>
      </c>
      <c r="Z483" s="4"/>
    </row>
    <row r="484" spans="1:26">
      <c r="A484" s="8">
        <v>42662</v>
      </c>
      <c r="B484" s="30">
        <v>0</v>
      </c>
      <c r="C484" s="30">
        <v>0</v>
      </c>
      <c r="D484" s="30">
        <v>1.2833014492969384E-2</v>
      </c>
      <c r="E484" s="30">
        <v>1.2833014492969384E-2</v>
      </c>
      <c r="F484" s="30">
        <v>1.0527601367855398E-2</v>
      </c>
      <c r="G484" s="30">
        <v>1.0527601367855398E-2</v>
      </c>
      <c r="H484" s="30">
        <v>0</v>
      </c>
      <c r="I484" s="30">
        <v>0</v>
      </c>
      <c r="J484" s="30">
        <v>1.7864985373043223E-4</v>
      </c>
      <c r="K484" s="30">
        <v>1.7864985373043223E-4</v>
      </c>
      <c r="L484" s="30">
        <v>1.4655593551538839E-4</v>
      </c>
      <c r="M484" s="30">
        <v>1.4655593551538839E-4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0</v>
      </c>
      <c r="T484" s="50" t="s">
        <v>19</v>
      </c>
      <c r="U484" s="12"/>
      <c r="V484" s="13">
        <f t="shared" si="15"/>
        <v>-4.5537547691115323</v>
      </c>
      <c r="X484" s="31">
        <f t="shared" si="16"/>
        <v>0</v>
      </c>
      <c r="Z484" s="4"/>
    </row>
    <row r="485" spans="1:26">
      <c r="A485" s="8">
        <v>42663</v>
      </c>
      <c r="B485" s="30">
        <v>0</v>
      </c>
      <c r="C485" s="30">
        <v>0</v>
      </c>
      <c r="D485" s="30">
        <v>1.1199112705726473E-2</v>
      </c>
      <c r="E485" s="30">
        <v>1.1199112705726473E-2</v>
      </c>
      <c r="F485" s="30">
        <v>9.1872252076209086E-3</v>
      </c>
      <c r="G485" s="30">
        <v>9.1872252076209086E-3</v>
      </c>
      <c r="H485" s="30">
        <v>0</v>
      </c>
      <c r="I485" s="30">
        <v>0</v>
      </c>
      <c r="J485" s="30">
        <v>2.1959044521032298E-4</v>
      </c>
      <c r="K485" s="30">
        <v>2.1959044521032298E-4</v>
      </c>
      <c r="L485" s="30">
        <v>1.8014167073766488E-4</v>
      </c>
      <c r="M485" s="30">
        <v>1.8014167073766488E-4</v>
      </c>
      <c r="N485" s="30">
        <v>0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50" t="s">
        <v>19</v>
      </c>
      <c r="U485" s="12"/>
      <c r="V485" s="13">
        <f t="shared" si="15"/>
        <v>-4.6899413242650709</v>
      </c>
      <c r="X485" s="31">
        <f t="shared" si="16"/>
        <v>0</v>
      </c>
      <c r="Z485" s="4"/>
    </row>
    <row r="486" spans="1:26">
      <c r="A486" s="8">
        <v>42664</v>
      </c>
      <c r="B486" s="30">
        <v>0.2124477378564873</v>
      </c>
      <c r="C486" s="30">
        <v>0.2124477378564873</v>
      </c>
      <c r="D486" s="30">
        <v>0.17401612314929918</v>
      </c>
      <c r="E486" s="30">
        <v>0.17401612314929918</v>
      </c>
      <c r="F486" s="30">
        <v>0.18092024914509036</v>
      </c>
      <c r="G486" s="30">
        <v>0.18092024914509036</v>
      </c>
      <c r="H486" s="30">
        <v>2.7125327169516298E-2</v>
      </c>
      <c r="I486" s="30">
        <v>2.7125327169516298E-2</v>
      </c>
      <c r="J486" s="30">
        <v>5.1064083191281889E-3</v>
      </c>
      <c r="K486" s="30">
        <v>5.1064083191281889E-3</v>
      </c>
      <c r="L486" s="30">
        <v>9.0620420127015128E-3</v>
      </c>
      <c r="M486" s="30">
        <v>9.0620420127015128E-3</v>
      </c>
      <c r="N486" s="30">
        <v>1.2576906081104048E-3</v>
      </c>
      <c r="O486" s="30">
        <v>1.2576906081104048E-3</v>
      </c>
      <c r="P486" s="30">
        <v>0</v>
      </c>
      <c r="Q486" s="30">
        <v>0</v>
      </c>
      <c r="R486" s="30">
        <v>2.2594040058622375E-4</v>
      </c>
      <c r="S486" s="30">
        <v>2.2594040058622375E-4</v>
      </c>
      <c r="T486" s="50" t="s">
        <v>19</v>
      </c>
      <c r="U486" s="12"/>
      <c r="V486" s="13">
        <f t="shared" si="15"/>
        <v>-1.7096989572725676</v>
      </c>
      <c r="X486" s="31">
        <f t="shared" si="16"/>
        <v>0</v>
      </c>
      <c r="Z486" s="4"/>
    </row>
    <row r="487" spans="1:26">
      <c r="A487" s="8">
        <v>42665</v>
      </c>
      <c r="B487" s="30">
        <v>6.1184948502668347E-3</v>
      </c>
      <c r="C487" s="30">
        <v>6.1184948502668347E-3</v>
      </c>
      <c r="D487" s="30">
        <v>3.3124660379184314E-3</v>
      </c>
      <c r="E487" s="30">
        <v>3.3124660379184314E-3</v>
      </c>
      <c r="F487" s="30">
        <v>3.8165608207132388E-3</v>
      </c>
      <c r="G487" s="30">
        <v>3.8165608207132388E-3</v>
      </c>
      <c r="H487" s="30">
        <v>1.6995819028518986E-5</v>
      </c>
      <c r="I487" s="30">
        <v>1.6995819028518986E-5</v>
      </c>
      <c r="J487" s="30">
        <v>4.8384335385325404E-5</v>
      </c>
      <c r="K487" s="30">
        <v>4.8384335385325404E-5</v>
      </c>
      <c r="L487" s="30">
        <v>4.2745481191988278E-5</v>
      </c>
      <c r="M487" s="30">
        <v>4.2745481191988272E-5</v>
      </c>
      <c r="N487" s="30">
        <v>0</v>
      </c>
      <c r="O487" s="30">
        <v>0</v>
      </c>
      <c r="P487" s="30">
        <v>4.4662463432608065E-5</v>
      </c>
      <c r="Q487" s="30">
        <v>4.4662463432608065E-5</v>
      </c>
      <c r="R487" s="30">
        <v>3.6638983878847091E-5</v>
      </c>
      <c r="S487" s="30">
        <v>3.6638983878847091E-5</v>
      </c>
      <c r="T487" s="50" t="s">
        <v>19</v>
      </c>
      <c r="U487" s="12"/>
      <c r="V487" s="13">
        <f t="shared" si="15"/>
        <v>-5.5684055705987694</v>
      </c>
      <c r="X487" s="31">
        <f t="shared" si="16"/>
        <v>0</v>
      </c>
      <c r="Z487" s="4"/>
    </row>
    <row r="488" spans="1:26">
      <c r="A488" s="8">
        <v>42666</v>
      </c>
      <c r="B488" s="30">
        <v>0</v>
      </c>
      <c r="C488" s="30">
        <v>0</v>
      </c>
      <c r="D488" s="30">
        <v>6.5765477404515372E-3</v>
      </c>
      <c r="E488" s="30">
        <v>6.5765477404515372E-3</v>
      </c>
      <c r="F488" s="30">
        <v>5.395090376160234E-3</v>
      </c>
      <c r="G488" s="30">
        <v>5.395090376160234E-3</v>
      </c>
      <c r="H488" s="30">
        <v>0</v>
      </c>
      <c r="I488" s="30">
        <v>0</v>
      </c>
      <c r="J488" s="30">
        <v>2.2331231716304032E-5</v>
      </c>
      <c r="K488" s="30">
        <v>2.2331231716304032E-5</v>
      </c>
      <c r="L488" s="30">
        <v>1.8319491939423549E-5</v>
      </c>
      <c r="M488" s="30">
        <v>1.8319491939423549E-5</v>
      </c>
      <c r="N488" s="30">
        <v>0</v>
      </c>
      <c r="O488" s="30">
        <v>0</v>
      </c>
      <c r="P488" s="30">
        <v>0</v>
      </c>
      <c r="Q488" s="30">
        <v>0</v>
      </c>
      <c r="R488" s="30">
        <v>0</v>
      </c>
      <c r="S488" s="30">
        <v>0</v>
      </c>
      <c r="T488" s="50" t="s">
        <v>19</v>
      </c>
      <c r="U488" s="12"/>
      <c r="V488" s="13">
        <f t="shared" si="15"/>
        <v>-5.2222659285754203</v>
      </c>
      <c r="X488" s="31">
        <f t="shared" si="16"/>
        <v>0</v>
      </c>
      <c r="Z488" s="4"/>
    </row>
    <row r="489" spans="1:26">
      <c r="A489" s="8">
        <v>42667</v>
      </c>
      <c r="B489" s="30">
        <v>0</v>
      </c>
      <c r="C489" s="30">
        <v>0</v>
      </c>
      <c r="D489" s="30">
        <v>3.6623220014738609E-3</v>
      </c>
      <c r="E489" s="30">
        <v>3.6623220014738609E-3</v>
      </c>
      <c r="F489" s="30">
        <v>3.0043966780654617E-3</v>
      </c>
      <c r="G489" s="30">
        <v>3.0043966780654617E-3</v>
      </c>
      <c r="H489" s="30">
        <v>0</v>
      </c>
      <c r="I489" s="30">
        <v>0</v>
      </c>
      <c r="J489" s="30">
        <v>3.3496847574456047E-5</v>
      </c>
      <c r="K489" s="30">
        <v>3.3496847574456047E-5</v>
      </c>
      <c r="L489" s="30">
        <v>2.747923790913532E-5</v>
      </c>
      <c r="M489" s="30">
        <v>2.747923790913532E-5</v>
      </c>
      <c r="N489" s="30">
        <v>0</v>
      </c>
      <c r="O489" s="30">
        <v>0</v>
      </c>
      <c r="P489" s="30">
        <v>0</v>
      </c>
      <c r="Q489" s="30">
        <v>0</v>
      </c>
      <c r="R489" s="30">
        <v>0</v>
      </c>
      <c r="S489" s="30">
        <v>0</v>
      </c>
      <c r="T489" s="50" t="s">
        <v>19</v>
      </c>
      <c r="U489" s="12"/>
      <c r="V489" s="13">
        <f t="shared" si="15"/>
        <v>-5.8076785038428627</v>
      </c>
      <c r="X489" s="31">
        <f t="shared" si="16"/>
        <v>0</v>
      </c>
      <c r="Z489" s="4"/>
    </row>
    <row r="490" spans="1:26">
      <c r="A490" s="8">
        <v>42668</v>
      </c>
      <c r="B490" s="30">
        <v>3.6541010911315818E-3</v>
      </c>
      <c r="C490" s="30">
        <v>3.6541010911315818E-3</v>
      </c>
      <c r="D490" s="30">
        <v>0.2038506487222814</v>
      </c>
      <c r="E490" s="30">
        <v>0.2038506487222814</v>
      </c>
      <c r="F490" s="30">
        <v>0.1678859306301905</v>
      </c>
      <c r="G490" s="30">
        <v>0.1678859306301905</v>
      </c>
      <c r="H490" s="30">
        <v>1.6995819028518986E-5</v>
      </c>
      <c r="I490" s="30">
        <v>1.6995819028518986E-5</v>
      </c>
      <c r="J490" s="30">
        <v>3.6697657453792962E-3</v>
      </c>
      <c r="K490" s="30">
        <v>3.6697657453792962E-3</v>
      </c>
      <c r="L490" s="30">
        <v>3.0135564240351726E-3</v>
      </c>
      <c r="M490" s="30">
        <v>3.0135564240351726E-3</v>
      </c>
      <c r="N490" s="30">
        <v>0</v>
      </c>
      <c r="O490" s="30">
        <v>0</v>
      </c>
      <c r="P490" s="30">
        <v>0</v>
      </c>
      <c r="Q490" s="30">
        <v>0</v>
      </c>
      <c r="R490" s="30">
        <v>0</v>
      </c>
      <c r="S490" s="30">
        <v>0</v>
      </c>
      <c r="T490" s="50" t="s">
        <v>19</v>
      </c>
      <c r="U490" s="12"/>
      <c r="V490" s="13">
        <f t="shared" si="15"/>
        <v>-1.784470514537247</v>
      </c>
      <c r="X490" s="31">
        <f t="shared" si="16"/>
        <v>0</v>
      </c>
      <c r="Z490" s="4"/>
    </row>
    <row r="491" spans="1:26">
      <c r="A491" s="8">
        <v>42669</v>
      </c>
      <c r="B491" s="30">
        <v>6.4924028688942521E-3</v>
      </c>
      <c r="C491" s="30">
        <v>6.4924028688942521E-3</v>
      </c>
      <c r="D491" s="30">
        <v>1.0793428662880281E-3</v>
      </c>
      <c r="E491" s="30">
        <v>1.0793428662880281E-3</v>
      </c>
      <c r="F491" s="30">
        <v>2.0517830972154373E-3</v>
      </c>
      <c r="G491" s="30">
        <v>2.0517830972154373E-3</v>
      </c>
      <c r="H491" s="30">
        <v>1.6995819028518986E-5</v>
      </c>
      <c r="I491" s="30">
        <v>1.6995819028518986E-5</v>
      </c>
      <c r="J491" s="30">
        <v>7.4437439054346777E-6</v>
      </c>
      <c r="K491" s="30">
        <v>7.4437439054346777E-6</v>
      </c>
      <c r="L491" s="30">
        <v>9.1597459697117744E-6</v>
      </c>
      <c r="M491" s="30">
        <v>9.1597459697117744E-6</v>
      </c>
      <c r="N491" s="30">
        <v>0</v>
      </c>
      <c r="O491" s="30">
        <v>0</v>
      </c>
      <c r="P491" s="30">
        <v>0</v>
      </c>
      <c r="Q491" s="30">
        <v>0</v>
      </c>
      <c r="R491" s="30">
        <v>0</v>
      </c>
      <c r="S491" s="30">
        <v>0</v>
      </c>
      <c r="T491" s="50" t="s">
        <v>19</v>
      </c>
      <c r="U491" s="12"/>
      <c r="V491" s="13">
        <f t="shared" si="15"/>
        <v>-6.1890460603719673</v>
      </c>
      <c r="X491" s="31">
        <f t="shared" si="16"/>
        <v>0</v>
      </c>
      <c r="Z491" s="4"/>
    </row>
    <row r="492" spans="1:26">
      <c r="A492" s="8">
        <v>42670</v>
      </c>
      <c r="B492" s="30">
        <v>0.14516129032258066</v>
      </c>
      <c r="C492" s="30">
        <v>0.14516129032258066</v>
      </c>
      <c r="D492" s="30">
        <v>2.8807288914032203E-3</v>
      </c>
      <c r="E492" s="30">
        <v>2.8807288914032203E-3</v>
      </c>
      <c r="F492" s="30">
        <v>2.8441011235955056E-2</v>
      </c>
      <c r="G492" s="30">
        <v>2.8441011235955056E-2</v>
      </c>
      <c r="H492" s="30">
        <v>6.6283694211224042E-4</v>
      </c>
      <c r="I492" s="30">
        <v>6.6283694211224042E-4</v>
      </c>
      <c r="J492" s="30">
        <v>1.1165615858152016E-5</v>
      </c>
      <c r="K492" s="30">
        <v>1.1165615858152016E-5</v>
      </c>
      <c r="L492" s="30">
        <v>1.2823644357596483E-4</v>
      </c>
      <c r="M492" s="30">
        <v>1.2823644357596483E-4</v>
      </c>
      <c r="N492" s="30">
        <v>0</v>
      </c>
      <c r="O492" s="30">
        <v>0</v>
      </c>
      <c r="P492" s="30">
        <v>0</v>
      </c>
      <c r="Q492" s="30">
        <v>0</v>
      </c>
      <c r="R492" s="30">
        <v>0</v>
      </c>
      <c r="S492" s="30">
        <v>0</v>
      </c>
      <c r="T492" s="50" t="s">
        <v>19</v>
      </c>
      <c r="U492" s="12"/>
      <c r="V492" s="13">
        <f t="shared" si="15"/>
        <v>-3.5599231178594275</v>
      </c>
      <c r="X492" s="31">
        <f t="shared" si="16"/>
        <v>0</v>
      </c>
      <c r="Z492" s="4"/>
    </row>
    <row r="493" spans="1:26">
      <c r="A493" s="8">
        <v>42671</v>
      </c>
      <c r="B493" s="30">
        <v>0</v>
      </c>
      <c r="C493" s="30">
        <v>0</v>
      </c>
      <c r="D493" s="30">
        <v>3.1040412085662605E-2</v>
      </c>
      <c r="E493" s="30">
        <v>3.1040412085662605E-2</v>
      </c>
      <c r="F493" s="30">
        <v>2.5464093795798729E-2</v>
      </c>
      <c r="G493" s="30">
        <v>2.5464093795798729E-2</v>
      </c>
      <c r="H493" s="30">
        <v>0</v>
      </c>
      <c r="I493" s="30">
        <v>0</v>
      </c>
      <c r="J493" s="30">
        <v>7.071556710162944E-5</v>
      </c>
      <c r="K493" s="30">
        <v>7.071556710162944E-5</v>
      </c>
      <c r="L493" s="30">
        <v>5.8011724474841227E-5</v>
      </c>
      <c r="M493" s="30">
        <v>5.8011724474841227E-5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  <c r="S493" s="30">
        <v>0</v>
      </c>
      <c r="T493" s="50" t="s">
        <v>19</v>
      </c>
      <c r="U493" s="12"/>
      <c r="V493" s="13">
        <f t="shared" si="15"/>
        <v>-3.670485905542324</v>
      </c>
      <c r="X493" s="31">
        <f t="shared" si="16"/>
        <v>0</v>
      </c>
      <c r="Z493" s="4"/>
    </row>
    <row r="494" spans="1:26">
      <c r="A494" s="8">
        <v>42672</v>
      </c>
      <c r="B494" s="30">
        <v>0</v>
      </c>
      <c r="C494" s="30">
        <v>0</v>
      </c>
      <c r="D494" s="30">
        <v>4.7081680201874337E-3</v>
      </c>
      <c r="E494" s="30">
        <v>4.7081680201874337E-3</v>
      </c>
      <c r="F494" s="30">
        <v>3.8623595505617976E-3</v>
      </c>
      <c r="G494" s="30">
        <v>3.8623595505617976E-3</v>
      </c>
      <c r="H494" s="30">
        <v>0</v>
      </c>
      <c r="I494" s="30">
        <v>0</v>
      </c>
      <c r="J494" s="30">
        <v>5.2106207338042743E-5</v>
      </c>
      <c r="K494" s="30">
        <v>5.2106207338042743E-5</v>
      </c>
      <c r="L494" s="30">
        <v>4.2745481191988272E-5</v>
      </c>
      <c r="M494" s="30">
        <v>4.2745481191988272E-5</v>
      </c>
      <c r="N494" s="30">
        <v>0</v>
      </c>
      <c r="O494" s="30">
        <v>0</v>
      </c>
      <c r="P494" s="30">
        <v>0</v>
      </c>
      <c r="Q494" s="30">
        <v>0</v>
      </c>
      <c r="R494" s="30">
        <v>0</v>
      </c>
      <c r="S494" s="30">
        <v>0</v>
      </c>
      <c r="T494" s="50" t="s">
        <v>19</v>
      </c>
      <c r="U494" s="12"/>
      <c r="V494" s="13">
        <f t="shared" si="15"/>
        <v>-5.556476999733496</v>
      </c>
      <c r="X494" s="31">
        <f t="shared" si="16"/>
        <v>0</v>
      </c>
      <c r="Z494" s="4"/>
    </row>
    <row r="495" spans="1:26">
      <c r="A495" s="8">
        <v>42673</v>
      </c>
      <c r="B495" s="30">
        <v>0</v>
      </c>
      <c r="C495" s="30">
        <v>0</v>
      </c>
      <c r="D495" s="30">
        <v>4.5779025018423267E-4</v>
      </c>
      <c r="E495" s="30">
        <v>4.5779025018423267E-4</v>
      </c>
      <c r="F495" s="30">
        <v>3.7554958475818272E-4</v>
      </c>
      <c r="G495" s="30">
        <v>3.7554958475818272E-4</v>
      </c>
      <c r="H495" s="30">
        <v>0</v>
      </c>
      <c r="I495" s="30">
        <v>0</v>
      </c>
      <c r="J495" s="30">
        <v>3.7218719527173389E-6</v>
      </c>
      <c r="K495" s="30">
        <v>3.7218719527173389E-6</v>
      </c>
      <c r="L495" s="30">
        <v>3.0532486565705912E-6</v>
      </c>
      <c r="M495" s="30">
        <v>3.0532486565705912E-6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50" t="s">
        <v>19</v>
      </c>
      <c r="U495" s="12"/>
      <c r="V495" s="13">
        <f t="shared" si="15"/>
        <v>-7.8871200455226989</v>
      </c>
      <c r="X495" s="31">
        <f t="shared" si="16"/>
        <v>0</v>
      </c>
      <c r="Z495" s="4"/>
    </row>
    <row r="496" spans="1:26">
      <c r="A496" s="8">
        <v>42674</v>
      </c>
      <c r="B496" s="30">
        <v>0</v>
      </c>
      <c r="C496" s="30">
        <v>0</v>
      </c>
      <c r="D496" s="30">
        <v>5.1138520630336238E-3</v>
      </c>
      <c r="E496" s="30">
        <v>5.1138520630336238E-3</v>
      </c>
      <c r="F496" s="30">
        <v>4.1951636541279922E-3</v>
      </c>
      <c r="G496" s="30">
        <v>4.1951636541279922E-3</v>
      </c>
      <c r="H496" s="30">
        <v>0</v>
      </c>
      <c r="I496" s="30">
        <v>0</v>
      </c>
      <c r="J496" s="30">
        <v>9.6768670770650808E-5</v>
      </c>
      <c r="K496" s="30">
        <v>9.6768670770650808E-5</v>
      </c>
      <c r="L496" s="30">
        <v>7.9384465070835383E-5</v>
      </c>
      <c r="M496" s="30">
        <v>7.9384465070835383E-5</v>
      </c>
      <c r="N496" s="30">
        <v>0</v>
      </c>
      <c r="O496" s="30">
        <v>0</v>
      </c>
      <c r="P496" s="30">
        <v>0</v>
      </c>
      <c r="Q496" s="30">
        <v>0</v>
      </c>
      <c r="R496" s="30">
        <v>0</v>
      </c>
      <c r="S496" s="30">
        <v>0</v>
      </c>
      <c r="T496" s="50" t="s">
        <v>19</v>
      </c>
      <c r="U496" s="12"/>
      <c r="V496" s="13">
        <f t="shared" si="15"/>
        <v>-5.4738229281128215</v>
      </c>
      <c r="X496" s="31">
        <f t="shared" si="16"/>
        <v>0</v>
      </c>
      <c r="Z496" s="4"/>
    </row>
    <row r="497" spans="1:26">
      <c r="A497" s="8">
        <v>42675</v>
      </c>
      <c r="B497" s="30">
        <v>0</v>
      </c>
      <c r="C497" s="30">
        <v>0</v>
      </c>
      <c r="D497" s="30">
        <v>4.5034650627879798E-4</v>
      </c>
      <c r="E497" s="30">
        <v>4.5034650627879798E-4</v>
      </c>
      <c r="F497" s="30">
        <v>3.694430874450415E-4</v>
      </c>
      <c r="G497" s="30">
        <v>3.694430874450415E-4</v>
      </c>
      <c r="H497" s="30">
        <v>0</v>
      </c>
      <c r="I497" s="30">
        <v>0</v>
      </c>
      <c r="J497" s="30">
        <v>3.7218719527173389E-6</v>
      </c>
      <c r="K497" s="30">
        <v>3.7218719527173389E-6</v>
      </c>
      <c r="L497" s="30">
        <v>3.0532486565705912E-6</v>
      </c>
      <c r="M497" s="30">
        <v>3.0532486565705912E-6</v>
      </c>
      <c r="N497" s="30">
        <v>0</v>
      </c>
      <c r="O497" s="30">
        <v>0</v>
      </c>
      <c r="P497" s="30">
        <v>0</v>
      </c>
      <c r="Q497" s="30">
        <v>0</v>
      </c>
      <c r="R497" s="30">
        <v>0</v>
      </c>
      <c r="S497" s="30">
        <v>0</v>
      </c>
      <c r="T497" s="50" t="s">
        <v>19</v>
      </c>
      <c r="U497" s="12"/>
      <c r="V497" s="13">
        <f t="shared" si="15"/>
        <v>-7.9035138552983755</v>
      </c>
      <c r="X497" s="31">
        <f t="shared" si="16"/>
        <v>0</v>
      </c>
      <c r="Z497" s="4"/>
    </row>
    <row r="498" spans="1:26">
      <c r="A498" s="8">
        <v>42676</v>
      </c>
      <c r="B498" s="30">
        <v>0</v>
      </c>
      <c r="C498" s="30">
        <v>0</v>
      </c>
      <c r="D498" s="30">
        <v>8.8022271681765067E-3</v>
      </c>
      <c r="E498" s="30">
        <v>8.8022271681765067E-3</v>
      </c>
      <c r="F498" s="30">
        <v>7.2209330727894478E-3</v>
      </c>
      <c r="G498" s="30">
        <v>7.2209330727894478E-3</v>
      </c>
      <c r="H498" s="30">
        <v>0</v>
      </c>
      <c r="I498" s="30">
        <v>0</v>
      </c>
      <c r="J498" s="30">
        <v>1.8609359763586693E-5</v>
      </c>
      <c r="K498" s="30">
        <v>1.8609359763586693E-5</v>
      </c>
      <c r="L498" s="30">
        <v>1.5266243282852955E-5</v>
      </c>
      <c r="M498" s="30">
        <v>1.5266243282852955E-5</v>
      </c>
      <c r="N498" s="30">
        <v>0</v>
      </c>
      <c r="O498" s="30">
        <v>0</v>
      </c>
      <c r="P498" s="30">
        <v>0</v>
      </c>
      <c r="Q498" s="30">
        <v>0</v>
      </c>
      <c r="R498" s="30">
        <v>0</v>
      </c>
      <c r="S498" s="30">
        <v>0</v>
      </c>
      <c r="T498" s="50" t="s">
        <v>19</v>
      </c>
      <c r="U498" s="12"/>
      <c r="V498" s="13">
        <f t="shared" si="15"/>
        <v>-4.9307710999690828</v>
      </c>
      <c r="X498" s="31">
        <f t="shared" si="16"/>
        <v>0</v>
      </c>
      <c r="Z498" s="4"/>
    </row>
    <row r="499" spans="1:26">
      <c r="A499" s="8">
        <v>42677</v>
      </c>
      <c r="B499" s="30">
        <v>0</v>
      </c>
      <c r="C499" s="30">
        <v>0</v>
      </c>
      <c r="D499" s="30">
        <v>2.7914039645380039E-4</v>
      </c>
      <c r="E499" s="30">
        <v>2.7914039645380039E-4</v>
      </c>
      <c r="F499" s="30">
        <v>2.2899364924279433E-4</v>
      </c>
      <c r="G499" s="30">
        <v>2.2899364924279433E-4</v>
      </c>
      <c r="H499" s="30">
        <v>0</v>
      </c>
      <c r="I499" s="30">
        <v>0</v>
      </c>
      <c r="J499" s="30">
        <v>3.7218719527173389E-6</v>
      </c>
      <c r="K499" s="30">
        <v>3.7218719527173389E-6</v>
      </c>
      <c r="L499" s="30">
        <v>3.0532486565705912E-6</v>
      </c>
      <c r="M499" s="30">
        <v>3.0532486565705912E-6</v>
      </c>
      <c r="N499" s="30">
        <v>0</v>
      </c>
      <c r="O499" s="30">
        <v>0</v>
      </c>
      <c r="P499" s="30">
        <v>0</v>
      </c>
      <c r="Q499" s="30">
        <v>0</v>
      </c>
      <c r="R499" s="30">
        <v>0</v>
      </c>
      <c r="S499" s="30">
        <v>0</v>
      </c>
      <c r="T499" s="50" t="s">
        <v>19</v>
      </c>
      <c r="U499" s="12"/>
      <c r="V499" s="13">
        <f t="shared" si="15"/>
        <v>-8.3818162873588058</v>
      </c>
      <c r="X499" s="31">
        <f t="shared" si="16"/>
        <v>0</v>
      </c>
      <c r="Z499" s="4"/>
    </row>
    <row r="500" spans="1:26">
      <c r="A500" s="8">
        <v>42678</v>
      </c>
      <c r="B500" s="30">
        <v>0</v>
      </c>
      <c r="C500" s="30">
        <v>0</v>
      </c>
      <c r="D500" s="30">
        <v>0.24815581244742854</v>
      </c>
      <c r="E500" s="30">
        <v>0.24815581244742854</v>
      </c>
      <c r="F500" s="30">
        <v>0.20357535417684414</v>
      </c>
      <c r="G500" s="30">
        <v>0.20357535417684414</v>
      </c>
      <c r="H500" s="30">
        <v>0</v>
      </c>
      <c r="I500" s="30">
        <v>0</v>
      </c>
      <c r="J500" s="30">
        <v>7.5516781920634806E-3</v>
      </c>
      <c r="K500" s="30">
        <v>7.5516781920634806E-3</v>
      </c>
      <c r="L500" s="30">
        <v>6.1950415241817294E-3</v>
      </c>
      <c r="M500" s="30">
        <v>6.1950415241817294E-3</v>
      </c>
      <c r="N500" s="30">
        <v>0</v>
      </c>
      <c r="O500" s="30">
        <v>0</v>
      </c>
      <c r="P500" s="30">
        <v>4.6300087091803695E-3</v>
      </c>
      <c r="Q500" s="30">
        <v>4.6300087091803695E-3</v>
      </c>
      <c r="R500" s="30">
        <v>3.7982413287738154E-3</v>
      </c>
      <c r="S500" s="30">
        <v>3.7982413287738154E-3</v>
      </c>
      <c r="T500" s="50" t="s">
        <v>19</v>
      </c>
      <c r="U500" s="12"/>
      <c r="V500" s="13">
        <f t="shared" si="15"/>
        <v>-1.5917190518449016</v>
      </c>
      <c r="X500" s="31">
        <f t="shared" si="16"/>
        <v>0</v>
      </c>
      <c r="Z500" s="4"/>
    </row>
    <row r="501" spans="1:26">
      <c r="A501" s="8">
        <v>42679</v>
      </c>
      <c r="B501" s="30">
        <v>0</v>
      </c>
      <c r="C501" s="30">
        <v>0</v>
      </c>
      <c r="D501" s="30">
        <v>0.33749562680045553</v>
      </c>
      <c r="E501" s="30">
        <v>0.33749562680045553</v>
      </c>
      <c r="F501" s="30">
        <v>0.27686553492916466</v>
      </c>
      <c r="G501" s="30">
        <v>0.27686553492916466</v>
      </c>
      <c r="H501" s="30">
        <v>0</v>
      </c>
      <c r="I501" s="30">
        <v>0</v>
      </c>
      <c r="J501" s="30">
        <v>6.9971192711085969E-3</v>
      </c>
      <c r="K501" s="30">
        <v>6.9971192711085969E-3</v>
      </c>
      <c r="L501" s="30">
        <v>5.7401074743527111E-3</v>
      </c>
      <c r="M501" s="30">
        <v>5.7401074743527111E-3</v>
      </c>
      <c r="N501" s="30">
        <v>0</v>
      </c>
      <c r="O501" s="30">
        <v>0</v>
      </c>
      <c r="P501" s="30">
        <v>0</v>
      </c>
      <c r="Q501" s="30">
        <v>0</v>
      </c>
      <c r="R501" s="30">
        <v>0</v>
      </c>
      <c r="S501" s="30">
        <v>0</v>
      </c>
      <c r="T501" s="50" t="s">
        <v>19</v>
      </c>
      <c r="U501" s="12"/>
      <c r="V501" s="13">
        <f t="shared" si="15"/>
        <v>-1.2842233241244885</v>
      </c>
      <c r="X501" s="31">
        <f t="shared" si="16"/>
        <v>0</v>
      </c>
      <c r="Z501" s="4"/>
    </row>
    <row r="502" spans="1:26">
      <c r="A502" s="8">
        <v>42680</v>
      </c>
      <c r="B502" s="30">
        <v>0</v>
      </c>
      <c r="C502" s="30">
        <v>0</v>
      </c>
      <c r="D502" s="30">
        <v>0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30">
        <v>0</v>
      </c>
      <c r="R502" s="30">
        <v>0</v>
      </c>
      <c r="S502" s="30">
        <v>0</v>
      </c>
      <c r="T502" s="50" t="s">
        <v>19</v>
      </c>
      <c r="U502" s="12"/>
      <c r="V502" s="13" t="str">
        <f t="shared" si="15"/>
        <v/>
      </c>
      <c r="X502" s="31">
        <f t="shared" si="16"/>
        <v>0</v>
      </c>
      <c r="Z502" s="4"/>
    </row>
    <row r="503" spans="1:26">
      <c r="A503" s="8">
        <v>42681</v>
      </c>
      <c r="B503" s="30">
        <v>0</v>
      </c>
      <c r="C503" s="30">
        <v>0</v>
      </c>
      <c r="D503" s="30">
        <v>0</v>
      </c>
      <c r="E503" s="30">
        <v>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4.9835865446885164E-3</v>
      </c>
      <c r="Q503" s="30">
        <v>4.9835865446885164E-3</v>
      </c>
      <c r="R503" s="30">
        <v>4.0882999511480216E-3</v>
      </c>
      <c r="S503" s="30">
        <v>4.0882999511480216E-3</v>
      </c>
      <c r="T503" s="50" t="s">
        <v>19</v>
      </c>
      <c r="U503" s="12"/>
      <c r="V503" s="13" t="str">
        <f t="shared" si="15"/>
        <v/>
      </c>
      <c r="X503" s="31">
        <f t="shared" si="16"/>
        <v>0</v>
      </c>
      <c r="Z503" s="4"/>
    </row>
    <row r="504" spans="1:26">
      <c r="A504" s="8">
        <v>42682</v>
      </c>
      <c r="B504" s="30">
        <v>0</v>
      </c>
      <c r="C504" s="30">
        <v>0</v>
      </c>
      <c r="D504" s="30">
        <v>2.9105038670249588E-3</v>
      </c>
      <c r="E504" s="30">
        <v>2.9105038670249588E-3</v>
      </c>
      <c r="F504" s="30">
        <v>2.3876404494382023E-3</v>
      </c>
      <c r="G504" s="30">
        <v>2.3876404494382023E-3</v>
      </c>
      <c r="H504" s="30">
        <v>0</v>
      </c>
      <c r="I504" s="30">
        <v>0</v>
      </c>
      <c r="J504" s="30">
        <v>7.4437439054346777E-6</v>
      </c>
      <c r="K504" s="30">
        <v>7.4437439054346777E-6</v>
      </c>
      <c r="L504" s="30">
        <v>6.1064973131411824E-6</v>
      </c>
      <c r="M504" s="30">
        <v>6.1064973131411824E-6</v>
      </c>
      <c r="N504" s="30">
        <v>0</v>
      </c>
      <c r="O504" s="30">
        <v>0</v>
      </c>
      <c r="P504" s="30">
        <v>0</v>
      </c>
      <c r="Q504" s="30">
        <v>0</v>
      </c>
      <c r="R504" s="30">
        <v>0</v>
      </c>
      <c r="S504" s="30">
        <v>0</v>
      </c>
      <c r="T504" s="50" t="s">
        <v>19</v>
      </c>
      <c r="U504" s="12"/>
      <c r="V504" s="13">
        <f t="shared" si="15"/>
        <v>-6.0374496603498056</v>
      </c>
      <c r="X504" s="31">
        <f t="shared" si="16"/>
        <v>0</v>
      </c>
      <c r="Z504" s="4"/>
    </row>
    <row r="505" spans="1:26">
      <c r="A505" s="8">
        <v>42683</v>
      </c>
      <c r="B505" s="30">
        <v>0</v>
      </c>
      <c r="C505" s="30">
        <v>0</v>
      </c>
      <c r="D505" s="30">
        <v>2.865841403592351E-3</v>
      </c>
      <c r="E505" s="30">
        <v>2.865841403592351E-3</v>
      </c>
      <c r="F505" s="30">
        <v>2.3510014655593551E-3</v>
      </c>
      <c r="G505" s="30">
        <v>2.3510014655593551E-3</v>
      </c>
      <c r="H505" s="30">
        <v>0</v>
      </c>
      <c r="I505" s="30">
        <v>0</v>
      </c>
      <c r="J505" s="30">
        <v>1.1165615858152016E-5</v>
      </c>
      <c r="K505" s="30">
        <v>1.1165615858152016E-5</v>
      </c>
      <c r="L505" s="30">
        <v>9.1597459697117744E-6</v>
      </c>
      <c r="M505" s="30">
        <v>9.1597459697117744E-6</v>
      </c>
      <c r="N505" s="30">
        <v>0</v>
      </c>
      <c r="O505" s="30">
        <v>0</v>
      </c>
      <c r="P505" s="30">
        <v>0</v>
      </c>
      <c r="Q505" s="30">
        <v>0</v>
      </c>
      <c r="R505" s="30">
        <v>0</v>
      </c>
      <c r="S505" s="30">
        <v>0</v>
      </c>
      <c r="T505" s="50" t="s">
        <v>19</v>
      </c>
      <c r="U505" s="12"/>
      <c r="V505" s="13">
        <f t="shared" si="15"/>
        <v>-6.0529138860473868</v>
      </c>
      <c r="X505" s="31">
        <f t="shared" si="16"/>
        <v>0</v>
      </c>
      <c r="Z505" s="4"/>
    </row>
    <row r="506" spans="1:26">
      <c r="A506" s="8">
        <v>42684</v>
      </c>
      <c r="B506" s="30">
        <v>0.11157755192222713</v>
      </c>
      <c r="C506" s="30">
        <v>0.11157755192222713</v>
      </c>
      <c r="D506" s="30">
        <v>0</v>
      </c>
      <c r="E506" s="30">
        <v>0</v>
      </c>
      <c r="F506" s="30">
        <v>2.0044577430385929E-2</v>
      </c>
      <c r="G506" s="30">
        <v>2.0044577430385929E-2</v>
      </c>
      <c r="H506" s="30">
        <v>1.4446446174241137E-3</v>
      </c>
      <c r="I506" s="30">
        <v>1.4446446174241137E-3</v>
      </c>
      <c r="J506" s="30">
        <v>0</v>
      </c>
      <c r="K506" s="30">
        <v>0</v>
      </c>
      <c r="L506" s="30">
        <v>2.5952613580850024E-4</v>
      </c>
      <c r="M506" s="30">
        <v>2.5952613580850024E-4</v>
      </c>
      <c r="N506" s="30">
        <v>0</v>
      </c>
      <c r="O506" s="30">
        <v>0</v>
      </c>
      <c r="P506" s="30">
        <v>0</v>
      </c>
      <c r="Q506" s="30">
        <v>0</v>
      </c>
      <c r="R506" s="30">
        <v>0</v>
      </c>
      <c r="S506" s="30">
        <v>0</v>
      </c>
      <c r="T506" s="50" t="s">
        <v>19</v>
      </c>
      <c r="U506" s="12"/>
      <c r="V506" s="13">
        <f t="shared" si="15"/>
        <v>-3.9097966141582199</v>
      </c>
      <c r="X506" s="31">
        <f t="shared" si="16"/>
        <v>0</v>
      </c>
      <c r="Z506" s="4"/>
    </row>
    <row r="507" spans="1:26">
      <c r="A507" s="8">
        <v>42685</v>
      </c>
      <c r="B507" s="30">
        <v>0</v>
      </c>
      <c r="C507" s="30">
        <v>0</v>
      </c>
      <c r="D507" s="30">
        <v>5.5418673375961167E-3</v>
      </c>
      <c r="E507" s="30">
        <v>5.5418673375961167E-3</v>
      </c>
      <c r="F507" s="30">
        <v>4.5462872496336102E-3</v>
      </c>
      <c r="G507" s="30">
        <v>4.5462872496336102E-3</v>
      </c>
      <c r="H507" s="30">
        <v>0</v>
      </c>
      <c r="I507" s="30">
        <v>0</v>
      </c>
      <c r="J507" s="30">
        <v>6.6993695148912094E-5</v>
      </c>
      <c r="K507" s="30">
        <v>6.6993695148912094E-5</v>
      </c>
      <c r="L507" s="30">
        <v>5.495847581827064E-5</v>
      </c>
      <c r="M507" s="30">
        <v>5.495847581827064E-5</v>
      </c>
      <c r="N507" s="30">
        <v>0</v>
      </c>
      <c r="O507" s="30">
        <v>0</v>
      </c>
      <c r="P507" s="30">
        <v>0</v>
      </c>
      <c r="Q507" s="30">
        <v>0</v>
      </c>
      <c r="R507" s="30">
        <v>0</v>
      </c>
      <c r="S507" s="30">
        <v>0</v>
      </c>
      <c r="T507" s="50" t="s">
        <v>19</v>
      </c>
      <c r="U507" s="12"/>
      <c r="V507" s="13">
        <f t="shared" si="15"/>
        <v>-5.3934443682111075</v>
      </c>
      <c r="X507" s="31">
        <f t="shared" si="16"/>
        <v>0</v>
      </c>
      <c r="Z507" s="4"/>
    </row>
    <row r="508" spans="1:26">
      <c r="A508" s="8">
        <v>42686</v>
      </c>
      <c r="B508" s="30">
        <v>0</v>
      </c>
      <c r="C508" s="30">
        <v>0</v>
      </c>
      <c r="D508" s="30">
        <v>9.7788463685695354E-2</v>
      </c>
      <c r="E508" s="30">
        <v>9.7788463685695354E-2</v>
      </c>
      <c r="F508" s="30">
        <v>8.0221055202735703E-2</v>
      </c>
      <c r="G508" s="30">
        <v>8.0221055202735703E-2</v>
      </c>
      <c r="H508" s="30">
        <v>0</v>
      </c>
      <c r="I508" s="30">
        <v>0</v>
      </c>
      <c r="J508" s="30">
        <v>4.1684965870434189E-4</v>
      </c>
      <c r="K508" s="30">
        <v>4.1684965870434189E-4</v>
      </c>
      <c r="L508" s="30">
        <v>3.4196384953590623E-4</v>
      </c>
      <c r="M508" s="30">
        <v>3.4196384953590623E-4</v>
      </c>
      <c r="N508" s="30">
        <v>0</v>
      </c>
      <c r="O508" s="30">
        <v>0</v>
      </c>
      <c r="P508" s="30">
        <v>0</v>
      </c>
      <c r="Q508" s="30">
        <v>0</v>
      </c>
      <c r="R508" s="30">
        <v>0</v>
      </c>
      <c r="S508" s="30">
        <v>0</v>
      </c>
      <c r="T508" s="50" t="s">
        <v>19</v>
      </c>
      <c r="U508" s="12"/>
      <c r="V508" s="13">
        <f t="shared" si="15"/>
        <v>-2.522969264865663</v>
      </c>
      <c r="X508" s="31">
        <f t="shared" si="16"/>
        <v>0</v>
      </c>
      <c r="Z508" s="4"/>
    </row>
    <row r="509" spans="1:26">
      <c r="A509" s="8">
        <v>42687</v>
      </c>
      <c r="B509" s="30">
        <v>0</v>
      </c>
      <c r="C509" s="30">
        <v>0</v>
      </c>
      <c r="D509" s="30">
        <v>5.2969681631073164E-2</v>
      </c>
      <c r="E509" s="30">
        <v>5.2969681631073164E-2</v>
      </c>
      <c r="F509" s="30">
        <v>4.3453834880312653E-2</v>
      </c>
      <c r="G509" s="30">
        <v>4.3453834880312653E-2</v>
      </c>
      <c r="H509" s="30">
        <v>0</v>
      </c>
      <c r="I509" s="30">
        <v>0</v>
      </c>
      <c r="J509" s="30">
        <v>3.5729970746086452E-4</v>
      </c>
      <c r="K509" s="30">
        <v>3.5729970746086452E-4</v>
      </c>
      <c r="L509" s="30">
        <v>2.9311187103077673E-4</v>
      </c>
      <c r="M509" s="30">
        <v>2.9311187103077673E-4</v>
      </c>
      <c r="N509" s="30">
        <v>0</v>
      </c>
      <c r="O509" s="30">
        <v>0</v>
      </c>
      <c r="P509" s="30">
        <v>0</v>
      </c>
      <c r="Q509" s="30">
        <v>0</v>
      </c>
      <c r="R509" s="30">
        <v>0</v>
      </c>
      <c r="S509" s="30">
        <v>0</v>
      </c>
      <c r="T509" s="50" t="s">
        <v>19</v>
      </c>
      <c r="U509" s="12"/>
      <c r="V509" s="13">
        <f t="shared" si="15"/>
        <v>-3.1360561715494453</v>
      </c>
      <c r="X509" s="31">
        <f t="shared" si="16"/>
        <v>0</v>
      </c>
      <c r="Z509" s="4"/>
    </row>
    <row r="510" spans="1:26">
      <c r="A510" s="8">
        <v>42688</v>
      </c>
      <c r="B510" s="30">
        <v>0</v>
      </c>
      <c r="C510" s="30">
        <v>0</v>
      </c>
      <c r="D510" s="30">
        <v>3.3642000580612022E-2</v>
      </c>
      <c r="E510" s="30">
        <v>3.3642000580612022E-2</v>
      </c>
      <c r="F510" s="30">
        <v>2.7598314606741572E-2</v>
      </c>
      <c r="G510" s="30">
        <v>2.7598314606741572E-2</v>
      </c>
      <c r="H510" s="30">
        <v>0</v>
      </c>
      <c r="I510" s="30">
        <v>0</v>
      </c>
      <c r="J510" s="30">
        <v>1.153780305342375E-4</v>
      </c>
      <c r="K510" s="30">
        <v>1.153780305342375E-4</v>
      </c>
      <c r="L510" s="30">
        <v>9.4650708353688324E-5</v>
      </c>
      <c r="M510" s="30">
        <v>9.4650708353688324E-5</v>
      </c>
      <c r="N510" s="30">
        <v>0</v>
      </c>
      <c r="O510" s="30">
        <v>0</v>
      </c>
      <c r="P510" s="30">
        <v>0</v>
      </c>
      <c r="Q510" s="30">
        <v>0</v>
      </c>
      <c r="R510" s="30">
        <v>0</v>
      </c>
      <c r="S510" s="30">
        <v>0</v>
      </c>
      <c r="T510" s="50" t="s">
        <v>19</v>
      </c>
      <c r="U510" s="12"/>
      <c r="V510" s="13">
        <f t="shared" si="15"/>
        <v>-3.5900005730967055</v>
      </c>
      <c r="X510" s="31">
        <f t="shared" si="16"/>
        <v>0</v>
      </c>
      <c r="Z510" s="4"/>
    </row>
    <row r="511" spans="1:26">
      <c r="A511" s="8">
        <v>42689</v>
      </c>
      <c r="B511" s="30">
        <v>8.8378258948298722E-3</v>
      </c>
      <c r="C511" s="30">
        <v>8.8378258948298722E-3</v>
      </c>
      <c r="D511" s="30">
        <v>3.3385191415874526E-3</v>
      </c>
      <c r="E511" s="30">
        <v>3.3385191415874526E-3</v>
      </c>
      <c r="F511" s="30">
        <v>4.326453346360528E-3</v>
      </c>
      <c r="G511" s="30">
        <v>4.326453346360528E-3</v>
      </c>
      <c r="H511" s="30">
        <v>6.7983276114075942E-5</v>
      </c>
      <c r="I511" s="30">
        <v>6.7983276114075942E-5</v>
      </c>
      <c r="J511" s="30">
        <v>2.6053103669021372E-5</v>
      </c>
      <c r="K511" s="30">
        <v>2.6053103669021372E-5</v>
      </c>
      <c r="L511" s="30">
        <v>3.3585735222276504E-5</v>
      </c>
      <c r="M511" s="30">
        <v>3.3585735222276504E-5</v>
      </c>
      <c r="N511" s="30">
        <v>0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50" t="s">
        <v>19</v>
      </c>
      <c r="U511" s="12"/>
      <c r="V511" s="13">
        <f t="shared" si="15"/>
        <v>-5.4430071612044362</v>
      </c>
      <c r="X511" s="31">
        <f t="shared" si="16"/>
        <v>0</v>
      </c>
      <c r="Z511" s="4"/>
    </row>
    <row r="512" spans="1:26">
      <c r="A512" s="8">
        <v>42690</v>
      </c>
      <c r="B512" s="30">
        <v>0</v>
      </c>
      <c r="C512" s="30">
        <v>0</v>
      </c>
      <c r="D512" s="30">
        <v>0</v>
      </c>
      <c r="E512" s="30">
        <v>0</v>
      </c>
      <c r="F512" s="30">
        <v>0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30">
        <v>0</v>
      </c>
      <c r="R512" s="30">
        <v>0</v>
      </c>
      <c r="S512" s="30">
        <v>0</v>
      </c>
      <c r="T512" s="50" t="s">
        <v>19</v>
      </c>
      <c r="U512" s="12"/>
      <c r="V512" s="13" t="str">
        <f t="shared" si="15"/>
        <v/>
      </c>
      <c r="X512" s="31">
        <f t="shared" si="16"/>
        <v>0</v>
      </c>
      <c r="Z512" s="4"/>
    </row>
    <row r="513" spans="1:26">
      <c r="A513" s="8">
        <v>42691</v>
      </c>
      <c r="B513" s="30">
        <v>0</v>
      </c>
      <c r="C513" s="30">
        <v>0</v>
      </c>
      <c r="D513" s="30">
        <v>5.3751274741143801E-2</v>
      </c>
      <c r="E513" s="30">
        <v>5.3751274741143801E-2</v>
      </c>
      <c r="F513" s="30">
        <v>4.4095017098192475E-2</v>
      </c>
      <c r="G513" s="30">
        <v>4.4095017098192475E-2</v>
      </c>
      <c r="H513" s="30">
        <v>0</v>
      </c>
      <c r="I513" s="30">
        <v>0</v>
      </c>
      <c r="J513" s="30">
        <v>3.6474345136629921E-4</v>
      </c>
      <c r="K513" s="30">
        <v>3.6474345136629921E-4</v>
      </c>
      <c r="L513" s="30">
        <v>2.9921836834391794E-4</v>
      </c>
      <c r="M513" s="30">
        <v>2.9921836834391794E-4</v>
      </c>
      <c r="N513" s="30">
        <v>0</v>
      </c>
      <c r="O513" s="30">
        <v>0</v>
      </c>
      <c r="P513" s="30">
        <v>0</v>
      </c>
      <c r="Q513" s="30">
        <v>0</v>
      </c>
      <c r="R513" s="30">
        <v>0</v>
      </c>
      <c r="S513" s="30">
        <v>0</v>
      </c>
      <c r="T513" s="50" t="s">
        <v>19</v>
      </c>
      <c r="U513" s="12"/>
      <c r="V513" s="13">
        <f t="shared" si="15"/>
        <v>-3.1214084938839894</v>
      </c>
      <c r="X513" s="31">
        <f t="shared" si="16"/>
        <v>0</v>
      </c>
      <c r="Z513" s="4"/>
    </row>
    <row r="514" spans="1:26">
      <c r="A514" s="8">
        <v>42692</v>
      </c>
      <c r="B514" s="30">
        <v>0</v>
      </c>
      <c r="C514" s="30">
        <v>0</v>
      </c>
      <c r="D514" s="30">
        <v>4.6523399408966736E-4</v>
      </c>
      <c r="E514" s="30">
        <v>4.6523399408966736E-4</v>
      </c>
      <c r="F514" s="30">
        <v>3.8165608207132388E-4</v>
      </c>
      <c r="G514" s="30">
        <v>3.8165608207132388E-4</v>
      </c>
      <c r="H514" s="30">
        <v>0</v>
      </c>
      <c r="I514" s="30">
        <v>0</v>
      </c>
      <c r="J514" s="30">
        <v>7.4437439054346777E-6</v>
      </c>
      <c r="K514" s="30">
        <v>7.4437439054346777E-6</v>
      </c>
      <c r="L514" s="30">
        <v>6.1064973131411824E-6</v>
      </c>
      <c r="M514" s="30">
        <v>6.1064973131411824E-6</v>
      </c>
      <c r="N514" s="30">
        <v>0</v>
      </c>
      <c r="O514" s="30">
        <v>0</v>
      </c>
      <c r="P514" s="30">
        <v>0</v>
      </c>
      <c r="Q514" s="30">
        <v>0</v>
      </c>
      <c r="R514" s="30">
        <v>0</v>
      </c>
      <c r="S514" s="30">
        <v>0</v>
      </c>
      <c r="T514" s="50" t="s">
        <v>19</v>
      </c>
      <c r="U514" s="12"/>
      <c r="V514" s="13">
        <f t="shared" si="15"/>
        <v>-7.8709906635928153</v>
      </c>
      <c r="X514" s="31">
        <f t="shared" si="16"/>
        <v>0</v>
      </c>
      <c r="Z514" s="4"/>
    </row>
    <row r="515" spans="1:26">
      <c r="A515" s="8">
        <v>42693</v>
      </c>
      <c r="B515" s="30">
        <v>0</v>
      </c>
      <c r="C515" s="30">
        <v>0</v>
      </c>
      <c r="D515" s="30">
        <v>1.5631862201412824E-4</v>
      </c>
      <c r="E515" s="30">
        <v>1.5631862201412824E-4</v>
      </c>
      <c r="F515" s="30">
        <v>1.2823644357596483E-4</v>
      </c>
      <c r="G515" s="30">
        <v>1.2823644357596483E-4</v>
      </c>
      <c r="H515" s="30">
        <v>0</v>
      </c>
      <c r="I515" s="30">
        <v>0</v>
      </c>
      <c r="J515" s="30">
        <v>3.7218719527173389E-6</v>
      </c>
      <c r="K515" s="30">
        <v>3.7218719527173389E-6</v>
      </c>
      <c r="L515" s="30">
        <v>3.0532486565705912E-6</v>
      </c>
      <c r="M515" s="30">
        <v>3.0532486565705912E-6</v>
      </c>
      <c r="N515" s="30">
        <v>0</v>
      </c>
      <c r="O515" s="30">
        <v>0</v>
      </c>
      <c r="P515" s="30">
        <v>0</v>
      </c>
      <c r="Q515" s="30">
        <v>0</v>
      </c>
      <c r="R515" s="30">
        <v>0</v>
      </c>
      <c r="S515" s="30">
        <v>0</v>
      </c>
      <c r="T515" s="50" t="s">
        <v>19</v>
      </c>
      <c r="U515" s="12"/>
      <c r="V515" s="13">
        <f t="shared" si="15"/>
        <v>-8.961634782611748</v>
      </c>
      <c r="X515" s="31">
        <f t="shared" si="16"/>
        <v>0</v>
      </c>
      <c r="Z515" s="4"/>
    </row>
    <row r="516" spans="1:26">
      <c r="A516" s="8">
        <v>42694</v>
      </c>
      <c r="B516" s="30">
        <v>0</v>
      </c>
      <c r="C516" s="30">
        <v>0</v>
      </c>
      <c r="D516" s="30">
        <v>0.27015207568798805</v>
      </c>
      <c r="E516" s="30">
        <v>0.27015207568798805</v>
      </c>
      <c r="F516" s="30">
        <v>0.22162005373717633</v>
      </c>
      <c r="G516" s="30">
        <v>0.22162005373717633</v>
      </c>
      <c r="H516" s="30">
        <v>0</v>
      </c>
      <c r="I516" s="30">
        <v>0</v>
      </c>
      <c r="J516" s="30">
        <v>6.7849725698037088E-3</v>
      </c>
      <c r="K516" s="30">
        <v>6.7849725698037088E-3</v>
      </c>
      <c r="L516" s="30">
        <v>5.5660723009281869E-3</v>
      </c>
      <c r="M516" s="30">
        <v>5.5660723009281869E-3</v>
      </c>
      <c r="N516" s="30">
        <v>0</v>
      </c>
      <c r="O516" s="30">
        <v>0</v>
      </c>
      <c r="P516" s="30">
        <v>0</v>
      </c>
      <c r="Q516" s="30">
        <v>0</v>
      </c>
      <c r="R516" s="30">
        <v>0</v>
      </c>
      <c r="S516" s="30">
        <v>0</v>
      </c>
      <c r="T516" s="50" t="s">
        <v>19</v>
      </c>
      <c r="U516" s="12"/>
      <c r="V516" s="13">
        <f t="shared" si="15"/>
        <v>-1.506790832999588</v>
      </c>
      <c r="X516" s="31">
        <f t="shared" si="16"/>
        <v>0</v>
      </c>
      <c r="Z516" s="4"/>
    </row>
    <row r="517" spans="1:26">
      <c r="A517" s="8">
        <v>42695</v>
      </c>
      <c r="B517" s="30">
        <v>0</v>
      </c>
      <c r="C517" s="30">
        <v>0</v>
      </c>
      <c r="D517" s="30">
        <v>0.60782635234217408</v>
      </c>
      <c r="E517" s="30">
        <v>0.60782635234217408</v>
      </c>
      <c r="F517" s="30">
        <v>0.4986321446018564</v>
      </c>
      <c r="G517" s="30">
        <v>0.4986321446018564</v>
      </c>
      <c r="H517" s="30">
        <v>0</v>
      </c>
      <c r="I517" s="30">
        <v>0</v>
      </c>
      <c r="J517" s="30">
        <v>1.205142138289874E-2</v>
      </c>
      <c r="K517" s="30">
        <v>1.205142138289874E-2</v>
      </c>
      <c r="L517" s="30">
        <v>9.8864191499755741E-3</v>
      </c>
      <c r="M517" s="30">
        <v>9.8864191499755741E-3</v>
      </c>
      <c r="N517" s="30">
        <v>0</v>
      </c>
      <c r="O517" s="30">
        <v>0</v>
      </c>
      <c r="P517" s="30">
        <v>0</v>
      </c>
      <c r="Q517" s="30">
        <v>0</v>
      </c>
      <c r="R517" s="30">
        <v>0</v>
      </c>
      <c r="S517" s="30">
        <v>0</v>
      </c>
      <c r="T517" s="50" t="s">
        <v>19</v>
      </c>
      <c r="U517" s="12"/>
      <c r="V517" s="13">
        <f t="shared" si="15"/>
        <v>-0.69588664025183677</v>
      </c>
      <c r="X517" s="31">
        <f t="shared" si="16"/>
        <v>0</v>
      </c>
      <c r="Z517" s="4"/>
    </row>
    <row r="518" spans="1:26">
      <c r="A518" s="8">
        <v>42696</v>
      </c>
      <c r="B518" s="30">
        <v>0</v>
      </c>
      <c r="C518" s="30">
        <v>0</v>
      </c>
      <c r="D518" s="30">
        <v>1.3990516670264476E-2</v>
      </c>
      <c r="E518" s="30">
        <v>1.3990516670264476E-2</v>
      </c>
      <c r="F518" s="30">
        <v>1.147716170004885E-2</v>
      </c>
      <c r="G518" s="30">
        <v>1.147716170004885E-2</v>
      </c>
      <c r="H518" s="30">
        <v>0</v>
      </c>
      <c r="I518" s="30">
        <v>0</v>
      </c>
      <c r="J518" s="30">
        <v>1.3770926225054153E-4</v>
      </c>
      <c r="K518" s="30">
        <v>1.3770926225054153E-4</v>
      </c>
      <c r="L518" s="30">
        <v>1.1297020029311187E-4</v>
      </c>
      <c r="M518" s="30">
        <v>1.1297020029311187E-4</v>
      </c>
      <c r="N518" s="30">
        <v>0</v>
      </c>
      <c r="O518" s="30">
        <v>0</v>
      </c>
      <c r="P518" s="30">
        <v>1.0328194668790616E-2</v>
      </c>
      <c r="Q518" s="30">
        <v>1.0328194668790616E-2</v>
      </c>
      <c r="R518" s="30">
        <v>8.472765021983391E-3</v>
      </c>
      <c r="S518" s="30">
        <v>8.472765021983391E-3</v>
      </c>
      <c r="T518" s="50" t="s">
        <v>19</v>
      </c>
      <c r="U518" s="12"/>
      <c r="V518" s="13">
        <f t="shared" si="15"/>
        <v>-4.4673961573309384</v>
      </c>
      <c r="X518" s="31">
        <f t="shared" si="16"/>
        <v>0</v>
      </c>
      <c r="Z518" s="4"/>
    </row>
    <row r="519" spans="1:26">
      <c r="A519" s="8">
        <v>42697</v>
      </c>
      <c r="B519" s="30">
        <v>3.8240592814167716E-2</v>
      </c>
      <c r="C519" s="30">
        <v>3.8240592814167716E-2</v>
      </c>
      <c r="D519" s="30">
        <v>8.7650084486493324E-3</v>
      </c>
      <c r="E519" s="30">
        <v>8.7650084486493324E-3</v>
      </c>
      <c r="F519" s="30">
        <v>1.4060210063507571E-2</v>
      </c>
      <c r="G519" s="30">
        <v>1.4060210063507573E-2</v>
      </c>
      <c r="H519" s="30">
        <v>2.5493728542778476E-4</v>
      </c>
      <c r="I519" s="30">
        <v>2.5493728542778476E-4</v>
      </c>
      <c r="J519" s="30">
        <v>2.6053103669021372E-5</v>
      </c>
      <c r="K519" s="30">
        <v>2.6053103669021372E-5</v>
      </c>
      <c r="L519" s="30">
        <v>6.7171470444553008E-5</v>
      </c>
      <c r="M519" s="30">
        <v>6.7171470444553008E-5</v>
      </c>
      <c r="N519" s="30">
        <v>0</v>
      </c>
      <c r="O519" s="30">
        <v>0</v>
      </c>
      <c r="P519" s="30">
        <v>0</v>
      </c>
      <c r="Q519" s="30">
        <v>0</v>
      </c>
      <c r="R519" s="30">
        <v>0</v>
      </c>
      <c r="S519" s="30">
        <v>0</v>
      </c>
      <c r="T519" s="50" t="s">
        <v>19</v>
      </c>
      <c r="U519" s="12"/>
      <c r="V519" s="13">
        <f t="shared" si="15"/>
        <v>-4.2644064522057095</v>
      </c>
      <c r="X519" s="31">
        <f t="shared" si="16"/>
        <v>0</v>
      </c>
      <c r="Z519" s="4"/>
    </row>
    <row r="520" spans="1:26">
      <c r="A520" s="8">
        <v>42698</v>
      </c>
      <c r="B520" s="30">
        <v>0</v>
      </c>
      <c r="C520" s="30">
        <v>0</v>
      </c>
      <c r="D520" s="30">
        <v>5.7428484230428534E-3</v>
      </c>
      <c r="E520" s="30">
        <v>5.7428484230428534E-3</v>
      </c>
      <c r="F520" s="30">
        <v>4.7111626770884223E-3</v>
      </c>
      <c r="G520" s="30">
        <v>4.7111626770884223E-3</v>
      </c>
      <c r="H520" s="30">
        <v>0</v>
      </c>
      <c r="I520" s="30">
        <v>0</v>
      </c>
      <c r="J520" s="30">
        <v>8.1881182959781437E-5</v>
      </c>
      <c r="K520" s="30">
        <v>8.1881182959781437E-5</v>
      </c>
      <c r="L520" s="30">
        <v>6.7171470444553008E-5</v>
      </c>
      <c r="M520" s="30">
        <v>6.7171470444553008E-5</v>
      </c>
      <c r="N520" s="30">
        <v>0</v>
      </c>
      <c r="O520" s="30">
        <v>0</v>
      </c>
      <c r="P520" s="30">
        <v>0</v>
      </c>
      <c r="Q520" s="30">
        <v>0</v>
      </c>
      <c r="R520" s="30">
        <v>0</v>
      </c>
      <c r="S520" s="30">
        <v>0</v>
      </c>
      <c r="T520" s="50" t="s">
        <v>19</v>
      </c>
      <c r="U520" s="12"/>
      <c r="V520" s="13">
        <f t="shared" ref="V520:V583" si="17">IF(G520&gt;0,LN(G520),"")</f>
        <v>-5.3578205485319552</v>
      </c>
      <c r="X520" s="31">
        <f t="shared" si="16"/>
        <v>0</v>
      </c>
      <c r="Z520" s="4"/>
    </row>
    <row r="521" spans="1:26">
      <c r="A521" s="8">
        <v>42699</v>
      </c>
      <c r="B521" s="30">
        <v>0</v>
      </c>
      <c r="C521" s="30">
        <v>0</v>
      </c>
      <c r="D521" s="30">
        <v>0.25896785047007242</v>
      </c>
      <c r="E521" s="30">
        <v>0.25896785047007242</v>
      </c>
      <c r="F521" s="30">
        <v>0.21244504152418173</v>
      </c>
      <c r="G521" s="30">
        <v>0.21244504152418173</v>
      </c>
      <c r="H521" s="30">
        <v>0</v>
      </c>
      <c r="I521" s="30">
        <v>0</v>
      </c>
      <c r="J521" s="30">
        <v>3.528334611176037E-3</v>
      </c>
      <c r="K521" s="30">
        <v>3.528334611176037E-3</v>
      </c>
      <c r="L521" s="30">
        <v>2.8944797264289202E-3</v>
      </c>
      <c r="M521" s="30">
        <v>2.8944797264289202E-3</v>
      </c>
      <c r="N521" s="30">
        <v>0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50" t="s">
        <v>19</v>
      </c>
      <c r="U521" s="12"/>
      <c r="V521" s="13">
        <f t="shared" si="17"/>
        <v>-1.5490719521891834</v>
      </c>
      <c r="X521" s="31">
        <f t="shared" si="16"/>
        <v>0</v>
      </c>
      <c r="Z521" s="4"/>
    </row>
    <row r="522" spans="1:26">
      <c r="A522" s="8">
        <v>42700</v>
      </c>
      <c r="B522" s="30">
        <v>0</v>
      </c>
      <c r="C522" s="30">
        <v>0</v>
      </c>
      <c r="D522" s="30">
        <v>3.0072725377956093E-3</v>
      </c>
      <c r="E522" s="30">
        <v>3.0072725377956093E-3</v>
      </c>
      <c r="F522" s="30">
        <v>2.4670249145090379E-3</v>
      </c>
      <c r="G522" s="30">
        <v>2.4670249145090379E-3</v>
      </c>
      <c r="H522" s="30">
        <v>0</v>
      </c>
      <c r="I522" s="30">
        <v>0</v>
      </c>
      <c r="J522" s="30">
        <v>1.1165615858152016E-5</v>
      </c>
      <c r="K522" s="30">
        <v>1.1165615858152016E-5</v>
      </c>
      <c r="L522" s="30">
        <v>9.1597459697117744E-6</v>
      </c>
      <c r="M522" s="30">
        <v>9.1597459697117744E-6</v>
      </c>
      <c r="N522" s="30">
        <v>0</v>
      </c>
      <c r="O522" s="30">
        <v>0</v>
      </c>
      <c r="P522" s="30">
        <v>0</v>
      </c>
      <c r="Q522" s="30">
        <v>0</v>
      </c>
      <c r="R522" s="30">
        <v>0</v>
      </c>
      <c r="S522" s="30">
        <v>0</v>
      </c>
      <c r="T522" s="50" t="s">
        <v>19</v>
      </c>
      <c r="U522" s="12"/>
      <c r="V522" s="13">
        <f t="shared" si="17"/>
        <v>-6.0047423423740209</v>
      </c>
      <c r="X522" s="31">
        <f t="shared" si="16"/>
        <v>0</v>
      </c>
      <c r="Z522" s="4"/>
    </row>
    <row r="523" spans="1:26">
      <c r="A523" s="8">
        <v>42701</v>
      </c>
      <c r="B523" s="30">
        <v>0</v>
      </c>
      <c r="C523" s="30">
        <v>0</v>
      </c>
      <c r="D523" s="30">
        <v>0.40892951518895942</v>
      </c>
      <c r="E523" s="30">
        <v>0.40892951518895942</v>
      </c>
      <c r="F523" s="30">
        <v>0.33546653639472401</v>
      </c>
      <c r="G523" s="30">
        <v>0.33546653639472401</v>
      </c>
      <c r="H523" s="30">
        <v>0</v>
      </c>
      <c r="I523" s="30">
        <v>0</v>
      </c>
      <c r="J523" s="30">
        <v>4.5481275262205878E-3</v>
      </c>
      <c r="K523" s="30">
        <v>4.5481275262205878E-3</v>
      </c>
      <c r="L523" s="30">
        <v>3.7310698583292623E-3</v>
      </c>
      <c r="M523" s="30">
        <v>3.7310698583292623E-3</v>
      </c>
      <c r="N523" s="30">
        <v>0</v>
      </c>
      <c r="O523" s="30">
        <v>0</v>
      </c>
      <c r="P523" s="30">
        <v>0</v>
      </c>
      <c r="Q523" s="30">
        <v>0</v>
      </c>
      <c r="R523" s="30">
        <v>0</v>
      </c>
      <c r="S523" s="30">
        <v>0</v>
      </c>
      <c r="T523" s="50" t="s">
        <v>19</v>
      </c>
      <c r="U523" s="12"/>
      <c r="V523" s="13">
        <f t="shared" si="17"/>
        <v>-1.0922330700346587</v>
      </c>
      <c r="X523" s="31">
        <f t="shared" si="16"/>
        <v>0</v>
      </c>
      <c r="Z523" s="4"/>
    </row>
    <row r="524" spans="1:26">
      <c r="A524" s="8">
        <v>42702</v>
      </c>
      <c r="B524" s="30">
        <v>0</v>
      </c>
      <c r="C524" s="30">
        <v>0</v>
      </c>
      <c r="D524" s="30">
        <v>2.1095570228001875E-2</v>
      </c>
      <c r="E524" s="30">
        <v>2.1095570228001875E-2</v>
      </c>
      <c r="F524" s="30">
        <v>1.7305813385442112E-2</v>
      </c>
      <c r="G524" s="30">
        <v>1.7305813385442112E-2</v>
      </c>
      <c r="H524" s="30">
        <v>0</v>
      </c>
      <c r="I524" s="30">
        <v>0</v>
      </c>
      <c r="J524" s="30">
        <v>6.178307441510782E-4</v>
      </c>
      <c r="K524" s="30">
        <v>6.178307441510782E-4</v>
      </c>
      <c r="L524" s="30">
        <v>5.0683927699071815E-4</v>
      </c>
      <c r="M524" s="30">
        <v>5.0683927699071815E-4</v>
      </c>
      <c r="N524" s="30">
        <v>0</v>
      </c>
      <c r="O524" s="30">
        <v>0</v>
      </c>
      <c r="P524" s="30">
        <v>0</v>
      </c>
      <c r="Q524" s="30">
        <v>0</v>
      </c>
      <c r="R524" s="30">
        <v>0</v>
      </c>
      <c r="S524" s="30">
        <v>0</v>
      </c>
      <c r="T524" s="50" t="s">
        <v>19</v>
      </c>
      <c r="U524" s="12"/>
      <c r="V524" s="13">
        <f t="shared" si="17"/>
        <v>-4.0567128000845454</v>
      </c>
      <c r="X524" s="31">
        <f t="shared" si="16"/>
        <v>0</v>
      </c>
      <c r="Z524" s="4"/>
    </row>
    <row r="525" spans="1:26">
      <c r="A525" s="8">
        <v>42703</v>
      </c>
      <c r="B525" s="30">
        <v>0</v>
      </c>
      <c r="C525" s="30">
        <v>0</v>
      </c>
      <c r="D525" s="30">
        <v>8.9708279676346009E-2</v>
      </c>
      <c r="E525" s="30">
        <v>8.9708279676346009E-2</v>
      </c>
      <c r="F525" s="30">
        <v>7.3592452369320965E-2</v>
      </c>
      <c r="G525" s="30">
        <v>7.3592452369320965E-2</v>
      </c>
      <c r="H525" s="30">
        <v>0</v>
      </c>
      <c r="I525" s="30">
        <v>0</v>
      </c>
      <c r="J525" s="30">
        <v>1.1277272016733536E-3</v>
      </c>
      <c r="K525" s="30">
        <v>1.1277272016733536E-3</v>
      </c>
      <c r="L525" s="30">
        <v>9.251343429408891E-4</v>
      </c>
      <c r="M525" s="30">
        <v>9.251343429408891E-4</v>
      </c>
      <c r="N525" s="30">
        <v>0</v>
      </c>
      <c r="O525" s="30">
        <v>0</v>
      </c>
      <c r="P525" s="30">
        <v>0</v>
      </c>
      <c r="Q525" s="30">
        <v>0</v>
      </c>
      <c r="R525" s="30">
        <v>0</v>
      </c>
      <c r="S525" s="30">
        <v>0</v>
      </c>
      <c r="T525" s="50" t="s">
        <v>19</v>
      </c>
      <c r="U525" s="12"/>
      <c r="V525" s="13">
        <f t="shared" si="17"/>
        <v>-2.6092128078357266</v>
      </c>
      <c r="X525" s="31">
        <f t="shared" si="16"/>
        <v>0</v>
      </c>
      <c r="Z525" s="4"/>
    </row>
    <row r="526" spans="1:26">
      <c r="A526" s="8">
        <v>42704</v>
      </c>
      <c r="B526" s="30">
        <v>0</v>
      </c>
      <c r="C526" s="30">
        <v>0</v>
      </c>
      <c r="D526" s="30">
        <v>1.890710951980408E-3</v>
      </c>
      <c r="E526" s="30">
        <v>1.890710951980408E-3</v>
      </c>
      <c r="F526" s="30">
        <v>1.5510503175378604E-3</v>
      </c>
      <c r="G526" s="30">
        <v>1.5510503175378604E-3</v>
      </c>
      <c r="H526" s="30">
        <v>0</v>
      </c>
      <c r="I526" s="30">
        <v>0</v>
      </c>
      <c r="J526" s="30">
        <v>7.4437439054346777E-6</v>
      </c>
      <c r="K526" s="30">
        <v>7.4437439054346777E-6</v>
      </c>
      <c r="L526" s="30">
        <v>6.1064973131411824E-6</v>
      </c>
      <c r="M526" s="30">
        <v>6.1064973131411824E-6</v>
      </c>
      <c r="N526" s="30">
        <v>0</v>
      </c>
      <c r="O526" s="30">
        <v>0</v>
      </c>
      <c r="P526" s="30">
        <v>0</v>
      </c>
      <c r="Q526" s="30">
        <v>0</v>
      </c>
      <c r="R526" s="30">
        <v>0</v>
      </c>
      <c r="S526" s="30">
        <v>0</v>
      </c>
      <c r="T526" s="50" t="s">
        <v>19</v>
      </c>
      <c r="U526" s="12"/>
      <c r="V526" s="13">
        <f t="shared" si="17"/>
        <v>-6.4688229533166348</v>
      </c>
      <c r="X526" s="31">
        <f t="shared" si="16"/>
        <v>0</v>
      </c>
      <c r="Z526" s="4"/>
    </row>
    <row r="527" spans="1:26">
      <c r="A527" s="8">
        <v>42705</v>
      </c>
      <c r="B527" s="30">
        <v>0</v>
      </c>
      <c r="C527" s="30">
        <v>0</v>
      </c>
      <c r="D527" s="30">
        <v>7.0220558131918021E-2</v>
      </c>
      <c r="E527" s="30">
        <v>7.0220558131918021E-2</v>
      </c>
      <c r="F527" s="30">
        <v>5.7605642403517343E-2</v>
      </c>
      <c r="G527" s="30">
        <v>5.7605642403517343E-2</v>
      </c>
      <c r="H527" s="30">
        <v>0</v>
      </c>
      <c r="I527" s="30">
        <v>0</v>
      </c>
      <c r="J527" s="30">
        <v>5.9549951243477418E-4</v>
      </c>
      <c r="K527" s="30">
        <v>5.9549951243477418E-4</v>
      </c>
      <c r="L527" s="30">
        <v>4.8851978505129456E-4</v>
      </c>
      <c r="M527" s="30">
        <v>4.8851978505129456E-4</v>
      </c>
      <c r="N527" s="30">
        <v>0</v>
      </c>
      <c r="O527" s="30">
        <v>0</v>
      </c>
      <c r="P527" s="30">
        <v>0</v>
      </c>
      <c r="Q527" s="30">
        <v>0</v>
      </c>
      <c r="R527" s="30">
        <v>0</v>
      </c>
      <c r="S527" s="30">
        <v>0</v>
      </c>
      <c r="T527" s="50" t="s">
        <v>19</v>
      </c>
      <c r="U527" s="12"/>
      <c r="V527" s="13">
        <f t="shared" si="17"/>
        <v>-2.8541347576835032</v>
      </c>
      <c r="X527" s="31">
        <f t="shared" si="16"/>
        <v>0</v>
      </c>
      <c r="Z527" s="4"/>
    </row>
    <row r="528" spans="1:26">
      <c r="A528" s="8">
        <v>42706</v>
      </c>
      <c r="B528" s="30">
        <v>0</v>
      </c>
      <c r="C528" s="30">
        <v>0</v>
      </c>
      <c r="D528" s="30">
        <v>0.43440945057726232</v>
      </c>
      <c r="E528" s="30">
        <v>0.43440945057726232</v>
      </c>
      <c r="F528" s="30">
        <v>0.35636907669760626</v>
      </c>
      <c r="G528" s="30">
        <v>0.35636907669760626</v>
      </c>
      <c r="H528" s="30">
        <v>0</v>
      </c>
      <c r="I528" s="30">
        <v>0</v>
      </c>
      <c r="J528" s="30">
        <v>4.9575334410194944E-3</v>
      </c>
      <c r="K528" s="30">
        <v>4.9575334410194944E-3</v>
      </c>
      <c r="L528" s="30">
        <v>4.0669272105520278E-3</v>
      </c>
      <c r="M528" s="30">
        <v>4.0669272105520278E-3</v>
      </c>
      <c r="N528" s="30">
        <v>0</v>
      </c>
      <c r="O528" s="30">
        <v>0</v>
      </c>
      <c r="P528" s="30">
        <v>0</v>
      </c>
      <c r="Q528" s="30">
        <v>0</v>
      </c>
      <c r="R528" s="30">
        <v>0</v>
      </c>
      <c r="S528" s="30">
        <v>0</v>
      </c>
      <c r="T528" s="50" t="s">
        <v>19</v>
      </c>
      <c r="U528" s="12"/>
      <c r="V528" s="13">
        <f t="shared" si="17"/>
        <v>-1.0317883528692444</v>
      </c>
      <c r="X528" s="31">
        <f t="shared" si="16"/>
        <v>0</v>
      </c>
      <c r="Z528" s="4"/>
    </row>
    <row r="529" spans="1:26">
      <c r="A529" s="8">
        <v>42707</v>
      </c>
      <c r="B529" s="30">
        <v>0</v>
      </c>
      <c r="C529" s="30">
        <v>0</v>
      </c>
      <c r="D529" s="30">
        <v>1.2717636462435145E-2</v>
      </c>
      <c r="E529" s="30">
        <v>1.2717636462435145E-2</v>
      </c>
      <c r="F529" s="30">
        <v>1.043295065950171E-2</v>
      </c>
      <c r="G529" s="30">
        <v>1.043295065950171E-2</v>
      </c>
      <c r="H529" s="30">
        <v>0</v>
      </c>
      <c r="I529" s="30">
        <v>0</v>
      </c>
      <c r="J529" s="30">
        <v>2.2331231716304032E-5</v>
      </c>
      <c r="K529" s="30">
        <v>2.2331231716304032E-5</v>
      </c>
      <c r="L529" s="30">
        <v>1.8319491939423545E-5</v>
      </c>
      <c r="M529" s="30">
        <v>1.8319491939423545E-5</v>
      </c>
      <c r="N529" s="30">
        <v>0</v>
      </c>
      <c r="O529" s="30">
        <v>0</v>
      </c>
      <c r="P529" s="30">
        <v>0</v>
      </c>
      <c r="Q529" s="30">
        <v>0</v>
      </c>
      <c r="R529" s="30">
        <v>0</v>
      </c>
      <c r="S529" s="30">
        <v>0</v>
      </c>
      <c r="T529" s="50" t="s">
        <v>19</v>
      </c>
      <c r="U529" s="12"/>
      <c r="V529" s="13">
        <f t="shared" si="17"/>
        <v>-4.5627861487798249</v>
      </c>
      <c r="X529" s="31">
        <f t="shared" si="16"/>
        <v>0</v>
      </c>
      <c r="Z529" s="4"/>
    </row>
    <row r="530" spans="1:26">
      <c r="A530" s="8">
        <v>42708</v>
      </c>
      <c r="B530" s="30">
        <v>0</v>
      </c>
      <c r="C530" s="30">
        <v>0</v>
      </c>
      <c r="D530" s="30">
        <v>3.9310411564600536E-2</v>
      </c>
      <c r="E530" s="30">
        <v>3.9310411564600536E-2</v>
      </c>
      <c r="F530" s="30">
        <v>3.2248412310698582E-2</v>
      </c>
      <c r="G530" s="30">
        <v>3.2248412310698582E-2</v>
      </c>
      <c r="H530" s="30">
        <v>0</v>
      </c>
      <c r="I530" s="30">
        <v>0</v>
      </c>
      <c r="J530" s="30">
        <v>2.0098108544673628E-4</v>
      </c>
      <c r="K530" s="30">
        <v>2.0098108544673628E-4</v>
      </c>
      <c r="L530" s="30">
        <v>1.648754274548119E-4</v>
      </c>
      <c r="M530" s="30">
        <v>1.648754274548119E-4</v>
      </c>
      <c r="N530" s="30">
        <v>0</v>
      </c>
      <c r="O530" s="30">
        <v>0</v>
      </c>
      <c r="P530" s="30">
        <v>0</v>
      </c>
      <c r="Q530" s="30">
        <v>0</v>
      </c>
      <c r="R530" s="30">
        <v>0</v>
      </c>
      <c r="S530" s="30">
        <v>0</v>
      </c>
      <c r="T530" s="50" t="s">
        <v>19</v>
      </c>
      <c r="U530" s="12"/>
      <c r="V530" s="13">
        <f t="shared" si="17"/>
        <v>-3.4342864676282381</v>
      </c>
      <c r="X530" s="31">
        <f t="shared" si="16"/>
        <v>0</v>
      </c>
      <c r="Z530" s="4"/>
    </row>
    <row r="531" spans="1:26">
      <c r="A531" s="8">
        <v>42709</v>
      </c>
      <c r="B531" s="30">
        <v>3.5181345389034297E-3</v>
      </c>
      <c r="C531" s="30">
        <v>3.5181345389034297E-3</v>
      </c>
      <c r="D531" s="30">
        <v>4.1681243998481478E-2</v>
      </c>
      <c r="E531" s="30">
        <v>4.1681243998481478E-2</v>
      </c>
      <c r="F531" s="30">
        <v>3.482535417684416E-2</v>
      </c>
      <c r="G531" s="30">
        <v>3.482535417684416E-2</v>
      </c>
      <c r="H531" s="30">
        <v>1.6995819028518986E-5</v>
      </c>
      <c r="I531" s="30">
        <v>1.6995819028518986E-5</v>
      </c>
      <c r="J531" s="30">
        <v>4.6151212213694994E-4</v>
      </c>
      <c r="K531" s="30">
        <v>4.6151212213694994E-4</v>
      </c>
      <c r="L531" s="30">
        <v>3.8165608207132388E-4</v>
      </c>
      <c r="M531" s="30">
        <v>3.8165608207132388E-4</v>
      </c>
      <c r="N531" s="30">
        <v>0</v>
      </c>
      <c r="O531" s="30">
        <v>0</v>
      </c>
      <c r="P531" s="30">
        <v>0</v>
      </c>
      <c r="Q531" s="30">
        <v>0</v>
      </c>
      <c r="R531" s="30">
        <v>0</v>
      </c>
      <c r="S531" s="30">
        <v>0</v>
      </c>
      <c r="T531" s="50" t="s">
        <v>19</v>
      </c>
      <c r="U531" s="12"/>
      <c r="V531" s="13">
        <f t="shared" si="17"/>
        <v>-3.3574095891786322</v>
      </c>
      <c r="X531" s="31">
        <f t="shared" si="16"/>
        <v>0</v>
      </c>
      <c r="Z531" s="4"/>
    </row>
    <row r="532" spans="1:26">
      <c r="A532" s="8">
        <v>42710</v>
      </c>
      <c r="B532" s="30">
        <v>0</v>
      </c>
      <c r="C532" s="30">
        <v>0</v>
      </c>
      <c r="D532" s="30">
        <v>0.21292829441495895</v>
      </c>
      <c r="E532" s="30">
        <v>0.21292829441495895</v>
      </c>
      <c r="F532" s="30">
        <v>0.1746763556424035</v>
      </c>
      <c r="G532" s="30">
        <v>0.1746763556424035</v>
      </c>
      <c r="H532" s="30">
        <v>0</v>
      </c>
      <c r="I532" s="30">
        <v>0</v>
      </c>
      <c r="J532" s="30">
        <v>4.760274227525476E-3</v>
      </c>
      <c r="K532" s="30">
        <v>4.760274227525476E-3</v>
      </c>
      <c r="L532" s="30">
        <v>3.9051050317537857E-3</v>
      </c>
      <c r="M532" s="30">
        <v>3.9051050317537857E-3</v>
      </c>
      <c r="N532" s="30">
        <v>0</v>
      </c>
      <c r="O532" s="30">
        <v>0</v>
      </c>
      <c r="P532" s="30">
        <v>0</v>
      </c>
      <c r="Q532" s="30">
        <v>0</v>
      </c>
      <c r="R532" s="30">
        <v>0</v>
      </c>
      <c r="S532" s="30">
        <v>0</v>
      </c>
      <c r="T532" s="50" t="s">
        <v>19</v>
      </c>
      <c r="U532" s="12"/>
      <c r="V532" s="13">
        <f t="shared" si="17"/>
        <v>-1.744820413632542</v>
      </c>
      <c r="X532" s="31">
        <f t="shared" si="16"/>
        <v>0</v>
      </c>
      <c r="Z532" s="4"/>
    </row>
    <row r="533" spans="1:26">
      <c r="A533" s="8">
        <v>42711</v>
      </c>
      <c r="B533" s="30">
        <v>0.55300995954995069</v>
      </c>
      <c r="C533" s="30">
        <v>0.55300995954995069</v>
      </c>
      <c r="D533" s="30">
        <v>5.6464519394674742E-2</v>
      </c>
      <c r="E533" s="30">
        <v>5.6464519394674742E-2</v>
      </c>
      <c r="F533" s="30">
        <v>0.14566744015632632</v>
      </c>
      <c r="G533" s="30">
        <v>0.14566744015632632</v>
      </c>
      <c r="H533" s="30">
        <v>9.5346544749991494E-3</v>
      </c>
      <c r="I533" s="30">
        <v>9.5346544749991494E-3</v>
      </c>
      <c r="J533" s="30">
        <v>7.3693064663803306E-4</v>
      </c>
      <c r="K533" s="30">
        <v>7.3693064663803306E-4</v>
      </c>
      <c r="L533" s="30">
        <v>2.3174157303370788E-3</v>
      </c>
      <c r="M533" s="30">
        <v>2.3174157303370779E-3</v>
      </c>
      <c r="N533" s="30">
        <v>0</v>
      </c>
      <c r="O533" s="30">
        <v>0</v>
      </c>
      <c r="P533" s="30">
        <v>0</v>
      </c>
      <c r="Q533" s="30">
        <v>0</v>
      </c>
      <c r="R533" s="30">
        <v>0</v>
      </c>
      <c r="S533" s="30">
        <v>0</v>
      </c>
      <c r="T533" s="50" t="s">
        <v>19</v>
      </c>
      <c r="U533" s="12"/>
      <c r="V533" s="13">
        <f t="shared" si="17"/>
        <v>-1.9264290625710911</v>
      </c>
      <c r="X533" s="31">
        <f t="shared" si="16"/>
        <v>0</v>
      </c>
      <c r="Z533" s="4"/>
    </row>
    <row r="534" spans="1:26">
      <c r="A534" s="8">
        <v>42712</v>
      </c>
      <c r="B534" s="30">
        <v>0</v>
      </c>
      <c r="C534" s="30">
        <v>0</v>
      </c>
      <c r="D534" s="30">
        <v>0.50150735814085046</v>
      </c>
      <c r="E534" s="30">
        <v>0.50150735814085046</v>
      </c>
      <c r="F534" s="30">
        <v>0.41141304347826085</v>
      </c>
      <c r="G534" s="30">
        <v>0.41141304347826085</v>
      </c>
      <c r="H534" s="30">
        <v>0</v>
      </c>
      <c r="I534" s="30">
        <v>0</v>
      </c>
      <c r="J534" s="30">
        <v>8.292330710654227E-3</v>
      </c>
      <c r="K534" s="30">
        <v>8.292330710654227E-3</v>
      </c>
      <c r="L534" s="30">
        <v>6.8026380068392763E-3</v>
      </c>
      <c r="M534" s="30">
        <v>6.8026380068392763E-3</v>
      </c>
      <c r="N534" s="30">
        <v>0</v>
      </c>
      <c r="O534" s="30">
        <v>0</v>
      </c>
      <c r="P534" s="30">
        <v>0</v>
      </c>
      <c r="Q534" s="30">
        <v>0</v>
      </c>
      <c r="R534" s="30">
        <v>0</v>
      </c>
      <c r="S534" s="30">
        <v>0</v>
      </c>
      <c r="T534" s="50" t="s">
        <v>19</v>
      </c>
      <c r="U534" s="12"/>
      <c r="V534" s="13">
        <f t="shared" si="17"/>
        <v>-0.88815759716558251</v>
      </c>
      <c r="X534" s="31">
        <f t="shared" si="16"/>
        <v>0</v>
      </c>
      <c r="Z534" s="4"/>
    </row>
    <row r="535" spans="1:26">
      <c r="A535" s="8">
        <v>42713</v>
      </c>
      <c r="B535" s="30">
        <v>0.72024881879057756</v>
      </c>
      <c r="C535" s="30">
        <v>0.72024881879057756</v>
      </c>
      <c r="D535" s="30">
        <v>4.1610528431379849E-3</v>
      </c>
      <c r="E535" s="30">
        <v>4.1610528431379849E-3</v>
      </c>
      <c r="F535" s="30">
        <v>0.13280410356619443</v>
      </c>
      <c r="G535" s="30">
        <v>0.1328041035661944</v>
      </c>
      <c r="H535" s="30">
        <v>3.8920425575308475E-3</v>
      </c>
      <c r="I535" s="30">
        <v>3.8920425575308475E-3</v>
      </c>
      <c r="J535" s="30">
        <v>1.8609359763586693E-5</v>
      </c>
      <c r="K535" s="30">
        <v>1.8609359763586693E-5</v>
      </c>
      <c r="L535" s="30">
        <v>7.1446018563751836E-4</v>
      </c>
      <c r="M535" s="30">
        <v>7.1446018563751836E-4</v>
      </c>
      <c r="N535" s="30">
        <v>0</v>
      </c>
      <c r="O535" s="30">
        <v>0</v>
      </c>
      <c r="P535" s="30">
        <v>0</v>
      </c>
      <c r="Q535" s="30">
        <v>0</v>
      </c>
      <c r="R535" s="30">
        <v>0</v>
      </c>
      <c r="S535" s="30">
        <v>0</v>
      </c>
      <c r="T535" s="50" t="s">
        <v>19</v>
      </c>
      <c r="U535" s="12"/>
      <c r="V535" s="13">
        <f t="shared" si="17"/>
        <v>-2.0188801420693601</v>
      </c>
      <c r="X535" s="31">
        <f t="shared" si="16"/>
        <v>0</v>
      </c>
      <c r="Z535" s="4"/>
    </row>
    <row r="536" spans="1:26">
      <c r="A536" s="8">
        <v>42714</v>
      </c>
      <c r="B536" s="30">
        <v>0</v>
      </c>
      <c r="C536" s="30">
        <v>0</v>
      </c>
      <c r="D536" s="30">
        <v>0.15103356384126959</v>
      </c>
      <c r="E536" s="30">
        <v>0.15103356384126959</v>
      </c>
      <c r="F536" s="30">
        <v>0.12390083048363458</v>
      </c>
      <c r="G536" s="30">
        <v>0.12390083048363458</v>
      </c>
      <c r="H536" s="30">
        <v>0</v>
      </c>
      <c r="I536" s="30">
        <v>0</v>
      </c>
      <c r="J536" s="30">
        <v>2.5234291839423559E-3</v>
      </c>
      <c r="K536" s="30">
        <v>2.5234291839423559E-3</v>
      </c>
      <c r="L536" s="30">
        <v>2.0701025891548606E-3</v>
      </c>
      <c r="M536" s="30">
        <v>2.0701025891548606E-3</v>
      </c>
      <c r="N536" s="30">
        <v>0</v>
      </c>
      <c r="O536" s="30">
        <v>0</v>
      </c>
      <c r="P536" s="30">
        <v>0</v>
      </c>
      <c r="Q536" s="30">
        <v>0</v>
      </c>
      <c r="R536" s="30">
        <v>0</v>
      </c>
      <c r="S536" s="30">
        <v>0</v>
      </c>
      <c r="T536" s="50" t="s">
        <v>19</v>
      </c>
      <c r="U536" s="12"/>
      <c r="V536" s="13">
        <f t="shared" si="17"/>
        <v>-2.0882737875153108</v>
      </c>
      <c r="X536" s="31">
        <f t="shared" si="16"/>
        <v>0</v>
      </c>
      <c r="Z536" s="4"/>
    </row>
    <row r="537" spans="1:26">
      <c r="A537" s="8">
        <v>42715</v>
      </c>
      <c r="B537" s="30">
        <v>0</v>
      </c>
      <c r="C537" s="30">
        <v>0</v>
      </c>
      <c r="D537" s="30">
        <v>1.5296893725668262E-3</v>
      </c>
      <c r="E537" s="30">
        <v>1.5296893725668262E-3</v>
      </c>
      <c r="F537" s="30">
        <v>1.254885197850513E-3</v>
      </c>
      <c r="G537" s="30">
        <v>1.254885197850513E-3</v>
      </c>
      <c r="H537" s="30">
        <v>0</v>
      </c>
      <c r="I537" s="30">
        <v>0</v>
      </c>
      <c r="J537" s="30">
        <v>1.1165615858152016E-5</v>
      </c>
      <c r="K537" s="30">
        <v>1.1165615858152016E-5</v>
      </c>
      <c r="L537" s="30">
        <v>9.1597459697117744E-6</v>
      </c>
      <c r="M537" s="30">
        <v>9.1597459697117744E-6</v>
      </c>
      <c r="N537" s="30">
        <v>0</v>
      </c>
      <c r="O537" s="30">
        <v>0</v>
      </c>
      <c r="P537" s="30">
        <v>0</v>
      </c>
      <c r="Q537" s="30">
        <v>0</v>
      </c>
      <c r="R537" s="30">
        <v>0</v>
      </c>
      <c r="S537" s="30">
        <v>0</v>
      </c>
      <c r="T537" s="50" t="s">
        <v>19</v>
      </c>
      <c r="U537" s="12"/>
      <c r="V537" s="13">
        <f t="shared" si="17"/>
        <v>-6.6807111863988817</v>
      </c>
      <c r="X537" s="31">
        <f t="shared" si="16"/>
        <v>0</v>
      </c>
      <c r="Z537" s="4"/>
    </row>
    <row r="538" spans="1:26">
      <c r="A538" s="8">
        <v>42716</v>
      </c>
      <c r="B538" s="30">
        <v>0</v>
      </c>
      <c r="C538" s="30">
        <v>0</v>
      </c>
      <c r="D538" s="30">
        <v>1.3584832627418285E-3</v>
      </c>
      <c r="E538" s="30">
        <v>1.3584832627418285E-3</v>
      </c>
      <c r="F538" s="30">
        <v>1.1144357596482657E-3</v>
      </c>
      <c r="G538" s="30">
        <v>1.1144357596482657E-3</v>
      </c>
      <c r="H538" s="30">
        <v>0</v>
      </c>
      <c r="I538" s="30">
        <v>0</v>
      </c>
      <c r="J538" s="30">
        <v>1.1165615858152016E-5</v>
      </c>
      <c r="K538" s="30">
        <v>1.1165615858152016E-5</v>
      </c>
      <c r="L538" s="30">
        <v>9.1597459697117744E-6</v>
      </c>
      <c r="M538" s="30">
        <v>9.1597459697117744E-6</v>
      </c>
      <c r="N538" s="30">
        <v>0</v>
      </c>
      <c r="O538" s="30">
        <v>0</v>
      </c>
      <c r="P538" s="30">
        <v>0</v>
      </c>
      <c r="Q538" s="30">
        <v>0</v>
      </c>
      <c r="R538" s="30">
        <v>0</v>
      </c>
      <c r="S538" s="30">
        <v>0</v>
      </c>
      <c r="T538" s="50" t="s">
        <v>19</v>
      </c>
      <c r="U538" s="12"/>
      <c r="V538" s="13">
        <f t="shared" si="17"/>
        <v>-6.7994070473126254</v>
      </c>
      <c r="X538" s="31">
        <f t="shared" si="16"/>
        <v>0</v>
      </c>
      <c r="Z538" s="4"/>
    </row>
    <row r="539" spans="1:26">
      <c r="A539" s="8">
        <v>42717</v>
      </c>
      <c r="B539" s="30">
        <v>0</v>
      </c>
      <c r="C539" s="30">
        <v>0</v>
      </c>
      <c r="D539" s="30">
        <v>5.9624388682531768E-2</v>
      </c>
      <c r="E539" s="30">
        <v>5.9624388682531768E-2</v>
      </c>
      <c r="F539" s="30">
        <v>4.8913043478260879E-2</v>
      </c>
      <c r="G539" s="30">
        <v>4.8913043478260879E-2</v>
      </c>
      <c r="H539" s="30">
        <v>0</v>
      </c>
      <c r="I539" s="30">
        <v>0</v>
      </c>
      <c r="J539" s="30">
        <v>3.5729970746086452E-4</v>
      </c>
      <c r="K539" s="30">
        <v>3.5729970746086452E-4</v>
      </c>
      <c r="L539" s="30">
        <v>2.9311187103077673E-4</v>
      </c>
      <c r="M539" s="30">
        <v>2.9311187103077673E-4</v>
      </c>
      <c r="N539" s="30">
        <v>0</v>
      </c>
      <c r="O539" s="30">
        <v>0</v>
      </c>
      <c r="P539" s="30">
        <v>0</v>
      </c>
      <c r="Q539" s="30">
        <v>0</v>
      </c>
      <c r="R539" s="30">
        <v>0</v>
      </c>
      <c r="S539" s="30">
        <v>0</v>
      </c>
      <c r="T539" s="50" t="s">
        <v>19</v>
      </c>
      <c r="U539" s="12"/>
      <c r="V539" s="13">
        <f t="shared" si="17"/>
        <v>-3.0177111802727659</v>
      </c>
      <c r="X539" s="31">
        <f t="shared" si="16"/>
        <v>0</v>
      </c>
      <c r="Z539" s="4"/>
    </row>
    <row r="540" spans="1:26">
      <c r="A540" s="8">
        <v>42718</v>
      </c>
      <c r="B540" s="30">
        <v>0</v>
      </c>
      <c r="C540" s="30">
        <v>0</v>
      </c>
      <c r="D540" s="30">
        <v>1.4291988298434579E-3</v>
      </c>
      <c r="E540" s="30">
        <v>1.4291988298434579E-3</v>
      </c>
      <c r="F540" s="30">
        <v>1.1724474841231069E-3</v>
      </c>
      <c r="G540" s="30">
        <v>1.1724474841231069E-3</v>
      </c>
      <c r="H540" s="30">
        <v>0</v>
      </c>
      <c r="I540" s="30">
        <v>0</v>
      </c>
      <c r="J540" s="30">
        <v>7.4437439054346777E-6</v>
      </c>
      <c r="K540" s="30">
        <v>7.4437439054346777E-6</v>
      </c>
      <c r="L540" s="30">
        <v>6.1064973131411824E-6</v>
      </c>
      <c r="M540" s="30">
        <v>6.1064973131411824E-6</v>
      </c>
      <c r="N540" s="30">
        <v>0</v>
      </c>
      <c r="O540" s="30">
        <v>0</v>
      </c>
      <c r="P540" s="30">
        <v>0</v>
      </c>
      <c r="Q540" s="30">
        <v>0</v>
      </c>
      <c r="R540" s="30">
        <v>0</v>
      </c>
      <c r="S540" s="30">
        <v>0</v>
      </c>
      <c r="T540" s="50" t="s">
        <v>19</v>
      </c>
      <c r="U540" s="12"/>
      <c r="V540" s="13">
        <f t="shared" si="17"/>
        <v>-6.7486618483073899</v>
      </c>
      <c r="X540" s="31">
        <f t="shared" si="16"/>
        <v>0</v>
      </c>
      <c r="Z540" s="4"/>
    </row>
    <row r="541" spans="1:26">
      <c r="A541" s="8">
        <v>42719</v>
      </c>
      <c r="B541" s="30">
        <v>0</v>
      </c>
      <c r="C541" s="30">
        <v>0</v>
      </c>
      <c r="D541" s="30">
        <v>7.1608816370281594E-3</v>
      </c>
      <c r="E541" s="30">
        <v>7.1608816370281594E-3</v>
      </c>
      <c r="F541" s="30">
        <v>5.8744504152418173E-3</v>
      </c>
      <c r="G541" s="30">
        <v>5.8744504152418173E-3</v>
      </c>
      <c r="H541" s="30">
        <v>0</v>
      </c>
      <c r="I541" s="30">
        <v>0</v>
      </c>
      <c r="J541" s="30">
        <v>6.6993695148912094E-5</v>
      </c>
      <c r="K541" s="30">
        <v>6.6993695148912094E-5</v>
      </c>
      <c r="L541" s="30">
        <v>5.495847581827064E-5</v>
      </c>
      <c r="M541" s="30">
        <v>5.495847581827064E-5</v>
      </c>
      <c r="N541" s="30">
        <v>0</v>
      </c>
      <c r="O541" s="30">
        <v>0</v>
      </c>
      <c r="P541" s="30">
        <v>0</v>
      </c>
      <c r="Q541" s="30">
        <v>0</v>
      </c>
      <c r="R541" s="30">
        <v>0</v>
      </c>
      <c r="S541" s="30">
        <v>0</v>
      </c>
      <c r="T541" s="50" t="s">
        <v>19</v>
      </c>
      <c r="U541" s="12"/>
      <c r="V541" s="13">
        <f t="shared" si="17"/>
        <v>-5.1371427696694649</v>
      </c>
      <c r="X541" s="31">
        <f t="shared" ref="X541:X604" si="18">A541-1-A540</f>
        <v>0</v>
      </c>
      <c r="Z541" s="4"/>
    </row>
    <row r="542" spans="1:26">
      <c r="A542" s="8">
        <v>42720</v>
      </c>
      <c r="B542" s="30">
        <v>0</v>
      </c>
      <c r="C542" s="30">
        <v>0</v>
      </c>
      <c r="D542" s="30">
        <v>2.4564354887934435E-4</v>
      </c>
      <c r="E542" s="30">
        <v>2.4564354887934435E-4</v>
      </c>
      <c r="F542" s="30">
        <v>2.0151441133365902E-4</v>
      </c>
      <c r="G542" s="30">
        <v>2.0151441133365902E-4</v>
      </c>
      <c r="H542" s="30">
        <v>0</v>
      </c>
      <c r="I542" s="30">
        <v>0</v>
      </c>
      <c r="J542" s="30">
        <v>3.7218719527173389E-6</v>
      </c>
      <c r="K542" s="30">
        <v>3.7218719527173389E-6</v>
      </c>
      <c r="L542" s="30">
        <v>3.0532486565705912E-6</v>
      </c>
      <c r="M542" s="30">
        <v>3.0532486565705912E-6</v>
      </c>
      <c r="N542" s="30">
        <v>0</v>
      </c>
      <c r="O542" s="30">
        <v>0</v>
      </c>
      <c r="P542" s="30">
        <v>0</v>
      </c>
      <c r="Q542" s="30">
        <v>0</v>
      </c>
      <c r="R542" s="30">
        <v>0</v>
      </c>
      <c r="S542" s="30">
        <v>0</v>
      </c>
      <c r="T542" s="50" t="s">
        <v>19</v>
      </c>
      <c r="U542" s="12"/>
      <c r="V542" s="13">
        <f t="shared" si="17"/>
        <v>-8.5096496588686907</v>
      </c>
      <c r="X542" s="31">
        <f t="shared" si="18"/>
        <v>0</v>
      </c>
      <c r="Z542" s="4"/>
    </row>
    <row r="543" spans="1:26">
      <c r="A543" s="8">
        <v>42721</v>
      </c>
      <c r="B543" s="30">
        <v>0</v>
      </c>
      <c r="C543" s="30">
        <v>0</v>
      </c>
      <c r="D543" s="30">
        <v>4.4215838798281988E-3</v>
      </c>
      <c r="E543" s="30">
        <v>4.4215838798281988E-3</v>
      </c>
      <c r="F543" s="30">
        <v>3.6272594040058621E-3</v>
      </c>
      <c r="G543" s="30">
        <v>3.6272594040058621E-3</v>
      </c>
      <c r="H543" s="30">
        <v>0</v>
      </c>
      <c r="I543" s="30">
        <v>0</v>
      </c>
      <c r="J543" s="30">
        <v>6.6993695148912094E-5</v>
      </c>
      <c r="K543" s="30">
        <v>6.6993695148912094E-5</v>
      </c>
      <c r="L543" s="30">
        <v>5.495847581827064E-5</v>
      </c>
      <c r="M543" s="30">
        <v>5.495847581827064E-5</v>
      </c>
      <c r="N543" s="30">
        <v>0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50" t="s">
        <v>19</v>
      </c>
      <c r="U543" s="12"/>
      <c r="V543" s="13">
        <f t="shared" si="17"/>
        <v>-5.6192779009725262</v>
      </c>
      <c r="X543" s="31">
        <f t="shared" si="18"/>
        <v>0</v>
      </c>
      <c r="Z543" s="4"/>
    </row>
    <row r="544" spans="1:26">
      <c r="A544" s="8">
        <v>42722</v>
      </c>
      <c r="B544" s="30">
        <v>0</v>
      </c>
      <c r="C544" s="30">
        <v>0</v>
      </c>
      <c r="D544" s="30">
        <v>5.992213843874915E-4</v>
      </c>
      <c r="E544" s="30">
        <v>5.992213843874915E-4</v>
      </c>
      <c r="F544" s="30">
        <v>4.915730337078652E-4</v>
      </c>
      <c r="G544" s="30">
        <v>4.915730337078652E-4</v>
      </c>
      <c r="H544" s="30">
        <v>0</v>
      </c>
      <c r="I544" s="30">
        <v>0</v>
      </c>
      <c r="J544" s="30">
        <v>3.7218719527173389E-6</v>
      </c>
      <c r="K544" s="30">
        <v>3.7218719527173389E-6</v>
      </c>
      <c r="L544" s="30">
        <v>3.0532486565705912E-6</v>
      </c>
      <c r="M544" s="30">
        <v>3.0532486565705912E-6</v>
      </c>
      <c r="N544" s="30">
        <v>0</v>
      </c>
      <c r="O544" s="30">
        <v>0</v>
      </c>
      <c r="P544" s="30">
        <v>3.7218719527173389E-6</v>
      </c>
      <c r="Q544" s="30">
        <v>3.7218719527173389E-6</v>
      </c>
      <c r="R544" s="30">
        <v>3.0532486565705912E-6</v>
      </c>
      <c r="S544" s="30">
        <v>3.0532486565705912E-6</v>
      </c>
      <c r="T544" s="50" t="s">
        <v>19</v>
      </c>
      <c r="U544" s="12"/>
      <c r="V544" s="13">
        <f t="shared" si="17"/>
        <v>-7.6179000359106537</v>
      </c>
      <c r="X544" s="31">
        <f t="shared" si="18"/>
        <v>0</v>
      </c>
      <c r="Z544" s="4"/>
    </row>
    <row r="545" spans="1:26">
      <c r="A545" s="8">
        <v>42723</v>
      </c>
      <c r="B545" s="30">
        <v>3.5351303579319489E-3</v>
      </c>
      <c r="C545" s="30">
        <v>3.5351303579319489E-3</v>
      </c>
      <c r="D545" s="30">
        <v>3.4963265123826678E-2</v>
      </c>
      <c r="E545" s="30">
        <v>3.4963265123826678E-2</v>
      </c>
      <c r="F545" s="30">
        <v>2.9317293600390815E-2</v>
      </c>
      <c r="G545" s="30">
        <v>2.9317293600390815E-2</v>
      </c>
      <c r="H545" s="30">
        <v>1.6995819028518986E-5</v>
      </c>
      <c r="I545" s="30">
        <v>1.6995819028518986E-5</v>
      </c>
      <c r="J545" s="30">
        <v>2.2703418911575765E-4</v>
      </c>
      <c r="K545" s="30">
        <v>2.2703418911575765E-4</v>
      </c>
      <c r="L545" s="30">
        <v>1.8930141670737665E-4</v>
      </c>
      <c r="M545" s="30">
        <v>1.8930141670737665E-4</v>
      </c>
      <c r="N545" s="30">
        <v>0</v>
      </c>
      <c r="O545" s="30">
        <v>0</v>
      </c>
      <c r="P545" s="30">
        <v>0</v>
      </c>
      <c r="Q545" s="30">
        <v>0</v>
      </c>
      <c r="R545" s="30">
        <v>0</v>
      </c>
      <c r="S545" s="30">
        <v>0</v>
      </c>
      <c r="T545" s="50" t="s">
        <v>19</v>
      </c>
      <c r="U545" s="12"/>
      <c r="V545" s="13">
        <f t="shared" si="17"/>
        <v>-3.5295777118042309</v>
      </c>
      <c r="X545" s="31">
        <f t="shared" si="18"/>
        <v>0</v>
      </c>
      <c r="Z545" s="4"/>
    </row>
    <row r="546" spans="1:26">
      <c r="A546" s="8">
        <v>42724</v>
      </c>
      <c r="B546" s="30">
        <v>0</v>
      </c>
      <c r="C546" s="30">
        <v>0</v>
      </c>
      <c r="D546" s="30">
        <v>2.4582964247698021E-2</v>
      </c>
      <c r="E546" s="30">
        <v>2.4582964247698021E-2</v>
      </c>
      <c r="F546" s="30">
        <v>2.0166707376648756E-2</v>
      </c>
      <c r="G546" s="30">
        <v>2.0166707376648756E-2</v>
      </c>
      <c r="H546" s="30">
        <v>0</v>
      </c>
      <c r="I546" s="30">
        <v>0</v>
      </c>
      <c r="J546" s="30">
        <v>1.3770926225054153E-4</v>
      </c>
      <c r="K546" s="30">
        <v>1.3770926225054153E-4</v>
      </c>
      <c r="L546" s="30">
        <v>1.1297020029311187E-4</v>
      </c>
      <c r="M546" s="30">
        <v>1.1297020029311187E-4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0</v>
      </c>
      <c r="T546" s="50" t="s">
        <v>19</v>
      </c>
      <c r="U546" s="12"/>
      <c r="V546" s="13">
        <f t="shared" si="17"/>
        <v>-3.9037221839386906</v>
      </c>
      <c r="X546" s="31">
        <f t="shared" si="18"/>
        <v>0</v>
      </c>
      <c r="Z546" s="4"/>
    </row>
    <row r="547" spans="1:26">
      <c r="A547" s="8">
        <v>42725</v>
      </c>
      <c r="B547" s="30">
        <v>0</v>
      </c>
      <c r="C547" s="30">
        <v>0</v>
      </c>
      <c r="D547" s="30">
        <v>6.0666512829292624E-4</v>
      </c>
      <c r="E547" s="30">
        <v>6.0666512829292624E-4</v>
      </c>
      <c r="F547" s="30">
        <v>4.9767953102100636E-4</v>
      </c>
      <c r="G547" s="30">
        <v>4.9767953102100636E-4</v>
      </c>
      <c r="H547" s="30">
        <v>0</v>
      </c>
      <c r="I547" s="30">
        <v>0</v>
      </c>
      <c r="J547" s="30">
        <v>3.7218719527173389E-6</v>
      </c>
      <c r="K547" s="30">
        <v>3.7218719527173389E-6</v>
      </c>
      <c r="L547" s="30">
        <v>3.0532486565705912E-6</v>
      </c>
      <c r="M547" s="30">
        <v>3.0532486565705912E-6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50" t="s">
        <v>19</v>
      </c>
      <c r="U547" s="12"/>
      <c r="V547" s="13">
        <f t="shared" si="17"/>
        <v>-7.6055542000883545</v>
      </c>
      <c r="X547" s="31">
        <f t="shared" si="18"/>
        <v>0</v>
      </c>
      <c r="Z547" s="4"/>
    </row>
    <row r="548" spans="1:26">
      <c r="A548" s="8">
        <v>42726</v>
      </c>
      <c r="B548" s="30">
        <v>0</v>
      </c>
      <c r="C548" s="30">
        <v>0</v>
      </c>
      <c r="D548" s="30">
        <v>2.264014708837957E-2</v>
      </c>
      <c r="E548" s="30">
        <v>2.264014708837957E-2</v>
      </c>
      <c r="F548" s="30">
        <v>1.8572911577918905E-2</v>
      </c>
      <c r="G548" s="30">
        <v>1.8572911577918905E-2</v>
      </c>
      <c r="H548" s="30">
        <v>0</v>
      </c>
      <c r="I548" s="30">
        <v>0</v>
      </c>
      <c r="J548" s="30">
        <v>2.9402788426466977E-4</v>
      </c>
      <c r="K548" s="30">
        <v>2.9402788426466977E-4</v>
      </c>
      <c r="L548" s="30">
        <v>2.412066438690767E-4</v>
      </c>
      <c r="M548" s="30">
        <v>2.412066438690767E-4</v>
      </c>
      <c r="N548" s="30">
        <v>0</v>
      </c>
      <c r="O548" s="30">
        <v>0</v>
      </c>
      <c r="P548" s="30">
        <v>0</v>
      </c>
      <c r="Q548" s="30">
        <v>0</v>
      </c>
      <c r="R548" s="30">
        <v>0</v>
      </c>
      <c r="S548" s="30">
        <v>0</v>
      </c>
      <c r="T548" s="50" t="s">
        <v>19</v>
      </c>
      <c r="U548" s="12"/>
      <c r="V548" s="13">
        <f t="shared" si="17"/>
        <v>-3.9860511265744112</v>
      </c>
      <c r="X548" s="31">
        <f t="shared" si="18"/>
        <v>0</v>
      </c>
      <c r="Z548" s="4"/>
    </row>
    <row r="549" spans="1:26">
      <c r="A549" s="8">
        <v>42727</v>
      </c>
      <c r="B549" s="30">
        <v>0</v>
      </c>
      <c r="C549" s="30">
        <v>0</v>
      </c>
      <c r="D549" s="30">
        <v>2.8546757877341987E-3</v>
      </c>
      <c r="E549" s="30">
        <v>2.8546757877341987E-3</v>
      </c>
      <c r="F549" s="30">
        <v>2.3418417195896434E-3</v>
      </c>
      <c r="G549" s="30">
        <v>2.3418417195896434E-3</v>
      </c>
      <c r="H549" s="30">
        <v>0</v>
      </c>
      <c r="I549" s="30">
        <v>0</v>
      </c>
      <c r="J549" s="30">
        <v>1.1165615858152016E-5</v>
      </c>
      <c r="K549" s="30">
        <v>1.1165615858152016E-5</v>
      </c>
      <c r="L549" s="30">
        <v>9.1597459697117744E-6</v>
      </c>
      <c r="M549" s="30">
        <v>9.1597459697117744E-6</v>
      </c>
      <c r="N549" s="30">
        <v>0</v>
      </c>
      <c r="O549" s="30">
        <v>0</v>
      </c>
      <c r="P549" s="30">
        <v>0</v>
      </c>
      <c r="Q549" s="30">
        <v>0</v>
      </c>
      <c r="R549" s="30">
        <v>0</v>
      </c>
      <c r="S549" s="30">
        <v>0</v>
      </c>
      <c r="T549" s="50" t="s">
        <v>19</v>
      </c>
      <c r="U549" s="12"/>
      <c r="V549" s="13">
        <f t="shared" si="17"/>
        <v>-6.0568175995278599</v>
      </c>
      <c r="X549" s="31">
        <f t="shared" si="18"/>
        <v>0</v>
      </c>
      <c r="Z549" s="4"/>
    </row>
    <row r="550" spans="1:26">
      <c r="A550" s="8">
        <v>42728</v>
      </c>
      <c r="B550" s="30">
        <v>0</v>
      </c>
      <c r="C550" s="30">
        <v>0</v>
      </c>
      <c r="D550" s="30">
        <v>1.6945683000722044E-2</v>
      </c>
      <c r="E550" s="30">
        <v>1.6945683000722044E-2</v>
      </c>
      <c r="F550" s="30">
        <v>1.3901441133365902E-2</v>
      </c>
      <c r="G550" s="30">
        <v>1.3901441133365902E-2</v>
      </c>
      <c r="H550" s="30">
        <v>0</v>
      </c>
      <c r="I550" s="30">
        <v>0</v>
      </c>
      <c r="J550" s="30">
        <v>6.6993695148912094E-5</v>
      </c>
      <c r="K550" s="30">
        <v>6.6993695148912094E-5</v>
      </c>
      <c r="L550" s="30">
        <v>5.495847581827064E-5</v>
      </c>
      <c r="M550" s="30">
        <v>5.495847581827064E-5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50" t="s">
        <v>19</v>
      </c>
      <c r="U550" s="12"/>
      <c r="V550" s="13">
        <f t="shared" si="17"/>
        <v>-4.2757627655603345</v>
      </c>
      <c r="X550" s="31">
        <f t="shared" si="18"/>
        <v>0</v>
      </c>
      <c r="Z550" s="4"/>
    </row>
    <row r="551" spans="1:26">
      <c r="A551" s="8">
        <v>42729</v>
      </c>
      <c r="B551" s="30">
        <v>0</v>
      </c>
      <c r="C551" s="30">
        <v>0</v>
      </c>
      <c r="D551" s="30">
        <v>8.994647948131991E-2</v>
      </c>
      <c r="E551" s="30">
        <v>8.994647948131991E-2</v>
      </c>
      <c r="F551" s="30">
        <v>7.3787860283341472E-2</v>
      </c>
      <c r="G551" s="30">
        <v>7.3787860283341472E-2</v>
      </c>
      <c r="H551" s="30">
        <v>0</v>
      </c>
      <c r="I551" s="30">
        <v>0</v>
      </c>
      <c r="J551" s="30">
        <v>8.1508995764509708E-4</v>
      </c>
      <c r="K551" s="30">
        <v>8.1508995764509708E-4</v>
      </c>
      <c r="L551" s="30">
        <v>6.6866145578895939E-4</v>
      </c>
      <c r="M551" s="30">
        <v>6.6866145578895939E-4</v>
      </c>
      <c r="N551" s="30">
        <v>0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50" t="s">
        <v>19</v>
      </c>
      <c r="U551" s="12"/>
      <c r="V551" s="13">
        <f t="shared" si="17"/>
        <v>-2.6065610557121359</v>
      </c>
      <c r="X551" s="31">
        <f t="shared" si="18"/>
        <v>0</v>
      </c>
      <c r="Z551" s="4"/>
    </row>
    <row r="552" spans="1:26">
      <c r="A552" s="8">
        <v>42730</v>
      </c>
      <c r="B552" s="30">
        <v>0</v>
      </c>
      <c r="C552" s="30">
        <v>0</v>
      </c>
      <c r="D552" s="30">
        <v>1.0830647382407456E-3</v>
      </c>
      <c r="E552" s="30">
        <v>1.0830647382407456E-3</v>
      </c>
      <c r="F552" s="30">
        <v>8.8849535906204203E-4</v>
      </c>
      <c r="G552" s="30">
        <v>8.8849535906204203E-4</v>
      </c>
      <c r="H552" s="30">
        <v>0</v>
      </c>
      <c r="I552" s="30">
        <v>0</v>
      </c>
      <c r="J552" s="30">
        <v>3.7218719527173389E-6</v>
      </c>
      <c r="K552" s="30">
        <v>3.7218719527173389E-6</v>
      </c>
      <c r="L552" s="30">
        <v>3.0532486565705912E-6</v>
      </c>
      <c r="M552" s="30">
        <v>3.0532486565705912E-6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50" t="s">
        <v>19</v>
      </c>
      <c r="U552" s="12"/>
      <c r="V552" s="13">
        <f t="shared" si="17"/>
        <v>-7.025981133723624</v>
      </c>
      <c r="X552" s="31">
        <f t="shared" si="18"/>
        <v>0</v>
      </c>
      <c r="Z552" s="4"/>
    </row>
    <row r="553" spans="1:26">
      <c r="A553" s="8">
        <v>42731</v>
      </c>
      <c r="B553" s="30">
        <v>0</v>
      </c>
      <c r="C553" s="30">
        <v>0</v>
      </c>
      <c r="D553" s="30">
        <v>1.3063770554037858E-3</v>
      </c>
      <c r="E553" s="30">
        <v>1.3063770554037858E-3</v>
      </c>
      <c r="F553" s="30">
        <v>1.0716902784562775E-3</v>
      </c>
      <c r="G553" s="30">
        <v>1.0716902784562775E-3</v>
      </c>
      <c r="H553" s="30">
        <v>0</v>
      </c>
      <c r="I553" s="30">
        <v>0</v>
      </c>
      <c r="J553" s="30">
        <v>3.7218719527173389E-6</v>
      </c>
      <c r="K553" s="30">
        <v>3.7218719527173389E-6</v>
      </c>
      <c r="L553" s="30">
        <v>3.0532486565705912E-6</v>
      </c>
      <c r="M553" s="30">
        <v>3.0532486565705912E-6</v>
      </c>
      <c r="N553" s="30">
        <v>0</v>
      </c>
      <c r="O553" s="30">
        <v>0</v>
      </c>
      <c r="P553" s="30">
        <v>0</v>
      </c>
      <c r="Q553" s="30">
        <v>0</v>
      </c>
      <c r="R553" s="30">
        <v>0</v>
      </c>
      <c r="S553" s="30">
        <v>0</v>
      </c>
      <c r="T553" s="50" t="s">
        <v>19</v>
      </c>
      <c r="U553" s="12"/>
      <c r="V553" s="13">
        <f t="shared" si="17"/>
        <v>-6.8385181774292505</v>
      </c>
      <c r="X553" s="31">
        <f t="shared" si="18"/>
        <v>0</v>
      </c>
      <c r="Z553" s="4"/>
    </row>
    <row r="554" spans="1:26">
      <c r="A554" s="8">
        <v>42732</v>
      </c>
      <c r="B554" s="30">
        <v>0</v>
      </c>
      <c r="C554" s="30">
        <v>0</v>
      </c>
      <c r="D554" s="30">
        <v>2.7392977571999615E-3</v>
      </c>
      <c r="E554" s="30">
        <v>2.7392977571999615E-3</v>
      </c>
      <c r="F554" s="30">
        <v>2.2471910112359553E-3</v>
      </c>
      <c r="G554" s="30">
        <v>2.2471910112359553E-3</v>
      </c>
      <c r="H554" s="30">
        <v>0</v>
      </c>
      <c r="I554" s="30">
        <v>0</v>
      </c>
      <c r="J554" s="30">
        <v>1.1165615858152016E-5</v>
      </c>
      <c r="K554" s="30">
        <v>1.1165615858152016E-5</v>
      </c>
      <c r="L554" s="30">
        <v>9.1597459697117744E-6</v>
      </c>
      <c r="M554" s="30">
        <v>9.1597459697117744E-6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50" t="s">
        <v>19</v>
      </c>
      <c r="U554" s="12"/>
      <c r="V554" s="13">
        <f t="shared" si="17"/>
        <v>-6.0980742821662401</v>
      </c>
      <c r="X554" s="31">
        <f t="shared" si="18"/>
        <v>0</v>
      </c>
      <c r="Z554" s="4"/>
    </row>
    <row r="555" spans="1:26">
      <c r="A555" s="8">
        <v>42733</v>
      </c>
      <c r="B555" s="30">
        <v>0</v>
      </c>
      <c r="C555" s="30">
        <v>0</v>
      </c>
      <c r="D555" s="30">
        <v>0.50165995489091197</v>
      </c>
      <c r="E555" s="30">
        <v>0.50165995489091197</v>
      </c>
      <c r="F555" s="30">
        <v>0.41153822667318024</v>
      </c>
      <c r="G555" s="30">
        <v>0.41153822667318024</v>
      </c>
      <c r="H555" s="30">
        <v>0</v>
      </c>
      <c r="I555" s="30">
        <v>0</v>
      </c>
      <c r="J555" s="30">
        <v>6.3309041915721939E-3</v>
      </c>
      <c r="K555" s="30">
        <v>6.3309041915721939E-3</v>
      </c>
      <c r="L555" s="30">
        <v>5.1935759648265752E-3</v>
      </c>
      <c r="M555" s="30">
        <v>5.1935759648265752E-3</v>
      </c>
      <c r="N555" s="30">
        <v>0</v>
      </c>
      <c r="O555" s="30">
        <v>0</v>
      </c>
      <c r="P555" s="30">
        <v>3.5246127392233196E-3</v>
      </c>
      <c r="Q555" s="30">
        <v>3.5246127392233196E-3</v>
      </c>
      <c r="R555" s="30">
        <v>2.8914264777723498E-3</v>
      </c>
      <c r="S555" s="30">
        <v>2.8914264777723498E-3</v>
      </c>
      <c r="T555" s="50" t="s">
        <v>19</v>
      </c>
      <c r="U555" s="12"/>
      <c r="V555" s="13">
        <f t="shared" si="17"/>
        <v>-0.88785336725446795</v>
      </c>
      <c r="X555" s="31">
        <f t="shared" si="18"/>
        <v>0</v>
      </c>
      <c r="Z555" s="4"/>
    </row>
    <row r="556" spans="1:26">
      <c r="A556" s="8">
        <v>42734</v>
      </c>
      <c r="B556" s="30">
        <v>0</v>
      </c>
      <c r="C556" s="30">
        <v>0</v>
      </c>
      <c r="D556" s="30">
        <v>3.777700032008099E-3</v>
      </c>
      <c r="E556" s="30">
        <v>3.777700032008099E-3</v>
      </c>
      <c r="F556" s="30">
        <v>3.0990473864191499E-3</v>
      </c>
      <c r="G556" s="30">
        <v>3.0990473864191499E-3</v>
      </c>
      <c r="H556" s="30">
        <v>0</v>
      </c>
      <c r="I556" s="30">
        <v>0</v>
      </c>
      <c r="J556" s="30">
        <v>1.8609359763586693E-5</v>
      </c>
      <c r="K556" s="30">
        <v>1.8609359763586693E-5</v>
      </c>
      <c r="L556" s="30">
        <v>1.5266243282852955E-5</v>
      </c>
      <c r="M556" s="30">
        <v>1.5266243282852955E-5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50" t="s">
        <v>19</v>
      </c>
      <c r="U556" s="12"/>
      <c r="V556" s="13">
        <f t="shared" si="17"/>
        <v>-5.7766605094192292</v>
      </c>
      <c r="X556" s="31">
        <f t="shared" si="18"/>
        <v>0</v>
      </c>
      <c r="Z556" s="4"/>
    </row>
    <row r="557" spans="1:26">
      <c r="A557" s="8">
        <v>42735</v>
      </c>
      <c r="B557" s="30">
        <v>0</v>
      </c>
      <c r="C557" s="30">
        <v>0</v>
      </c>
      <c r="D557" s="30">
        <v>5.950528878004481E-2</v>
      </c>
      <c r="E557" s="30">
        <v>5.950528878004481E-2</v>
      </c>
      <c r="F557" s="30">
        <v>4.8815339521250604E-2</v>
      </c>
      <c r="G557" s="30">
        <v>4.8815339521250604E-2</v>
      </c>
      <c r="H557" s="30">
        <v>0</v>
      </c>
      <c r="I557" s="30">
        <v>0</v>
      </c>
      <c r="J557" s="30">
        <v>1.9725921349401896E-4</v>
      </c>
      <c r="K557" s="30">
        <v>1.9725921349401896E-4</v>
      </c>
      <c r="L557" s="30">
        <v>1.6182217879824132E-4</v>
      </c>
      <c r="M557" s="30">
        <v>1.6182217879824132E-4</v>
      </c>
      <c r="N557" s="30">
        <v>0</v>
      </c>
      <c r="O557" s="30">
        <v>0</v>
      </c>
      <c r="P557" s="30">
        <v>0</v>
      </c>
      <c r="Q557" s="30">
        <v>0</v>
      </c>
      <c r="R557" s="30">
        <v>0</v>
      </c>
      <c r="S557" s="30">
        <v>0</v>
      </c>
      <c r="T557" s="50" t="s">
        <v>19</v>
      </c>
      <c r="U557" s="12"/>
      <c r="V557" s="13">
        <f t="shared" si="17"/>
        <v>-3.0197106810639025</v>
      </c>
      <c r="X557" s="31">
        <f t="shared" si="18"/>
        <v>0</v>
      </c>
      <c r="Z557" s="4"/>
    </row>
    <row r="558" spans="1:26">
      <c r="A558" s="8">
        <v>42736</v>
      </c>
      <c r="B558" s="30">
        <v>0</v>
      </c>
      <c r="C558" s="30">
        <v>0</v>
      </c>
      <c r="D558" s="30">
        <v>1.2411432711036861E-2</v>
      </c>
      <c r="E558" s="30">
        <v>1.2411432711036861E-2</v>
      </c>
      <c r="F558" s="30">
        <v>1.0197016810805558E-2</v>
      </c>
      <c r="G558" s="30">
        <v>1.0197016810805558E-2</v>
      </c>
      <c r="H558" s="30">
        <v>0</v>
      </c>
      <c r="I558" s="30">
        <v>0</v>
      </c>
      <c r="J558" s="30">
        <v>1.1088236489907856E-4</v>
      </c>
      <c r="K558" s="30">
        <v>1.1088236489907856E-4</v>
      </c>
      <c r="L558" s="30">
        <v>9.1099018559906721E-5</v>
      </c>
      <c r="M558" s="30">
        <v>9.1099018559906721E-5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50" t="s">
        <v>19</v>
      </c>
      <c r="U558" s="12"/>
      <c r="V558" s="13">
        <f t="shared" si="17"/>
        <v>-4.5856600709983324</v>
      </c>
      <c r="X558" s="31">
        <f t="shared" si="18"/>
        <v>0</v>
      </c>
      <c r="Z558" s="4"/>
    </row>
    <row r="559" spans="1:26">
      <c r="A559" s="8">
        <v>42737</v>
      </c>
      <c r="B559" s="30">
        <v>0</v>
      </c>
      <c r="C559" s="30">
        <v>0</v>
      </c>
      <c r="D559" s="30">
        <v>9.7059030074993433E-3</v>
      </c>
      <c r="E559" s="30">
        <v>9.7059030074993433E-3</v>
      </c>
      <c r="F559" s="30">
        <v>7.9742007579438334E-3</v>
      </c>
      <c r="G559" s="30">
        <v>7.9742007579438334E-3</v>
      </c>
      <c r="H559" s="30">
        <v>0</v>
      </c>
      <c r="I559" s="30">
        <v>0</v>
      </c>
      <c r="J559" s="30">
        <v>8.5009813089293566E-5</v>
      </c>
      <c r="K559" s="30">
        <v>8.5009813089293566E-5</v>
      </c>
      <c r="L559" s="30">
        <v>6.9842580895928473E-5</v>
      </c>
      <c r="M559" s="30">
        <v>6.9842580895928473E-5</v>
      </c>
      <c r="N559" s="30">
        <v>0</v>
      </c>
      <c r="O559" s="30">
        <v>0</v>
      </c>
      <c r="P559" s="30">
        <v>0</v>
      </c>
      <c r="Q559" s="30">
        <v>0</v>
      </c>
      <c r="R559" s="30">
        <v>0</v>
      </c>
      <c r="S559" s="30">
        <v>0</v>
      </c>
      <c r="T559" s="50" t="s">
        <v>19</v>
      </c>
      <c r="U559" s="12"/>
      <c r="V559" s="13">
        <f t="shared" si="17"/>
        <v>-4.831543853773077</v>
      </c>
      <c r="X559" s="31">
        <f t="shared" si="18"/>
        <v>0</v>
      </c>
      <c r="Z559" s="4"/>
    </row>
    <row r="560" spans="1:26">
      <c r="A560" s="8">
        <v>42738</v>
      </c>
      <c r="B560" s="30">
        <v>0</v>
      </c>
      <c r="C560" s="30">
        <v>0</v>
      </c>
      <c r="D560" s="30">
        <v>6.3572555875471715E-4</v>
      </c>
      <c r="E560" s="30">
        <v>6.3572555875471715E-4</v>
      </c>
      <c r="F560" s="30">
        <v>5.2230103974346511E-4</v>
      </c>
      <c r="G560" s="30">
        <v>5.2230103974346511E-4</v>
      </c>
      <c r="H560" s="30">
        <v>0</v>
      </c>
      <c r="I560" s="30">
        <v>0</v>
      </c>
      <c r="J560" s="30">
        <v>3.6960788299692855E-6</v>
      </c>
      <c r="K560" s="30">
        <v>3.6960788299692855E-6</v>
      </c>
      <c r="L560" s="30">
        <v>3.0366339519968903E-6</v>
      </c>
      <c r="M560" s="30">
        <v>3.0366339519968903E-6</v>
      </c>
      <c r="N560" s="30">
        <v>0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50" t="s">
        <v>19</v>
      </c>
      <c r="U560" s="12"/>
      <c r="V560" s="13">
        <f t="shared" si="17"/>
        <v>-7.5572664318223657</v>
      </c>
      <c r="X560" s="31">
        <f t="shared" si="18"/>
        <v>0</v>
      </c>
      <c r="Z560" s="4"/>
    </row>
    <row r="561" spans="1:26">
      <c r="A561" s="8">
        <v>42739</v>
      </c>
      <c r="B561" s="30">
        <v>0</v>
      </c>
      <c r="C561" s="30">
        <v>0</v>
      </c>
      <c r="D561" s="30">
        <v>2.8766581533650949E-2</v>
      </c>
      <c r="E561" s="30">
        <v>2.8766581533650949E-2</v>
      </c>
      <c r="F561" s="30">
        <v>2.3634122048391798E-2</v>
      </c>
      <c r="G561" s="30">
        <v>2.3634122048391798E-2</v>
      </c>
      <c r="H561" s="30">
        <v>0</v>
      </c>
      <c r="I561" s="30">
        <v>0</v>
      </c>
      <c r="J561" s="30">
        <v>3.6591180416695927E-4</v>
      </c>
      <c r="K561" s="30">
        <v>3.6591180416695927E-4</v>
      </c>
      <c r="L561" s="30">
        <v>3.0062676124769218E-4</v>
      </c>
      <c r="M561" s="30">
        <v>3.0062676124769218E-4</v>
      </c>
      <c r="N561" s="30">
        <v>0</v>
      </c>
      <c r="O561" s="30">
        <v>0</v>
      </c>
      <c r="P561" s="30">
        <v>3.7736964853986405E-3</v>
      </c>
      <c r="Q561" s="30">
        <v>3.7736964853986405E-3</v>
      </c>
      <c r="R561" s="30">
        <v>3.100403264988825E-3</v>
      </c>
      <c r="S561" s="30">
        <v>3.100403264988825E-3</v>
      </c>
      <c r="T561" s="50" t="s">
        <v>19</v>
      </c>
      <c r="U561" s="12"/>
      <c r="V561" s="13">
        <f t="shared" si="17"/>
        <v>-3.74506376167643</v>
      </c>
      <c r="X561" s="31">
        <f t="shared" si="18"/>
        <v>0</v>
      </c>
      <c r="Z561" s="4"/>
    </row>
    <row r="562" spans="1:26">
      <c r="A562" s="8">
        <v>42740</v>
      </c>
      <c r="B562" s="30">
        <v>0</v>
      </c>
      <c r="C562" s="30">
        <v>0</v>
      </c>
      <c r="D562" s="30">
        <v>6.9116674120425639E-4</v>
      </c>
      <c r="E562" s="30">
        <v>6.9116674120425639E-4</v>
      </c>
      <c r="F562" s="30">
        <v>5.6785054902341848E-4</v>
      </c>
      <c r="G562" s="30">
        <v>5.6785054902341848E-4</v>
      </c>
      <c r="H562" s="30">
        <v>0</v>
      </c>
      <c r="I562" s="30">
        <v>0</v>
      </c>
      <c r="J562" s="30">
        <v>7.3921576599385709E-6</v>
      </c>
      <c r="K562" s="30">
        <v>7.3921576599385709E-6</v>
      </c>
      <c r="L562" s="30">
        <v>6.0732679039937806E-6</v>
      </c>
      <c r="M562" s="30">
        <v>6.0732679039937806E-6</v>
      </c>
      <c r="N562" s="30">
        <v>0</v>
      </c>
      <c r="O562" s="30">
        <v>0</v>
      </c>
      <c r="P562" s="30">
        <v>0</v>
      </c>
      <c r="Q562" s="30">
        <v>0</v>
      </c>
      <c r="R562" s="30">
        <v>0</v>
      </c>
      <c r="S562" s="30">
        <v>0</v>
      </c>
      <c r="T562" s="50" t="s">
        <v>19</v>
      </c>
      <c r="U562" s="12"/>
      <c r="V562" s="13">
        <f t="shared" si="17"/>
        <v>-7.4736522917812316</v>
      </c>
      <c r="X562" s="31">
        <f t="shared" si="18"/>
        <v>0</v>
      </c>
      <c r="Z562" s="4"/>
    </row>
    <row r="563" spans="1:26">
      <c r="A563" s="8">
        <v>42741</v>
      </c>
      <c r="B563" s="30">
        <v>0</v>
      </c>
      <c r="C563" s="30">
        <v>0</v>
      </c>
      <c r="D563" s="30">
        <v>0.34387947826151233</v>
      </c>
      <c r="E563" s="30">
        <v>0.34387947826151233</v>
      </c>
      <c r="F563" s="30">
        <v>0.28252538625983864</v>
      </c>
      <c r="G563" s="30">
        <v>0.28252538625983864</v>
      </c>
      <c r="H563" s="30">
        <v>0</v>
      </c>
      <c r="I563" s="30">
        <v>0</v>
      </c>
      <c r="J563" s="30">
        <v>4.1359122107356315E-3</v>
      </c>
      <c r="K563" s="30">
        <v>4.1359122107356315E-3</v>
      </c>
      <c r="L563" s="30">
        <v>3.3979933922845206E-3</v>
      </c>
      <c r="M563" s="30">
        <v>3.3979933922845206E-3</v>
      </c>
      <c r="N563" s="30">
        <v>0</v>
      </c>
      <c r="O563" s="30">
        <v>0</v>
      </c>
      <c r="P563" s="30">
        <v>0</v>
      </c>
      <c r="Q563" s="30">
        <v>0</v>
      </c>
      <c r="R563" s="30">
        <v>0</v>
      </c>
      <c r="S563" s="30">
        <v>0</v>
      </c>
      <c r="T563" s="50" t="s">
        <v>19</v>
      </c>
      <c r="U563" s="12"/>
      <c r="V563" s="13">
        <f t="shared" si="17"/>
        <v>-1.2639868695663814</v>
      </c>
      <c r="X563" s="31">
        <f t="shared" si="18"/>
        <v>0</v>
      </c>
      <c r="Z563" s="4"/>
    </row>
    <row r="564" spans="1:26">
      <c r="A564" s="8">
        <v>42742</v>
      </c>
      <c r="B564" s="30">
        <v>0</v>
      </c>
      <c r="C564" s="30">
        <v>0</v>
      </c>
      <c r="D564" s="30">
        <v>5.4709358841205362E-2</v>
      </c>
      <c r="E564" s="30">
        <v>5.4709358841205362E-2</v>
      </c>
      <c r="F564" s="30">
        <v>4.4948255757457971E-2</v>
      </c>
      <c r="G564" s="30">
        <v>4.4948255757457971E-2</v>
      </c>
      <c r="H564" s="30">
        <v>0</v>
      </c>
      <c r="I564" s="30">
        <v>0</v>
      </c>
      <c r="J564" s="30">
        <v>3.1786277937735852E-4</v>
      </c>
      <c r="K564" s="30">
        <v>3.1786277937735852E-4</v>
      </c>
      <c r="L564" s="30">
        <v>2.6115051987173261E-4</v>
      </c>
      <c r="M564" s="30">
        <v>2.6115051987173261E-4</v>
      </c>
      <c r="N564" s="30">
        <v>0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50" t="s">
        <v>19</v>
      </c>
      <c r="U564" s="12"/>
      <c r="V564" s="13">
        <f t="shared" si="17"/>
        <v>-3.1022433228784068</v>
      </c>
      <c r="X564" s="31">
        <f t="shared" si="18"/>
        <v>0</v>
      </c>
      <c r="Z564" s="4"/>
    </row>
    <row r="565" spans="1:26">
      <c r="A565" s="8">
        <v>42743</v>
      </c>
      <c r="B565" s="30">
        <v>0</v>
      </c>
      <c r="C565" s="30">
        <v>0</v>
      </c>
      <c r="D565" s="30">
        <v>7.2191811706960082E-2</v>
      </c>
      <c r="E565" s="30">
        <v>7.2191811706960082E-2</v>
      </c>
      <c r="F565" s="30">
        <v>5.9311534350403261E-2</v>
      </c>
      <c r="G565" s="30">
        <v>5.9311534350403261E-2</v>
      </c>
      <c r="H565" s="30">
        <v>0</v>
      </c>
      <c r="I565" s="30">
        <v>0</v>
      </c>
      <c r="J565" s="30">
        <v>8.0204910610333488E-4</v>
      </c>
      <c r="K565" s="30">
        <v>8.0204910610333488E-4</v>
      </c>
      <c r="L565" s="30">
        <v>6.5894956758332521E-4</v>
      </c>
      <c r="M565" s="30">
        <v>6.5894956758332521E-4</v>
      </c>
      <c r="N565" s="30">
        <v>0</v>
      </c>
      <c r="O565" s="30">
        <v>0</v>
      </c>
      <c r="P565" s="30">
        <v>3.1823238726035549E-3</v>
      </c>
      <c r="Q565" s="30">
        <v>3.1823238726035549E-3</v>
      </c>
      <c r="R565" s="30">
        <v>2.6145418326693226E-3</v>
      </c>
      <c r="S565" s="30">
        <v>2.6145418326693226E-3</v>
      </c>
      <c r="T565" s="50" t="s">
        <v>19</v>
      </c>
      <c r="U565" s="12"/>
      <c r="V565" s="13">
        <f t="shared" si="17"/>
        <v>-2.8249514834542673</v>
      </c>
      <c r="X565" s="31">
        <f t="shared" si="18"/>
        <v>0</v>
      </c>
      <c r="Z565" s="4"/>
    </row>
    <row r="566" spans="1:26">
      <c r="A566" s="8">
        <v>42744</v>
      </c>
      <c r="B566" s="30">
        <v>0</v>
      </c>
      <c r="C566" s="30">
        <v>0</v>
      </c>
      <c r="D566" s="30">
        <v>2.199166903831725E-3</v>
      </c>
      <c r="E566" s="30">
        <v>2.199166903831725E-3</v>
      </c>
      <c r="F566" s="30">
        <v>1.8067972014381498E-3</v>
      </c>
      <c r="G566" s="30">
        <v>1.8067972014381498E-3</v>
      </c>
      <c r="H566" s="30">
        <v>0</v>
      </c>
      <c r="I566" s="30">
        <v>0</v>
      </c>
      <c r="J566" s="30">
        <v>3.6960788299692855E-6</v>
      </c>
      <c r="K566" s="30">
        <v>3.6960788299692855E-6</v>
      </c>
      <c r="L566" s="30">
        <v>3.0366339519968903E-6</v>
      </c>
      <c r="M566" s="30">
        <v>3.0366339519968903E-6</v>
      </c>
      <c r="N566" s="30">
        <v>0</v>
      </c>
      <c r="O566" s="30">
        <v>0</v>
      </c>
      <c r="P566" s="30">
        <v>0</v>
      </c>
      <c r="Q566" s="30">
        <v>0</v>
      </c>
      <c r="R566" s="30">
        <v>0</v>
      </c>
      <c r="S566" s="30">
        <v>0</v>
      </c>
      <c r="T566" s="50" t="s">
        <v>19</v>
      </c>
      <c r="U566" s="12"/>
      <c r="V566" s="13">
        <f t="shared" si="17"/>
        <v>-6.3161995030901883</v>
      </c>
      <c r="X566" s="31">
        <f t="shared" si="18"/>
        <v>0</v>
      </c>
      <c r="Z566" s="4"/>
    </row>
    <row r="567" spans="1:26">
      <c r="A567" s="8">
        <v>42745</v>
      </c>
      <c r="B567" s="30">
        <v>0</v>
      </c>
      <c r="C567" s="30">
        <v>0</v>
      </c>
      <c r="D567" s="30">
        <v>0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30">
        <v>0</v>
      </c>
      <c r="R567" s="30">
        <v>0</v>
      </c>
      <c r="S567" s="30">
        <v>0</v>
      </c>
      <c r="T567" s="50" t="s">
        <v>19</v>
      </c>
      <c r="U567" s="12"/>
      <c r="V567" s="13" t="str">
        <f t="shared" si="17"/>
        <v/>
      </c>
      <c r="X567" s="31">
        <f t="shared" si="18"/>
        <v>0</v>
      </c>
      <c r="Z567" s="4"/>
    </row>
    <row r="568" spans="1:26">
      <c r="A568" s="8">
        <v>42746</v>
      </c>
      <c r="B568" s="30">
        <v>0.17074291549655349</v>
      </c>
      <c r="C568" s="30">
        <v>0.17074291549655349</v>
      </c>
      <c r="D568" s="30">
        <v>2.8829414873760427E-3</v>
      </c>
      <c r="E568" s="30">
        <v>2.8829414873760427E-3</v>
      </c>
      <c r="F568" s="30">
        <v>3.2832086288990377E-2</v>
      </c>
      <c r="G568" s="30">
        <v>3.2832086288990377E-2</v>
      </c>
      <c r="H568" s="30">
        <v>2.5870138711599011E-3</v>
      </c>
      <c r="I568" s="30">
        <v>2.5870138711599011E-3</v>
      </c>
      <c r="J568" s="30">
        <v>2.2176472979815713E-5</v>
      </c>
      <c r="K568" s="30">
        <v>2.2176472979815713E-5</v>
      </c>
      <c r="L568" s="30">
        <v>4.797881644155087E-4</v>
      </c>
      <c r="M568" s="30">
        <v>4.797881644155087E-4</v>
      </c>
      <c r="N568" s="30">
        <v>0</v>
      </c>
      <c r="O568" s="30">
        <v>0</v>
      </c>
      <c r="P568" s="30">
        <v>0</v>
      </c>
      <c r="Q568" s="30">
        <v>0</v>
      </c>
      <c r="R568" s="30">
        <v>0</v>
      </c>
      <c r="S568" s="30">
        <v>0</v>
      </c>
      <c r="T568" s="50" t="s">
        <v>19</v>
      </c>
      <c r="U568" s="12"/>
      <c r="V568" s="13">
        <f t="shared" si="17"/>
        <v>-3.4163490012394799</v>
      </c>
      <c r="X568" s="31">
        <f t="shared" si="18"/>
        <v>0</v>
      </c>
      <c r="Z568" s="4"/>
    </row>
    <row r="569" spans="1:26">
      <c r="A569" s="8">
        <v>42747</v>
      </c>
      <c r="B569" s="30">
        <v>0</v>
      </c>
      <c r="C569" s="30">
        <v>0</v>
      </c>
      <c r="D569" s="30">
        <v>3.2229807397332168E-3</v>
      </c>
      <c r="E569" s="30">
        <v>3.2229807397332168E-3</v>
      </c>
      <c r="F569" s="30">
        <v>2.6479448061412884E-3</v>
      </c>
      <c r="G569" s="30">
        <v>2.6479448061412884E-3</v>
      </c>
      <c r="H569" s="30">
        <v>0</v>
      </c>
      <c r="I569" s="30">
        <v>0</v>
      </c>
      <c r="J569" s="30">
        <v>1.0718628606910928E-4</v>
      </c>
      <c r="K569" s="30">
        <v>1.0718628606910928E-4</v>
      </c>
      <c r="L569" s="30">
        <v>8.8062384607909822E-5</v>
      </c>
      <c r="M569" s="30">
        <v>8.8062384607909822E-5</v>
      </c>
      <c r="N569" s="30">
        <v>0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50" t="s">
        <v>19</v>
      </c>
      <c r="U569" s="12"/>
      <c r="V569" s="13">
        <f t="shared" si="17"/>
        <v>-5.9339714847268388</v>
      </c>
      <c r="X569" s="31">
        <f t="shared" si="18"/>
        <v>0</v>
      </c>
      <c r="Z569" s="4"/>
    </row>
    <row r="570" spans="1:26">
      <c r="A570" s="8">
        <v>42748</v>
      </c>
      <c r="B570" s="30">
        <v>0</v>
      </c>
      <c r="C570" s="30">
        <v>0</v>
      </c>
      <c r="D570" s="30">
        <v>0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0</v>
      </c>
      <c r="S570" s="30">
        <v>0</v>
      </c>
      <c r="T570" s="50" t="s">
        <v>19</v>
      </c>
      <c r="U570" s="12"/>
      <c r="V570" s="13" t="str">
        <f t="shared" si="17"/>
        <v/>
      </c>
      <c r="X570" s="31">
        <f t="shared" si="18"/>
        <v>0</v>
      </c>
      <c r="Z570" s="4"/>
    </row>
    <row r="571" spans="1:26">
      <c r="A571" s="8">
        <v>42749</v>
      </c>
      <c r="B571" s="30">
        <v>0</v>
      </c>
      <c r="C571" s="30">
        <v>0</v>
      </c>
      <c r="D571" s="30">
        <v>3.1416670054738925E-4</v>
      </c>
      <c r="E571" s="30">
        <v>3.1416670054738925E-4</v>
      </c>
      <c r="F571" s="30">
        <v>2.5811388591973571E-4</v>
      </c>
      <c r="G571" s="30">
        <v>2.5811388591973571E-4</v>
      </c>
      <c r="H571" s="30">
        <v>0</v>
      </c>
      <c r="I571" s="30">
        <v>0</v>
      </c>
      <c r="J571" s="30">
        <v>3.6960788299692855E-6</v>
      </c>
      <c r="K571" s="30">
        <v>3.6960788299692855E-6</v>
      </c>
      <c r="L571" s="30">
        <v>3.0366339519968903E-6</v>
      </c>
      <c r="M571" s="30">
        <v>3.0366339519968903E-6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50" t="s">
        <v>19</v>
      </c>
      <c r="U571" s="12"/>
      <c r="V571" s="13">
        <f t="shared" si="17"/>
        <v>-8.2621096521455009</v>
      </c>
      <c r="X571" s="31">
        <f t="shared" si="18"/>
        <v>0</v>
      </c>
      <c r="Z571" s="4"/>
    </row>
    <row r="572" spans="1:26">
      <c r="A572" s="8">
        <v>42750</v>
      </c>
      <c r="B572" s="30">
        <v>1.327546591779423E-3</v>
      </c>
      <c r="C572" s="30">
        <v>1.327546591779423E-3</v>
      </c>
      <c r="D572" s="30">
        <v>1.3084119058091271E-3</v>
      </c>
      <c r="E572" s="30">
        <v>1.3084119058091271E-3</v>
      </c>
      <c r="F572" s="30">
        <v>1.3118258672626566E-3</v>
      </c>
      <c r="G572" s="30">
        <v>1.3118258672626566E-3</v>
      </c>
      <c r="H572" s="30">
        <v>1.7019828099736194E-5</v>
      </c>
      <c r="I572" s="30">
        <v>1.7019828099736194E-5</v>
      </c>
      <c r="J572" s="30">
        <v>7.3921576599385709E-6</v>
      </c>
      <c r="K572" s="30">
        <v>7.3921576599385709E-6</v>
      </c>
      <c r="L572" s="30">
        <v>9.1099018559906714E-6</v>
      </c>
      <c r="M572" s="30">
        <v>9.1099018559906714E-6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50" t="s">
        <v>19</v>
      </c>
      <c r="U572" s="12"/>
      <c r="V572" s="13">
        <f t="shared" si="17"/>
        <v>-6.6363353203917077</v>
      </c>
      <c r="X572" s="31">
        <f t="shared" si="18"/>
        <v>0</v>
      </c>
      <c r="Z572" s="4"/>
    </row>
    <row r="573" spans="1:26">
      <c r="A573" s="8">
        <v>42751</v>
      </c>
      <c r="B573" s="30">
        <v>3.3018466513488214E-3</v>
      </c>
      <c r="C573" s="30">
        <v>3.3018466513488214E-3</v>
      </c>
      <c r="D573" s="30">
        <v>1.5856178180568236E-3</v>
      </c>
      <c r="E573" s="30">
        <v>1.5856178180568236E-3</v>
      </c>
      <c r="F573" s="30">
        <v>1.8918229520940627E-3</v>
      </c>
      <c r="G573" s="30">
        <v>1.8918229520940629E-3</v>
      </c>
      <c r="H573" s="30">
        <v>1.7019828099736194E-5</v>
      </c>
      <c r="I573" s="30">
        <v>1.7019828099736194E-5</v>
      </c>
      <c r="J573" s="30">
        <v>1.4784315319877142E-5</v>
      </c>
      <c r="K573" s="30">
        <v>1.4784315319877142E-5</v>
      </c>
      <c r="L573" s="30">
        <v>1.5183169759984451E-5</v>
      </c>
      <c r="M573" s="30">
        <v>1.5183169759984451E-5</v>
      </c>
      <c r="N573" s="30">
        <v>0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50" t="s">
        <v>19</v>
      </c>
      <c r="U573" s="12"/>
      <c r="V573" s="13">
        <f t="shared" si="17"/>
        <v>-6.2702143898483653</v>
      </c>
      <c r="X573" s="31">
        <f t="shared" si="18"/>
        <v>0</v>
      </c>
      <c r="Z573" s="4"/>
    </row>
    <row r="574" spans="1:26">
      <c r="A574" s="8">
        <v>42752</v>
      </c>
      <c r="B574" s="30">
        <v>2.1444983405667604E-3</v>
      </c>
      <c r="C574" s="30">
        <v>2.1444983405667604E-3</v>
      </c>
      <c r="D574" s="30">
        <v>3.2096748559453277E-2</v>
      </c>
      <c r="E574" s="30">
        <v>3.2096748559453277E-2</v>
      </c>
      <c r="F574" s="30">
        <v>2.6752745117092604E-2</v>
      </c>
      <c r="G574" s="30">
        <v>2.6752745117092608E-2</v>
      </c>
      <c r="H574" s="30">
        <v>1.7019828099736194E-5</v>
      </c>
      <c r="I574" s="30">
        <v>1.7019828099736194E-5</v>
      </c>
      <c r="J574" s="30">
        <v>1.5523531085870999E-4</v>
      </c>
      <c r="K574" s="30">
        <v>1.5523531085870999E-4</v>
      </c>
      <c r="L574" s="30">
        <v>1.3057525993586628E-4</v>
      </c>
      <c r="M574" s="30">
        <v>1.3057525993586628E-4</v>
      </c>
      <c r="N574" s="30">
        <v>0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50" t="s">
        <v>19</v>
      </c>
      <c r="U574" s="12"/>
      <c r="V574" s="13">
        <f t="shared" si="17"/>
        <v>-3.6211181897055931</v>
      </c>
      <c r="X574" s="31">
        <f t="shared" si="18"/>
        <v>0</v>
      </c>
      <c r="Z574" s="4"/>
    </row>
    <row r="575" spans="1:26">
      <c r="A575" s="8">
        <v>42753</v>
      </c>
      <c r="B575" s="30">
        <v>0</v>
      </c>
      <c r="C575" s="30">
        <v>0</v>
      </c>
      <c r="D575" s="30">
        <v>0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50" t="s">
        <v>19</v>
      </c>
      <c r="U575" s="12"/>
      <c r="V575" s="13" t="str">
        <f t="shared" si="17"/>
        <v/>
      </c>
      <c r="X575" s="31">
        <f t="shared" si="18"/>
        <v>0</v>
      </c>
      <c r="Z575" s="4"/>
    </row>
    <row r="576" spans="1:26">
      <c r="A576" s="8">
        <v>42754</v>
      </c>
      <c r="B576" s="30">
        <v>0</v>
      </c>
      <c r="C576" s="30">
        <v>0</v>
      </c>
      <c r="D576" s="30">
        <v>7.3736772657887247E-3</v>
      </c>
      <c r="E576" s="30">
        <v>7.3736772657887247E-3</v>
      </c>
      <c r="F576" s="30">
        <v>6.0580847342337962E-3</v>
      </c>
      <c r="G576" s="30">
        <v>6.0580847342337962E-3</v>
      </c>
      <c r="H576" s="30">
        <v>0</v>
      </c>
      <c r="I576" s="30">
        <v>0</v>
      </c>
      <c r="J576" s="30">
        <v>7.0225497769416424E-5</v>
      </c>
      <c r="K576" s="30">
        <v>7.0225497769416424E-5</v>
      </c>
      <c r="L576" s="30">
        <v>5.769604508794092E-5</v>
      </c>
      <c r="M576" s="30">
        <v>5.769604508794092E-5</v>
      </c>
      <c r="N576" s="30">
        <v>0</v>
      </c>
      <c r="O576" s="30">
        <v>0</v>
      </c>
      <c r="P576" s="30">
        <v>0</v>
      </c>
      <c r="Q576" s="30">
        <v>0</v>
      </c>
      <c r="R576" s="30">
        <v>0</v>
      </c>
      <c r="S576" s="30">
        <v>0</v>
      </c>
      <c r="T576" s="50" t="s">
        <v>19</v>
      </c>
      <c r="U576" s="12"/>
      <c r="V576" s="13">
        <f t="shared" si="17"/>
        <v>-5.1063615793118542</v>
      </c>
      <c r="X576" s="31">
        <f t="shared" si="18"/>
        <v>0</v>
      </c>
      <c r="Z576" s="4"/>
    </row>
    <row r="577" spans="1:26">
      <c r="A577" s="8">
        <v>42755</v>
      </c>
      <c r="B577" s="30">
        <v>0</v>
      </c>
      <c r="C577" s="30">
        <v>0</v>
      </c>
      <c r="D577" s="30">
        <v>0.62923524432929101</v>
      </c>
      <c r="E577" s="30">
        <v>0.62923524432929101</v>
      </c>
      <c r="F577" s="30">
        <v>0.51696871052375859</v>
      </c>
      <c r="G577" s="30">
        <v>0.51696871052375859</v>
      </c>
      <c r="H577" s="30">
        <v>0</v>
      </c>
      <c r="I577" s="30">
        <v>0</v>
      </c>
      <c r="J577" s="30">
        <v>1.1565030658973895E-2</v>
      </c>
      <c r="K577" s="30">
        <v>1.1565030658973895E-2</v>
      </c>
      <c r="L577" s="30">
        <v>9.5016276357982703E-3</v>
      </c>
      <c r="M577" s="30">
        <v>9.5016276357982703E-3</v>
      </c>
      <c r="N577" s="30">
        <v>0</v>
      </c>
      <c r="O577" s="30">
        <v>0</v>
      </c>
      <c r="P577" s="30">
        <v>1.0929305100219177E-2</v>
      </c>
      <c r="Q577" s="30">
        <v>1.0929305100219177E-2</v>
      </c>
      <c r="R577" s="30">
        <v>8.9793265960548055E-3</v>
      </c>
      <c r="S577" s="30">
        <v>8.9793265960548055E-3</v>
      </c>
      <c r="T577" s="50" t="s">
        <v>19</v>
      </c>
      <c r="U577" s="12"/>
      <c r="V577" s="13">
        <f t="shared" si="17"/>
        <v>-0.6597729275358325</v>
      </c>
      <c r="X577" s="31">
        <f t="shared" si="18"/>
        <v>0</v>
      </c>
      <c r="Z577" s="4"/>
    </row>
    <row r="578" spans="1:26">
      <c r="A578" s="8">
        <v>42756</v>
      </c>
      <c r="B578" s="30">
        <v>0</v>
      </c>
      <c r="C578" s="30">
        <v>0</v>
      </c>
      <c r="D578" s="30">
        <v>1.4082060342182979E-3</v>
      </c>
      <c r="E578" s="30">
        <v>1.4082060342182979E-3</v>
      </c>
      <c r="F578" s="30">
        <v>1.1569575357108152E-3</v>
      </c>
      <c r="G578" s="30">
        <v>1.1569575357108152E-3</v>
      </c>
      <c r="H578" s="30">
        <v>0</v>
      </c>
      <c r="I578" s="30">
        <v>0</v>
      </c>
      <c r="J578" s="30">
        <v>1.1088236489907856E-5</v>
      </c>
      <c r="K578" s="30">
        <v>1.1088236489907856E-5</v>
      </c>
      <c r="L578" s="30">
        <v>9.1099018559906714E-6</v>
      </c>
      <c r="M578" s="30">
        <v>9.1099018559906714E-6</v>
      </c>
      <c r="N578" s="30">
        <v>0</v>
      </c>
      <c r="O578" s="30">
        <v>0</v>
      </c>
      <c r="P578" s="30">
        <v>0</v>
      </c>
      <c r="Q578" s="30">
        <v>0</v>
      </c>
      <c r="R578" s="30">
        <v>0</v>
      </c>
      <c r="S578" s="30">
        <v>0</v>
      </c>
      <c r="T578" s="50" t="s">
        <v>19</v>
      </c>
      <c r="U578" s="12"/>
      <c r="V578" s="13">
        <f t="shared" si="17"/>
        <v>-6.7619615335091172</v>
      </c>
      <c r="X578" s="31">
        <f t="shared" si="18"/>
        <v>0</v>
      </c>
      <c r="Z578" s="4"/>
    </row>
    <row r="579" spans="1:26">
      <c r="A579" s="8">
        <v>42757</v>
      </c>
      <c r="B579" s="30">
        <v>0.16000340396561996</v>
      </c>
      <c r="C579" s="30">
        <v>0.16000340396561996</v>
      </c>
      <c r="D579" s="30">
        <v>0.26304993032891405</v>
      </c>
      <c r="E579" s="30">
        <v>0.26304993032891405</v>
      </c>
      <c r="F579" s="30">
        <v>0.24466463414634149</v>
      </c>
      <c r="G579" s="30">
        <v>0.24466463414634149</v>
      </c>
      <c r="H579" s="30">
        <v>3.9145604629393243E-4</v>
      </c>
      <c r="I579" s="30">
        <v>3.9145604629393243E-4</v>
      </c>
      <c r="J579" s="30">
        <v>7.5030400248376492E-3</v>
      </c>
      <c r="K579" s="30">
        <v>7.5030400248376492E-3</v>
      </c>
      <c r="L579" s="30">
        <v>6.2342095034496163E-3</v>
      </c>
      <c r="M579" s="30">
        <v>6.2342095034496163E-3</v>
      </c>
      <c r="N579" s="30">
        <v>0</v>
      </c>
      <c r="O579" s="30">
        <v>0</v>
      </c>
      <c r="P579" s="30">
        <v>0</v>
      </c>
      <c r="Q579" s="30">
        <v>0</v>
      </c>
      <c r="R579" s="30">
        <v>0</v>
      </c>
      <c r="S579" s="30">
        <v>0</v>
      </c>
      <c r="T579" s="50" t="s">
        <v>19</v>
      </c>
      <c r="U579" s="12"/>
      <c r="V579" s="13">
        <f t="shared" si="17"/>
        <v>-1.4078668463740185</v>
      </c>
      <c r="X579" s="31">
        <f t="shared" si="18"/>
        <v>0</v>
      </c>
      <c r="Z579" s="4"/>
    </row>
    <row r="580" spans="1:26">
      <c r="A580" s="8">
        <v>42758</v>
      </c>
      <c r="B580" s="30">
        <v>0</v>
      </c>
      <c r="C580" s="30">
        <v>0</v>
      </c>
      <c r="D580" s="30">
        <v>7.6604929829943408E-2</v>
      </c>
      <c r="E580" s="30">
        <v>7.6604929829943408E-2</v>
      </c>
      <c r="F580" s="30">
        <v>6.293727528908756E-2</v>
      </c>
      <c r="G580" s="30">
        <v>6.293727528908756E-2</v>
      </c>
      <c r="H580" s="30">
        <v>0</v>
      </c>
      <c r="I580" s="30">
        <v>0</v>
      </c>
      <c r="J580" s="30">
        <v>6.763824258843792E-4</v>
      </c>
      <c r="K580" s="30">
        <v>6.763824258843792E-4</v>
      </c>
      <c r="L580" s="30">
        <v>5.5570401321543088E-4</v>
      </c>
      <c r="M580" s="30">
        <v>5.5570401321543088E-4</v>
      </c>
      <c r="N580" s="30">
        <v>0</v>
      </c>
      <c r="O580" s="30">
        <v>0</v>
      </c>
      <c r="P580" s="30">
        <v>4.9860103416285665E-3</v>
      </c>
      <c r="Q580" s="30">
        <v>4.9860103416285665E-3</v>
      </c>
      <c r="R580" s="30">
        <v>4.0964192012438051E-3</v>
      </c>
      <c r="S580" s="30">
        <v>4.0964192012438051E-3</v>
      </c>
      <c r="T580" s="50" t="s">
        <v>19</v>
      </c>
      <c r="U580" s="12"/>
      <c r="V580" s="13">
        <f t="shared" si="17"/>
        <v>-2.7656166788916554</v>
      </c>
      <c r="X580" s="31">
        <f t="shared" si="18"/>
        <v>0</v>
      </c>
      <c r="Z580" s="4"/>
    </row>
    <row r="581" spans="1:26">
      <c r="A581" s="8">
        <v>42759</v>
      </c>
      <c r="B581" s="30">
        <v>0</v>
      </c>
      <c r="C581" s="30">
        <v>0</v>
      </c>
      <c r="D581" s="30">
        <v>2.8829414873760427E-3</v>
      </c>
      <c r="E581" s="30">
        <v>2.8829414873760427E-3</v>
      </c>
      <c r="F581" s="30">
        <v>2.3685744825575747E-3</v>
      </c>
      <c r="G581" s="30">
        <v>2.3685744825575747E-3</v>
      </c>
      <c r="H581" s="30">
        <v>0</v>
      </c>
      <c r="I581" s="30">
        <v>0</v>
      </c>
      <c r="J581" s="30">
        <v>4.8049024789600711E-5</v>
      </c>
      <c r="K581" s="30">
        <v>4.8049024789600711E-5</v>
      </c>
      <c r="L581" s="30">
        <v>3.9476241375959577E-5</v>
      </c>
      <c r="M581" s="30">
        <v>3.9476241375959577E-5</v>
      </c>
      <c r="N581" s="30">
        <v>0</v>
      </c>
      <c r="O581" s="30">
        <v>0</v>
      </c>
      <c r="P581" s="30">
        <v>0</v>
      </c>
      <c r="Q581" s="30">
        <v>0</v>
      </c>
      <c r="R581" s="30">
        <v>0</v>
      </c>
      <c r="S581" s="30">
        <v>0</v>
      </c>
      <c r="T581" s="50" t="s">
        <v>19</v>
      </c>
      <c r="U581" s="12"/>
      <c r="V581" s="13">
        <f t="shared" si="17"/>
        <v>-6.0454669889521808</v>
      </c>
      <c r="X581" s="31">
        <f t="shared" si="18"/>
        <v>0</v>
      </c>
      <c r="Z581" s="4"/>
    </row>
    <row r="582" spans="1:26">
      <c r="A582" s="8">
        <v>42760</v>
      </c>
      <c r="B582" s="30">
        <v>0</v>
      </c>
      <c r="C582" s="30">
        <v>0</v>
      </c>
      <c r="D582" s="30">
        <v>8.5046773877593268E-3</v>
      </c>
      <c r="E582" s="30">
        <v>8.5046773877593268E-3</v>
      </c>
      <c r="F582" s="30">
        <v>6.9872947235448454E-3</v>
      </c>
      <c r="G582" s="30">
        <v>6.9872947235448454E-3</v>
      </c>
      <c r="H582" s="30">
        <v>0</v>
      </c>
      <c r="I582" s="30">
        <v>0</v>
      </c>
      <c r="J582" s="30">
        <v>4.4352945959631425E-5</v>
      </c>
      <c r="K582" s="30">
        <v>4.4352945959631425E-5</v>
      </c>
      <c r="L582" s="30">
        <v>3.6439607423962686E-5</v>
      </c>
      <c r="M582" s="30">
        <v>3.6439607423962686E-5</v>
      </c>
      <c r="N582" s="30">
        <v>0</v>
      </c>
      <c r="O582" s="30">
        <v>0</v>
      </c>
      <c r="P582" s="30">
        <v>0</v>
      </c>
      <c r="Q582" s="30">
        <v>0</v>
      </c>
      <c r="R582" s="30">
        <v>0</v>
      </c>
      <c r="S582" s="30">
        <v>0</v>
      </c>
      <c r="T582" s="50" t="s">
        <v>19</v>
      </c>
      <c r="U582" s="12"/>
      <c r="V582" s="13">
        <f t="shared" si="17"/>
        <v>-4.9636618186004524</v>
      </c>
      <c r="X582" s="31">
        <f t="shared" si="18"/>
        <v>0</v>
      </c>
      <c r="Z582" s="4"/>
    </row>
    <row r="583" spans="1:26">
      <c r="A583" s="8">
        <v>42761</v>
      </c>
      <c r="B583" s="30">
        <v>0</v>
      </c>
      <c r="C583" s="30">
        <v>0</v>
      </c>
      <c r="D583" s="30">
        <v>1.1568726737803865E-3</v>
      </c>
      <c r="E583" s="30">
        <v>1.1568726737803865E-3</v>
      </c>
      <c r="F583" s="30">
        <v>9.504664269750267E-4</v>
      </c>
      <c r="G583" s="30">
        <v>9.504664269750267E-4</v>
      </c>
      <c r="H583" s="30">
        <v>0</v>
      </c>
      <c r="I583" s="30">
        <v>0</v>
      </c>
      <c r="J583" s="30">
        <v>1.1088236489907856E-5</v>
      </c>
      <c r="K583" s="30">
        <v>1.1088236489907856E-5</v>
      </c>
      <c r="L583" s="30">
        <v>9.1099018559906714E-6</v>
      </c>
      <c r="M583" s="30">
        <v>9.1099018559906714E-6</v>
      </c>
      <c r="N583" s="30">
        <v>0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50" t="s">
        <v>19</v>
      </c>
      <c r="U583" s="12"/>
      <c r="V583" s="13">
        <f t="shared" si="17"/>
        <v>-6.9585577180956655</v>
      </c>
      <c r="X583" s="31">
        <f t="shared" si="18"/>
        <v>0</v>
      </c>
      <c r="Z583" s="4"/>
    </row>
    <row r="584" spans="1:26">
      <c r="A584" s="8">
        <v>42762</v>
      </c>
      <c r="B584" s="30">
        <v>0</v>
      </c>
      <c r="C584" s="30">
        <v>0</v>
      </c>
      <c r="D584" s="30">
        <v>0</v>
      </c>
      <c r="E584" s="30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0</v>
      </c>
      <c r="S584" s="30">
        <v>0</v>
      </c>
      <c r="T584" s="50" t="s">
        <v>19</v>
      </c>
      <c r="U584" s="12"/>
      <c r="V584" s="13" t="str">
        <f t="shared" ref="V584:V647" si="19">IF(G584&gt;0,LN(G584),"")</f>
        <v/>
      </c>
      <c r="X584" s="31">
        <f t="shared" si="18"/>
        <v>0</v>
      </c>
      <c r="Z584" s="4"/>
    </row>
    <row r="585" spans="1:26">
      <c r="A585" s="8">
        <v>42763</v>
      </c>
      <c r="B585" s="30">
        <v>0</v>
      </c>
      <c r="C585" s="30">
        <v>0</v>
      </c>
      <c r="D585" s="30">
        <v>5.229951544406539E-3</v>
      </c>
      <c r="E585" s="30">
        <v>5.229951544406539E-3</v>
      </c>
      <c r="F585" s="30">
        <v>4.2968370420756003E-3</v>
      </c>
      <c r="G585" s="30">
        <v>4.2968370420756003E-3</v>
      </c>
      <c r="H585" s="30">
        <v>0</v>
      </c>
      <c r="I585" s="30">
        <v>0</v>
      </c>
      <c r="J585" s="30">
        <v>3.6960788299692855E-5</v>
      </c>
      <c r="K585" s="30">
        <v>3.6960788299692855E-5</v>
      </c>
      <c r="L585" s="30">
        <v>3.0366339519968902E-5</v>
      </c>
      <c r="M585" s="30">
        <v>3.0366339519968902E-5</v>
      </c>
      <c r="N585" s="30">
        <v>0</v>
      </c>
      <c r="O585" s="30">
        <v>0</v>
      </c>
      <c r="P585" s="30">
        <v>0</v>
      </c>
      <c r="Q585" s="30">
        <v>0</v>
      </c>
      <c r="R585" s="30">
        <v>0</v>
      </c>
      <c r="S585" s="30">
        <v>0</v>
      </c>
      <c r="T585" s="50" t="s">
        <v>19</v>
      </c>
      <c r="U585" s="12"/>
      <c r="V585" s="13">
        <f t="shared" si="19"/>
        <v>-5.4498760985584802</v>
      </c>
      <c r="X585" s="31">
        <f t="shared" si="18"/>
        <v>0</v>
      </c>
      <c r="Z585" s="4"/>
    </row>
    <row r="586" spans="1:26">
      <c r="A586" s="8">
        <v>42764</v>
      </c>
      <c r="B586" s="30">
        <v>7.216407114288146E-3</v>
      </c>
      <c r="C586" s="30">
        <v>7.216407114288146E-3</v>
      </c>
      <c r="D586" s="30">
        <v>8.7966676153268981E-3</v>
      </c>
      <c r="E586" s="30">
        <v>8.7966676153268981E-3</v>
      </c>
      <c r="F586" s="30">
        <v>8.5147216013992805E-3</v>
      </c>
      <c r="G586" s="30">
        <v>8.5147216013992805E-3</v>
      </c>
      <c r="H586" s="30">
        <v>6.8079312398944776E-5</v>
      </c>
      <c r="I586" s="30">
        <v>6.8079312398944776E-5</v>
      </c>
      <c r="J586" s="30">
        <v>5.5441182449539282E-5</v>
      </c>
      <c r="K586" s="30">
        <v>5.5441182449539282E-5</v>
      </c>
      <c r="L586" s="30">
        <v>5.769604508794092E-5</v>
      </c>
      <c r="M586" s="30">
        <v>5.769604508794092E-5</v>
      </c>
      <c r="N586" s="30">
        <v>0</v>
      </c>
      <c r="O586" s="30">
        <v>0</v>
      </c>
      <c r="P586" s="30">
        <v>0</v>
      </c>
      <c r="Q586" s="30">
        <v>0</v>
      </c>
      <c r="R586" s="30">
        <v>0</v>
      </c>
      <c r="S586" s="30">
        <v>0</v>
      </c>
      <c r="T586" s="50" t="s">
        <v>19</v>
      </c>
      <c r="U586" s="12"/>
      <c r="V586" s="13">
        <f t="shared" si="19"/>
        <v>-4.7659586604813375</v>
      </c>
      <c r="X586" s="31">
        <f t="shared" si="18"/>
        <v>0</v>
      </c>
      <c r="Z586" s="4"/>
    </row>
    <row r="587" spans="1:26">
      <c r="A587" s="8">
        <v>42765</v>
      </c>
      <c r="B587" s="30">
        <v>0</v>
      </c>
      <c r="C587" s="30">
        <v>0</v>
      </c>
      <c r="D587" s="30">
        <v>8.6547381882560795E-2</v>
      </c>
      <c r="E587" s="30">
        <v>8.6547381882560795E-2</v>
      </c>
      <c r="F587" s="30">
        <v>7.1105820619959195E-2</v>
      </c>
      <c r="G587" s="30">
        <v>7.1105820619959195E-2</v>
      </c>
      <c r="H587" s="30">
        <v>0</v>
      </c>
      <c r="I587" s="30">
        <v>0</v>
      </c>
      <c r="J587" s="30">
        <v>2.2730884804311106E-3</v>
      </c>
      <c r="K587" s="30">
        <v>2.2730884804311106E-3</v>
      </c>
      <c r="L587" s="30">
        <v>1.8675298804780877E-3</v>
      </c>
      <c r="M587" s="30">
        <v>1.8675298804780877E-3</v>
      </c>
      <c r="N587" s="30">
        <v>0</v>
      </c>
      <c r="O587" s="30">
        <v>0</v>
      </c>
      <c r="P587" s="30">
        <v>0</v>
      </c>
      <c r="Q587" s="30">
        <v>0</v>
      </c>
      <c r="R587" s="30">
        <v>0</v>
      </c>
      <c r="S587" s="30">
        <v>0</v>
      </c>
      <c r="T587" s="50" t="s">
        <v>19</v>
      </c>
      <c r="U587" s="12"/>
      <c r="V587" s="13">
        <f t="shared" si="19"/>
        <v>-2.6435860802640962</v>
      </c>
      <c r="X587" s="31">
        <f t="shared" si="18"/>
        <v>0</v>
      </c>
      <c r="Z587" s="4"/>
    </row>
    <row r="588" spans="1:26">
      <c r="A588" s="8">
        <v>42766</v>
      </c>
      <c r="B588" s="30">
        <v>5.0668028252914644E-2</v>
      </c>
      <c r="C588" s="30">
        <v>5.0668028252914644E-2</v>
      </c>
      <c r="D588" s="30">
        <v>9.9054912643176856E-4</v>
      </c>
      <c r="E588" s="30">
        <v>9.9054912643176856E-4</v>
      </c>
      <c r="F588" s="30">
        <v>9.8538771742299105E-3</v>
      </c>
      <c r="G588" s="30">
        <v>9.8538771742299105E-3</v>
      </c>
      <c r="H588" s="30">
        <v>2.2125776529657051E-4</v>
      </c>
      <c r="I588" s="30">
        <v>2.2125776529657051E-4</v>
      </c>
      <c r="J588" s="30">
        <v>7.3921576599385709E-6</v>
      </c>
      <c r="K588" s="30">
        <v>7.3921576599385709E-6</v>
      </c>
      <c r="L588" s="30">
        <v>4.554950927995336E-5</v>
      </c>
      <c r="M588" s="30">
        <v>4.554950927995336E-5</v>
      </c>
      <c r="N588" s="30">
        <v>0</v>
      </c>
      <c r="O588" s="30">
        <v>0</v>
      </c>
      <c r="P588" s="30">
        <v>0</v>
      </c>
      <c r="Q588" s="30">
        <v>0</v>
      </c>
      <c r="R588" s="30">
        <v>0</v>
      </c>
      <c r="S588" s="30">
        <v>0</v>
      </c>
      <c r="T588" s="50" t="s">
        <v>19</v>
      </c>
      <c r="U588" s="12"/>
      <c r="V588" s="13">
        <f t="shared" si="19"/>
        <v>-4.6198902794976275</v>
      </c>
      <c r="X588" s="31">
        <f t="shared" si="18"/>
        <v>0</v>
      </c>
      <c r="Z588" s="4"/>
    </row>
    <row r="589" spans="1:26">
      <c r="A589" s="8">
        <v>42767</v>
      </c>
      <c r="B589" s="30">
        <v>0</v>
      </c>
      <c r="C589" s="30">
        <v>0</v>
      </c>
      <c r="D589" s="30">
        <v>6.431177164146557E-4</v>
      </c>
      <c r="E589" s="30">
        <v>6.431177164146557E-4</v>
      </c>
      <c r="F589" s="30">
        <v>5.2837430764745901E-4</v>
      </c>
      <c r="G589" s="30">
        <v>5.2837430764745901E-4</v>
      </c>
      <c r="H589" s="30">
        <v>0</v>
      </c>
      <c r="I589" s="30">
        <v>0</v>
      </c>
      <c r="J589" s="30">
        <v>7.3921576599385709E-6</v>
      </c>
      <c r="K589" s="30">
        <v>7.3921576599385709E-6</v>
      </c>
      <c r="L589" s="30">
        <v>6.0732679039937806E-6</v>
      </c>
      <c r="M589" s="30">
        <v>6.0732679039937806E-6</v>
      </c>
      <c r="N589" s="30">
        <v>0</v>
      </c>
      <c r="O589" s="30">
        <v>0</v>
      </c>
      <c r="P589" s="30">
        <v>0</v>
      </c>
      <c r="Q589" s="30">
        <v>0</v>
      </c>
      <c r="R589" s="30">
        <v>0</v>
      </c>
      <c r="S589" s="30">
        <v>0</v>
      </c>
      <c r="T589" s="50" t="s">
        <v>19</v>
      </c>
      <c r="U589" s="12"/>
      <c r="V589" s="13">
        <f t="shared" si="19"/>
        <v>-7.5457056094212893</v>
      </c>
      <c r="X589" s="31">
        <f t="shared" si="18"/>
        <v>0</v>
      </c>
      <c r="Z589" s="4"/>
    </row>
    <row r="590" spans="1:26">
      <c r="A590" s="8">
        <v>42768</v>
      </c>
      <c r="B590" s="30">
        <v>0</v>
      </c>
      <c r="C590" s="30">
        <v>0</v>
      </c>
      <c r="D590" s="30">
        <v>2.2546080862812643E-4</v>
      </c>
      <c r="E590" s="30">
        <v>2.2546080862812643E-4</v>
      </c>
      <c r="F590" s="30">
        <v>1.8523467107181031E-4</v>
      </c>
      <c r="G590" s="30">
        <v>1.8523467107181031E-4</v>
      </c>
      <c r="H590" s="30">
        <v>0</v>
      </c>
      <c r="I590" s="30">
        <v>0</v>
      </c>
      <c r="J590" s="30">
        <v>3.6960788299692855E-6</v>
      </c>
      <c r="K590" s="30">
        <v>3.6960788299692855E-6</v>
      </c>
      <c r="L590" s="30">
        <v>3.0366339519968903E-6</v>
      </c>
      <c r="M590" s="30">
        <v>3.0366339519968903E-6</v>
      </c>
      <c r="N590" s="30">
        <v>0</v>
      </c>
      <c r="O590" s="30">
        <v>0</v>
      </c>
      <c r="P590" s="30">
        <v>0</v>
      </c>
      <c r="Q590" s="30">
        <v>0</v>
      </c>
      <c r="R590" s="30">
        <v>0</v>
      </c>
      <c r="S590" s="30">
        <v>0</v>
      </c>
      <c r="T590" s="50" t="s">
        <v>19</v>
      </c>
      <c r="U590" s="12"/>
      <c r="V590" s="13">
        <f t="shared" si="19"/>
        <v>-8.5938870444625071</v>
      </c>
      <c r="X590" s="31">
        <f t="shared" si="18"/>
        <v>0</v>
      </c>
      <c r="Z590" s="4"/>
    </row>
    <row r="591" spans="1:26">
      <c r="A591" s="8">
        <v>42769</v>
      </c>
      <c r="B591" s="30">
        <v>7.0121691770913116E-3</v>
      </c>
      <c r="C591" s="30">
        <v>7.0121691770913116E-3</v>
      </c>
      <c r="D591" s="30">
        <v>0.11594599289613648</v>
      </c>
      <c r="E591" s="30">
        <v>0.11594599289613648</v>
      </c>
      <c r="F591" s="30">
        <v>9.6510300262365178E-2</v>
      </c>
      <c r="G591" s="30">
        <v>9.6510300262365178E-2</v>
      </c>
      <c r="H591" s="30">
        <v>1.7019828099736194E-5</v>
      </c>
      <c r="I591" s="30">
        <v>1.7019828099736194E-5</v>
      </c>
      <c r="J591" s="30">
        <v>5.5071574566542352E-4</v>
      </c>
      <c r="K591" s="30">
        <v>5.5071574566542352E-4</v>
      </c>
      <c r="L591" s="30">
        <v>4.5549509279953362E-4</v>
      </c>
      <c r="M591" s="30">
        <v>4.5549509279953362E-4</v>
      </c>
      <c r="N591" s="30">
        <v>0</v>
      </c>
      <c r="O591" s="30">
        <v>0</v>
      </c>
      <c r="P591" s="30">
        <v>0</v>
      </c>
      <c r="Q591" s="30">
        <v>0</v>
      </c>
      <c r="R591" s="30">
        <v>0</v>
      </c>
      <c r="S591" s="30">
        <v>0</v>
      </c>
      <c r="T591" s="50" t="s">
        <v>19</v>
      </c>
      <c r="U591" s="12"/>
      <c r="V591" s="13">
        <f t="shared" si="19"/>
        <v>-2.3381055378632367</v>
      </c>
      <c r="X591" s="31">
        <f t="shared" si="18"/>
        <v>0</v>
      </c>
      <c r="Z591" s="4"/>
    </row>
    <row r="592" spans="1:26">
      <c r="A592" s="8">
        <v>42770</v>
      </c>
      <c r="B592" s="30">
        <v>0</v>
      </c>
      <c r="C592" s="30">
        <v>0</v>
      </c>
      <c r="D592" s="30">
        <v>4.5476553923942092E-2</v>
      </c>
      <c r="E592" s="30">
        <v>4.5476553923942092E-2</v>
      </c>
      <c r="F592" s="30">
        <v>3.736274414536974E-2</v>
      </c>
      <c r="G592" s="30">
        <v>3.736274414536974E-2</v>
      </c>
      <c r="H592" s="30">
        <v>0</v>
      </c>
      <c r="I592" s="30">
        <v>0</v>
      </c>
      <c r="J592" s="30">
        <v>9.9794128409170707E-5</v>
      </c>
      <c r="K592" s="30">
        <v>9.9794128409170707E-5</v>
      </c>
      <c r="L592" s="30">
        <v>8.1989116703916039E-5</v>
      </c>
      <c r="M592" s="30">
        <v>8.1989116703916039E-5</v>
      </c>
      <c r="N592" s="30">
        <v>0</v>
      </c>
      <c r="O592" s="30">
        <v>0</v>
      </c>
      <c r="P592" s="30">
        <v>0</v>
      </c>
      <c r="Q592" s="30">
        <v>0</v>
      </c>
      <c r="R592" s="30">
        <v>0</v>
      </c>
      <c r="S592" s="30">
        <v>0</v>
      </c>
      <c r="T592" s="50" t="s">
        <v>19</v>
      </c>
      <c r="U592" s="12"/>
      <c r="V592" s="13">
        <f t="shared" si="19"/>
        <v>-3.2870812168903929</v>
      </c>
      <c r="X592" s="31">
        <f t="shared" si="18"/>
        <v>0</v>
      </c>
      <c r="Z592" s="4"/>
    </row>
    <row r="593" spans="1:26">
      <c r="A593" s="8">
        <v>42771</v>
      </c>
      <c r="B593" s="30">
        <v>1.1913879669815334E-3</v>
      </c>
      <c r="C593" s="30">
        <v>1.1913879669815334E-3</v>
      </c>
      <c r="D593" s="30">
        <v>0.15233019289835414</v>
      </c>
      <c r="E593" s="30">
        <v>0.15233019289835414</v>
      </c>
      <c r="F593" s="30">
        <v>0.12536439607423963</v>
      </c>
      <c r="G593" s="30">
        <v>0.12536439607423963</v>
      </c>
      <c r="H593" s="30">
        <v>1.7019828099736194E-5</v>
      </c>
      <c r="I593" s="30">
        <v>1.7019828099736194E-5</v>
      </c>
      <c r="J593" s="30">
        <v>2.5502943926788068E-4</v>
      </c>
      <c r="K593" s="30">
        <v>2.5502943926788068E-4</v>
      </c>
      <c r="L593" s="30">
        <v>2.1256437663978234E-4</v>
      </c>
      <c r="M593" s="30">
        <v>2.1256437663978234E-4</v>
      </c>
      <c r="N593" s="30">
        <v>0</v>
      </c>
      <c r="O593" s="30">
        <v>0</v>
      </c>
      <c r="P593" s="30">
        <v>3.2895101586726642E-3</v>
      </c>
      <c r="Q593" s="30">
        <v>3.2895101586726642E-3</v>
      </c>
      <c r="R593" s="30">
        <v>2.7026042172772326E-3</v>
      </c>
      <c r="S593" s="30">
        <v>2.7026042172772326E-3</v>
      </c>
      <c r="T593" s="50" t="s">
        <v>19</v>
      </c>
      <c r="U593" s="12"/>
      <c r="V593" s="13">
        <f t="shared" si="19"/>
        <v>-2.0765306139499944</v>
      </c>
      <c r="X593" s="31">
        <f t="shared" si="18"/>
        <v>0</v>
      </c>
      <c r="Z593" s="4"/>
    </row>
    <row r="594" spans="1:26">
      <c r="A594" s="8">
        <v>42772</v>
      </c>
      <c r="B594" s="30">
        <v>0</v>
      </c>
      <c r="C594" s="30">
        <v>0</v>
      </c>
      <c r="D594" s="30">
        <v>3.57041214975033E-3</v>
      </c>
      <c r="E594" s="30">
        <v>3.57041214975033E-3</v>
      </c>
      <c r="F594" s="30">
        <v>2.933388397628996E-3</v>
      </c>
      <c r="G594" s="30">
        <v>2.933388397628996E-3</v>
      </c>
      <c r="H594" s="30">
        <v>0</v>
      </c>
      <c r="I594" s="30">
        <v>0</v>
      </c>
      <c r="J594" s="30">
        <v>1.4784315319877142E-5</v>
      </c>
      <c r="K594" s="30">
        <v>1.4784315319877142E-5</v>
      </c>
      <c r="L594" s="30">
        <v>1.2146535807987561E-5</v>
      </c>
      <c r="M594" s="30">
        <v>1.2146535807987561E-5</v>
      </c>
      <c r="N594" s="30">
        <v>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50" t="s">
        <v>19</v>
      </c>
      <c r="U594" s="12"/>
      <c r="V594" s="13">
        <f t="shared" si="19"/>
        <v>-5.8315970744232999</v>
      </c>
      <c r="X594" s="31">
        <f t="shared" si="18"/>
        <v>0</v>
      </c>
      <c r="Z594" s="4"/>
    </row>
    <row r="595" spans="1:26">
      <c r="A595" s="8">
        <v>42773</v>
      </c>
      <c r="B595" s="30">
        <v>0</v>
      </c>
      <c r="C595" s="30">
        <v>0</v>
      </c>
      <c r="D595" s="30">
        <v>4.332173996607E-2</v>
      </c>
      <c r="E595" s="30">
        <v>4.332173996607E-2</v>
      </c>
      <c r="F595" s="30">
        <v>3.5592386551355555E-2</v>
      </c>
      <c r="G595" s="30">
        <v>3.5592386551355555E-2</v>
      </c>
      <c r="H595" s="30">
        <v>0</v>
      </c>
      <c r="I595" s="30">
        <v>0</v>
      </c>
      <c r="J595" s="30">
        <v>2.661176757577885E-4</v>
      </c>
      <c r="K595" s="30">
        <v>2.661176757577885E-4</v>
      </c>
      <c r="L595" s="30">
        <v>2.1863764454377614E-4</v>
      </c>
      <c r="M595" s="30">
        <v>2.1863764454377614E-4</v>
      </c>
      <c r="N595" s="30">
        <v>0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50" t="s">
        <v>19</v>
      </c>
      <c r="U595" s="12"/>
      <c r="V595" s="13">
        <f t="shared" si="19"/>
        <v>-3.3356235249126378</v>
      </c>
      <c r="X595" s="31">
        <f t="shared" si="18"/>
        <v>0</v>
      </c>
      <c r="Z595" s="4"/>
    </row>
    <row r="596" spans="1:26">
      <c r="A596" s="8">
        <v>42774</v>
      </c>
      <c r="B596" s="30">
        <v>0</v>
      </c>
      <c r="C596" s="30">
        <v>0</v>
      </c>
      <c r="D596" s="30">
        <v>0.32840399620043098</v>
      </c>
      <c r="E596" s="30">
        <v>0.32840399620043098</v>
      </c>
      <c r="F596" s="30">
        <v>0.26981099990282775</v>
      </c>
      <c r="G596" s="30">
        <v>0.26981099990282775</v>
      </c>
      <c r="H596" s="30">
        <v>0</v>
      </c>
      <c r="I596" s="30">
        <v>0</v>
      </c>
      <c r="J596" s="30">
        <v>1.9589217798837216E-3</v>
      </c>
      <c r="K596" s="30">
        <v>1.9589217798837216E-3</v>
      </c>
      <c r="L596" s="30">
        <v>1.609415994558352E-3</v>
      </c>
      <c r="M596" s="30">
        <v>1.609415994558352E-3</v>
      </c>
      <c r="N596" s="30">
        <v>0</v>
      </c>
      <c r="O596" s="30">
        <v>0</v>
      </c>
      <c r="P596" s="30">
        <v>9.498922593021064E-4</v>
      </c>
      <c r="Q596" s="30">
        <v>9.498922593021064E-4</v>
      </c>
      <c r="R596" s="30">
        <v>7.8041492566320082E-4</v>
      </c>
      <c r="S596" s="30">
        <v>7.8041492566320082E-4</v>
      </c>
      <c r="T596" s="50" t="s">
        <v>19</v>
      </c>
      <c r="U596" s="12"/>
      <c r="V596" s="13">
        <f t="shared" si="19"/>
        <v>-1.3100335654583051</v>
      </c>
      <c r="X596" s="31">
        <f t="shared" si="18"/>
        <v>0</v>
      </c>
      <c r="Z596" s="4"/>
    </row>
    <row r="597" spans="1:26">
      <c r="A597" s="8">
        <v>42775</v>
      </c>
      <c r="B597" s="30">
        <v>0</v>
      </c>
      <c r="C597" s="30">
        <v>0</v>
      </c>
      <c r="D597" s="30">
        <v>0.27396445111381329</v>
      </c>
      <c r="E597" s="30">
        <v>0.27396445111381329</v>
      </c>
      <c r="F597" s="30">
        <v>0.22508441842386553</v>
      </c>
      <c r="G597" s="30">
        <v>0.22508441842386553</v>
      </c>
      <c r="H597" s="30">
        <v>0</v>
      </c>
      <c r="I597" s="30">
        <v>0</v>
      </c>
      <c r="J597" s="30">
        <v>6.7712164165037326E-3</v>
      </c>
      <c r="K597" s="30">
        <v>6.7712164165037326E-3</v>
      </c>
      <c r="L597" s="30">
        <v>5.5631134000583022E-3</v>
      </c>
      <c r="M597" s="30">
        <v>5.5631134000583022E-3</v>
      </c>
      <c r="N597" s="30">
        <v>0</v>
      </c>
      <c r="O597" s="30">
        <v>0</v>
      </c>
      <c r="P597" s="30">
        <v>3.6332454898598079E-3</v>
      </c>
      <c r="Q597" s="30">
        <v>3.6332454898598079E-3</v>
      </c>
      <c r="R597" s="30">
        <v>2.9850111748129433E-3</v>
      </c>
      <c r="S597" s="30">
        <v>2.9850111748129433E-3</v>
      </c>
      <c r="T597" s="50" t="s">
        <v>19</v>
      </c>
      <c r="U597" s="12"/>
      <c r="V597" s="13">
        <f t="shared" si="19"/>
        <v>-1.4912797541500504</v>
      </c>
      <c r="X597" s="31">
        <f t="shared" si="18"/>
        <v>0</v>
      </c>
      <c r="Z597" s="4"/>
    </row>
    <row r="598" spans="1:26">
      <c r="A598" s="8">
        <v>42776</v>
      </c>
      <c r="B598" s="30">
        <v>0</v>
      </c>
      <c r="C598" s="30">
        <v>0</v>
      </c>
      <c r="D598" s="30">
        <v>2.1252453272323389E-3</v>
      </c>
      <c r="E598" s="30">
        <v>2.1252453272323389E-3</v>
      </c>
      <c r="F598" s="30">
        <v>1.746064522398212E-3</v>
      </c>
      <c r="G598" s="30">
        <v>1.746064522398212E-3</v>
      </c>
      <c r="H598" s="30">
        <v>0</v>
      </c>
      <c r="I598" s="30">
        <v>0</v>
      </c>
      <c r="J598" s="30">
        <v>1.1088236489907856E-5</v>
      </c>
      <c r="K598" s="30">
        <v>1.1088236489907856E-5</v>
      </c>
      <c r="L598" s="30">
        <v>9.1099018559906714E-6</v>
      </c>
      <c r="M598" s="30">
        <v>9.1099018559906714E-6</v>
      </c>
      <c r="N598" s="30">
        <v>0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50" t="s">
        <v>19</v>
      </c>
      <c r="U598" s="12"/>
      <c r="V598" s="13">
        <f t="shared" si="19"/>
        <v>-6.3503908678384677</v>
      </c>
      <c r="X598" s="31">
        <f t="shared" si="18"/>
        <v>0</v>
      </c>
      <c r="Z598" s="4"/>
    </row>
    <row r="599" spans="1:26">
      <c r="A599" s="8">
        <v>42777</v>
      </c>
      <c r="B599" s="30">
        <v>0</v>
      </c>
      <c r="C599" s="30">
        <v>0</v>
      </c>
      <c r="D599" s="30">
        <v>1.6891080252959636E-3</v>
      </c>
      <c r="E599" s="30">
        <v>1.6891080252959636E-3</v>
      </c>
      <c r="F599" s="30">
        <v>1.3877417160625789E-3</v>
      </c>
      <c r="G599" s="30">
        <v>1.3877417160625789E-3</v>
      </c>
      <c r="H599" s="30">
        <v>0</v>
      </c>
      <c r="I599" s="30">
        <v>0</v>
      </c>
      <c r="J599" s="30">
        <v>1.4784315319877142E-5</v>
      </c>
      <c r="K599" s="30">
        <v>1.4784315319877142E-5</v>
      </c>
      <c r="L599" s="30">
        <v>1.2146535807987561E-5</v>
      </c>
      <c r="M599" s="30">
        <v>1.2146535807987561E-5</v>
      </c>
      <c r="N599" s="30">
        <v>0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50" t="s">
        <v>19</v>
      </c>
      <c r="U599" s="12"/>
      <c r="V599" s="13">
        <f t="shared" si="19"/>
        <v>-6.5800775177416133</v>
      </c>
      <c r="X599" s="31">
        <f t="shared" si="18"/>
        <v>0</v>
      </c>
      <c r="Z599" s="4"/>
    </row>
    <row r="600" spans="1:26">
      <c r="A600" s="8">
        <v>42778</v>
      </c>
      <c r="B600" s="30">
        <v>0.43101012679771927</v>
      </c>
      <c r="C600" s="30">
        <v>0.43101012679771927</v>
      </c>
      <c r="D600" s="30">
        <v>9.3769519916320782E-3</v>
      </c>
      <c r="E600" s="30">
        <v>9.3769519916320782E-3</v>
      </c>
      <c r="F600" s="30">
        <v>8.4603658536585385E-2</v>
      </c>
      <c r="G600" s="30">
        <v>8.4603658536585385E-2</v>
      </c>
      <c r="H600" s="30">
        <v>9.4630244234533232E-3</v>
      </c>
      <c r="I600" s="30">
        <v>9.4630244234533232E-3</v>
      </c>
      <c r="J600" s="30">
        <v>4.4352945959631425E-5</v>
      </c>
      <c r="K600" s="30">
        <v>4.4352945959631425E-5</v>
      </c>
      <c r="L600" s="30">
        <v>1.7248080847342337E-3</v>
      </c>
      <c r="M600" s="30">
        <v>1.7248080847342337E-3</v>
      </c>
      <c r="N600" s="30">
        <v>0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50" t="s">
        <v>19</v>
      </c>
      <c r="U600" s="12"/>
      <c r="V600" s="13">
        <f t="shared" si="19"/>
        <v>-2.4697777681917001</v>
      </c>
      <c r="X600" s="31">
        <f t="shared" si="18"/>
        <v>0</v>
      </c>
      <c r="Z600" s="4"/>
    </row>
    <row r="601" spans="1:26">
      <c r="A601" s="8">
        <v>42779</v>
      </c>
      <c r="B601" s="30">
        <v>0</v>
      </c>
      <c r="C601" s="30">
        <v>0</v>
      </c>
      <c r="D601" s="30">
        <v>0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50" t="s">
        <v>19</v>
      </c>
      <c r="U601" s="12"/>
      <c r="V601" s="13" t="str">
        <f t="shared" si="19"/>
        <v/>
      </c>
      <c r="X601" s="31">
        <f t="shared" si="18"/>
        <v>0</v>
      </c>
      <c r="Z601" s="4"/>
    </row>
    <row r="602" spans="1:26">
      <c r="A602" s="8">
        <v>42780</v>
      </c>
      <c r="B602" s="30">
        <v>2.314696621564122E-3</v>
      </c>
      <c r="C602" s="30">
        <v>2.314696621564122E-3</v>
      </c>
      <c r="D602" s="30">
        <v>7.8726479078345779E-4</v>
      </c>
      <c r="E602" s="30">
        <v>7.8726479078345779E-4</v>
      </c>
      <c r="F602" s="30">
        <v>1.0597852492469149E-3</v>
      </c>
      <c r="G602" s="30">
        <v>1.0597852492469149E-3</v>
      </c>
      <c r="H602" s="30">
        <v>1.7019828099736194E-5</v>
      </c>
      <c r="I602" s="30">
        <v>1.7019828099736194E-5</v>
      </c>
      <c r="J602" s="30">
        <v>3.6960788299692855E-6</v>
      </c>
      <c r="K602" s="30">
        <v>3.6960788299692855E-6</v>
      </c>
      <c r="L602" s="30">
        <v>6.0732679039937806E-6</v>
      </c>
      <c r="M602" s="30">
        <v>6.0732679039937806E-6</v>
      </c>
      <c r="N602" s="30">
        <v>0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50" t="s">
        <v>19</v>
      </c>
      <c r="U602" s="12"/>
      <c r="V602" s="13">
        <f t="shared" si="19"/>
        <v>-6.8496889864333905</v>
      </c>
      <c r="X602" s="31">
        <f t="shared" si="18"/>
        <v>0</v>
      </c>
      <c r="Z602" s="4"/>
    </row>
    <row r="603" spans="1:26">
      <c r="A603" s="8">
        <v>42781</v>
      </c>
      <c r="B603" s="30">
        <v>0</v>
      </c>
      <c r="C603" s="30">
        <v>0</v>
      </c>
      <c r="D603" s="30">
        <v>8.5704675909327802E-2</v>
      </c>
      <c r="E603" s="30">
        <v>8.5704675909327802E-2</v>
      </c>
      <c r="F603" s="30">
        <v>7.041346807890389E-2</v>
      </c>
      <c r="G603" s="30">
        <v>7.041346807890389E-2</v>
      </c>
      <c r="H603" s="30">
        <v>0</v>
      </c>
      <c r="I603" s="30">
        <v>0</v>
      </c>
      <c r="J603" s="30">
        <v>3.9621965057270742E-3</v>
      </c>
      <c r="K603" s="30">
        <v>3.9621965057270742E-3</v>
      </c>
      <c r="L603" s="30">
        <v>3.2552715965406668E-3</v>
      </c>
      <c r="M603" s="30">
        <v>3.2552715965406668E-3</v>
      </c>
      <c r="N603" s="30">
        <v>0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50" t="s">
        <v>19</v>
      </c>
      <c r="U603" s="12"/>
      <c r="V603" s="13">
        <f t="shared" si="19"/>
        <v>-2.653370726176195</v>
      </c>
      <c r="X603" s="31">
        <f t="shared" si="18"/>
        <v>0</v>
      </c>
      <c r="Z603" s="4"/>
    </row>
    <row r="604" spans="1:26">
      <c r="A604" s="8">
        <v>42782</v>
      </c>
      <c r="B604" s="30">
        <v>0</v>
      </c>
      <c r="C604" s="30">
        <v>0</v>
      </c>
      <c r="D604" s="30">
        <v>0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50" t="s">
        <v>19</v>
      </c>
      <c r="U604" s="12"/>
      <c r="V604" s="13" t="str">
        <f t="shared" si="19"/>
        <v/>
      </c>
      <c r="X604" s="31">
        <f t="shared" si="18"/>
        <v>0</v>
      </c>
      <c r="Z604" s="4"/>
    </row>
    <row r="605" spans="1:26">
      <c r="A605" s="8">
        <v>42783</v>
      </c>
      <c r="B605" s="30">
        <v>0</v>
      </c>
      <c r="C605" s="30">
        <v>0</v>
      </c>
      <c r="D605" s="30">
        <v>3.7071670664591935E-3</v>
      </c>
      <c r="E605" s="30">
        <v>3.7071670664591935E-3</v>
      </c>
      <c r="F605" s="30">
        <v>3.0457438538528808E-3</v>
      </c>
      <c r="G605" s="30">
        <v>3.0457438538528808E-3</v>
      </c>
      <c r="H605" s="30">
        <v>0</v>
      </c>
      <c r="I605" s="30">
        <v>0</v>
      </c>
      <c r="J605" s="30">
        <v>2.9568630639754284E-5</v>
      </c>
      <c r="K605" s="30">
        <v>2.9568630639754284E-5</v>
      </c>
      <c r="L605" s="30">
        <v>2.4293071615975123E-5</v>
      </c>
      <c r="M605" s="30">
        <v>2.4293071615975123E-5</v>
      </c>
      <c r="N605" s="30">
        <v>0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50" t="s">
        <v>19</v>
      </c>
      <c r="U605" s="12"/>
      <c r="V605" s="13">
        <f t="shared" si="19"/>
        <v>-5.7940101206738825</v>
      </c>
      <c r="X605" s="31">
        <f t="shared" ref="X605:X668" si="20">A605-1-A604</f>
        <v>0</v>
      </c>
      <c r="Z605" s="4"/>
    </row>
    <row r="606" spans="1:26">
      <c r="A606" s="8">
        <v>42784</v>
      </c>
      <c r="B606" s="30">
        <v>0</v>
      </c>
      <c r="C606" s="30">
        <v>0</v>
      </c>
      <c r="D606" s="30">
        <v>0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50" t="s">
        <v>19</v>
      </c>
      <c r="U606" s="12"/>
      <c r="V606" s="13" t="str">
        <f t="shared" si="19"/>
        <v/>
      </c>
      <c r="X606" s="31">
        <f t="shared" si="20"/>
        <v>0</v>
      </c>
      <c r="Z606" s="4"/>
    </row>
    <row r="607" spans="1:26">
      <c r="A607" s="8">
        <v>42785</v>
      </c>
      <c r="B607" s="30">
        <v>0</v>
      </c>
      <c r="C607" s="30">
        <v>0</v>
      </c>
      <c r="D607" s="30">
        <v>0.10850948229023827</v>
      </c>
      <c r="E607" s="30">
        <v>0.10850948229023827</v>
      </c>
      <c r="F607" s="30">
        <v>8.9149499562724721E-2</v>
      </c>
      <c r="G607" s="30">
        <v>8.9149499562724721E-2</v>
      </c>
      <c r="H607" s="30">
        <v>0</v>
      </c>
      <c r="I607" s="30">
        <v>0</v>
      </c>
      <c r="J607" s="30">
        <v>2.9901277734451517E-3</v>
      </c>
      <c r="K607" s="30">
        <v>2.9901277734451517E-3</v>
      </c>
      <c r="L607" s="30">
        <v>2.4566368671654843E-3</v>
      </c>
      <c r="M607" s="30">
        <v>2.4566368671654843E-3</v>
      </c>
      <c r="N607" s="30">
        <v>0</v>
      </c>
      <c r="O607" s="30">
        <v>0</v>
      </c>
      <c r="P607" s="30">
        <v>6.1687555672187378E-3</v>
      </c>
      <c r="Q607" s="30">
        <v>6.1687555672187378E-3</v>
      </c>
      <c r="R607" s="30">
        <v>5.0681420658828099E-3</v>
      </c>
      <c r="S607" s="30">
        <v>5.0681420658828099E-3</v>
      </c>
      <c r="T607" s="50" t="s">
        <v>19</v>
      </c>
      <c r="U607" s="12"/>
      <c r="V607" s="13">
        <f t="shared" si="19"/>
        <v>-2.4174405481186394</v>
      </c>
      <c r="X607" s="31">
        <f t="shared" si="20"/>
        <v>0</v>
      </c>
      <c r="Z607" s="4"/>
    </row>
    <row r="608" spans="1:26">
      <c r="A608" s="8">
        <v>42786</v>
      </c>
      <c r="B608" s="30">
        <v>0</v>
      </c>
      <c r="C608" s="30">
        <v>0</v>
      </c>
      <c r="D608" s="30">
        <v>0.23760242758457553</v>
      </c>
      <c r="E608" s="30">
        <v>0.23760242758457553</v>
      </c>
      <c r="F608" s="30">
        <v>0.1952100136041201</v>
      </c>
      <c r="G608" s="30">
        <v>0.1952100136041201</v>
      </c>
      <c r="H608" s="30">
        <v>0</v>
      </c>
      <c r="I608" s="30">
        <v>0</v>
      </c>
      <c r="J608" s="30">
        <v>7.3958537387685402E-3</v>
      </c>
      <c r="K608" s="30">
        <v>7.3958537387685402E-3</v>
      </c>
      <c r="L608" s="30">
        <v>6.0763045379457776E-3</v>
      </c>
      <c r="M608" s="30">
        <v>6.0763045379457776E-3</v>
      </c>
      <c r="N608" s="30">
        <v>0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50" t="s">
        <v>19</v>
      </c>
      <c r="U608" s="12"/>
      <c r="V608" s="13">
        <f t="shared" si="19"/>
        <v>-1.6336793071174691</v>
      </c>
      <c r="X608" s="31">
        <f t="shared" si="20"/>
        <v>0</v>
      </c>
      <c r="Z608" s="4"/>
    </row>
    <row r="609" spans="1:26">
      <c r="A609" s="8">
        <v>42787</v>
      </c>
      <c r="B609" s="30">
        <v>0</v>
      </c>
      <c r="C609" s="30">
        <v>0</v>
      </c>
      <c r="D609" s="30">
        <v>0.23080164253743202</v>
      </c>
      <c r="E609" s="30">
        <v>0.23080164253743202</v>
      </c>
      <c r="F609" s="30">
        <v>0.1896226071324458</v>
      </c>
      <c r="G609" s="30">
        <v>0.1896226071324458</v>
      </c>
      <c r="H609" s="30">
        <v>0</v>
      </c>
      <c r="I609" s="30">
        <v>0</v>
      </c>
      <c r="J609" s="30">
        <v>5.0451476029080749E-3</v>
      </c>
      <c r="K609" s="30">
        <v>5.0451476029080749E-3</v>
      </c>
      <c r="L609" s="30">
        <v>4.1450053444757554E-3</v>
      </c>
      <c r="M609" s="30">
        <v>4.1450053444757554E-3</v>
      </c>
      <c r="N609" s="30">
        <v>0</v>
      </c>
      <c r="O609" s="30">
        <v>0</v>
      </c>
      <c r="P609" s="30">
        <v>2.4068865340759988E-2</v>
      </c>
      <c r="Q609" s="30">
        <v>2.4068865340759988E-2</v>
      </c>
      <c r="R609" s="30">
        <v>1.977456029540375E-2</v>
      </c>
      <c r="S609" s="30">
        <v>1.977456029540375E-2</v>
      </c>
      <c r="T609" s="50" t="s">
        <v>19</v>
      </c>
      <c r="U609" s="12"/>
      <c r="V609" s="13">
        <f t="shared" si="19"/>
        <v>-1.6627194603386328</v>
      </c>
      <c r="X609" s="31">
        <f t="shared" si="20"/>
        <v>0</v>
      </c>
      <c r="Z609" s="4"/>
    </row>
    <row r="610" spans="1:26">
      <c r="A610" s="8">
        <v>42788</v>
      </c>
      <c r="B610" s="30">
        <v>0</v>
      </c>
      <c r="C610" s="30">
        <v>0</v>
      </c>
      <c r="D610" s="30">
        <v>9.3396215954493877E-2</v>
      </c>
      <c r="E610" s="30">
        <v>9.3396215954493877E-2</v>
      </c>
      <c r="F610" s="30">
        <v>7.6732703333009425E-2</v>
      </c>
      <c r="G610" s="30">
        <v>7.6732703333009425E-2</v>
      </c>
      <c r="H610" s="30">
        <v>0</v>
      </c>
      <c r="I610" s="30">
        <v>0</v>
      </c>
      <c r="J610" s="30">
        <v>3.8513141408279957E-3</v>
      </c>
      <c r="K610" s="30">
        <v>3.8513141408279957E-3</v>
      </c>
      <c r="L610" s="30">
        <v>3.1641725779807599E-3</v>
      </c>
      <c r="M610" s="30">
        <v>3.1641725779807599E-3</v>
      </c>
      <c r="N610" s="30">
        <v>0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50" t="s">
        <v>19</v>
      </c>
      <c r="U610" s="12"/>
      <c r="V610" s="13">
        <f t="shared" si="19"/>
        <v>-2.5674272816523449</v>
      </c>
      <c r="X610" s="31">
        <f t="shared" si="20"/>
        <v>0</v>
      </c>
      <c r="Z610" s="4"/>
    </row>
    <row r="611" spans="1:26">
      <c r="A611" s="8">
        <v>42789</v>
      </c>
      <c r="B611" s="30">
        <v>1.1045868436728789E-2</v>
      </c>
      <c r="C611" s="30">
        <v>1.1045868436728789E-2</v>
      </c>
      <c r="D611" s="30">
        <v>7.9465694844339644E-4</v>
      </c>
      <c r="E611" s="30">
        <v>7.9465694844339644E-4</v>
      </c>
      <c r="F611" s="30">
        <v>2.6236517345253133E-3</v>
      </c>
      <c r="G611" s="30">
        <v>2.6236517345253133E-3</v>
      </c>
      <c r="H611" s="30">
        <v>3.4039656199472388E-5</v>
      </c>
      <c r="I611" s="30">
        <v>3.4039656199472388E-5</v>
      </c>
      <c r="J611" s="30">
        <v>1.1088236489907856E-5</v>
      </c>
      <c r="K611" s="30">
        <v>1.1088236489907856E-5</v>
      </c>
      <c r="L611" s="30">
        <v>1.5183169759984451E-5</v>
      </c>
      <c r="M611" s="30">
        <v>1.5183169759984451E-5</v>
      </c>
      <c r="N611" s="30">
        <v>0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50" t="s">
        <v>19</v>
      </c>
      <c r="U611" s="12"/>
      <c r="V611" s="13">
        <f t="shared" si="19"/>
        <v>-5.9431881398317623</v>
      </c>
      <c r="X611" s="31">
        <f t="shared" si="20"/>
        <v>0</v>
      </c>
      <c r="Z611" s="4"/>
    </row>
    <row r="612" spans="1:26">
      <c r="A612" s="8">
        <v>42790</v>
      </c>
      <c r="B612" s="30">
        <v>0</v>
      </c>
      <c r="C612" s="30">
        <v>0</v>
      </c>
      <c r="D612" s="30">
        <v>4.1396082895655997E-4</v>
      </c>
      <c r="E612" s="30">
        <v>4.1396082895655997E-4</v>
      </c>
      <c r="F612" s="30">
        <v>3.4010300262365175E-4</v>
      </c>
      <c r="G612" s="30">
        <v>3.4010300262365175E-4</v>
      </c>
      <c r="H612" s="30">
        <v>0</v>
      </c>
      <c r="I612" s="30">
        <v>0</v>
      </c>
      <c r="J612" s="30">
        <v>3.6960788299692855E-6</v>
      </c>
      <c r="K612" s="30">
        <v>3.6960788299692855E-6</v>
      </c>
      <c r="L612" s="30">
        <v>3.0366339519968903E-6</v>
      </c>
      <c r="M612" s="30">
        <v>3.0366339519968903E-6</v>
      </c>
      <c r="N612" s="30">
        <v>0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50" t="s">
        <v>19</v>
      </c>
      <c r="U612" s="12"/>
      <c r="V612" s="13">
        <f t="shared" si="19"/>
        <v>-7.9862620373407234</v>
      </c>
      <c r="X612" s="31">
        <f t="shared" si="20"/>
        <v>0</v>
      </c>
      <c r="Z612" s="4"/>
    </row>
    <row r="613" spans="1:26">
      <c r="A613" s="8">
        <v>42791</v>
      </c>
      <c r="B613" s="30">
        <v>0</v>
      </c>
      <c r="C613" s="30">
        <v>0</v>
      </c>
      <c r="D613" s="30">
        <v>4.8788240555594568E-4</v>
      </c>
      <c r="E613" s="30">
        <v>4.8788240555594568E-4</v>
      </c>
      <c r="F613" s="30">
        <v>4.0083568166358955E-4</v>
      </c>
      <c r="G613" s="30">
        <v>4.0083568166358955E-4</v>
      </c>
      <c r="H613" s="30">
        <v>0</v>
      </c>
      <c r="I613" s="30">
        <v>0</v>
      </c>
      <c r="J613" s="30">
        <v>3.6960788299692855E-6</v>
      </c>
      <c r="K613" s="30">
        <v>3.6960788299692855E-6</v>
      </c>
      <c r="L613" s="30">
        <v>3.0366339519968903E-6</v>
      </c>
      <c r="M613" s="30">
        <v>3.0366339519968903E-6</v>
      </c>
      <c r="N613" s="30">
        <v>0</v>
      </c>
      <c r="O613" s="30">
        <v>0</v>
      </c>
      <c r="P613" s="30">
        <v>0</v>
      </c>
      <c r="Q613" s="30">
        <v>0</v>
      </c>
      <c r="R613" s="30">
        <v>0</v>
      </c>
      <c r="S613" s="30">
        <v>0</v>
      </c>
      <c r="T613" s="50" t="s">
        <v>19</v>
      </c>
      <c r="U613" s="12"/>
      <c r="V613" s="13">
        <f t="shared" si="19"/>
        <v>-7.8219589860494469</v>
      </c>
      <c r="X613" s="31">
        <f t="shared" si="20"/>
        <v>0</v>
      </c>
      <c r="Z613" s="4"/>
    </row>
    <row r="614" spans="1:26">
      <c r="A614" s="8">
        <v>42792</v>
      </c>
      <c r="B614" s="30">
        <v>0</v>
      </c>
      <c r="C614" s="30">
        <v>0</v>
      </c>
      <c r="D614" s="30">
        <v>0.18414234338789975</v>
      </c>
      <c r="E614" s="30">
        <v>0.18414234338789975</v>
      </c>
      <c r="F614" s="30">
        <v>0.15128814012243708</v>
      </c>
      <c r="G614" s="30">
        <v>0.15128814012243708</v>
      </c>
      <c r="H614" s="30">
        <v>0</v>
      </c>
      <c r="I614" s="30">
        <v>0</v>
      </c>
      <c r="J614" s="30">
        <v>4.124823974245722E-3</v>
      </c>
      <c r="K614" s="30">
        <v>4.124823974245722E-3</v>
      </c>
      <c r="L614" s="30">
        <v>3.3888834904285299E-3</v>
      </c>
      <c r="M614" s="30">
        <v>3.3888834904285299E-3</v>
      </c>
      <c r="N614" s="30">
        <v>0</v>
      </c>
      <c r="O614" s="30">
        <v>0</v>
      </c>
      <c r="P614" s="30">
        <v>4.0545984764763059E-3</v>
      </c>
      <c r="Q614" s="30">
        <v>4.0545984764763059E-3</v>
      </c>
      <c r="R614" s="30">
        <v>3.3311874453405888E-3</v>
      </c>
      <c r="S614" s="30">
        <v>3.3311874453405888E-3</v>
      </c>
      <c r="T614" s="50" t="s">
        <v>19</v>
      </c>
      <c r="U614" s="12"/>
      <c r="V614" s="13">
        <f t="shared" si="19"/>
        <v>-1.8885690477609556</v>
      </c>
      <c r="X614" s="31">
        <f t="shared" si="20"/>
        <v>0</v>
      </c>
      <c r="Z614" s="4"/>
    </row>
    <row r="615" spans="1:26">
      <c r="A615" s="8">
        <v>42793</v>
      </c>
      <c r="B615" s="30">
        <v>6.978129520891839E-2</v>
      </c>
      <c r="C615" s="30">
        <v>6.978129520891839E-2</v>
      </c>
      <c r="D615" s="30">
        <v>6.538363450215666E-2</v>
      </c>
      <c r="E615" s="30">
        <v>6.538363450215666E-2</v>
      </c>
      <c r="F615" s="30">
        <v>6.6168253814012243E-2</v>
      </c>
      <c r="G615" s="30">
        <v>6.6168253814012243E-2</v>
      </c>
      <c r="H615" s="30">
        <v>6.9781295208918388E-4</v>
      </c>
      <c r="I615" s="30">
        <v>6.9781295208918388E-4</v>
      </c>
      <c r="J615" s="30">
        <v>6.283334010947785E-4</v>
      </c>
      <c r="K615" s="30">
        <v>6.283334010947785E-4</v>
      </c>
      <c r="L615" s="30">
        <v>6.4072976387134393E-4</v>
      </c>
      <c r="M615" s="30">
        <v>6.4072976387134382E-4</v>
      </c>
      <c r="N615" s="30">
        <v>0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50" t="s">
        <v>19</v>
      </c>
      <c r="U615" s="12"/>
      <c r="V615" s="13">
        <f t="shared" si="19"/>
        <v>-2.7155544806971528</v>
      </c>
      <c r="X615" s="31">
        <f t="shared" si="20"/>
        <v>0</v>
      </c>
      <c r="Z615" s="4"/>
    </row>
    <row r="616" spans="1:26">
      <c r="A616" s="8">
        <v>42794</v>
      </c>
      <c r="B616" s="30">
        <v>3.4890647604459194E-3</v>
      </c>
      <c r="C616" s="30">
        <v>3.4890647604459194E-3</v>
      </c>
      <c r="D616" s="30">
        <v>0.87451073156488279</v>
      </c>
      <c r="E616" s="30">
        <v>0.87451073156488279</v>
      </c>
      <c r="F616" s="30">
        <v>0.71910528617238367</v>
      </c>
      <c r="G616" s="30">
        <v>0.71910528617238367</v>
      </c>
      <c r="H616" s="30">
        <v>1.7019828099736194E-5</v>
      </c>
      <c r="I616" s="30">
        <v>1.7019828099736194E-5</v>
      </c>
      <c r="J616" s="30">
        <v>3.7799798194095881E-2</v>
      </c>
      <c r="K616" s="30">
        <v>3.7799798194095881E-2</v>
      </c>
      <c r="L616" s="30">
        <v>3.1058692061024195E-2</v>
      </c>
      <c r="M616" s="30">
        <v>3.1058692061024198E-2</v>
      </c>
      <c r="N616" s="30">
        <v>0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50" t="s">
        <v>19</v>
      </c>
      <c r="U616" s="12"/>
      <c r="V616" s="13">
        <f t="shared" si="19"/>
        <v>-0.32974749780575074</v>
      </c>
      <c r="X616" s="31">
        <f t="shared" si="20"/>
        <v>0</v>
      </c>
      <c r="Z616" s="4"/>
    </row>
    <row r="617" spans="1:26">
      <c r="A617" s="8">
        <v>42795</v>
      </c>
      <c r="B617" s="30">
        <v>6.5526338183984345E-2</v>
      </c>
      <c r="C617" s="30">
        <v>6.5526338183984345E-2</v>
      </c>
      <c r="D617" s="30">
        <v>4.0235514143045645E-2</v>
      </c>
      <c r="E617" s="30">
        <v>4.0235514143045645E-2</v>
      </c>
      <c r="F617" s="30">
        <v>4.4747837916626176E-2</v>
      </c>
      <c r="G617" s="30">
        <v>4.4747837916626176E-2</v>
      </c>
      <c r="H617" s="30">
        <v>4.2549570249340483E-4</v>
      </c>
      <c r="I617" s="30">
        <v>4.2549570249340483E-4</v>
      </c>
      <c r="J617" s="30">
        <v>1.4045099553883285E-4</v>
      </c>
      <c r="K617" s="30">
        <v>1.4045099553883285E-4</v>
      </c>
      <c r="L617" s="30">
        <v>1.9130793897580411E-4</v>
      </c>
      <c r="M617" s="30">
        <v>1.9130793897580411E-4</v>
      </c>
      <c r="N617" s="30">
        <v>0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50" t="s">
        <v>19</v>
      </c>
      <c r="U617" s="12"/>
      <c r="V617" s="13">
        <f t="shared" si="19"/>
        <v>-3.10671215014073</v>
      </c>
      <c r="X617" s="31">
        <f t="shared" si="20"/>
        <v>0</v>
      </c>
      <c r="Z617" s="4"/>
    </row>
    <row r="618" spans="1:26">
      <c r="A618" s="8">
        <v>42796</v>
      </c>
      <c r="B618" s="30">
        <v>0</v>
      </c>
      <c r="C618" s="30">
        <v>0</v>
      </c>
      <c r="D618" s="30">
        <v>1.9570737404687365E-2</v>
      </c>
      <c r="E618" s="30">
        <v>1.9570737404687365E-2</v>
      </c>
      <c r="F618" s="30">
        <v>1.6078976775823536E-2</v>
      </c>
      <c r="G618" s="30">
        <v>1.6078976775823536E-2</v>
      </c>
      <c r="H618" s="30">
        <v>0</v>
      </c>
      <c r="I618" s="30">
        <v>0</v>
      </c>
      <c r="J618" s="30">
        <v>1.6262746851864856E-4</v>
      </c>
      <c r="K618" s="30">
        <v>1.6262746851864856E-4</v>
      </c>
      <c r="L618" s="30">
        <v>1.3361189388786318E-4</v>
      </c>
      <c r="M618" s="30">
        <v>1.3361189388786318E-4</v>
      </c>
      <c r="N618" s="30">
        <v>0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50" t="s">
        <v>19</v>
      </c>
      <c r="U618" s="12"/>
      <c r="V618" s="13">
        <f t="shared" si="19"/>
        <v>-4.1302426506003114</v>
      </c>
      <c r="X618" s="31">
        <f t="shared" si="20"/>
        <v>0</v>
      </c>
      <c r="Z618" s="4"/>
    </row>
    <row r="619" spans="1:26">
      <c r="A619" s="8">
        <v>42797</v>
      </c>
      <c r="B619" s="30">
        <v>4.6310952259382178E-2</v>
      </c>
      <c r="C619" s="30">
        <v>4.6310952259382178E-2</v>
      </c>
      <c r="D619" s="30">
        <v>2.2176472979815713E-4</v>
      </c>
      <c r="E619" s="30">
        <v>2.2176472979815713E-4</v>
      </c>
      <c r="F619" s="30">
        <v>8.4448790205033531E-3</v>
      </c>
      <c r="G619" s="30">
        <v>8.4448790205033514E-3</v>
      </c>
      <c r="H619" s="30">
        <v>4.7655518679261342E-4</v>
      </c>
      <c r="I619" s="30">
        <v>4.7655518679261342E-4</v>
      </c>
      <c r="J619" s="30">
        <v>3.6960788299692855E-6</v>
      </c>
      <c r="K619" s="30">
        <v>3.6960788299692855E-6</v>
      </c>
      <c r="L619" s="30">
        <v>8.8062384607909809E-5</v>
      </c>
      <c r="M619" s="30">
        <v>8.8062384607909822E-5</v>
      </c>
      <c r="N619" s="30">
        <v>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50" t="s">
        <v>19</v>
      </c>
      <c r="U619" s="12"/>
      <c r="V619" s="13">
        <f t="shared" si="19"/>
        <v>-4.7741950544018534</v>
      </c>
      <c r="X619" s="31">
        <f t="shared" si="20"/>
        <v>0</v>
      </c>
      <c r="Z619" s="4"/>
    </row>
    <row r="620" spans="1:26">
      <c r="A620" s="8">
        <v>42798</v>
      </c>
      <c r="B620" s="30">
        <v>0</v>
      </c>
      <c r="C620" s="30">
        <v>0</v>
      </c>
      <c r="D620" s="30">
        <v>2.7539483362101148E-2</v>
      </c>
      <c r="E620" s="30">
        <v>2.7539483362101148E-2</v>
      </c>
      <c r="F620" s="30">
        <v>2.2625959576328833E-2</v>
      </c>
      <c r="G620" s="30">
        <v>2.2625959576328833E-2</v>
      </c>
      <c r="H620" s="30">
        <v>0</v>
      </c>
      <c r="I620" s="30">
        <v>0</v>
      </c>
      <c r="J620" s="30">
        <v>1.9958825681834141E-4</v>
      </c>
      <c r="K620" s="30">
        <v>1.9958825681834141E-4</v>
      </c>
      <c r="L620" s="30">
        <v>1.6397823340783211E-4</v>
      </c>
      <c r="M620" s="30">
        <v>1.6397823340783211E-4</v>
      </c>
      <c r="N620" s="30">
        <v>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50" t="s">
        <v>19</v>
      </c>
      <c r="U620" s="12"/>
      <c r="V620" s="13">
        <f t="shared" si="19"/>
        <v>-3.7886573780820907</v>
      </c>
      <c r="X620" s="31">
        <f t="shared" si="20"/>
        <v>0</v>
      </c>
      <c r="Z620" s="4"/>
    </row>
    <row r="621" spans="1:26">
      <c r="A621" s="8">
        <v>42799</v>
      </c>
      <c r="B621" s="30">
        <v>0</v>
      </c>
      <c r="C621" s="30">
        <v>0</v>
      </c>
      <c r="D621" s="30">
        <v>4.0841671071160605E-3</v>
      </c>
      <c r="E621" s="30">
        <v>4.0841671071160605E-3</v>
      </c>
      <c r="F621" s="30">
        <v>3.355480516956564E-3</v>
      </c>
      <c r="G621" s="30">
        <v>3.355480516956564E-3</v>
      </c>
      <c r="H621" s="30">
        <v>0</v>
      </c>
      <c r="I621" s="30">
        <v>0</v>
      </c>
      <c r="J621" s="30">
        <v>1.8480394149846427E-5</v>
      </c>
      <c r="K621" s="30">
        <v>1.8480394149846427E-5</v>
      </c>
      <c r="L621" s="30">
        <v>1.5183169759984451E-5</v>
      </c>
      <c r="M621" s="30">
        <v>1.5183169759984451E-5</v>
      </c>
      <c r="N621" s="30">
        <v>0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50" t="s">
        <v>19</v>
      </c>
      <c r="U621" s="12"/>
      <c r="V621" s="13">
        <f t="shared" si="19"/>
        <v>-5.6971602946839655</v>
      </c>
      <c r="X621" s="31">
        <f t="shared" si="20"/>
        <v>0</v>
      </c>
      <c r="Z621" s="4"/>
    </row>
    <row r="622" spans="1:26">
      <c r="A622" s="8">
        <v>42800</v>
      </c>
      <c r="B622" s="30">
        <v>0</v>
      </c>
      <c r="C622" s="30">
        <v>0</v>
      </c>
      <c r="D622" s="30">
        <v>7.0964713535410281E-4</v>
      </c>
      <c r="E622" s="30">
        <v>7.0964713535410281E-4</v>
      </c>
      <c r="F622" s="30">
        <v>5.8303371878340297E-4</v>
      </c>
      <c r="G622" s="30">
        <v>5.8303371878340297E-4</v>
      </c>
      <c r="H622" s="30">
        <v>0</v>
      </c>
      <c r="I622" s="30">
        <v>0</v>
      </c>
      <c r="J622" s="30">
        <v>7.3921576599385709E-6</v>
      </c>
      <c r="K622" s="30">
        <v>7.3921576599385709E-6</v>
      </c>
      <c r="L622" s="30">
        <v>6.0732679039937806E-6</v>
      </c>
      <c r="M622" s="30">
        <v>6.0732679039937806E-6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50" t="s">
        <v>19</v>
      </c>
      <c r="U622" s="12"/>
      <c r="V622" s="13">
        <f t="shared" si="19"/>
        <v>-7.4472655366080369</v>
      </c>
      <c r="X622" s="31">
        <f t="shared" si="20"/>
        <v>0</v>
      </c>
      <c r="Z622" s="4"/>
    </row>
    <row r="623" spans="1:26">
      <c r="A623" s="8">
        <v>42801</v>
      </c>
      <c r="B623" s="30">
        <v>0</v>
      </c>
      <c r="C623" s="30">
        <v>0</v>
      </c>
      <c r="D623" s="30">
        <v>1.5153923202874072E-4</v>
      </c>
      <c r="E623" s="30">
        <v>1.5153923202874072E-4</v>
      </c>
      <c r="F623" s="30">
        <v>1.2450199203187251E-4</v>
      </c>
      <c r="G623" s="30">
        <v>1.2450199203187251E-4</v>
      </c>
      <c r="H623" s="30">
        <v>0</v>
      </c>
      <c r="I623" s="30">
        <v>0</v>
      </c>
      <c r="J623" s="30">
        <v>3.6960788299692855E-6</v>
      </c>
      <c r="K623" s="30">
        <v>3.6960788299692855E-6</v>
      </c>
      <c r="L623" s="30">
        <v>3.0366339519968903E-6</v>
      </c>
      <c r="M623" s="30">
        <v>3.0366339519968903E-6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50" t="s">
        <v>19</v>
      </c>
      <c r="U623" s="12"/>
      <c r="V623" s="13">
        <f t="shared" si="19"/>
        <v>-8.9911888419315105</v>
      </c>
      <c r="X623" s="31">
        <f t="shared" si="20"/>
        <v>0</v>
      </c>
      <c r="Z623" s="4"/>
    </row>
    <row r="624" spans="1:26">
      <c r="A624" s="8">
        <v>42802</v>
      </c>
      <c r="B624" s="30">
        <v>0</v>
      </c>
      <c r="C624" s="30">
        <v>0</v>
      </c>
      <c r="D624" s="30">
        <v>6.6078497322190885E-2</v>
      </c>
      <c r="E624" s="30">
        <v>6.6078497322190885E-2</v>
      </c>
      <c r="F624" s="30">
        <v>5.4288941793800408E-2</v>
      </c>
      <c r="G624" s="30">
        <v>5.4288941793800408E-2</v>
      </c>
      <c r="H624" s="30">
        <v>0</v>
      </c>
      <c r="I624" s="30">
        <v>0</v>
      </c>
      <c r="J624" s="30">
        <v>1.4784315319877142E-4</v>
      </c>
      <c r="K624" s="30">
        <v>1.4784315319877142E-4</v>
      </c>
      <c r="L624" s="30">
        <v>1.2146535807987561E-4</v>
      </c>
      <c r="M624" s="30">
        <v>1.2146535807987561E-4</v>
      </c>
      <c r="N624" s="30">
        <v>0</v>
      </c>
      <c r="O624" s="30">
        <v>0</v>
      </c>
      <c r="P624" s="30">
        <v>0</v>
      </c>
      <c r="Q624" s="30">
        <v>0</v>
      </c>
      <c r="R624" s="30">
        <v>0</v>
      </c>
      <c r="S624" s="30">
        <v>0</v>
      </c>
      <c r="T624" s="50" t="s">
        <v>19</v>
      </c>
      <c r="U624" s="12"/>
      <c r="V624" s="13">
        <f t="shared" si="19"/>
        <v>-2.9134347229880202</v>
      </c>
      <c r="X624" s="31">
        <f t="shared" si="20"/>
        <v>0</v>
      </c>
      <c r="Z624" s="4"/>
    </row>
    <row r="625" spans="1:26">
      <c r="A625" s="8">
        <v>42803</v>
      </c>
      <c r="B625" s="30">
        <v>2.3827759339630671E-4</v>
      </c>
      <c r="C625" s="30">
        <v>2.3827759339630671E-4</v>
      </c>
      <c r="D625" s="30">
        <v>1.9700100163736294E-3</v>
      </c>
      <c r="E625" s="30">
        <v>1.9700100163736294E-3</v>
      </c>
      <c r="F625" s="30">
        <v>1.6610387717422991E-3</v>
      </c>
      <c r="G625" s="30">
        <v>1.6610387717422993E-3</v>
      </c>
      <c r="H625" s="30">
        <v>1.7019828099736194E-5</v>
      </c>
      <c r="I625" s="30">
        <v>1.7019828099736194E-5</v>
      </c>
      <c r="J625" s="30">
        <v>2.2176472979815713E-5</v>
      </c>
      <c r="K625" s="30">
        <v>2.2176472979815713E-5</v>
      </c>
      <c r="L625" s="30">
        <v>2.1256437663978234E-5</v>
      </c>
      <c r="M625" s="30">
        <v>2.1256437663978234E-5</v>
      </c>
      <c r="N625" s="30">
        <v>0</v>
      </c>
      <c r="O625" s="30">
        <v>0</v>
      </c>
      <c r="P625" s="30">
        <v>0</v>
      </c>
      <c r="Q625" s="30">
        <v>0</v>
      </c>
      <c r="R625" s="30">
        <v>0</v>
      </c>
      <c r="S625" s="30">
        <v>0</v>
      </c>
      <c r="T625" s="50" t="s">
        <v>19</v>
      </c>
      <c r="U625" s="12"/>
      <c r="V625" s="13">
        <f t="shared" si="19"/>
        <v>-6.4003121062138373</v>
      </c>
      <c r="X625" s="31">
        <f t="shared" si="20"/>
        <v>0</v>
      </c>
      <c r="Z625" s="4"/>
    </row>
    <row r="626" spans="1:26">
      <c r="A626" s="8">
        <v>42804</v>
      </c>
      <c r="B626" s="30">
        <v>0</v>
      </c>
      <c r="C626" s="30">
        <v>0</v>
      </c>
      <c r="D626" s="30">
        <v>2.6094316539583156E-3</v>
      </c>
      <c r="E626" s="30">
        <v>2.6094316539583156E-3</v>
      </c>
      <c r="F626" s="30">
        <v>2.1438635701098046E-3</v>
      </c>
      <c r="G626" s="30">
        <v>2.1438635701098046E-3</v>
      </c>
      <c r="H626" s="30">
        <v>0</v>
      </c>
      <c r="I626" s="30">
        <v>0</v>
      </c>
      <c r="J626" s="30">
        <v>7.3921576599385709E-6</v>
      </c>
      <c r="K626" s="30">
        <v>7.3921576599385709E-6</v>
      </c>
      <c r="L626" s="30">
        <v>6.0732679039937806E-6</v>
      </c>
      <c r="M626" s="30">
        <v>6.0732679039937806E-6</v>
      </c>
      <c r="N626" s="30">
        <v>0</v>
      </c>
      <c r="O626" s="30">
        <v>0</v>
      </c>
      <c r="P626" s="30">
        <v>0</v>
      </c>
      <c r="Q626" s="30">
        <v>0</v>
      </c>
      <c r="R626" s="30">
        <v>0</v>
      </c>
      <c r="S626" s="30">
        <v>0</v>
      </c>
      <c r="T626" s="50" t="s">
        <v>19</v>
      </c>
      <c r="U626" s="12"/>
      <c r="V626" s="13">
        <f t="shared" si="19"/>
        <v>-6.1451456711425765</v>
      </c>
      <c r="X626" s="31">
        <f t="shared" si="20"/>
        <v>0</v>
      </c>
      <c r="Z626" s="4"/>
    </row>
    <row r="627" spans="1:26">
      <c r="A627" s="8">
        <v>42805</v>
      </c>
      <c r="B627" s="30">
        <v>0</v>
      </c>
      <c r="C627" s="30">
        <v>0</v>
      </c>
      <c r="D627" s="30">
        <v>1.3860295612384822E-2</v>
      </c>
      <c r="E627" s="30">
        <v>1.3860295612384822E-2</v>
      </c>
      <c r="F627" s="30">
        <v>1.1387377319988339E-2</v>
      </c>
      <c r="G627" s="30">
        <v>1.1387377319988339E-2</v>
      </c>
      <c r="H627" s="30">
        <v>0</v>
      </c>
      <c r="I627" s="30">
        <v>0</v>
      </c>
      <c r="J627" s="30">
        <v>1.5523531085870996E-4</v>
      </c>
      <c r="K627" s="30">
        <v>1.5523531085870996E-4</v>
      </c>
      <c r="L627" s="30">
        <v>1.2753862598386941E-4</v>
      </c>
      <c r="M627" s="30">
        <v>1.2753862598386941E-4</v>
      </c>
      <c r="N627" s="30">
        <v>0</v>
      </c>
      <c r="O627" s="30">
        <v>0</v>
      </c>
      <c r="P627" s="30">
        <v>0</v>
      </c>
      <c r="Q627" s="30">
        <v>0</v>
      </c>
      <c r="R627" s="30">
        <v>0</v>
      </c>
      <c r="S627" s="30">
        <v>0</v>
      </c>
      <c r="T627" s="50" t="s">
        <v>19</v>
      </c>
      <c r="U627" s="12"/>
      <c r="V627" s="13">
        <f t="shared" si="19"/>
        <v>-4.4752497896713619</v>
      </c>
      <c r="X627" s="31">
        <f t="shared" si="20"/>
        <v>0</v>
      </c>
      <c r="Z627" s="4"/>
    </row>
    <row r="628" spans="1:26">
      <c r="A628" s="8">
        <v>42806</v>
      </c>
      <c r="B628" s="30">
        <v>0</v>
      </c>
      <c r="C628" s="30">
        <v>0</v>
      </c>
      <c r="D628" s="30">
        <v>2.4723071293664554E-2</v>
      </c>
      <c r="E628" s="30">
        <v>2.4723071293664554E-2</v>
      </c>
      <c r="F628" s="30">
        <v>2.0312044504907201E-2</v>
      </c>
      <c r="G628" s="30">
        <v>2.0312044504907201E-2</v>
      </c>
      <c r="H628" s="30">
        <v>0</v>
      </c>
      <c r="I628" s="30">
        <v>0</v>
      </c>
      <c r="J628" s="30">
        <v>2.0328433564831066E-4</v>
      </c>
      <c r="K628" s="30">
        <v>2.0328433564831066E-4</v>
      </c>
      <c r="L628" s="30">
        <v>1.67014867359829E-4</v>
      </c>
      <c r="M628" s="30">
        <v>1.67014867359829E-4</v>
      </c>
      <c r="N628" s="30">
        <v>0</v>
      </c>
      <c r="O628" s="30">
        <v>0</v>
      </c>
      <c r="P628" s="30">
        <v>0</v>
      </c>
      <c r="Q628" s="30">
        <v>0</v>
      </c>
      <c r="R628" s="30">
        <v>0</v>
      </c>
      <c r="S628" s="30">
        <v>0</v>
      </c>
      <c r="T628" s="50" t="s">
        <v>19</v>
      </c>
      <c r="U628" s="12"/>
      <c r="V628" s="13">
        <f t="shared" si="19"/>
        <v>-3.8965412435174103</v>
      </c>
      <c r="X628" s="31">
        <f t="shared" si="20"/>
        <v>0</v>
      </c>
      <c r="Z628" s="4"/>
    </row>
    <row r="629" spans="1:26">
      <c r="A629" s="8">
        <v>42807</v>
      </c>
      <c r="B629" s="30">
        <v>0</v>
      </c>
      <c r="C629" s="30">
        <v>0</v>
      </c>
      <c r="D629" s="30">
        <v>2.2243002398755159E-2</v>
      </c>
      <c r="E629" s="30">
        <v>2.2243002398755159E-2</v>
      </c>
      <c r="F629" s="30">
        <v>1.8274463123117288E-2</v>
      </c>
      <c r="G629" s="30">
        <v>1.8274463123117288E-2</v>
      </c>
      <c r="H629" s="30">
        <v>0</v>
      </c>
      <c r="I629" s="30">
        <v>0</v>
      </c>
      <c r="J629" s="30">
        <v>1.7371570500855643E-4</v>
      </c>
      <c r="K629" s="30">
        <v>1.7371570500855643E-4</v>
      </c>
      <c r="L629" s="30">
        <v>1.4272179574385384E-4</v>
      </c>
      <c r="M629" s="30">
        <v>1.4272179574385384E-4</v>
      </c>
      <c r="N629" s="30">
        <v>0</v>
      </c>
      <c r="O629" s="30">
        <v>0</v>
      </c>
      <c r="P629" s="30">
        <v>0</v>
      </c>
      <c r="Q629" s="30">
        <v>0</v>
      </c>
      <c r="R629" s="30">
        <v>0</v>
      </c>
      <c r="S629" s="30">
        <v>0</v>
      </c>
      <c r="T629" s="50" t="s">
        <v>19</v>
      </c>
      <c r="U629" s="12"/>
      <c r="V629" s="13">
        <f t="shared" si="19"/>
        <v>-4.002250651445828</v>
      </c>
      <c r="X629" s="31">
        <f t="shared" si="20"/>
        <v>0</v>
      </c>
      <c r="Z629" s="4"/>
    </row>
    <row r="630" spans="1:26">
      <c r="A630" s="8">
        <v>42808</v>
      </c>
      <c r="B630" s="30">
        <v>0</v>
      </c>
      <c r="C630" s="30">
        <v>0</v>
      </c>
      <c r="D630" s="30">
        <v>1.2134226798789165E-2</v>
      </c>
      <c r="E630" s="30">
        <v>1.2134226798789165E-2</v>
      </c>
      <c r="F630" s="30">
        <v>9.96926926440579E-3</v>
      </c>
      <c r="G630" s="30">
        <v>9.96926926440579E-3</v>
      </c>
      <c r="H630" s="30">
        <v>0</v>
      </c>
      <c r="I630" s="30">
        <v>0</v>
      </c>
      <c r="J630" s="30">
        <v>3.3264709469723569E-5</v>
      </c>
      <c r="K630" s="30">
        <v>3.3264709469723569E-5</v>
      </c>
      <c r="L630" s="30">
        <v>2.7329705567972014E-5</v>
      </c>
      <c r="M630" s="30">
        <v>2.7329705567972014E-5</v>
      </c>
      <c r="N630" s="30">
        <v>0</v>
      </c>
      <c r="O630" s="30">
        <v>0</v>
      </c>
      <c r="P630" s="30">
        <v>1.8997845186042128E-3</v>
      </c>
      <c r="Q630" s="30">
        <v>1.8997845186042128E-3</v>
      </c>
      <c r="R630" s="30">
        <v>1.5608298513264016E-3</v>
      </c>
      <c r="S630" s="30">
        <v>1.5608298513264016E-3</v>
      </c>
      <c r="T630" s="50" t="s">
        <v>19</v>
      </c>
      <c r="U630" s="12"/>
      <c r="V630" s="13">
        <f t="shared" si="19"/>
        <v>-4.6082479911342258</v>
      </c>
      <c r="X630" s="31">
        <f t="shared" si="20"/>
        <v>0</v>
      </c>
      <c r="Z630" s="4"/>
    </row>
    <row r="631" spans="1:26">
      <c r="A631" s="8">
        <v>42809</v>
      </c>
      <c r="B631" s="30">
        <v>0</v>
      </c>
      <c r="C631" s="30">
        <v>0</v>
      </c>
      <c r="D631" s="30">
        <v>0.10229267769822994</v>
      </c>
      <c r="E631" s="30">
        <v>0.10229267769822994</v>
      </c>
      <c r="F631" s="30">
        <v>8.4041881255465939E-2</v>
      </c>
      <c r="G631" s="30">
        <v>8.4041881255465939E-2</v>
      </c>
      <c r="H631" s="30">
        <v>0</v>
      </c>
      <c r="I631" s="30">
        <v>0</v>
      </c>
      <c r="J631" s="30">
        <v>3.5741082285802991E-3</v>
      </c>
      <c r="K631" s="30">
        <v>3.5741082285802991E-3</v>
      </c>
      <c r="L631" s="30">
        <v>2.9364250315809933E-3</v>
      </c>
      <c r="M631" s="30">
        <v>2.9364250315809933E-3</v>
      </c>
      <c r="N631" s="30">
        <v>0</v>
      </c>
      <c r="O631" s="30">
        <v>0</v>
      </c>
      <c r="P631" s="30">
        <v>0</v>
      </c>
      <c r="Q631" s="30">
        <v>0</v>
      </c>
      <c r="R631" s="30">
        <v>0</v>
      </c>
      <c r="S631" s="30">
        <v>0</v>
      </c>
      <c r="T631" s="50" t="s">
        <v>19</v>
      </c>
      <c r="U631" s="12"/>
      <c r="V631" s="13">
        <f t="shared" si="19"/>
        <v>-2.4764400180171164</v>
      </c>
      <c r="X631" s="31">
        <f t="shared" si="20"/>
        <v>0</v>
      </c>
      <c r="Z631" s="4"/>
    </row>
    <row r="632" spans="1:26">
      <c r="A632" s="8">
        <v>42810</v>
      </c>
      <c r="B632" s="30">
        <v>0</v>
      </c>
      <c r="C632" s="30">
        <v>0</v>
      </c>
      <c r="D632" s="30">
        <v>3.3264709469723572E-4</v>
      </c>
      <c r="E632" s="30">
        <v>3.3264709469723572E-4</v>
      </c>
      <c r="F632" s="30">
        <v>2.7329705567972015E-4</v>
      </c>
      <c r="G632" s="30">
        <v>2.7329705567972015E-4</v>
      </c>
      <c r="H632" s="30">
        <v>0</v>
      </c>
      <c r="I632" s="30">
        <v>0</v>
      </c>
      <c r="J632" s="30">
        <v>3.6960788299692855E-6</v>
      </c>
      <c r="K632" s="30">
        <v>3.6960788299692855E-6</v>
      </c>
      <c r="L632" s="30">
        <v>3.0366339519968903E-6</v>
      </c>
      <c r="M632" s="30">
        <v>3.0366339519968903E-6</v>
      </c>
      <c r="N632" s="30">
        <v>0</v>
      </c>
      <c r="O632" s="30">
        <v>0</v>
      </c>
      <c r="P632" s="30">
        <v>0</v>
      </c>
      <c r="Q632" s="30">
        <v>0</v>
      </c>
      <c r="R632" s="30">
        <v>0</v>
      </c>
      <c r="S632" s="30">
        <v>0</v>
      </c>
      <c r="T632" s="50" t="s">
        <v>19</v>
      </c>
      <c r="U632" s="12"/>
      <c r="V632" s="13">
        <f t="shared" si="19"/>
        <v>-8.2049512383055525</v>
      </c>
      <c r="X632" s="31">
        <f t="shared" si="20"/>
        <v>0</v>
      </c>
      <c r="Z632" s="4"/>
    </row>
    <row r="633" spans="1:26">
      <c r="A633" s="8">
        <v>42811</v>
      </c>
      <c r="B633" s="30">
        <v>0</v>
      </c>
      <c r="C633" s="30">
        <v>0</v>
      </c>
      <c r="D633" s="30">
        <v>1.0349020723913999E-4</v>
      </c>
      <c r="E633" s="30">
        <v>1.0349020723913999E-4</v>
      </c>
      <c r="F633" s="30">
        <v>8.5025750655912937E-5</v>
      </c>
      <c r="G633" s="30">
        <v>8.5025750655912937E-5</v>
      </c>
      <c r="H633" s="30">
        <v>0</v>
      </c>
      <c r="I633" s="30">
        <v>0</v>
      </c>
      <c r="J633" s="30">
        <v>3.6960788299692855E-6</v>
      </c>
      <c r="K633" s="30">
        <v>3.6960788299692855E-6</v>
      </c>
      <c r="L633" s="30">
        <v>3.0366339519968903E-6</v>
      </c>
      <c r="M633" s="30">
        <v>3.0366339519968903E-6</v>
      </c>
      <c r="N633" s="30">
        <v>0</v>
      </c>
      <c r="O633" s="30">
        <v>0</v>
      </c>
      <c r="P633" s="30">
        <v>0</v>
      </c>
      <c r="Q633" s="30">
        <v>0</v>
      </c>
      <c r="R633" s="30">
        <v>0</v>
      </c>
      <c r="S633" s="30">
        <v>0</v>
      </c>
      <c r="T633" s="50" t="s">
        <v>19</v>
      </c>
      <c r="U633" s="12"/>
      <c r="V633" s="13">
        <f t="shared" si="19"/>
        <v>-9.3725563984606151</v>
      </c>
      <c r="X633" s="31">
        <f t="shared" si="20"/>
        <v>0</v>
      </c>
      <c r="Z633" s="4"/>
    </row>
    <row r="634" spans="1:26">
      <c r="A634" s="8">
        <v>42812</v>
      </c>
      <c r="B634" s="30">
        <v>0</v>
      </c>
      <c r="C634" s="30">
        <v>0</v>
      </c>
      <c r="D634" s="30">
        <v>2.8907032529189781E-2</v>
      </c>
      <c r="E634" s="30">
        <v>2.8907032529189781E-2</v>
      </c>
      <c r="F634" s="30">
        <v>2.3749514138567678E-2</v>
      </c>
      <c r="G634" s="30">
        <v>2.3749514138567678E-2</v>
      </c>
      <c r="H634" s="30">
        <v>0</v>
      </c>
      <c r="I634" s="30">
        <v>0</v>
      </c>
      <c r="J634" s="30">
        <v>2.735098334177271E-4</v>
      </c>
      <c r="K634" s="30">
        <v>2.735098334177271E-4</v>
      </c>
      <c r="L634" s="30">
        <v>2.2471091244776991E-4</v>
      </c>
      <c r="M634" s="30">
        <v>2.2471091244776991E-4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  <c r="S634" s="30">
        <v>0</v>
      </c>
      <c r="T634" s="50" t="s">
        <v>19</v>
      </c>
      <c r="U634" s="12"/>
      <c r="V634" s="13">
        <f t="shared" si="19"/>
        <v>-3.7401932060342071</v>
      </c>
      <c r="X634" s="31">
        <f t="shared" si="20"/>
        <v>0</v>
      </c>
      <c r="Z634" s="4"/>
    </row>
    <row r="635" spans="1:26">
      <c r="A635" s="8">
        <v>42813</v>
      </c>
      <c r="B635" s="30">
        <v>0</v>
      </c>
      <c r="C635" s="30">
        <v>0</v>
      </c>
      <c r="D635" s="30">
        <v>1.0323148172104214E-2</v>
      </c>
      <c r="E635" s="30">
        <v>1.0323148172104214E-2</v>
      </c>
      <c r="F635" s="30">
        <v>8.4813186279273159E-3</v>
      </c>
      <c r="G635" s="30">
        <v>8.4813186279273159E-3</v>
      </c>
      <c r="H635" s="30">
        <v>0</v>
      </c>
      <c r="I635" s="30">
        <v>0</v>
      </c>
      <c r="J635" s="30">
        <v>1.0349020723913999E-4</v>
      </c>
      <c r="K635" s="30">
        <v>1.0349020723913999E-4</v>
      </c>
      <c r="L635" s="30">
        <v>8.5025750655912924E-5</v>
      </c>
      <c r="M635" s="30">
        <v>8.5025750655912924E-5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  <c r="S635" s="30">
        <v>0</v>
      </c>
      <c r="T635" s="50" t="s">
        <v>19</v>
      </c>
      <c r="U635" s="12"/>
      <c r="V635" s="13">
        <f t="shared" si="19"/>
        <v>-4.7698893426906412</v>
      </c>
      <c r="X635" s="31">
        <f t="shared" si="20"/>
        <v>0</v>
      </c>
      <c r="Z635" s="4"/>
    </row>
    <row r="636" spans="1:26">
      <c r="A636" s="8">
        <v>42814</v>
      </c>
      <c r="B636" s="30">
        <v>2.0593992000680792E-3</v>
      </c>
      <c r="C636" s="30">
        <v>2.0593992000680792E-3</v>
      </c>
      <c r="D636" s="30">
        <v>2.4937443865802766E-2</v>
      </c>
      <c r="E636" s="30">
        <v>2.4937443865802766E-2</v>
      </c>
      <c r="F636" s="30">
        <v>2.0855601982314641E-2</v>
      </c>
      <c r="G636" s="30">
        <v>2.0855601982314641E-2</v>
      </c>
      <c r="H636" s="30">
        <v>1.7019828099736194E-5</v>
      </c>
      <c r="I636" s="30">
        <v>1.7019828099736194E-5</v>
      </c>
      <c r="J636" s="30">
        <v>8.131373425932428E-5</v>
      </c>
      <c r="K636" s="30">
        <v>8.131373425932428E-5</v>
      </c>
      <c r="L636" s="30">
        <v>6.9842580895928486E-5</v>
      </c>
      <c r="M636" s="30">
        <v>6.9842580895928486E-5</v>
      </c>
      <c r="N636" s="30">
        <v>0</v>
      </c>
      <c r="O636" s="30">
        <v>0</v>
      </c>
      <c r="P636" s="30">
        <v>0</v>
      </c>
      <c r="Q636" s="30">
        <v>0</v>
      </c>
      <c r="R636" s="30">
        <v>0</v>
      </c>
      <c r="S636" s="30">
        <v>0</v>
      </c>
      <c r="T636" s="50" t="s">
        <v>19</v>
      </c>
      <c r="U636" s="12"/>
      <c r="V636" s="13">
        <f t="shared" si="19"/>
        <v>-3.8701326866184522</v>
      </c>
      <c r="X636" s="31">
        <f t="shared" si="20"/>
        <v>0</v>
      </c>
      <c r="Z636" s="4"/>
    </row>
    <row r="637" spans="1:26">
      <c r="A637" s="8">
        <v>42815</v>
      </c>
      <c r="B637" s="30">
        <v>0</v>
      </c>
      <c r="C637" s="30">
        <v>0</v>
      </c>
      <c r="D637" s="30">
        <v>2.6242159692781925E-3</v>
      </c>
      <c r="E637" s="30">
        <v>2.6242159692781925E-3</v>
      </c>
      <c r="F637" s="30">
        <v>2.1560101059177922E-3</v>
      </c>
      <c r="G637" s="30">
        <v>2.1560101059177922E-3</v>
      </c>
      <c r="H637" s="30">
        <v>0</v>
      </c>
      <c r="I637" s="30">
        <v>0</v>
      </c>
      <c r="J637" s="30">
        <v>1.4784315319877142E-5</v>
      </c>
      <c r="K637" s="30">
        <v>1.4784315319877142E-5</v>
      </c>
      <c r="L637" s="30">
        <v>1.2146535807987561E-5</v>
      </c>
      <c r="M637" s="30">
        <v>1.2146535807987561E-5</v>
      </c>
      <c r="N637" s="30">
        <v>0</v>
      </c>
      <c r="O637" s="30">
        <v>0</v>
      </c>
      <c r="P637" s="30">
        <v>8.0833244011428284E-3</v>
      </c>
      <c r="Q637" s="30">
        <v>8.0833244011428284E-3</v>
      </c>
      <c r="R637" s="30">
        <v>6.6411184530171998E-3</v>
      </c>
      <c r="S637" s="30">
        <v>6.6411184530171998E-3</v>
      </c>
      <c r="T637" s="50" t="s">
        <v>19</v>
      </c>
      <c r="U637" s="12"/>
      <c r="V637" s="13">
        <f t="shared" si="19"/>
        <v>-6.1394959386004571</v>
      </c>
      <c r="X637" s="31">
        <f t="shared" si="20"/>
        <v>0</v>
      </c>
      <c r="Z637" s="4"/>
    </row>
    <row r="638" spans="1:26">
      <c r="A638" s="8">
        <v>42816</v>
      </c>
      <c r="B638" s="30">
        <v>0</v>
      </c>
      <c r="C638" s="30">
        <v>0</v>
      </c>
      <c r="D638" s="30">
        <v>1.9921864893534452E-2</v>
      </c>
      <c r="E638" s="30">
        <v>1.9921864893534452E-2</v>
      </c>
      <c r="F638" s="30">
        <v>1.6367457001263238E-2</v>
      </c>
      <c r="G638" s="30">
        <v>1.6367457001263238E-2</v>
      </c>
      <c r="H638" s="30">
        <v>0</v>
      </c>
      <c r="I638" s="30">
        <v>0</v>
      </c>
      <c r="J638" s="30">
        <v>1.1457844372904785E-4</v>
      </c>
      <c r="K638" s="30">
        <v>1.1457844372904785E-4</v>
      </c>
      <c r="L638" s="30">
        <v>9.4135652511903592E-5</v>
      </c>
      <c r="M638" s="30">
        <v>9.4135652511903592E-5</v>
      </c>
      <c r="N638" s="30">
        <v>0</v>
      </c>
      <c r="O638" s="30">
        <v>0</v>
      </c>
      <c r="P638" s="30">
        <v>0</v>
      </c>
      <c r="Q638" s="30">
        <v>0</v>
      </c>
      <c r="R638" s="30">
        <v>0</v>
      </c>
      <c r="S638" s="30">
        <v>0</v>
      </c>
      <c r="T638" s="50" t="s">
        <v>19</v>
      </c>
      <c r="U638" s="12"/>
      <c r="V638" s="13">
        <f t="shared" si="19"/>
        <v>-4.1124602447327758</v>
      </c>
      <c r="X638" s="31">
        <f t="shared" si="20"/>
        <v>0</v>
      </c>
      <c r="Z638" s="4"/>
    </row>
    <row r="639" spans="1:26">
      <c r="A639" s="8">
        <v>42817</v>
      </c>
      <c r="B639" s="30">
        <v>0</v>
      </c>
      <c r="C639" s="30">
        <v>0</v>
      </c>
      <c r="D639" s="30">
        <v>8.6894813292577901E-3</v>
      </c>
      <c r="E639" s="30">
        <v>8.6894813292577901E-3</v>
      </c>
      <c r="F639" s="30">
        <v>7.1391264211446894E-3</v>
      </c>
      <c r="G639" s="30">
        <v>7.1391264211446894E-3</v>
      </c>
      <c r="H639" s="30">
        <v>0</v>
      </c>
      <c r="I639" s="30">
        <v>0</v>
      </c>
      <c r="J639" s="30">
        <v>2.9568630639754284E-5</v>
      </c>
      <c r="K639" s="30">
        <v>2.9568630639754284E-5</v>
      </c>
      <c r="L639" s="30">
        <v>2.4293071615975126E-5</v>
      </c>
      <c r="M639" s="30">
        <v>2.4293071615975126E-5</v>
      </c>
      <c r="N639" s="30">
        <v>0</v>
      </c>
      <c r="O639" s="30">
        <v>0</v>
      </c>
      <c r="P639" s="30">
        <v>0</v>
      </c>
      <c r="Q639" s="30">
        <v>0</v>
      </c>
      <c r="R639" s="30">
        <v>0</v>
      </c>
      <c r="S639" s="30">
        <v>0</v>
      </c>
      <c r="T639" s="50" t="s">
        <v>19</v>
      </c>
      <c r="U639" s="12"/>
      <c r="V639" s="13">
        <f t="shared" si="19"/>
        <v>-4.9421648600957484</v>
      </c>
      <c r="X639" s="31">
        <f t="shared" si="20"/>
        <v>0</v>
      </c>
      <c r="Z639" s="4"/>
    </row>
    <row r="640" spans="1:26">
      <c r="A640" s="8">
        <v>42818</v>
      </c>
      <c r="B640" s="30">
        <v>0</v>
      </c>
      <c r="C640" s="30">
        <v>0</v>
      </c>
      <c r="D640" s="30">
        <v>2.8090199107766569E-4</v>
      </c>
      <c r="E640" s="30">
        <v>2.8090199107766569E-4</v>
      </c>
      <c r="F640" s="30">
        <v>2.3078418035176368E-4</v>
      </c>
      <c r="G640" s="30">
        <v>2.3078418035176368E-4</v>
      </c>
      <c r="H640" s="30">
        <v>0</v>
      </c>
      <c r="I640" s="30">
        <v>0</v>
      </c>
      <c r="J640" s="30">
        <v>3.6960788299692855E-6</v>
      </c>
      <c r="K640" s="30">
        <v>3.6960788299692855E-6</v>
      </c>
      <c r="L640" s="30">
        <v>3.0366339519968903E-6</v>
      </c>
      <c r="M640" s="30">
        <v>3.0366339519968903E-6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  <c r="S640" s="30">
        <v>0</v>
      </c>
      <c r="T640" s="50" t="s">
        <v>19</v>
      </c>
      <c r="U640" s="12"/>
      <c r="V640" s="13">
        <f t="shared" si="19"/>
        <v>-8.3740275683494865</v>
      </c>
      <c r="X640" s="31">
        <f t="shared" si="20"/>
        <v>0</v>
      </c>
      <c r="Z640" s="4"/>
    </row>
    <row r="641" spans="1:26">
      <c r="A641" s="8">
        <v>42819</v>
      </c>
      <c r="B641" s="30">
        <v>2.0083397157688709E-3</v>
      </c>
      <c r="C641" s="30">
        <v>2.0083397157688709E-3</v>
      </c>
      <c r="D641" s="30">
        <v>9.0184323451250571E-4</v>
      </c>
      <c r="E641" s="30">
        <v>9.0184323451250571E-4</v>
      </c>
      <c r="F641" s="30">
        <v>1.0992614906228744E-3</v>
      </c>
      <c r="G641" s="30">
        <v>1.0992614906228744E-3</v>
      </c>
      <c r="H641" s="30">
        <v>1.7019828099736194E-5</v>
      </c>
      <c r="I641" s="30">
        <v>1.7019828099736194E-5</v>
      </c>
      <c r="J641" s="30">
        <v>3.6960788299692855E-6</v>
      </c>
      <c r="K641" s="30">
        <v>3.6960788299692855E-6</v>
      </c>
      <c r="L641" s="30">
        <v>6.0732679039937806E-6</v>
      </c>
      <c r="M641" s="30">
        <v>6.0732679039937806E-6</v>
      </c>
      <c r="N641" s="30">
        <v>0</v>
      </c>
      <c r="O641" s="30">
        <v>0</v>
      </c>
      <c r="P641" s="30">
        <v>0</v>
      </c>
      <c r="Q641" s="30">
        <v>0</v>
      </c>
      <c r="R641" s="30">
        <v>0</v>
      </c>
      <c r="S641" s="30">
        <v>0</v>
      </c>
      <c r="T641" s="50" t="s">
        <v>19</v>
      </c>
      <c r="U641" s="12"/>
      <c r="V641" s="13">
        <f t="shared" si="19"/>
        <v>-6.8131166968100469</v>
      </c>
      <c r="X641" s="31">
        <f t="shared" si="20"/>
        <v>0</v>
      </c>
      <c r="Z641" s="4"/>
    </row>
    <row r="642" spans="1:26">
      <c r="A642" s="8">
        <v>42820</v>
      </c>
      <c r="B642" s="30">
        <v>0</v>
      </c>
      <c r="C642" s="30">
        <v>0</v>
      </c>
      <c r="D642" s="30">
        <v>2.3174414263907421E-3</v>
      </c>
      <c r="E642" s="30">
        <v>2.3174414263907421E-3</v>
      </c>
      <c r="F642" s="30">
        <v>1.9039694879020501E-3</v>
      </c>
      <c r="G642" s="30">
        <v>1.9039694879020501E-3</v>
      </c>
      <c r="H642" s="30">
        <v>0</v>
      </c>
      <c r="I642" s="30">
        <v>0</v>
      </c>
      <c r="J642" s="30">
        <v>1.4784315319877142E-5</v>
      </c>
      <c r="K642" s="30">
        <v>1.4784315319877142E-5</v>
      </c>
      <c r="L642" s="30">
        <v>1.2146535807987561E-5</v>
      </c>
      <c r="M642" s="30">
        <v>1.2146535807987561E-5</v>
      </c>
      <c r="N642" s="30">
        <v>0</v>
      </c>
      <c r="O642" s="30">
        <v>0</v>
      </c>
      <c r="P642" s="30">
        <v>0</v>
      </c>
      <c r="Q642" s="30">
        <v>0</v>
      </c>
      <c r="R642" s="30">
        <v>0</v>
      </c>
      <c r="S642" s="30">
        <v>0</v>
      </c>
      <c r="T642" s="50" t="s">
        <v>19</v>
      </c>
      <c r="U642" s="12"/>
      <c r="V642" s="13">
        <f t="shared" si="19"/>
        <v>-6.2638143680028975</v>
      </c>
      <c r="X642" s="31">
        <f t="shared" si="20"/>
        <v>0</v>
      </c>
      <c r="Z642" s="4"/>
    </row>
    <row r="643" spans="1:26">
      <c r="A643" s="8">
        <v>42821</v>
      </c>
      <c r="B643" s="30">
        <v>0</v>
      </c>
      <c r="C643" s="30">
        <v>0</v>
      </c>
      <c r="D643" s="30">
        <v>1.0966265888518871E-2</v>
      </c>
      <c r="E643" s="30">
        <v>1.0966265888518871E-2</v>
      </c>
      <c r="F643" s="30">
        <v>9.0096929355747753E-3</v>
      </c>
      <c r="G643" s="30">
        <v>9.0096929355747753E-3</v>
      </c>
      <c r="H643" s="30">
        <v>0</v>
      </c>
      <c r="I643" s="30">
        <v>0</v>
      </c>
      <c r="J643" s="30">
        <v>1.1457844372904785E-4</v>
      </c>
      <c r="K643" s="30">
        <v>1.1457844372904785E-4</v>
      </c>
      <c r="L643" s="30">
        <v>9.4135652511903605E-5</v>
      </c>
      <c r="M643" s="30">
        <v>9.4135652511903605E-5</v>
      </c>
      <c r="N643" s="30">
        <v>0</v>
      </c>
      <c r="O643" s="30">
        <v>0</v>
      </c>
      <c r="P643" s="30">
        <v>0</v>
      </c>
      <c r="Q643" s="30">
        <v>0</v>
      </c>
      <c r="R643" s="30">
        <v>0</v>
      </c>
      <c r="S643" s="30">
        <v>0</v>
      </c>
      <c r="T643" s="50" t="s">
        <v>19</v>
      </c>
      <c r="U643" s="12"/>
      <c r="V643" s="13">
        <f t="shared" si="19"/>
        <v>-4.7094542883449959</v>
      </c>
      <c r="X643" s="31">
        <f t="shared" si="20"/>
        <v>0</v>
      </c>
      <c r="Z643" s="4"/>
    </row>
    <row r="644" spans="1:26">
      <c r="A644" s="8">
        <v>42822</v>
      </c>
      <c r="B644" s="30">
        <v>8.543953706067569E-3</v>
      </c>
      <c r="C644" s="30">
        <v>8.543953706067569E-3</v>
      </c>
      <c r="D644" s="30">
        <v>2.6279120481081616E-3</v>
      </c>
      <c r="E644" s="30">
        <v>2.6279120481081616E-3</v>
      </c>
      <c r="F644" s="30">
        <v>3.6834369837722282E-3</v>
      </c>
      <c r="G644" s="30">
        <v>3.6834369837722282E-3</v>
      </c>
      <c r="H644" s="30">
        <v>3.4039656199472388E-5</v>
      </c>
      <c r="I644" s="30">
        <v>3.4039656199472388E-5</v>
      </c>
      <c r="J644" s="30">
        <v>1.1088236489907856E-5</v>
      </c>
      <c r="K644" s="30">
        <v>1.1088236489907856E-5</v>
      </c>
      <c r="L644" s="30">
        <v>1.5183169759984451E-5</v>
      </c>
      <c r="M644" s="30">
        <v>1.5183169759984451E-5</v>
      </c>
      <c r="N644" s="30">
        <v>0</v>
      </c>
      <c r="O644" s="30">
        <v>0</v>
      </c>
      <c r="P644" s="30">
        <v>3.6073729380500228E-3</v>
      </c>
      <c r="Q644" s="30">
        <v>3.6073729380500228E-3</v>
      </c>
      <c r="R644" s="30">
        <v>2.963754737148965E-3</v>
      </c>
      <c r="S644" s="30">
        <v>2.963754737148965E-3</v>
      </c>
      <c r="T644" s="50" t="s">
        <v>19</v>
      </c>
      <c r="U644" s="12"/>
      <c r="V644" s="13">
        <f t="shared" si="19"/>
        <v>-5.6039089996917681</v>
      </c>
      <c r="X644" s="31">
        <f t="shared" si="20"/>
        <v>0</v>
      </c>
      <c r="Z644" s="4"/>
    </row>
    <row r="645" spans="1:26">
      <c r="A645" s="8">
        <v>42823</v>
      </c>
      <c r="B645" s="30">
        <v>0</v>
      </c>
      <c r="C645" s="30">
        <v>0</v>
      </c>
      <c r="D645" s="30">
        <v>9.114530394704258E-3</v>
      </c>
      <c r="E645" s="30">
        <v>9.114530394704258E-3</v>
      </c>
      <c r="F645" s="30">
        <v>7.4883393256243323E-3</v>
      </c>
      <c r="G645" s="30">
        <v>7.4883393256243323E-3</v>
      </c>
      <c r="H645" s="30">
        <v>0</v>
      </c>
      <c r="I645" s="30">
        <v>0</v>
      </c>
      <c r="J645" s="30">
        <v>3.3264709469723569E-5</v>
      </c>
      <c r="K645" s="30">
        <v>3.3264709469723569E-5</v>
      </c>
      <c r="L645" s="30">
        <v>2.7329705567972014E-5</v>
      </c>
      <c r="M645" s="30">
        <v>2.7329705567972014E-5</v>
      </c>
      <c r="N645" s="30">
        <v>0</v>
      </c>
      <c r="O645" s="30">
        <v>0</v>
      </c>
      <c r="P645" s="30">
        <v>0</v>
      </c>
      <c r="Q645" s="30">
        <v>0</v>
      </c>
      <c r="R645" s="30">
        <v>0</v>
      </c>
      <c r="S645" s="30">
        <v>0</v>
      </c>
      <c r="T645" s="50" t="s">
        <v>19</v>
      </c>
      <c r="U645" s="12"/>
      <c r="V645" s="13">
        <f t="shared" si="19"/>
        <v>-4.8944082249115288</v>
      </c>
      <c r="X645" s="31">
        <f t="shared" si="20"/>
        <v>0</v>
      </c>
      <c r="Z645" s="4"/>
    </row>
    <row r="646" spans="1:26">
      <c r="A646" s="8">
        <v>42824</v>
      </c>
      <c r="B646" s="30">
        <v>0</v>
      </c>
      <c r="C646" s="30">
        <v>0</v>
      </c>
      <c r="D646" s="30">
        <v>0.14547027058993114</v>
      </c>
      <c r="E646" s="30">
        <v>0.14547027058993114</v>
      </c>
      <c r="F646" s="30">
        <v>0.11951583908269361</v>
      </c>
      <c r="G646" s="30">
        <v>0.11951583908269361</v>
      </c>
      <c r="H646" s="30">
        <v>0</v>
      </c>
      <c r="I646" s="30">
        <v>0</v>
      </c>
      <c r="J646" s="30">
        <v>4.0656867129662143E-4</v>
      </c>
      <c r="K646" s="30">
        <v>4.0656867129662143E-4</v>
      </c>
      <c r="L646" s="30">
        <v>3.3402973471965795E-4</v>
      </c>
      <c r="M646" s="30">
        <v>3.3402973471965795E-4</v>
      </c>
      <c r="N646" s="30">
        <v>0</v>
      </c>
      <c r="O646" s="30">
        <v>0</v>
      </c>
      <c r="P646" s="30">
        <v>0</v>
      </c>
      <c r="Q646" s="30">
        <v>0</v>
      </c>
      <c r="R646" s="30">
        <v>0</v>
      </c>
      <c r="S646" s="30">
        <v>0</v>
      </c>
      <c r="T646" s="50" t="s">
        <v>19</v>
      </c>
      <c r="U646" s="12"/>
      <c r="V646" s="13">
        <f t="shared" si="19"/>
        <v>-2.1243063717687831</v>
      </c>
      <c r="X646" s="31">
        <f t="shared" si="20"/>
        <v>0</v>
      </c>
      <c r="Z646" s="4"/>
    </row>
    <row r="647" spans="1:26">
      <c r="A647" s="8">
        <v>42825</v>
      </c>
      <c r="B647" s="30">
        <v>0</v>
      </c>
      <c r="C647" s="30">
        <v>0</v>
      </c>
      <c r="D647" s="30">
        <v>1.8923923609442742E-3</v>
      </c>
      <c r="E647" s="30">
        <v>1.8923923609442742E-3</v>
      </c>
      <c r="F647" s="30">
        <v>1.5547565834224081E-3</v>
      </c>
      <c r="G647" s="30">
        <v>1.5547565834224081E-3</v>
      </c>
      <c r="H647" s="30">
        <v>0</v>
      </c>
      <c r="I647" s="30">
        <v>0</v>
      </c>
      <c r="J647" s="30">
        <v>1.1088236489907856E-5</v>
      </c>
      <c r="K647" s="30">
        <v>1.1088236489907856E-5</v>
      </c>
      <c r="L647" s="30">
        <v>9.1099018559906714E-6</v>
      </c>
      <c r="M647" s="30">
        <v>9.1099018559906714E-6</v>
      </c>
      <c r="N647" s="30">
        <v>0</v>
      </c>
      <c r="O647" s="30">
        <v>0</v>
      </c>
      <c r="P647" s="30">
        <v>0</v>
      </c>
      <c r="Q647" s="30">
        <v>0</v>
      </c>
      <c r="R647" s="30">
        <v>0</v>
      </c>
      <c r="S647" s="30">
        <v>0</v>
      </c>
      <c r="T647" s="50" t="s">
        <v>19</v>
      </c>
      <c r="U647" s="12"/>
      <c r="V647" s="13">
        <f t="shared" si="19"/>
        <v>-6.4664362835963107</v>
      </c>
      <c r="X647" s="31">
        <f t="shared" si="20"/>
        <v>0</v>
      </c>
      <c r="Z647" s="4"/>
    </row>
    <row r="648" spans="1:26">
      <c r="A648" s="8">
        <v>42826</v>
      </c>
      <c r="B648" s="30">
        <v>1.412645732278104E-3</v>
      </c>
      <c r="C648" s="30">
        <v>1.412645732278104E-3</v>
      </c>
      <c r="D648" s="30">
        <v>0</v>
      </c>
      <c r="E648" s="30">
        <v>0</v>
      </c>
      <c r="F648" s="30">
        <v>2.5204061801574191E-4</v>
      </c>
      <c r="G648" s="30">
        <v>2.5204061801574191E-4</v>
      </c>
      <c r="H648" s="30">
        <v>1.7019828099736194E-5</v>
      </c>
      <c r="I648" s="30">
        <v>1.7019828099736194E-5</v>
      </c>
      <c r="J648" s="30">
        <v>0</v>
      </c>
      <c r="K648" s="30">
        <v>0</v>
      </c>
      <c r="L648" s="30">
        <v>3.0366339519968903E-6</v>
      </c>
      <c r="M648" s="30">
        <v>3.0366339519968903E-6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0</v>
      </c>
      <c r="T648" s="50" t="s">
        <v>19</v>
      </c>
      <c r="U648" s="12"/>
      <c r="V648" s="13">
        <f t="shared" ref="V648:V711" si="21">IF(G648&gt;0,LN(G648),"")</f>
        <v>-8.285920300839221</v>
      </c>
      <c r="X648" s="31">
        <f t="shared" si="20"/>
        <v>0</v>
      </c>
      <c r="Z648" s="4"/>
    </row>
    <row r="649" spans="1:26">
      <c r="A649" s="8">
        <v>42827</v>
      </c>
      <c r="B649" s="30">
        <v>0</v>
      </c>
      <c r="C649" s="30">
        <v>0</v>
      </c>
      <c r="D649" s="30">
        <v>0</v>
      </c>
      <c r="E649" s="30">
        <v>0</v>
      </c>
      <c r="F649" s="30">
        <v>0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30">
        <v>0</v>
      </c>
      <c r="R649" s="30">
        <v>0</v>
      </c>
      <c r="S649" s="30">
        <v>0</v>
      </c>
      <c r="T649" s="50" t="s">
        <v>19</v>
      </c>
      <c r="U649" s="12"/>
      <c r="V649" s="13" t="str">
        <f t="shared" si="21"/>
        <v/>
      </c>
      <c r="X649" s="31">
        <f t="shared" si="20"/>
        <v>0</v>
      </c>
      <c r="Z649" s="4"/>
    </row>
    <row r="650" spans="1:26">
      <c r="A650" s="8">
        <v>42828</v>
      </c>
      <c r="B650" s="30">
        <v>0</v>
      </c>
      <c r="C650" s="30">
        <v>0</v>
      </c>
      <c r="D650" s="30">
        <v>0</v>
      </c>
      <c r="E650" s="30">
        <v>0</v>
      </c>
      <c r="F650" s="30">
        <v>0</v>
      </c>
      <c r="G650" s="30">
        <v>0</v>
      </c>
      <c r="H650" s="30">
        <v>0</v>
      </c>
      <c r="I650" s="30">
        <v>0</v>
      </c>
      <c r="J650" s="30">
        <v>0</v>
      </c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0</v>
      </c>
      <c r="S650" s="30">
        <v>0</v>
      </c>
      <c r="T650" s="50" t="s">
        <v>19</v>
      </c>
      <c r="U650" s="12"/>
      <c r="V650" s="13" t="str">
        <f t="shared" si="21"/>
        <v/>
      </c>
      <c r="X650" s="31">
        <f t="shared" si="20"/>
        <v>0</v>
      </c>
      <c r="Z650" s="4"/>
    </row>
    <row r="651" spans="1:26">
      <c r="A651" s="8">
        <v>42829</v>
      </c>
      <c r="B651" s="30">
        <v>3.0465492298527787E-3</v>
      </c>
      <c r="C651" s="30">
        <v>3.0465492298527787E-3</v>
      </c>
      <c r="D651" s="30">
        <v>2.265696322771172E-3</v>
      </c>
      <c r="E651" s="30">
        <v>2.265696322771172E-3</v>
      </c>
      <c r="F651" s="30">
        <v>2.4050140899815374E-3</v>
      </c>
      <c r="G651" s="30">
        <v>2.4050140899815374E-3</v>
      </c>
      <c r="H651" s="30">
        <v>1.7019828099736194E-5</v>
      </c>
      <c r="I651" s="30">
        <v>1.7019828099736194E-5</v>
      </c>
      <c r="J651" s="30">
        <v>1.1088236489907856E-5</v>
      </c>
      <c r="K651" s="30">
        <v>1.1088236489907856E-5</v>
      </c>
      <c r="L651" s="30">
        <v>1.2146535807987561E-5</v>
      </c>
      <c r="M651" s="30">
        <v>1.2146535807987561E-5</v>
      </c>
      <c r="N651" s="30">
        <v>0</v>
      </c>
      <c r="O651" s="30">
        <v>0</v>
      </c>
      <c r="P651" s="30">
        <v>0</v>
      </c>
      <c r="Q651" s="30">
        <v>0</v>
      </c>
      <c r="R651" s="30">
        <v>0</v>
      </c>
      <c r="S651" s="30">
        <v>0</v>
      </c>
      <c r="T651" s="50" t="s">
        <v>19</v>
      </c>
      <c r="U651" s="12"/>
      <c r="V651" s="13">
        <f t="shared" si="21"/>
        <v>-6.0301995168213924</v>
      </c>
      <c r="X651" s="31">
        <f t="shared" si="20"/>
        <v>0</v>
      </c>
      <c r="Z651" s="4"/>
    </row>
    <row r="652" spans="1:26">
      <c r="A652" s="8">
        <v>42830</v>
      </c>
      <c r="B652" s="30">
        <v>4.595353586928772E-3</v>
      </c>
      <c r="C652" s="30">
        <v>4.595353586928772E-3</v>
      </c>
      <c r="D652" s="30">
        <v>0</v>
      </c>
      <c r="E652" s="30">
        <v>0</v>
      </c>
      <c r="F652" s="30">
        <v>8.1989116703916039E-4</v>
      </c>
      <c r="G652" s="30">
        <v>8.1989116703916039E-4</v>
      </c>
      <c r="H652" s="30">
        <v>1.7019828099736194E-5</v>
      </c>
      <c r="I652" s="30">
        <v>1.7019828099736194E-5</v>
      </c>
      <c r="J652" s="30">
        <v>0</v>
      </c>
      <c r="K652" s="30">
        <v>0</v>
      </c>
      <c r="L652" s="30">
        <v>3.0366339519968903E-6</v>
      </c>
      <c r="M652" s="30">
        <v>3.0366339519968903E-6</v>
      </c>
      <c r="N652" s="30">
        <v>0</v>
      </c>
      <c r="O652" s="30">
        <v>0</v>
      </c>
      <c r="P652" s="30">
        <v>0</v>
      </c>
      <c r="Q652" s="30">
        <v>0</v>
      </c>
      <c r="R652" s="30">
        <v>0</v>
      </c>
      <c r="S652" s="30">
        <v>0</v>
      </c>
      <c r="T652" s="50" t="s">
        <v>19</v>
      </c>
      <c r="U652" s="12"/>
      <c r="V652" s="13">
        <f t="shared" si="21"/>
        <v>-7.1063389496374434</v>
      </c>
      <c r="X652" s="31">
        <f t="shared" si="20"/>
        <v>0</v>
      </c>
      <c r="Z652" s="4"/>
    </row>
    <row r="653" spans="1:26">
      <c r="A653" s="8">
        <v>42831</v>
      </c>
      <c r="B653" s="30">
        <v>0</v>
      </c>
      <c r="C653" s="30">
        <v>0</v>
      </c>
      <c r="D653" s="30">
        <v>7.5030400248376496E-4</v>
      </c>
      <c r="E653" s="30">
        <v>7.5030400248376496E-4</v>
      </c>
      <c r="F653" s="30">
        <v>6.1643669225536874E-4</v>
      </c>
      <c r="G653" s="30">
        <v>6.1643669225536874E-4</v>
      </c>
      <c r="H653" s="30">
        <v>0</v>
      </c>
      <c r="I653" s="30">
        <v>0</v>
      </c>
      <c r="J653" s="30">
        <v>7.3921576599385709E-6</v>
      </c>
      <c r="K653" s="30">
        <v>7.3921576599385709E-6</v>
      </c>
      <c r="L653" s="30">
        <v>6.0732679039937806E-6</v>
      </c>
      <c r="M653" s="30">
        <v>6.0732679039937806E-6</v>
      </c>
      <c r="N653" s="30">
        <v>0</v>
      </c>
      <c r="O653" s="30">
        <v>0</v>
      </c>
      <c r="P653" s="30">
        <v>1.4414707436880214E-3</v>
      </c>
      <c r="Q653" s="30">
        <v>1.4414707436880214E-3</v>
      </c>
      <c r="R653" s="30">
        <v>1.1842872412787873E-3</v>
      </c>
      <c r="S653" s="30">
        <v>1.1842872412787873E-3</v>
      </c>
      <c r="T653" s="50" t="s">
        <v>19</v>
      </c>
      <c r="U653" s="12"/>
      <c r="V653" s="13">
        <f t="shared" si="21"/>
        <v>-7.3915549295940313</v>
      </c>
      <c r="X653" s="31">
        <f t="shared" si="20"/>
        <v>0</v>
      </c>
      <c r="Z653" s="4"/>
    </row>
    <row r="654" spans="1:26">
      <c r="A654" s="8">
        <v>42832</v>
      </c>
      <c r="B654" s="30">
        <v>2.1785379967662328E-3</v>
      </c>
      <c r="C654" s="30">
        <v>2.1785379967662328E-3</v>
      </c>
      <c r="D654" s="30">
        <v>1.4636472166678371E-3</v>
      </c>
      <c r="E654" s="30">
        <v>1.4636472166678371E-3</v>
      </c>
      <c r="F654" s="30">
        <v>1.5911961908463706E-3</v>
      </c>
      <c r="G654" s="30">
        <v>1.5911961908463706E-3</v>
      </c>
      <c r="H654" s="30">
        <v>1.7019828099736194E-5</v>
      </c>
      <c r="I654" s="30">
        <v>1.7019828099736194E-5</v>
      </c>
      <c r="J654" s="30">
        <v>7.3921576599385709E-6</v>
      </c>
      <c r="K654" s="30">
        <v>7.3921576599385709E-6</v>
      </c>
      <c r="L654" s="30">
        <v>9.1099018559906714E-6</v>
      </c>
      <c r="M654" s="30">
        <v>9.1099018559906714E-6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30">
        <v>0</v>
      </c>
      <c r="T654" s="50" t="s">
        <v>19</v>
      </c>
      <c r="U654" s="12"/>
      <c r="V654" s="13">
        <f t="shared" si="21"/>
        <v>-6.4432692243147764</v>
      </c>
      <c r="X654" s="31">
        <f t="shared" si="20"/>
        <v>0</v>
      </c>
      <c r="Z654" s="4"/>
    </row>
    <row r="655" spans="1:26">
      <c r="A655" s="8">
        <v>42833</v>
      </c>
      <c r="B655" s="30">
        <v>0</v>
      </c>
      <c r="C655" s="30">
        <v>0</v>
      </c>
      <c r="D655" s="30">
        <v>1.127304043140632E-2</v>
      </c>
      <c r="E655" s="30">
        <v>1.127304043140632E-2</v>
      </c>
      <c r="F655" s="30">
        <v>9.2617335535905166E-3</v>
      </c>
      <c r="G655" s="30">
        <v>9.2617335535905166E-3</v>
      </c>
      <c r="H655" s="30">
        <v>0</v>
      </c>
      <c r="I655" s="30">
        <v>0</v>
      </c>
      <c r="J655" s="30">
        <v>1.8110786266849497E-4</v>
      </c>
      <c r="K655" s="30">
        <v>1.8110786266849497E-4</v>
      </c>
      <c r="L655" s="30">
        <v>1.4879506364784764E-4</v>
      </c>
      <c r="M655" s="30">
        <v>1.4879506364784764E-4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50" t="s">
        <v>19</v>
      </c>
      <c r="U655" s="12"/>
      <c r="V655" s="13">
        <f t="shared" si="21"/>
        <v>-4.6818640390343607</v>
      </c>
      <c r="X655" s="31">
        <f t="shared" si="20"/>
        <v>0</v>
      </c>
      <c r="Z655" s="4"/>
    </row>
    <row r="656" spans="1:26">
      <c r="A656" s="8">
        <v>42834</v>
      </c>
      <c r="B656" s="30">
        <v>0</v>
      </c>
      <c r="C656" s="30">
        <v>0</v>
      </c>
      <c r="D656" s="30">
        <v>3.1597777917407421E-2</v>
      </c>
      <c r="E656" s="30">
        <v>3.1597777917407421E-2</v>
      </c>
      <c r="F656" s="30">
        <v>2.5960183655621416E-2</v>
      </c>
      <c r="G656" s="30">
        <v>2.5960183655621416E-2</v>
      </c>
      <c r="H656" s="30">
        <v>0</v>
      </c>
      <c r="I656" s="30">
        <v>0</v>
      </c>
      <c r="J656" s="30">
        <v>1.6632354734861783E-4</v>
      </c>
      <c r="K656" s="30">
        <v>1.6632354734861783E-4</v>
      </c>
      <c r="L656" s="30">
        <v>1.3664852783986007E-4</v>
      </c>
      <c r="M656" s="30">
        <v>1.3664852783986007E-4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>
        <v>0</v>
      </c>
      <c r="T656" s="50" t="s">
        <v>19</v>
      </c>
      <c r="U656" s="12"/>
      <c r="V656" s="13">
        <f t="shared" si="21"/>
        <v>-3.6511913126095847</v>
      </c>
      <c r="X656" s="31">
        <f t="shared" si="20"/>
        <v>0</v>
      </c>
      <c r="Z656" s="4"/>
    </row>
    <row r="657" spans="1:26">
      <c r="A657" s="8">
        <v>42835</v>
      </c>
      <c r="B657" s="30">
        <v>2.454259211981959E-2</v>
      </c>
      <c r="C657" s="30">
        <v>2.454259211981959E-2</v>
      </c>
      <c r="D657" s="30">
        <v>0.1608792232320731</v>
      </c>
      <c r="E657" s="30">
        <v>0.1608792232320731</v>
      </c>
      <c r="F657" s="30">
        <v>0.13655439218734816</v>
      </c>
      <c r="G657" s="30">
        <v>0.13655439218734816</v>
      </c>
      <c r="H657" s="30">
        <v>2.3827759339630671E-4</v>
      </c>
      <c r="I657" s="30">
        <v>2.3827759339630671E-4</v>
      </c>
      <c r="J657" s="30">
        <v>1.0792550183510313E-3</v>
      </c>
      <c r="K657" s="30">
        <v>1.0792550183510313E-3</v>
      </c>
      <c r="L657" s="30">
        <v>9.2920998931104852E-4</v>
      </c>
      <c r="M657" s="30">
        <v>9.2920998931104852E-4</v>
      </c>
      <c r="N657" s="30">
        <v>0</v>
      </c>
      <c r="O657" s="30">
        <v>0</v>
      </c>
      <c r="P657" s="30">
        <v>9.8611383183580537E-3</v>
      </c>
      <c r="Q657" s="30">
        <v>9.8611383183580537E-3</v>
      </c>
      <c r="R657" s="30">
        <v>8.101739383927704E-3</v>
      </c>
      <c r="S657" s="30">
        <v>8.101739383927704E-3</v>
      </c>
      <c r="T657" s="50" t="s">
        <v>19</v>
      </c>
      <c r="U657" s="12"/>
      <c r="V657" s="13">
        <f t="shared" si="21"/>
        <v>-1.9910322661652322</v>
      </c>
      <c r="X657" s="31">
        <f t="shared" si="20"/>
        <v>0</v>
      </c>
      <c r="Z657" s="4"/>
    </row>
    <row r="658" spans="1:26">
      <c r="A658" s="8">
        <v>42836</v>
      </c>
      <c r="B658" s="30">
        <v>0.26884520466343292</v>
      </c>
      <c r="C658" s="30">
        <v>0.26884520466343292</v>
      </c>
      <c r="D658" s="30">
        <v>1.1783099309942082E-2</v>
      </c>
      <c r="E658" s="30">
        <v>1.1783099309942082E-2</v>
      </c>
      <c r="F658" s="30">
        <v>5.7647458944708976E-2</v>
      </c>
      <c r="G658" s="30">
        <v>5.7647458944708969E-2</v>
      </c>
      <c r="H658" s="30">
        <v>2.3827759339630671E-4</v>
      </c>
      <c r="I658" s="30">
        <v>2.3827759339630671E-4</v>
      </c>
      <c r="J658" s="30">
        <v>4.4352945959631425E-5</v>
      </c>
      <c r="K658" s="30">
        <v>4.4352945959631425E-5</v>
      </c>
      <c r="L658" s="30">
        <v>7.8952482751919154E-5</v>
      </c>
      <c r="M658" s="30">
        <v>7.8952482751919154E-5</v>
      </c>
      <c r="N658" s="30">
        <v>0</v>
      </c>
      <c r="O658" s="30">
        <v>0</v>
      </c>
      <c r="P658" s="30">
        <v>0</v>
      </c>
      <c r="Q658" s="30">
        <v>0</v>
      </c>
      <c r="R658" s="30">
        <v>0</v>
      </c>
      <c r="S658" s="30">
        <v>0</v>
      </c>
      <c r="T658" s="50" t="s">
        <v>19</v>
      </c>
      <c r="U658" s="12"/>
      <c r="V658" s="13">
        <f t="shared" si="21"/>
        <v>-2.8534091105202188</v>
      </c>
      <c r="X658" s="31">
        <f t="shared" si="20"/>
        <v>0</v>
      </c>
      <c r="Z658" s="4"/>
    </row>
    <row r="659" spans="1:26">
      <c r="A659" s="8">
        <v>42837</v>
      </c>
      <c r="B659" s="30">
        <v>6.1611777721045013E-3</v>
      </c>
      <c r="C659" s="30">
        <v>6.1611777721045013E-3</v>
      </c>
      <c r="D659" s="30">
        <v>1.6484511581663014E-3</v>
      </c>
      <c r="E659" s="30">
        <v>1.6484511581663014E-3</v>
      </c>
      <c r="F659" s="30">
        <v>2.4536002332134874E-3</v>
      </c>
      <c r="G659" s="30">
        <v>2.4536002332134874E-3</v>
      </c>
      <c r="H659" s="30">
        <v>1.7019828099736194E-5</v>
      </c>
      <c r="I659" s="30">
        <v>1.7019828099736194E-5</v>
      </c>
      <c r="J659" s="30">
        <v>7.3921576599385709E-6</v>
      </c>
      <c r="K659" s="30">
        <v>7.3921576599385709E-6</v>
      </c>
      <c r="L659" s="30">
        <v>9.1099018559906714E-6</v>
      </c>
      <c r="M659" s="30">
        <v>9.1099018559906714E-6</v>
      </c>
      <c r="N659" s="30">
        <v>0</v>
      </c>
      <c r="O659" s="30">
        <v>0</v>
      </c>
      <c r="P659" s="30">
        <v>0</v>
      </c>
      <c r="Q659" s="30">
        <v>0</v>
      </c>
      <c r="R659" s="30">
        <v>0</v>
      </c>
      <c r="S659" s="30">
        <v>0</v>
      </c>
      <c r="T659" s="50" t="s">
        <v>19</v>
      </c>
      <c r="U659" s="12"/>
      <c r="V659" s="13">
        <f t="shared" si="21"/>
        <v>-6.0101988501147225</v>
      </c>
      <c r="X659" s="31">
        <f t="shared" si="20"/>
        <v>0</v>
      </c>
      <c r="Z659" s="4"/>
    </row>
    <row r="660" spans="1:26">
      <c r="A660" s="8">
        <v>42838</v>
      </c>
      <c r="B660" s="30">
        <v>0</v>
      </c>
      <c r="C660" s="30">
        <v>0</v>
      </c>
      <c r="D660" s="30">
        <v>7.8726479078345779E-4</v>
      </c>
      <c r="E660" s="30">
        <v>7.8726479078345779E-4</v>
      </c>
      <c r="F660" s="30">
        <v>6.4680303177533773E-4</v>
      </c>
      <c r="G660" s="30">
        <v>6.4680303177533773E-4</v>
      </c>
      <c r="H660" s="30">
        <v>0</v>
      </c>
      <c r="I660" s="30">
        <v>0</v>
      </c>
      <c r="J660" s="30">
        <v>3.6960788299692855E-6</v>
      </c>
      <c r="K660" s="30">
        <v>3.6960788299692855E-6</v>
      </c>
      <c r="L660" s="30">
        <v>3.0366339519968903E-6</v>
      </c>
      <c r="M660" s="30">
        <v>3.0366339519968903E-6</v>
      </c>
      <c r="N660" s="30">
        <v>0</v>
      </c>
      <c r="O660" s="30">
        <v>0</v>
      </c>
      <c r="P660" s="30">
        <v>0</v>
      </c>
      <c r="Q660" s="30">
        <v>0</v>
      </c>
      <c r="R660" s="30">
        <v>0</v>
      </c>
      <c r="S660" s="30">
        <v>0</v>
      </c>
      <c r="T660" s="50" t="s">
        <v>19</v>
      </c>
      <c r="U660" s="12"/>
      <c r="V660" s="13">
        <f t="shared" si="21"/>
        <v>-7.343468742926393</v>
      </c>
      <c r="X660" s="31">
        <f t="shared" si="20"/>
        <v>0</v>
      </c>
      <c r="Z660" s="4"/>
    </row>
    <row r="661" spans="1:26">
      <c r="A661" s="8">
        <v>42839</v>
      </c>
      <c r="B661" s="30">
        <v>6.0930984597055572E-2</v>
      </c>
      <c r="C661" s="30">
        <v>6.0930984597055572E-2</v>
      </c>
      <c r="D661" s="30">
        <v>8.7597068270272064E-4</v>
      </c>
      <c r="E661" s="30">
        <v>8.7597068270272064E-4</v>
      </c>
      <c r="F661" s="30">
        <v>1.1590831794772131E-2</v>
      </c>
      <c r="G661" s="30">
        <v>1.1590831794772131E-2</v>
      </c>
      <c r="H661" s="30">
        <v>1.7019828099736192E-4</v>
      </c>
      <c r="I661" s="30">
        <v>1.7019828099736192E-4</v>
      </c>
      <c r="J661" s="30">
        <v>3.6960788299692855E-6</v>
      </c>
      <c r="K661" s="30">
        <v>3.6960788299692855E-6</v>
      </c>
      <c r="L661" s="30">
        <v>3.3402973471965794E-5</v>
      </c>
      <c r="M661" s="30">
        <v>3.3402973471965794E-5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0</v>
      </c>
      <c r="T661" s="50" t="s">
        <v>19</v>
      </c>
      <c r="U661" s="12"/>
      <c r="V661" s="13">
        <f t="shared" si="21"/>
        <v>-4.4575408558905885</v>
      </c>
      <c r="X661" s="31">
        <f t="shared" si="20"/>
        <v>0</v>
      </c>
      <c r="Z661" s="4"/>
    </row>
    <row r="662" spans="1:26">
      <c r="A662" s="8">
        <v>42840</v>
      </c>
      <c r="B662" s="30">
        <v>0</v>
      </c>
      <c r="C662" s="30">
        <v>0</v>
      </c>
      <c r="D662" s="30">
        <v>0</v>
      </c>
      <c r="E662" s="30">
        <v>0</v>
      </c>
      <c r="F662" s="30">
        <v>0</v>
      </c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30">
        <v>0</v>
      </c>
      <c r="R662" s="30">
        <v>0</v>
      </c>
      <c r="S662" s="30">
        <v>0</v>
      </c>
      <c r="T662" s="50" t="s">
        <v>19</v>
      </c>
      <c r="U662" s="12"/>
      <c r="V662" s="13" t="str">
        <f t="shared" si="21"/>
        <v/>
      </c>
      <c r="X662" s="31">
        <f t="shared" si="20"/>
        <v>0</v>
      </c>
      <c r="Z662" s="4"/>
    </row>
    <row r="663" spans="1:26">
      <c r="A663" s="8">
        <v>42841</v>
      </c>
      <c r="B663" s="30">
        <v>0</v>
      </c>
      <c r="C663" s="30">
        <v>0</v>
      </c>
      <c r="D663" s="30">
        <v>1.9145688339240899E-3</v>
      </c>
      <c r="E663" s="30">
        <v>1.9145688339240899E-3</v>
      </c>
      <c r="F663" s="30">
        <v>1.5729763871343892E-3</v>
      </c>
      <c r="G663" s="30">
        <v>1.5729763871343892E-3</v>
      </c>
      <c r="H663" s="30">
        <v>0</v>
      </c>
      <c r="I663" s="30">
        <v>0</v>
      </c>
      <c r="J663" s="30">
        <v>1.1088236489907856E-5</v>
      </c>
      <c r="K663" s="30">
        <v>1.1088236489907856E-5</v>
      </c>
      <c r="L663" s="30">
        <v>9.1099018559906714E-6</v>
      </c>
      <c r="M663" s="30">
        <v>9.1099018559906714E-6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30">
        <v>0</v>
      </c>
      <c r="T663" s="50" t="s">
        <v>19</v>
      </c>
      <c r="U663" s="12"/>
      <c r="V663" s="13">
        <f t="shared" si="21"/>
        <v>-6.4547856663763348</v>
      </c>
      <c r="X663" s="31">
        <f t="shared" si="20"/>
        <v>0</v>
      </c>
      <c r="Z663" s="4"/>
    </row>
    <row r="664" spans="1:26">
      <c r="A664" s="8">
        <v>42842</v>
      </c>
      <c r="B664" s="30">
        <v>0</v>
      </c>
      <c r="C664" s="30">
        <v>0</v>
      </c>
      <c r="D664" s="30">
        <v>2.0476276718029842E-2</v>
      </c>
      <c r="E664" s="30">
        <v>2.0476276718029842E-2</v>
      </c>
      <c r="F664" s="30">
        <v>1.6822952094062774E-2</v>
      </c>
      <c r="G664" s="30">
        <v>1.6822952094062774E-2</v>
      </c>
      <c r="H664" s="30">
        <v>0</v>
      </c>
      <c r="I664" s="30">
        <v>0</v>
      </c>
      <c r="J664" s="30">
        <v>2.0328433564831071E-4</v>
      </c>
      <c r="K664" s="30">
        <v>2.0328433564831071E-4</v>
      </c>
      <c r="L664" s="30">
        <v>1.6701486735982898E-4</v>
      </c>
      <c r="M664" s="30">
        <v>1.6701486735982898E-4</v>
      </c>
      <c r="N664" s="30">
        <v>0</v>
      </c>
      <c r="O664" s="30">
        <v>0</v>
      </c>
      <c r="P664" s="30">
        <v>0</v>
      </c>
      <c r="Q664" s="30">
        <v>0</v>
      </c>
      <c r="R664" s="30">
        <v>0</v>
      </c>
      <c r="S664" s="30">
        <v>0</v>
      </c>
      <c r="T664" s="50" t="s">
        <v>19</v>
      </c>
      <c r="U664" s="12"/>
      <c r="V664" s="13">
        <f t="shared" si="21"/>
        <v>-4.0850111288944886</v>
      </c>
      <c r="X664" s="31">
        <f t="shared" si="20"/>
        <v>0</v>
      </c>
      <c r="Z664" s="4"/>
    </row>
    <row r="665" spans="1:26">
      <c r="A665" s="8">
        <v>42843</v>
      </c>
      <c r="B665" s="30">
        <v>0</v>
      </c>
      <c r="C665" s="30">
        <v>0</v>
      </c>
      <c r="D665" s="30">
        <v>0.17083276352118038</v>
      </c>
      <c r="E665" s="30">
        <v>0.17083276352118038</v>
      </c>
      <c r="F665" s="30">
        <v>0.14035322126129629</v>
      </c>
      <c r="G665" s="30">
        <v>0.14035322126129629</v>
      </c>
      <c r="H665" s="30">
        <v>0</v>
      </c>
      <c r="I665" s="30">
        <v>0</v>
      </c>
      <c r="J665" s="30">
        <v>4.0287259246665216E-4</v>
      </c>
      <c r="K665" s="30">
        <v>4.0287259246665216E-4</v>
      </c>
      <c r="L665" s="30">
        <v>3.3099310076766111E-4</v>
      </c>
      <c r="M665" s="30">
        <v>3.3099310076766111E-4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>
        <v>0</v>
      </c>
      <c r="T665" s="50" t="s">
        <v>19</v>
      </c>
      <c r="U665" s="12"/>
      <c r="V665" s="13">
        <f t="shared" si="21"/>
        <v>-1.9635930248074465</v>
      </c>
      <c r="X665" s="31">
        <f t="shared" si="20"/>
        <v>0</v>
      </c>
      <c r="Z665" s="4"/>
    </row>
    <row r="666" spans="1:26">
      <c r="A666" s="8">
        <v>42844</v>
      </c>
      <c r="B666" s="30">
        <v>0</v>
      </c>
      <c r="C666" s="30">
        <v>0</v>
      </c>
      <c r="D666" s="30">
        <v>0</v>
      </c>
      <c r="E666" s="30">
        <v>0</v>
      </c>
      <c r="F666" s="30">
        <v>0</v>
      </c>
      <c r="G666" s="30">
        <v>0</v>
      </c>
      <c r="H666" s="30">
        <v>0</v>
      </c>
      <c r="I666" s="30">
        <v>0</v>
      </c>
      <c r="J666" s="30">
        <v>0</v>
      </c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0</v>
      </c>
      <c r="S666" s="30">
        <v>0</v>
      </c>
      <c r="T666" s="50" t="s">
        <v>19</v>
      </c>
      <c r="U666" s="12"/>
      <c r="V666" s="13" t="str">
        <f t="shared" si="21"/>
        <v/>
      </c>
      <c r="X666" s="31">
        <f t="shared" si="20"/>
        <v>0</v>
      </c>
      <c r="Z666" s="4"/>
    </row>
    <row r="667" spans="1:26">
      <c r="A667" s="8">
        <v>42845</v>
      </c>
      <c r="B667" s="30">
        <v>4.2702748702238107E-2</v>
      </c>
      <c r="C667" s="30">
        <v>4.2702748702238107E-2</v>
      </c>
      <c r="D667" s="30">
        <v>3.883470026648729E-2</v>
      </c>
      <c r="E667" s="30">
        <v>3.883470026648729E-2</v>
      </c>
      <c r="F667" s="30">
        <v>3.9524827519191522E-2</v>
      </c>
      <c r="G667" s="30">
        <v>3.9524827519191529E-2</v>
      </c>
      <c r="H667" s="30">
        <v>1.1913879669815337E-4</v>
      </c>
      <c r="I667" s="30">
        <v>1.1913879669815337E-4</v>
      </c>
      <c r="J667" s="30">
        <v>1.1088236489907856E-4</v>
      </c>
      <c r="K667" s="30">
        <v>1.1088236489907856E-4</v>
      </c>
      <c r="L667" s="30">
        <v>1.1235545622388491E-4</v>
      </c>
      <c r="M667" s="30">
        <v>1.1235545622388487E-4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>
        <v>0</v>
      </c>
      <c r="T667" s="50" t="s">
        <v>19</v>
      </c>
      <c r="U667" s="12"/>
      <c r="V667" s="13">
        <f t="shared" si="21"/>
        <v>-3.2308262597369444</v>
      </c>
      <c r="X667" s="31">
        <f t="shared" si="20"/>
        <v>0</v>
      </c>
      <c r="Z667" s="4"/>
    </row>
    <row r="668" spans="1:26">
      <c r="A668" s="8">
        <v>42846</v>
      </c>
      <c r="B668" s="30">
        <v>0</v>
      </c>
      <c r="C668" s="30">
        <v>0</v>
      </c>
      <c r="D668" s="30">
        <v>7.2073537184401066E-3</v>
      </c>
      <c r="E668" s="30">
        <v>7.2073537184401066E-3</v>
      </c>
      <c r="F668" s="30">
        <v>5.9214362063939362E-3</v>
      </c>
      <c r="G668" s="30">
        <v>5.9214362063939362E-3</v>
      </c>
      <c r="H668" s="30">
        <v>0</v>
      </c>
      <c r="I668" s="30">
        <v>0</v>
      </c>
      <c r="J668" s="30">
        <v>2.2176472979815713E-5</v>
      </c>
      <c r="K668" s="30">
        <v>2.2176472979815713E-5</v>
      </c>
      <c r="L668" s="30">
        <v>1.8219803711981343E-5</v>
      </c>
      <c r="M668" s="30">
        <v>1.8219803711981343E-5</v>
      </c>
      <c r="N668" s="30">
        <v>0</v>
      </c>
      <c r="O668" s="30">
        <v>0</v>
      </c>
      <c r="P668" s="30">
        <v>0</v>
      </c>
      <c r="Q668" s="30">
        <v>0</v>
      </c>
      <c r="R668" s="30">
        <v>0</v>
      </c>
      <c r="S668" s="30">
        <v>0</v>
      </c>
      <c r="T668" s="50" t="s">
        <v>19</v>
      </c>
      <c r="U668" s="12"/>
      <c r="V668" s="13">
        <f t="shared" si="21"/>
        <v>-5.1291762570780257</v>
      </c>
      <c r="X668" s="31">
        <f t="shared" si="20"/>
        <v>0</v>
      </c>
      <c r="Z668" s="4"/>
    </row>
    <row r="669" spans="1:26">
      <c r="A669" s="8">
        <v>42847</v>
      </c>
      <c r="B669" s="30">
        <v>0</v>
      </c>
      <c r="C669" s="30">
        <v>0</v>
      </c>
      <c r="D669" s="30">
        <v>1.4754746689237389E-2</v>
      </c>
      <c r="E669" s="30">
        <v>1.4754746689237389E-2</v>
      </c>
      <c r="F669" s="30">
        <v>1.2122242736371587E-2</v>
      </c>
      <c r="G669" s="30">
        <v>1.2122242736371587E-2</v>
      </c>
      <c r="H669" s="30">
        <v>0</v>
      </c>
      <c r="I669" s="30">
        <v>0</v>
      </c>
      <c r="J669" s="30">
        <v>1.29362759048925E-4</v>
      </c>
      <c r="K669" s="30">
        <v>1.29362759048925E-4</v>
      </c>
      <c r="L669" s="30">
        <v>1.0628218831989116E-4</v>
      </c>
      <c r="M669" s="30">
        <v>1.0628218831989116E-4</v>
      </c>
      <c r="N669" s="30">
        <v>0</v>
      </c>
      <c r="O669" s="30">
        <v>0</v>
      </c>
      <c r="P669" s="30">
        <v>0</v>
      </c>
      <c r="Q669" s="30">
        <v>0</v>
      </c>
      <c r="R669" s="30">
        <v>0</v>
      </c>
      <c r="S669" s="30">
        <v>0</v>
      </c>
      <c r="T669" s="50" t="s">
        <v>19</v>
      </c>
      <c r="U669" s="12"/>
      <c r="V669" s="13">
        <f t="shared" si="21"/>
        <v>-4.4127132712044634</v>
      </c>
      <c r="X669" s="31">
        <f t="shared" ref="X669:X732" si="22">A669-1-A668</f>
        <v>0</v>
      </c>
      <c r="Z669" s="4"/>
    </row>
    <row r="670" spans="1:26">
      <c r="A670" s="8">
        <v>42848</v>
      </c>
      <c r="B670" s="30">
        <v>0</v>
      </c>
      <c r="C670" s="30">
        <v>0</v>
      </c>
      <c r="D670" s="30">
        <v>1.2359687607417291E-2</v>
      </c>
      <c r="E670" s="30">
        <v>1.2359687607417291E-2</v>
      </c>
      <c r="F670" s="30">
        <v>1.0154503935477604E-2</v>
      </c>
      <c r="G670" s="30">
        <v>1.0154503935477604E-2</v>
      </c>
      <c r="H670" s="30">
        <v>0</v>
      </c>
      <c r="I670" s="30">
        <v>0</v>
      </c>
      <c r="J670" s="30">
        <v>1.2566668021895571E-4</v>
      </c>
      <c r="K670" s="30">
        <v>1.2566668021895571E-4</v>
      </c>
      <c r="L670" s="30">
        <v>1.0324555436789427E-4</v>
      </c>
      <c r="M670" s="30">
        <v>1.0324555436789427E-4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>
        <v>0</v>
      </c>
      <c r="T670" s="50" t="s">
        <v>19</v>
      </c>
      <c r="U670" s="12"/>
      <c r="V670" s="13">
        <f t="shared" si="21"/>
        <v>-4.5898379344312259</v>
      </c>
      <c r="X670" s="31">
        <f t="shared" si="22"/>
        <v>0</v>
      </c>
      <c r="Z670" s="4"/>
    </row>
    <row r="671" spans="1:26">
      <c r="A671" s="8">
        <v>42849</v>
      </c>
      <c r="B671" s="30">
        <v>3.795421666241171E-3</v>
      </c>
      <c r="C671" s="30">
        <v>3.795421666241171E-3</v>
      </c>
      <c r="D671" s="30">
        <v>3.4595297848512515E-3</v>
      </c>
      <c r="E671" s="30">
        <v>3.4595297848512515E-3</v>
      </c>
      <c r="F671" s="30">
        <v>3.5194587503643961E-3</v>
      </c>
      <c r="G671" s="30">
        <v>3.5194587503643961E-3</v>
      </c>
      <c r="H671" s="30">
        <v>1.7019828099736194E-5</v>
      </c>
      <c r="I671" s="30">
        <v>1.7019828099736194E-5</v>
      </c>
      <c r="J671" s="30">
        <v>2.9568630639754284E-5</v>
      </c>
      <c r="K671" s="30">
        <v>2.9568630639754284E-5</v>
      </c>
      <c r="L671" s="30">
        <v>2.7329705567972014E-5</v>
      </c>
      <c r="M671" s="30">
        <v>2.7329705567972014E-5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50" t="s">
        <v>19</v>
      </c>
      <c r="U671" s="12"/>
      <c r="V671" s="13">
        <f t="shared" si="21"/>
        <v>-5.6494480652960668</v>
      </c>
      <c r="X671" s="31">
        <f t="shared" si="22"/>
        <v>0</v>
      </c>
      <c r="Z671" s="4"/>
    </row>
    <row r="672" spans="1:26">
      <c r="A672" s="8">
        <v>42850</v>
      </c>
      <c r="B672" s="30">
        <v>0</v>
      </c>
      <c r="C672" s="30">
        <v>0</v>
      </c>
      <c r="D672" s="30">
        <v>8.2489087327254518E-2</v>
      </c>
      <c r="E672" s="30">
        <v>8.2489087327254518E-2</v>
      </c>
      <c r="F672" s="30">
        <v>6.7771596540666612E-2</v>
      </c>
      <c r="G672" s="30">
        <v>6.7771596540666612E-2</v>
      </c>
      <c r="H672" s="30">
        <v>0</v>
      </c>
      <c r="I672" s="30">
        <v>0</v>
      </c>
      <c r="J672" s="30">
        <v>3.2525493703729712E-4</v>
      </c>
      <c r="K672" s="30">
        <v>3.2525493703729712E-4</v>
      </c>
      <c r="L672" s="30">
        <v>2.6722378777572635E-4</v>
      </c>
      <c r="M672" s="30">
        <v>2.6722378777572635E-4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30">
        <v>0</v>
      </c>
      <c r="T672" s="50" t="s">
        <v>19</v>
      </c>
      <c r="U672" s="12"/>
      <c r="V672" s="13">
        <f t="shared" si="21"/>
        <v>-2.6916121018901715</v>
      </c>
      <c r="X672" s="31">
        <f t="shared" si="22"/>
        <v>0</v>
      </c>
      <c r="Z672" s="4"/>
    </row>
    <row r="673" spans="1:26">
      <c r="A673" s="8">
        <v>42851</v>
      </c>
      <c r="B673" s="30">
        <v>0</v>
      </c>
      <c r="C673" s="30">
        <v>0</v>
      </c>
      <c r="D673" s="30">
        <v>0.73292134374641948</v>
      </c>
      <c r="E673" s="30">
        <v>0.73292134374641948</v>
      </c>
      <c r="F673" s="30">
        <v>0.60215540277912738</v>
      </c>
      <c r="G673" s="30">
        <v>0.60215540277912738</v>
      </c>
      <c r="H673" s="30">
        <v>0</v>
      </c>
      <c r="I673" s="30">
        <v>0</v>
      </c>
      <c r="J673" s="30">
        <v>7.9613537997538404E-3</v>
      </c>
      <c r="K673" s="30">
        <v>7.9613537997538404E-3</v>
      </c>
      <c r="L673" s="30">
        <v>6.5409095326013026E-3</v>
      </c>
      <c r="M673" s="30">
        <v>6.5409095326013026E-3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30">
        <v>0</v>
      </c>
      <c r="T673" s="50" t="s">
        <v>19</v>
      </c>
      <c r="U673" s="12"/>
      <c r="V673" s="13">
        <f t="shared" si="21"/>
        <v>-0.50723972283541008</v>
      </c>
      <c r="X673" s="31">
        <f t="shared" si="22"/>
        <v>0</v>
      </c>
      <c r="Z673" s="4"/>
    </row>
    <row r="674" spans="1:26">
      <c r="A674" s="8">
        <v>42852</v>
      </c>
      <c r="B674" s="30">
        <v>5.0259552378520977E-2</v>
      </c>
      <c r="C674" s="30">
        <v>5.0259552378520977E-2</v>
      </c>
      <c r="D674" s="30">
        <v>1.474365845274748E-2</v>
      </c>
      <c r="E674" s="30">
        <v>1.474365845274748E-2</v>
      </c>
      <c r="F674" s="30">
        <v>2.1080312894762414E-2</v>
      </c>
      <c r="G674" s="30">
        <v>2.1080312894762414E-2</v>
      </c>
      <c r="H674" s="30">
        <v>1.7019828099736192E-4</v>
      </c>
      <c r="I674" s="30">
        <v>1.7019828099736192E-4</v>
      </c>
      <c r="J674" s="30">
        <v>3.3264709469723566E-4</v>
      </c>
      <c r="K674" s="30">
        <v>3.3264709469723566E-4</v>
      </c>
      <c r="L674" s="30">
        <v>3.0366339519968908E-4</v>
      </c>
      <c r="M674" s="30">
        <v>3.0366339519968908E-4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30">
        <v>0</v>
      </c>
      <c r="T674" s="50" t="s">
        <v>19</v>
      </c>
      <c r="U674" s="12"/>
      <c r="V674" s="13">
        <f t="shared" si="21"/>
        <v>-3.8594157122140866</v>
      </c>
      <c r="X674" s="31">
        <f t="shared" si="22"/>
        <v>0</v>
      </c>
      <c r="Z674" s="4"/>
    </row>
    <row r="675" spans="1:26">
      <c r="A675" s="8">
        <v>42853</v>
      </c>
      <c r="B675" s="30">
        <v>4.3570759935324657E-3</v>
      </c>
      <c r="C675" s="30">
        <v>4.3570759935324657E-3</v>
      </c>
      <c r="D675" s="30">
        <v>9.6504618250498053E-3</v>
      </c>
      <c r="E675" s="30">
        <v>9.6504618250498053E-3</v>
      </c>
      <c r="F675" s="30">
        <v>8.7060295403750855E-3</v>
      </c>
      <c r="G675" s="30">
        <v>8.7060295403750855E-3</v>
      </c>
      <c r="H675" s="30">
        <v>1.7019828099736194E-5</v>
      </c>
      <c r="I675" s="30">
        <v>1.7019828099736194E-5</v>
      </c>
      <c r="J675" s="30">
        <v>1.5153923202874069E-4</v>
      </c>
      <c r="K675" s="30">
        <v>1.5153923202874069E-4</v>
      </c>
      <c r="L675" s="30">
        <v>1.2753862598386941E-4</v>
      </c>
      <c r="M675" s="30">
        <v>1.2753862598386941E-4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50" t="s">
        <v>19</v>
      </c>
      <c r="U675" s="12"/>
      <c r="V675" s="13">
        <f t="shared" si="21"/>
        <v>-4.7437394427524486</v>
      </c>
      <c r="X675" s="31">
        <f t="shared" si="22"/>
        <v>0</v>
      </c>
      <c r="Z675" s="4"/>
    </row>
    <row r="676" spans="1:26">
      <c r="A676" s="8">
        <v>42854</v>
      </c>
      <c r="B676" s="30">
        <v>0</v>
      </c>
      <c r="C676" s="30">
        <v>0</v>
      </c>
      <c r="D676" s="30">
        <v>2.1001119911885479E-2</v>
      </c>
      <c r="E676" s="30">
        <v>2.1001119911885479E-2</v>
      </c>
      <c r="F676" s="30">
        <v>1.7254154115246331E-2</v>
      </c>
      <c r="G676" s="30">
        <v>1.7254154115246331E-2</v>
      </c>
      <c r="H676" s="30">
        <v>0</v>
      </c>
      <c r="I676" s="30">
        <v>0</v>
      </c>
      <c r="J676" s="30">
        <v>1.0349020723913999E-4</v>
      </c>
      <c r="K676" s="30">
        <v>1.0349020723913999E-4</v>
      </c>
      <c r="L676" s="30">
        <v>8.5025750655912924E-5</v>
      </c>
      <c r="M676" s="30">
        <v>8.5025750655912924E-5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50" t="s">
        <v>19</v>
      </c>
      <c r="U676" s="12"/>
      <c r="V676" s="13">
        <f t="shared" si="21"/>
        <v>-4.0597023462216848</v>
      </c>
      <c r="X676" s="31">
        <f t="shared" si="22"/>
        <v>0</v>
      </c>
      <c r="Z676" s="4"/>
    </row>
    <row r="677" spans="1:26">
      <c r="A677" s="8">
        <v>42855</v>
      </c>
      <c r="B677" s="30">
        <v>1.4637052165773125E-3</v>
      </c>
      <c r="C677" s="30">
        <v>1.4637052165773125E-3</v>
      </c>
      <c r="D677" s="30">
        <v>2.5236826251030284E-2</v>
      </c>
      <c r="E677" s="30">
        <v>2.5236826251030284E-2</v>
      </c>
      <c r="F677" s="30">
        <v>2.0995287144106502E-2</v>
      </c>
      <c r="G677" s="30">
        <v>2.0995287144106502E-2</v>
      </c>
      <c r="H677" s="30">
        <v>1.7019828099736194E-5</v>
      </c>
      <c r="I677" s="30">
        <v>1.7019828099736194E-5</v>
      </c>
      <c r="J677" s="30">
        <v>1.9958825681834139E-4</v>
      </c>
      <c r="K677" s="30">
        <v>1.9958825681834139E-4</v>
      </c>
      <c r="L677" s="30">
        <v>1.6701486735982898E-4</v>
      </c>
      <c r="M677" s="30">
        <v>1.6701486735982898E-4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50" t="s">
        <v>19</v>
      </c>
      <c r="U677" s="12"/>
      <c r="V677" s="13">
        <f t="shared" si="21"/>
        <v>-3.8634572881542484</v>
      </c>
      <c r="X677" s="31">
        <f t="shared" si="22"/>
        <v>0</v>
      </c>
      <c r="Z677" s="4"/>
    </row>
    <row r="678" spans="1:26">
      <c r="A678" s="8">
        <v>42856</v>
      </c>
      <c r="B678" s="30">
        <v>0</v>
      </c>
      <c r="C678" s="30">
        <v>0</v>
      </c>
      <c r="D678" s="30">
        <v>2.426106143991839E-2</v>
      </c>
      <c r="E678" s="30">
        <v>2.426106143991839E-2</v>
      </c>
      <c r="F678" s="30">
        <v>1.9932465260907591E-2</v>
      </c>
      <c r="G678" s="30">
        <v>1.9932465260907591E-2</v>
      </c>
      <c r="H678" s="30">
        <v>0</v>
      </c>
      <c r="I678" s="30">
        <v>0</v>
      </c>
      <c r="J678" s="30">
        <v>1.4784315319877142E-4</v>
      </c>
      <c r="K678" s="30">
        <v>1.4784315319877142E-4</v>
      </c>
      <c r="L678" s="30">
        <v>1.2146535807987562E-4</v>
      </c>
      <c r="M678" s="30">
        <v>1.2146535807987562E-4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50" t="s">
        <v>19</v>
      </c>
      <c r="U678" s="12"/>
      <c r="V678" s="13">
        <f t="shared" si="21"/>
        <v>-3.9154054564258365</v>
      </c>
      <c r="X678" s="31">
        <f t="shared" si="22"/>
        <v>0</v>
      </c>
      <c r="Z678" s="4"/>
    </row>
    <row r="679" spans="1:26">
      <c r="A679" s="8">
        <v>42857</v>
      </c>
      <c r="B679" s="30">
        <v>0</v>
      </c>
      <c r="C679" s="30">
        <v>0</v>
      </c>
      <c r="D679" s="30">
        <v>3.0307846405748143E-4</v>
      </c>
      <c r="E679" s="30">
        <v>3.0307846405748143E-4</v>
      </c>
      <c r="F679" s="30">
        <v>2.4900398406374502E-4</v>
      </c>
      <c r="G679" s="30">
        <v>2.4900398406374502E-4</v>
      </c>
      <c r="H679" s="30">
        <v>0</v>
      </c>
      <c r="I679" s="30">
        <v>0</v>
      </c>
      <c r="J679" s="30">
        <v>3.6960788299692855E-6</v>
      </c>
      <c r="K679" s="30">
        <v>3.6960788299692855E-6</v>
      </c>
      <c r="L679" s="30">
        <v>3.0366339519968903E-6</v>
      </c>
      <c r="M679" s="30">
        <v>3.0366339519968903E-6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30">
        <v>0</v>
      </c>
      <c r="T679" s="50" t="s">
        <v>19</v>
      </c>
      <c r="U679" s="12"/>
      <c r="V679" s="13">
        <f t="shared" si="21"/>
        <v>-8.2980416613715651</v>
      </c>
      <c r="X679" s="31">
        <f t="shared" si="22"/>
        <v>0</v>
      </c>
      <c r="Z679" s="4"/>
    </row>
    <row r="680" spans="1:26">
      <c r="A680" s="8">
        <v>42858</v>
      </c>
      <c r="B680" s="30">
        <v>0</v>
      </c>
      <c r="C680" s="30">
        <v>0</v>
      </c>
      <c r="D680" s="30">
        <v>4.9176328832741339E-2</v>
      </c>
      <c r="E680" s="30">
        <v>4.9176328832741339E-2</v>
      </c>
      <c r="F680" s="30">
        <v>4.0402414731318628E-2</v>
      </c>
      <c r="G680" s="30">
        <v>4.0402414731318628E-2</v>
      </c>
      <c r="H680" s="30">
        <v>0</v>
      </c>
      <c r="I680" s="30">
        <v>0</v>
      </c>
      <c r="J680" s="30">
        <v>2.5133336043791141E-4</v>
      </c>
      <c r="K680" s="30">
        <v>2.5133336043791141E-4</v>
      </c>
      <c r="L680" s="30">
        <v>2.0649110873578855E-4</v>
      </c>
      <c r="M680" s="30">
        <v>2.0649110873578855E-4</v>
      </c>
      <c r="N680" s="30">
        <v>0</v>
      </c>
      <c r="O680" s="30">
        <v>0</v>
      </c>
      <c r="P680" s="30">
        <v>0</v>
      </c>
      <c r="Q680" s="30">
        <v>0</v>
      </c>
      <c r="R680" s="30">
        <v>0</v>
      </c>
      <c r="S680" s="30">
        <v>0</v>
      </c>
      <c r="T680" s="50" t="s">
        <v>19</v>
      </c>
      <c r="U680" s="12"/>
      <c r="V680" s="13">
        <f t="shared" si="21"/>
        <v>-3.2088657252240287</v>
      </c>
      <c r="X680" s="31">
        <f t="shared" si="22"/>
        <v>0</v>
      </c>
      <c r="Z680" s="4"/>
    </row>
    <row r="681" spans="1:26">
      <c r="A681" s="8">
        <v>42859</v>
      </c>
      <c r="B681" s="30">
        <v>1.9402604033699259E-3</v>
      </c>
      <c r="C681" s="30">
        <v>1.9402604033699259E-3</v>
      </c>
      <c r="D681" s="30">
        <v>3.5171886145987721E-2</v>
      </c>
      <c r="E681" s="30">
        <v>3.5171886145987721E-2</v>
      </c>
      <c r="F681" s="30">
        <v>2.9242784957730056E-2</v>
      </c>
      <c r="G681" s="30">
        <v>2.9242784957730056E-2</v>
      </c>
      <c r="H681" s="30">
        <v>1.7019828099736194E-5</v>
      </c>
      <c r="I681" s="30">
        <v>1.7019828099736194E-5</v>
      </c>
      <c r="J681" s="30">
        <v>1.848039414984643E-4</v>
      </c>
      <c r="K681" s="30">
        <v>1.848039414984643E-4</v>
      </c>
      <c r="L681" s="30">
        <v>1.5486833155184144E-4</v>
      </c>
      <c r="M681" s="30">
        <v>1.5486833155184141E-4</v>
      </c>
      <c r="N681" s="30">
        <v>0</v>
      </c>
      <c r="O681" s="30">
        <v>0</v>
      </c>
      <c r="P681" s="30">
        <v>0</v>
      </c>
      <c r="Q681" s="30">
        <v>0</v>
      </c>
      <c r="R681" s="30">
        <v>0</v>
      </c>
      <c r="S681" s="30">
        <v>0</v>
      </c>
      <c r="T681" s="50" t="s">
        <v>19</v>
      </c>
      <c r="U681" s="12"/>
      <c r="V681" s="13">
        <f t="shared" si="21"/>
        <v>-3.5321224038436472</v>
      </c>
      <c r="X681" s="31">
        <f t="shared" si="22"/>
        <v>0</v>
      </c>
      <c r="Z681" s="4"/>
    </row>
    <row r="682" spans="1:26">
      <c r="A682" s="8">
        <v>42860</v>
      </c>
      <c r="B682" s="30">
        <v>0</v>
      </c>
      <c r="C682" s="30">
        <v>0</v>
      </c>
      <c r="D682" s="30">
        <v>3.9496298377051785E-2</v>
      </c>
      <c r="E682" s="30">
        <v>3.9496298377051785E-2</v>
      </c>
      <c r="F682" s="30">
        <v>3.2449470411038774E-2</v>
      </c>
      <c r="G682" s="30">
        <v>3.2449470411038774E-2</v>
      </c>
      <c r="H682" s="30">
        <v>0</v>
      </c>
      <c r="I682" s="30">
        <v>0</v>
      </c>
      <c r="J682" s="30">
        <v>2.4763728160794214E-4</v>
      </c>
      <c r="K682" s="30">
        <v>2.4763728160794214E-4</v>
      </c>
      <c r="L682" s="30">
        <v>2.0345447478379165E-4</v>
      </c>
      <c r="M682" s="30">
        <v>2.0345447478379165E-4</v>
      </c>
      <c r="N682" s="30">
        <v>0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50" t="s">
        <v>19</v>
      </c>
      <c r="U682" s="12"/>
      <c r="V682" s="13">
        <f t="shared" si="21"/>
        <v>-3.4280711561181016</v>
      </c>
      <c r="X682" s="31">
        <f t="shared" si="22"/>
        <v>0</v>
      </c>
      <c r="Z682" s="4"/>
    </row>
    <row r="683" spans="1:26">
      <c r="A683" s="8">
        <v>42861</v>
      </c>
      <c r="B683" s="30">
        <v>0</v>
      </c>
      <c r="C683" s="30">
        <v>0</v>
      </c>
      <c r="D683" s="30">
        <v>7.6508831780364205E-4</v>
      </c>
      <c r="E683" s="30">
        <v>7.6508831780364205E-4</v>
      </c>
      <c r="F683" s="30">
        <v>6.2858322806335623E-4</v>
      </c>
      <c r="G683" s="30">
        <v>6.2858322806335623E-4</v>
      </c>
      <c r="H683" s="30">
        <v>0</v>
      </c>
      <c r="I683" s="30">
        <v>0</v>
      </c>
      <c r="J683" s="30">
        <v>7.3921576599385709E-6</v>
      </c>
      <c r="K683" s="30">
        <v>7.3921576599385709E-6</v>
      </c>
      <c r="L683" s="30">
        <v>6.0732679039937806E-6</v>
      </c>
      <c r="M683" s="30">
        <v>6.0732679039937806E-6</v>
      </c>
      <c r="N683" s="30">
        <v>0</v>
      </c>
      <c r="O683" s="30">
        <v>0</v>
      </c>
      <c r="P683" s="30">
        <v>0</v>
      </c>
      <c r="Q683" s="30">
        <v>0</v>
      </c>
      <c r="R683" s="30">
        <v>0</v>
      </c>
      <c r="S683" s="30">
        <v>0</v>
      </c>
      <c r="T683" s="50" t="s">
        <v>19</v>
      </c>
      <c r="U683" s="12"/>
      <c r="V683" s="13">
        <f t="shared" si="21"/>
        <v>-7.3720421153704496</v>
      </c>
      <c r="X683" s="31">
        <f t="shared" si="22"/>
        <v>0</v>
      </c>
      <c r="Z683" s="4"/>
    </row>
    <row r="684" spans="1:26">
      <c r="A684" s="8">
        <v>42862</v>
      </c>
      <c r="B684" s="30">
        <v>0</v>
      </c>
      <c r="C684" s="30">
        <v>0</v>
      </c>
      <c r="D684" s="30">
        <v>3.9836337629408955E-2</v>
      </c>
      <c r="E684" s="30">
        <v>3.9836337629408955E-2</v>
      </c>
      <c r="F684" s="30">
        <v>3.2728840734622483E-2</v>
      </c>
      <c r="G684" s="30">
        <v>3.2728840734622483E-2</v>
      </c>
      <c r="H684" s="30">
        <v>0</v>
      </c>
      <c r="I684" s="30">
        <v>0</v>
      </c>
      <c r="J684" s="30">
        <v>1.1088236489907856E-4</v>
      </c>
      <c r="K684" s="30">
        <v>1.1088236489907856E-4</v>
      </c>
      <c r="L684" s="30">
        <v>9.1099018559906721E-5</v>
      </c>
      <c r="M684" s="30">
        <v>9.1099018559906721E-5</v>
      </c>
      <c r="N684" s="30">
        <v>0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50" t="s">
        <v>19</v>
      </c>
      <c r="U684" s="12"/>
      <c r="V684" s="13">
        <f t="shared" si="21"/>
        <v>-3.4194986101423761</v>
      </c>
      <c r="X684" s="31">
        <f t="shared" si="22"/>
        <v>0</v>
      </c>
      <c r="Z684" s="4"/>
    </row>
    <row r="685" spans="1:26">
      <c r="A685" s="8">
        <v>42863</v>
      </c>
      <c r="B685" s="30">
        <v>0</v>
      </c>
      <c r="C685" s="30">
        <v>0</v>
      </c>
      <c r="D685" s="30">
        <v>2.0624119871228613E-2</v>
      </c>
      <c r="E685" s="30">
        <v>2.0624119871228613E-2</v>
      </c>
      <c r="F685" s="30">
        <v>1.6944417452142646E-2</v>
      </c>
      <c r="G685" s="30">
        <v>1.6944417452142646E-2</v>
      </c>
      <c r="H685" s="30">
        <v>0</v>
      </c>
      <c r="I685" s="30">
        <v>0</v>
      </c>
      <c r="J685" s="30">
        <v>8.131373425932428E-5</v>
      </c>
      <c r="K685" s="30">
        <v>8.131373425932428E-5</v>
      </c>
      <c r="L685" s="30">
        <v>6.6805946943931588E-5</v>
      </c>
      <c r="M685" s="30">
        <v>6.6805946943931588E-5</v>
      </c>
      <c r="N685" s="30">
        <v>0</v>
      </c>
      <c r="O685" s="30">
        <v>0</v>
      </c>
      <c r="P685" s="30">
        <v>0</v>
      </c>
      <c r="Q685" s="30">
        <v>0</v>
      </c>
      <c r="R685" s="30">
        <v>0</v>
      </c>
      <c r="S685" s="30">
        <v>0</v>
      </c>
      <c r="T685" s="50" t="s">
        <v>19</v>
      </c>
      <c r="U685" s="12"/>
      <c r="V685" s="13">
        <f t="shared" si="21"/>
        <v>-4.0778168532604617</v>
      </c>
      <c r="X685" s="31">
        <f t="shared" si="22"/>
        <v>0</v>
      </c>
      <c r="Z685" s="4"/>
    </row>
    <row r="686" spans="1:26">
      <c r="A686" s="8">
        <v>42864</v>
      </c>
      <c r="B686" s="30">
        <v>0</v>
      </c>
      <c r="C686" s="30">
        <v>0</v>
      </c>
      <c r="D686" s="30">
        <v>0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50" t="s">
        <v>19</v>
      </c>
      <c r="U686" s="12"/>
      <c r="V686" s="13" t="str">
        <f t="shared" si="21"/>
        <v/>
      </c>
      <c r="X686" s="31">
        <f t="shared" si="22"/>
        <v>0</v>
      </c>
      <c r="Z686" s="4"/>
    </row>
    <row r="687" spans="1:26">
      <c r="A687" s="8">
        <v>42865</v>
      </c>
      <c r="B687" s="30">
        <v>0</v>
      </c>
      <c r="C687" s="30">
        <v>0</v>
      </c>
      <c r="D687" s="30">
        <v>0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30">
        <v>0</v>
      </c>
      <c r="R687" s="30">
        <v>0</v>
      </c>
      <c r="S687" s="30">
        <v>0</v>
      </c>
      <c r="T687" s="50" t="s">
        <v>19</v>
      </c>
      <c r="U687" s="12"/>
      <c r="V687" s="13" t="str">
        <f t="shared" si="21"/>
        <v/>
      </c>
      <c r="X687" s="31">
        <f t="shared" si="22"/>
        <v>0</v>
      </c>
      <c r="Z687" s="4"/>
    </row>
    <row r="688" spans="1:26">
      <c r="A688" s="8">
        <v>42866</v>
      </c>
      <c r="B688" s="30">
        <v>0</v>
      </c>
      <c r="C688" s="30">
        <v>0</v>
      </c>
      <c r="D688" s="30">
        <v>1.1413491426945154E-2</v>
      </c>
      <c r="E688" s="30">
        <v>1.1413491426945154E-2</v>
      </c>
      <c r="F688" s="30">
        <v>9.3771256437663961E-3</v>
      </c>
      <c r="G688" s="30">
        <v>9.3771256437663961E-3</v>
      </c>
      <c r="H688" s="30">
        <v>0</v>
      </c>
      <c r="I688" s="30">
        <v>0</v>
      </c>
      <c r="J688" s="30">
        <v>8.131373425932428E-5</v>
      </c>
      <c r="K688" s="30">
        <v>8.131373425932428E-5</v>
      </c>
      <c r="L688" s="30">
        <v>6.6805946943931588E-5</v>
      </c>
      <c r="M688" s="30">
        <v>6.6805946943931588E-5</v>
      </c>
      <c r="N688" s="30">
        <v>0</v>
      </c>
      <c r="O688" s="30">
        <v>0</v>
      </c>
      <c r="P688" s="30">
        <v>0</v>
      </c>
      <c r="Q688" s="30">
        <v>0</v>
      </c>
      <c r="R688" s="30">
        <v>0</v>
      </c>
      <c r="S688" s="30">
        <v>0</v>
      </c>
      <c r="T688" s="50" t="s">
        <v>19</v>
      </c>
      <c r="U688" s="12"/>
      <c r="V688" s="13">
        <f t="shared" si="21"/>
        <v>-4.6694819974911512</v>
      </c>
      <c r="X688" s="31">
        <f t="shared" si="22"/>
        <v>0</v>
      </c>
      <c r="Z688" s="4"/>
    </row>
    <row r="689" spans="1:26">
      <c r="A689" s="8">
        <v>42867</v>
      </c>
      <c r="B689" s="30">
        <v>0</v>
      </c>
      <c r="C689" s="30">
        <v>0</v>
      </c>
      <c r="D689" s="30">
        <v>2.9864316946151825E-3</v>
      </c>
      <c r="E689" s="30">
        <v>2.9864316946151825E-3</v>
      </c>
      <c r="F689" s="30">
        <v>2.4536002332134878E-3</v>
      </c>
      <c r="G689" s="30">
        <v>2.4536002332134878E-3</v>
      </c>
      <c r="H689" s="30">
        <v>0</v>
      </c>
      <c r="I689" s="30">
        <v>0</v>
      </c>
      <c r="J689" s="30">
        <v>7.3921576599385709E-6</v>
      </c>
      <c r="K689" s="30">
        <v>7.3921576599385709E-6</v>
      </c>
      <c r="L689" s="30">
        <v>6.0732679039937806E-6</v>
      </c>
      <c r="M689" s="30">
        <v>6.0732679039937806E-6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30">
        <v>0</v>
      </c>
      <c r="T689" s="50" t="s">
        <v>19</v>
      </c>
      <c r="U689" s="12"/>
      <c r="V689" s="13">
        <f t="shared" si="21"/>
        <v>-6.0101988501147225</v>
      </c>
      <c r="X689" s="31">
        <f t="shared" si="22"/>
        <v>0</v>
      </c>
      <c r="Z689" s="4"/>
    </row>
    <row r="690" spans="1:26">
      <c r="A690" s="8">
        <v>42868</v>
      </c>
      <c r="B690" s="30">
        <v>3.7273423538422262E-3</v>
      </c>
      <c r="C690" s="30">
        <v>3.7273423538422262E-3</v>
      </c>
      <c r="D690" s="30">
        <v>1.6410590005063629E-2</v>
      </c>
      <c r="E690" s="30">
        <v>1.6410590005063629E-2</v>
      </c>
      <c r="F690" s="30">
        <v>1.4147677582353513E-2</v>
      </c>
      <c r="G690" s="30">
        <v>1.4147677582353513E-2</v>
      </c>
      <c r="H690" s="30">
        <v>1.7019828099736194E-5</v>
      </c>
      <c r="I690" s="30">
        <v>1.7019828099736194E-5</v>
      </c>
      <c r="J690" s="30">
        <v>1.4784315319877142E-4</v>
      </c>
      <c r="K690" s="30">
        <v>1.4784315319877142E-4</v>
      </c>
      <c r="L690" s="30">
        <v>1.2450199203187251E-4</v>
      </c>
      <c r="M690" s="30">
        <v>1.2450199203187251E-4</v>
      </c>
      <c r="N690" s="30">
        <v>0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50" t="s">
        <v>19</v>
      </c>
      <c r="U690" s="12"/>
      <c r="V690" s="13">
        <f t="shared" si="21"/>
        <v>-4.2582047968190215</v>
      </c>
      <c r="X690" s="31">
        <f t="shared" si="22"/>
        <v>0</v>
      </c>
      <c r="Z690" s="4"/>
    </row>
    <row r="691" spans="1:26">
      <c r="A691" s="8">
        <v>42869</v>
      </c>
      <c r="B691" s="30">
        <v>0</v>
      </c>
      <c r="C691" s="30">
        <v>0</v>
      </c>
      <c r="D691" s="30">
        <v>1.7667256807253184E-3</v>
      </c>
      <c r="E691" s="30">
        <v>1.7667256807253184E-3</v>
      </c>
      <c r="F691" s="30">
        <v>1.4515110290545135E-3</v>
      </c>
      <c r="G691" s="30">
        <v>1.4515110290545135E-3</v>
      </c>
      <c r="H691" s="30">
        <v>0</v>
      </c>
      <c r="I691" s="30">
        <v>0</v>
      </c>
      <c r="J691" s="30">
        <v>1.1088236489907856E-5</v>
      </c>
      <c r="K691" s="30">
        <v>1.1088236489907856E-5</v>
      </c>
      <c r="L691" s="30">
        <v>9.1099018559906714E-6</v>
      </c>
      <c r="M691" s="30">
        <v>9.1099018559906714E-6</v>
      </c>
      <c r="N691" s="30">
        <v>0</v>
      </c>
      <c r="O691" s="30">
        <v>0</v>
      </c>
      <c r="P691" s="30">
        <v>0</v>
      </c>
      <c r="Q691" s="30">
        <v>0</v>
      </c>
      <c r="R691" s="30">
        <v>0</v>
      </c>
      <c r="S691" s="30">
        <v>0</v>
      </c>
      <c r="T691" s="50" t="s">
        <v>19</v>
      </c>
      <c r="U691" s="12"/>
      <c r="V691" s="13">
        <f t="shared" si="21"/>
        <v>-6.535150176144362</v>
      </c>
      <c r="X691" s="31">
        <f t="shared" si="22"/>
        <v>0</v>
      </c>
      <c r="Z691" s="4"/>
    </row>
    <row r="692" spans="1:26">
      <c r="A692" s="8">
        <v>42870</v>
      </c>
      <c r="B692" s="30">
        <v>0</v>
      </c>
      <c r="C692" s="30">
        <v>0</v>
      </c>
      <c r="D692" s="30">
        <v>3.9843729787068898E-3</v>
      </c>
      <c r="E692" s="30">
        <v>3.9843729787068898E-3</v>
      </c>
      <c r="F692" s="30">
        <v>3.2734914002526478E-3</v>
      </c>
      <c r="G692" s="30">
        <v>3.2734914002526478E-3</v>
      </c>
      <c r="H692" s="30">
        <v>0</v>
      </c>
      <c r="I692" s="30">
        <v>0</v>
      </c>
      <c r="J692" s="30">
        <v>1.3305883787889428E-4</v>
      </c>
      <c r="K692" s="30">
        <v>1.3305883787889428E-4</v>
      </c>
      <c r="L692" s="30">
        <v>1.0931882227188806E-4</v>
      </c>
      <c r="M692" s="30">
        <v>1.0931882227188806E-4</v>
      </c>
      <c r="N692" s="30">
        <v>0</v>
      </c>
      <c r="O692" s="30">
        <v>0</v>
      </c>
      <c r="P692" s="30">
        <v>0</v>
      </c>
      <c r="Q692" s="30">
        <v>0</v>
      </c>
      <c r="R692" s="30">
        <v>0</v>
      </c>
      <c r="S692" s="30">
        <v>0</v>
      </c>
      <c r="T692" s="50" t="s">
        <v>19</v>
      </c>
      <c r="U692" s="12"/>
      <c r="V692" s="13">
        <f t="shared" si="21"/>
        <v>-5.7218981571668754</v>
      </c>
      <c r="X692" s="31">
        <f t="shared" si="22"/>
        <v>0</v>
      </c>
      <c r="Z692" s="4"/>
    </row>
    <row r="693" spans="1:26">
      <c r="A693" s="8">
        <v>42871</v>
      </c>
      <c r="B693" s="30">
        <v>0</v>
      </c>
      <c r="C693" s="30">
        <v>0</v>
      </c>
      <c r="D693" s="30">
        <v>1.2962148456702283E-2</v>
      </c>
      <c r="E693" s="30">
        <v>1.2962148456702283E-2</v>
      </c>
      <c r="F693" s="30">
        <v>1.0649475269653095E-2</v>
      </c>
      <c r="G693" s="30">
        <v>1.0649475269653095E-2</v>
      </c>
      <c r="H693" s="30">
        <v>0</v>
      </c>
      <c r="I693" s="30">
        <v>0</v>
      </c>
      <c r="J693" s="30">
        <v>1.0718628606910928E-4</v>
      </c>
      <c r="K693" s="30">
        <v>1.0718628606910928E-4</v>
      </c>
      <c r="L693" s="30">
        <v>8.8062384607909822E-5</v>
      </c>
      <c r="M693" s="30">
        <v>8.8062384607909822E-5</v>
      </c>
      <c r="N693" s="30">
        <v>0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50" t="s">
        <v>19</v>
      </c>
      <c r="U693" s="12"/>
      <c r="V693" s="13">
        <f t="shared" si="21"/>
        <v>-4.5422446584956404</v>
      </c>
      <c r="X693" s="31">
        <f t="shared" si="22"/>
        <v>0</v>
      </c>
      <c r="Z693" s="4"/>
    </row>
    <row r="694" spans="1:26">
      <c r="A694" s="8">
        <v>42872</v>
      </c>
      <c r="B694" s="30">
        <v>0</v>
      </c>
      <c r="C694" s="30">
        <v>0</v>
      </c>
      <c r="D694" s="30">
        <v>1.6724756705611018E-2</v>
      </c>
      <c r="E694" s="30">
        <v>1.6724756705611018E-2</v>
      </c>
      <c r="F694" s="30">
        <v>1.374076863278593E-2</v>
      </c>
      <c r="G694" s="30">
        <v>1.374076863278593E-2</v>
      </c>
      <c r="H694" s="30">
        <v>0</v>
      </c>
      <c r="I694" s="30">
        <v>0</v>
      </c>
      <c r="J694" s="30">
        <v>1.1827452255901713E-4</v>
      </c>
      <c r="K694" s="30">
        <v>1.1827452255901713E-4</v>
      </c>
      <c r="L694" s="30">
        <v>9.717228646390049E-5</v>
      </c>
      <c r="M694" s="30">
        <v>9.717228646390049E-5</v>
      </c>
      <c r="N694" s="30">
        <v>0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50" t="s">
        <v>19</v>
      </c>
      <c r="U694" s="12"/>
      <c r="V694" s="13">
        <f t="shared" si="21"/>
        <v>-4.2873880525017913</v>
      </c>
      <c r="X694" s="31">
        <f t="shared" si="22"/>
        <v>0</v>
      </c>
      <c r="Z694" s="4"/>
    </row>
    <row r="695" spans="1:26">
      <c r="A695" s="8">
        <v>42873</v>
      </c>
      <c r="B695" s="30">
        <v>0</v>
      </c>
      <c r="C695" s="30">
        <v>0</v>
      </c>
      <c r="D695" s="30">
        <v>6.0368055529888345E-2</v>
      </c>
      <c r="E695" s="30">
        <v>6.0368055529888345E-2</v>
      </c>
      <c r="F695" s="30">
        <v>4.9597342337965214E-2</v>
      </c>
      <c r="G695" s="30">
        <v>4.9597342337965214E-2</v>
      </c>
      <c r="H695" s="30">
        <v>0</v>
      </c>
      <c r="I695" s="30">
        <v>0</v>
      </c>
      <c r="J695" s="30">
        <v>4.8418632672597641E-4</v>
      </c>
      <c r="K695" s="30">
        <v>4.8418632672597641E-4</v>
      </c>
      <c r="L695" s="30">
        <v>3.9779904771159266E-4</v>
      </c>
      <c r="M695" s="30">
        <v>3.9779904771159266E-4</v>
      </c>
      <c r="N695" s="30">
        <v>0</v>
      </c>
      <c r="O695" s="30">
        <v>0</v>
      </c>
      <c r="P695" s="30">
        <v>0</v>
      </c>
      <c r="Q695" s="30">
        <v>0</v>
      </c>
      <c r="R695" s="30">
        <v>0</v>
      </c>
      <c r="S695" s="30">
        <v>0</v>
      </c>
      <c r="T695" s="50" t="s">
        <v>19</v>
      </c>
      <c r="U695" s="12"/>
      <c r="V695" s="13">
        <f t="shared" si="21"/>
        <v>-3.0038180285826788</v>
      </c>
      <c r="X695" s="31">
        <f t="shared" si="22"/>
        <v>0</v>
      </c>
      <c r="Z695" s="4"/>
    </row>
    <row r="696" spans="1:26">
      <c r="A696" s="8">
        <v>42874</v>
      </c>
      <c r="B696" s="30">
        <v>0</v>
      </c>
      <c r="C696" s="30">
        <v>0</v>
      </c>
      <c r="D696" s="30">
        <v>4.3724612558536649E-3</v>
      </c>
      <c r="E696" s="30">
        <v>4.3724612558536649E-3</v>
      </c>
      <c r="F696" s="30">
        <v>3.5923379652123217E-3</v>
      </c>
      <c r="G696" s="30">
        <v>3.5923379652123217E-3</v>
      </c>
      <c r="H696" s="30">
        <v>0</v>
      </c>
      <c r="I696" s="30">
        <v>0</v>
      </c>
      <c r="J696" s="30">
        <v>1.1088236489907856E-5</v>
      </c>
      <c r="K696" s="30">
        <v>1.1088236489907856E-5</v>
      </c>
      <c r="L696" s="30">
        <v>9.1099018559906714E-6</v>
      </c>
      <c r="M696" s="30">
        <v>9.1099018559906714E-6</v>
      </c>
      <c r="N696" s="30">
        <v>0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50" t="s">
        <v>19</v>
      </c>
      <c r="U696" s="12"/>
      <c r="V696" s="13">
        <f t="shared" si="21"/>
        <v>-5.6289520446574315</v>
      </c>
      <c r="X696" s="31">
        <f t="shared" si="22"/>
        <v>0</v>
      </c>
      <c r="Z696" s="4"/>
    </row>
    <row r="697" spans="1:26">
      <c r="A697" s="8">
        <v>42875</v>
      </c>
      <c r="B697" s="30">
        <v>0</v>
      </c>
      <c r="C697" s="30">
        <v>0</v>
      </c>
      <c r="D697" s="30">
        <v>0.27542440225165121</v>
      </c>
      <c r="E697" s="30">
        <v>0.27542440225165121</v>
      </c>
      <c r="F697" s="30">
        <v>0.2262838888349043</v>
      </c>
      <c r="G697" s="30">
        <v>0.2262838888349043</v>
      </c>
      <c r="H697" s="30">
        <v>0</v>
      </c>
      <c r="I697" s="30">
        <v>0</v>
      </c>
      <c r="J697" s="30">
        <v>7.077990959391183E-3</v>
      </c>
      <c r="K697" s="30">
        <v>7.077990959391183E-3</v>
      </c>
      <c r="L697" s="30">
        <v>5.8151540180740443E-3</v>
      </c>
      <c r="M697" s="30">
        <v>5.8151540180740443E-3</v>
      </c>
      <c r="N697" s="30">
        <v>0</v>
      </c>
      <c r="O697" s="30">
        <v>0</v>
      </c>
      <c r="P697" s="30">
        <v>1.2259893479008121E-2</v>
      </c>
      <c r="Q697" s="30">
        <v>1.2259893479008121E-2</v>
      </c>
      <c r="R697" s="30">
        <v>1.0072514818773685E-2</v>
      </c>
      <c r="S697" s="30">
        <v>1.0072514818773685E-2</v>
      </c>
      <c r="T697" s="50" t="s">
        <v>19</v>
      </c>
      <c r="U697" s="12"/>
      <c r="V697" s="13">
        <f t="shared" si="21"/>
        <v>-1.4859649227130862</v>
      </c>
      <c r="X697" s="31">
        <f t="shared" si="22"/>
        <v>0</v>
      </c>
      <c r="Z697" s="4"/>
    </row>
    <row r="698" spans="1:26">
      <c r="A698" s="8">
        <v>42876</v>
      </c>
      <c r="B698" s="30">
        <v>0</v>
      </c>
      <c r="C698" s="30">
        <v>0</v>
      </c>
      <c r="D698" s="30">
        <v>6.246373222648093E-3</v>
      </c>
      <c r="E698" s="30">
        <v>6.246373222648093E-3</v>
      </c>
      <c r="F698" s="30">
        <v>5.1319113788747452E-3</v>
      </c>
      <c r="G698" s="30">
        <v>5.1319113788747452E-3</v>
      </c>
      <c r="H698" s="30">
        <v>0</v>
      </c>
      <c r="I698" s="30">
        <v>0</v>
      </c>
      <c r="J698" s="30">
        <v>5.1745103619569996E-5</v>
      </c>
      <c r="K698" s="30">
        <v>5.1745103619569996E-5</v>
      </c>
      <c r="L698" s="30">
        <v>4.2512875327956469E-5</v>
      </c>
      <c r="M698" s="30">
        <v>4.2512875327956469E-5</v>
      </c>
      <c r="N698" s="30">
        <v>0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50" t="s">
        <v>19</v>
      </c>
      <c r="U698" s="12"/>
      <c r="V698" s="13">
        <f t="shared" si="21"/>
        <v>-5.272277100718699</v>
      </c>
      <c r="X698" s="31">
        <f t="shared" si="22"/>
        <v>0</v>
      </c>
      <c r="Z698" s="4"/>
    </row>
    <row r="699" spans="1:26">
      <c r="A699" s="8">
        <v>42877</v>
      </c>
      <c r="B699" s="30">
        <v>2.8252914645562079E-3</v>
      </c>
      <c r="C699" s="30">
        <v>2.8252914645562079E-3</v>
      </c>
      <c r="D699" s="30">
        <v>1.9663139375436598E-3</v>
      </c>
      <c r="E699" s="30">
        <v>1.9663139375436598E-3</v>
      </c>
      <c r="F699" s="30">
        <v>2.1195704984938299E-3</v>
      </c>
      <c r="G699" s="30">
        <v>2.1195704984938299E-3</v>
      </c>
      <c r="H699" s="30">
        <v>1.7019828099736194E-5</v>
      </c>
      <c r="I699" s="30">
        <v>1.7019828099736194E-5</v>
      </c>
      <c r="J699" s="30">
        <v>1.4784315319877142E-5</v>
      </c>
      <c r="K699" s="30">
        <v>1.4784315319877142E-5</v>
      </c>
      <c r="L699" s="30">
        <v>1.5183169759984451E-5</v>
      </c>
      <c r="M699" s="30">
        <v>1.5183169759984451E-5</v>
      </c>
      <c r="N699" s="30">
        <v>0</v>
      </c>
      <c r="O699" s="30">
        <v>0</v>
      </c>
      <c r="P699" s="30">
        <v>3.1416670054738925E-4</v>
      </c>
      <c r="Q699" s="30">
        <v>3.1416670054738925E-4</v>
      </c>
      <c r="R699" s="30">
        <v>2.5811388591973571E-4</v>
      </c>
      <c r="S699" s="30">
        <v>2.5811388591973571E-4</v>
      </c>
      <c r="T699" s="50" t="s">
        <v>19</v>
      </c>
      <c r="U699" s="12"/>
      <c r="V699" s="13">
        <f t="shared" si="21"/>
        <v>-6.156541805873446</v>
      </c>
      <c r="X699" s="31">
        <f t="shared" si="22"/>
        <v>0</v>
      </c>
      <c r="Z699" s="4"/>
    </row>
    <row r="700" spans="1:26">
      <c r="A700" s="8">
        <v>42878</v>
      </c>
      <c r="B700" s="30">
        <v>0</v>
      </c>
      <c r="C700" s="30">
        <v>0</v>
      </c>
      <c r="D700" s="30">
        <v>3.0677454288745071E-4</v>
      </c>
      <c r="E700" s="30">
        <v>3.0677454288745071E-4</v>
      </c>
      <c r="F700" s="30">
        <v>2.5204061801574191E-4</v>
      </c>
      <c r="G700" s="30">
        <v>2.5204061801574191E-4</v>
      </c>
      <c r="H700" s="30">
        <v>0</v>
      </c>
      <c r="I700" s="30">
        <v>0</v>
      </c>
      <c r="J700" s="30">
        <v>3.6960788299692855E-6</v>
      </c>
      <c r="K700" s="30">
        <v>3.6960788299692855E-6</v>
      </c>
      <c r="L700" s="30">
        <v>3.0366339519968903E-6</v>
      </c>
      <c r="M700" s="30">
        <v>3.0366339519968903E-6</v>
      </c>
      <c r="N700" s="30">
        <v>0</v>
      </c>
      <c r="O700" s="30">
        <v>0</v>
      </c>
      <c r="P700" s="30">
        <v>0</v>
      </c>
      <c r="Q700" s="30">
        <v>0</v>
      </c>
      <c r="R700" s="30">
        <v>0</v>
      </c>
      <c r="S700" s="30">
        <v>0</v>
      </c>
      <c r="T700" s="50" t="s">
        <v>19</v>
      </c>
      <c r="U700" s="12"/>
      <c r="V700" s="13">
        <f t="shared" si="21"/>
        <v>-8.285920300839221</v>
      </c>
      <c r="X700" s="31">
        <f t="shared" si="22"/>
        <v>0</v>
      </c>
      <c r="Z700" s="4"/>
    </row>
    <row r="701" spans="1:26">
      <c r="A701" s="8">
        <v>42879</v>
      </c>
      <c r="B701" s="30">
        <v>0</v>
      </c>
      <c r="C701" s="30">
        <v>0</v>
      </c>
      <c r="D701" s="30">
        <v>3.0130434621909615E-2</v>
      </c>
      <c r="E701" s="30">
        <v>3.0130434621909615E-2</v>
      </c>
      <c r="F701" s="30">
        <v>2.475463997667865E-2</v>
      </c>
      <c r="G701" s="30">
        <v>2.475463997667865E-2</v>
      </c>
      <c r="H701" s="30">
        <v>0</v>
      </c>
      <c r="I701" s="30">
        <v>0</v>
      </c>
      <c r="J701" s="30">
        <v>3.3264709469723566E-4</v>
      </c>
      <c r="K701" s="30">
        <v>3.3264709469723566E-4</v>
      </c>
      <c r="L701" s="30">
        <v>2.7329705567972015E-4</v>
      </c>
      <c r="M701" s="30">
        <v>2.7329705567972015E-4</v>
      </c>
      <c r="N701" s="30">
        <v>0</v>
      </c>
      <c r="O701" s="30">
        <v>0</v>
      </c>
      <c r="P701" s="30">
        <v>0</v>
      </c>
      <c r="Q701" s="30">
        <v>0</v>
      </c>
      <c r="R701" s="30">
        <v>0</v>
      </c>
      <c r="S701" s="30">
        <v>0</v>
      </c>
      <c r="T701" s="50" t="s">
        <v>19</v>
      </c>
      <c r="U701" s="12"/>
      <c r="V701" s="13">
        <f t="shared" si="21"/>
        <v>-3.6987423337332577</v>
      </c>
      <c r="X701" s="31">
        <f t="shared" si="22"/>
        <v>0</v>
      </c>
      <c r="Z701" s="4"/>
    </row>
    <row r="702" spans="1:26">
      <c r="A702" s="8">
        <v>42880</v>
      </c>
      <c r="B702" s="30">
        <v>0</v>
      </c>
      <c r="C702" s="30">
        <v>0</v>
      </c>
      <c r="D702" s="30">
        <v>4.4848220522847308E-2</v>
      </c>
      <c r="E702" s="30">
        <v>4.4848220522847308E-2</v>
      </c>
      <c r="F702" s="30">
        <v>3.6846516373530272E-2</v>
      </c>
      <c r="G702" s="30">
        <v>3.6846516373530272E-2</v>
      </c>
      <c r="H702" s="30">
        <v>0</v>
      </c>
      <c r="I702" s="30">
        <v>0</v>
      </c>
      <c r="J702" s="30">
        <v>5.1375495736573069E-4</v>
      </c>
      <c r="K702" s="30">
        <v>5.1375495736573069E-4</v>
      </c>
      <c r="L702" s="30">
        <v>4.2209211932756779E-4</v>
      </c>
      <c r="M702" s="30">
        <v>4.2209211932756779E-4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30">
        <v>0</v>
      </c>
      <c r="T702" s="50" t="s">
        <v>19</v>
      </c>
      <c r="U702" s="12"/>
      <c r="V702" s="13">
        <f t="shared" si="21"/>
        <v>-3.3009942001335748</v>
      </c>
      <c r="X702" s="31">
        <f t="shared" si="22"/>
        <v>0</v>
      </c>
      <c r="Z702" s="4"/>
    </row>
    <row r="703" spans="1:26">
      <c r="A703" s="8">
        <v>42881</v>
      </c>
      <c r="B703" s="30">
        <v>0</v>
      </c>
      <c r="C703" s="30">
        <v>0</v>
      </c>
      <c r="D703" s="30">
        <v>1.4192942707082056E-3</v>
      </c>
      <c r="E703" s="30">
        <v>1.4192942707082056E-3</v>
      </c>
      <c r="F703" s="30">
        <v>1.1660674375668059E-3</v>
      </c>
      <c r="G703" s="30">
        <v>1.1660674375668059E-3</v>
      </c>
      <c r="H703" s="30">
        <v>0</v>
      </c>
      <c r="I703" s="30">
        <v>0</v>
      </c>
      <c r="J703" s="30">
        <v>1.1088236489907856E-5</v>
      </c>
      <c r="K703" s="30">
        <v>1.1088236489907856E-5</v>
      </c>
      <c r="L703" s="30">
        <v>9.1099018559906714E-6</v>
      </c>
      <c r="M703" s="30">
        <v>9.1099018559906714E-6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50" t="s">
        <v>19</v>
      </c>
      <c r="U703" s="12"/>
      <c r="V703" s="13">
        <f t="shared" si="21"/>
        <v>-6.7541183560480915</v>
      </c>
      <c r="X703" s="31">
        <f t="shared" si="22"/>
        <v>0</v>
      </c>
      <c r="Z703" s="4"/>
    </row>
    <row r="704" spans="1:26">
      <c r="A704" s="8">
        <v>42882</v>
      </c>
      <c r="B704" s="30">
        <v>0</v>
      </c>
      <c r="C704" s="30">
        <v>0</v>
      </c>
      <c r="D704" s="30">
        <v>9.4619618047213708E-4</v>
      </c>
      <c r="E704" s="30">
        <v>9.4619618047213708E-4</v>
      </c>
      <c r="F704" s="30">
        <v>7.7737829171120403E-4</v>
      </c>
      <c r="G704" s="30">
        <v>7.7737829171120403E-4</v>
      </c>
      <c r="H704" s="30">
        <v>0</v>
      </c>
      <c r="I704" s="30">
        <v>0</v>
      </c>
      <c r="J704" s="30">
        <v>7.3921576599385709E-6</v>
      </c>
      <c r="K704" s="30">
        <v>7.3921576599385709E-6</v>
      </c>
      <c r="L704" s="30">
        <v>6.0732679039937806E-6</v>
      </c>
      <c r="M704" s="30">
        <v>6.0732679039937806E-6</v>
      </c>
      <c r="N704" s="30">
        <v>0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50" t="s">
        <v>19</v>
      </c>
      <c r="U704" s="12"/>
      <c r="V704" s="13">
        <f t="shared" si="21"/>
        <v>-7.1595834641562552</v>
      </c>
      <c r="X704" s="31">
        <f t="shared" si="22"/>
        <v>0</v>
      </c>
      <c r="Z704" s="4"/>
    </row>
    <row r="705" spans="1:26">
      <c r="A705" s="8">
        <v>42883</v>
      </c>
      <c r="B705" s="30">
        <v>0</v>
      </c>
      <c r="C705" s="30">
        <v>0</v>
      </c>
      <c r="D705" s="30">
        <v>1.9308315807759546E-2</v>
      </c>
      <c r="E705" s="30">
        <v>1.9308315807759546E-2</v>
      </c>
      <c r="F705" s="30">
        <v>1.5863375765231755E-2</v>
      </c>
      <c r="G705" s="30">
        <v>1.5863375765231755E-2</v>
      </c>
      <c r="H705" s="30">
        <v>0</v>
      </c>
      <c r="I705" s="30">
        <v>0</v>
      </c>
      <c r="J705" s="30">
        <v>2.2176472979815707E-4</v>
      </c>
      <c r="K705" s="30">
        <v>2.2176472979815707E-4</v>
      </c>
      <c r="L705" s="30">
        <v>1.8219803711981347E-4</v>
      </c>
      <c r="M705" s="30">
        <v>1.8219803711981347E-4</v>
      </c>
      <c r="N705" s="30">
        <v>0</v>
      </c>
      <c r="O705" s="30">
        <v>0</v>
      </c>
      <c r="P705" s="30">
        <v>0</v>
      </c>
      <c r="Q705" s="30">
        <v>0</v>
      </c>
      <c r="R705" s="30">
        <v>0</v>
      </c>
      <c r="S705" s="30">
        <v>0</v>
      </c>
      <c r="T705" s="50" t="s">
        <v>19</v>
      </c>
      <c r="U705" s="12"/>
      <c r="V705" s="13">
        <f t="shared" si="21"/>
        <v>-4.1437422376795512</v>
      </c>
      <c r="X705" s="31">
        <f t="shared" si="22"/>
        <v>0</v>
      </c>
      <c r="Z705" s="4"/>
    </row>
    <row r="706" spans="1:26">
      <c r="A706" s="8">
        <v>42884</v>
      </c>
      <c r="B706" s="30">
        <v>1.2594672793804782E-3</v>
      </c>
      <c r="C706" s="30">
        <v>1.2594672793804782E-3</v>
      </c>
      <c r="D706" s="30">
        <v>5.1375495736573069E-4</v>
      </c>
      <c r="E706" s="30">
        <v>5.1375495736573069E-4</v>
      </c>
      <c r="F706" s="30">
        <v>6.4680303177533762E-4</v>
      </c>
      <c r="G706" s="30">
        <v>6.4680303177533762E-4</v>
      </c>
      <c r="H706" s="30">
        <v>1.7019828099736194E-5</v>
      </c>
      <c r="I706" s="30">
        <v>1.7019828099736194E-5</v>
      </c>
      <c r="J706" s="30">
        <v>3.6960788299692855E-6</v>
      </c>
      <c r="K706" s="30">
        <v>3.6960788299692855E-6</v>
      </c>
      <c r="L706" s="30">
        <v>6.0732679039937806E-6</v>
      </c>
      <c r="M706" s="30">
        <v>6.0732679039937806E-6</v>
      </c>
      <c r="N706" s="30">
        <v>0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50" t="s">
        <v>19</v>
      </c>
      <c r="U706" s="12"/>
      <c r="V706" s="13">
        <f t="shared" si="21"/>
        <v>-7.343468742926393</v>
      </c>
      <c r="X706" s="31">
        <f t="shared" si="22"/>
        <v>0</v>
      </c>
      <c r="Z706" s="4"/>
    </row>
    <row r="707" spans="1:26">
      <c r="A707" s="8">
        <v>42885</v>
      </c>
      <c r="B707" s="30">
        <v>0.30169347289592374</v>
      </c>
      <c r="C707" s="30">
        <v>0.30169347289592374</v>
      </c>
      <c r="D707" s="30">
        <v>1.4240991731871658E-2</v>
      </c>
      <c r="E707" s="30">
        <v>1.4240991731871658E-2</v>
      </c>
      <c r="F707" s="30">
        <v>6.5527524050140895E-2</v>
      </c>
      <c r="G707" s="30">
        <v>6.5527524050140895E-2</v>
      </c>
      <c r="H707" s="30">
        <v>2.28065696536465E-3</v>
      </c>
      <c r="I707" s="30">
        <v>2.28065696536465E-3</v>
      </c>
      <c r="J707" s="30">
        <v>5.9137261279508567E-5</v>
      </c>
      <c r="K707" s="30">
        <v>5.9137261279508567E-5</v>
      </c>
      <c r="L707" s="30">
        <v>4.5549509279953362E-4</v>
      </c>
      <c r="M707" s="30">
        <v>4.5549509279953362E-4</v>
      </c>
      <c r="N707" s="30">
        <v>0</v>
      </c>
      <c r="O707" s="30">
        <v>0</v>
      </c>
      <c r="P707" s="30">
        <v>0</v>
      </c>
      <c r="Q707" s="30">
        <v>0</v>
      </c>
      <c r="R707" s="30">
        <v>0</v>
      </c>
      <c r="S707" s="30">
        <v>0</v>
      </c>
      <c r="T707" s="50" t="s">
        <v>19</v>
      </c>
      <c r="U707" s="12"/>
      <c r="V707" s="13">
        <f t="shared" si="21"/>
        <v>-2.7252850101003525</v>
      </c>
      <c r="X707" s="31">
        <f t="shared" si="22"/>
        <v>0</v>
      </c>
      <c r="Z707" s="4"/>
    </row>
    <row r="708" spans="1:26">
      <c r="A708" s="8">
        <v>42886</v>
      </c>
      <c r="B708" s="30">
        <v>1.2935069355799506E-3</v>
      </c>
      <c r="C708" s="30">
        <v>1.2935069355799506E-3</v>
      </c>
      <c r="D708" s="30">
        <v>1.1797883625261959E-2</v>
      </c>
      <c r="E708" s="30">
        <v>1.1797883625261959E-2</v>
      </c>
      <c r="F708" s="30">
        <v>9.9237197551258378E-3</v>
      </c>
      <c r="G708" s="30">
        <v>9.9237197551258378E-3</v>
      </c>
      <c r="H708" s="30">
        <v>1.7019828099736194E-5</v>
      </c>
      <c r="I708" s="30">
        <v>1.7019828099736194E-5</v>
      </c>
      <c r="J708" s="30">
        <v>8.5009813089293566E-5</v>
      </c>
      <c r="K708" s="30">
        <v>8.5009813089293566E-5</v>
      </c>
      <c r="L708" s="30">
        <v>7.2879214847925358E-5</v>
      </c>
      <c r="M708" s="30">
        <v>7.2879214847925371E-5</v>
      </c>
      <c r="N708" s="30">
        <v>0</v>
      </c>
      <c r="O708" s="30">
        <v>0</v>
      </c>
      <c r="P708" s="30">
        <v>0</v>
      </c>
      <c r="Q708" s="30">
        <v>0</v>
      </c>
      <c r="R708" s="30">
        <v>0</v>
      </c>
      <c r="S708" s="30">
        <v>0</v>
      </c>
      <c r="T708" s="50" t="s">
        <v>19</v>
      </c>
      <c r="U708" s="12"/>
      <c r="V708" s="13">
        <f t="shared" si="21"/>
        <v>-4.6128274526559245</v>
      </c>
      <c r="X708" s="31">
        <f t="shared" si="22"/>
        <v>0</v>
      </c>
      <c r="Z708" s="4"/>
    </row>
    <row r="709" spans="1:26">
      <c r="A709" s="8">
        <v>42887</v>
      </c>
      <c r="B709" s="30">
        <v>0.90419538762658491</v>
      </c>
      <c r="C709" s="30">
        <v>0.90419538762658491</v>
      </c>
      <c r="D709" s="30">
        <v>2.4505002642696361E-3</v>
      </c>
      <c r="E709" s="30">
        <v>2.4505002642696361E-3</v>
      </c>
      <c r="F709" s="30">
        <v>0.16333750364396077</v>
      </c>
      <c r="G709" s="30">
        <v>0.16333750364396077</v>
      </c>
      <c r="H709" s="30">
        <v>2.6891328397583184E-2</v>
      </c>
      <c r="I709" s="30">
        <v>2.6891328397583184E-2</v>
      </c>
      <c r="J709" s="30">
        <v>1.8480394149846427E-5</v>
      </c>
      <c r="K709" s="30">
        <v>1.8480394149846427E-5</v>
      </c>
      <c r="L709" s="30">
        <v>4.8130648139150705E-3</v>
      </c>
      <c r="M709" s="30">
        <v>4.8130648139150713E-3</v>
      </c>
      <c r="N709" s="30">
        <v>0</v>
      </c>
      <c r="O709" s="30">
        <v>0</v>
      </c>
      <c r="P709" s="30">
        <v>0</v>
      </c>
      <c r="Q709" s="30">
        <v>0</v>
      </c>
      <c r="R709" s="30">
        <v>0</v>
      </c>
      <c r="S709" s="30">
        <v>0</v>
      </c>
      <c r="T709" s="50" t="s">
        <v>19</v>
      </c>
      <c r="U709" s="12"/>
      <c r="V709" s="13">
        <f t="shared" si="21"/>
        <v>-1.811936644357478</v>
      </c>
      <c r="X709" s="31">
        <f t="shared" si="22"/>
        <v>0</v>
      </c>
      <c r="Z709" s="4"/>
    </row>
    <row r="710" spans="1:26">
      <c r="A710" s="8">
        <v>42888</v>
      </c>
      <c r="B710" s="30">
        <v>5.5484639605139989E-2</v>
      </c>
      <c r="C710" s="30">
        <v>5.5484639605139989E-2</v>
      </c>
      <c r="D710" s="30">
        <v>8.3930558070942546E-2</v>
      </c>
      <c r="E710" s="30">
        <v>8.3930558070942546E-2</v>
      </c>
      <c r="F710" s="30">
        <v>7.8855310465455256E-2</v>
      </c>
      <c r="G710" s="30">
        <v>7.8855310465455256E-2</v>
      </c>
      <c r="H710" s="30">
        <v>8.509914049868096E-5</v>
      </c>
      <c r="I710" s="30">
        <v>8.509914049868096E-5</v>
      </c>
      <c r="J710" s="30">
        <v>2.8090199107766575E-4</v>
      </c>
      <c r="K710" s="30">
        <v>2.8090199107766575E-4</v>
      </c>
      <c r="L710" s="30">
        <v>2.4596735011174812E-4</v>
      </c>
      <c r="M710" s="30">
        <v>2.4596735011174812E-4</v>
      </c>
      <c r="N710" s="30">
        <v>0</v>
      </c>
      <c r="O710" s="30">
        <v>0</v>
      </c>
      <c r="P710" s="30">
        <v>0</v>
      </c>
      <c r="Q710" s="30">
        <v>0</v>
      </c>
      <c r="R710" s="30">
        <v>0</v>
      </c>
      <c r="S710" s="30">
        <v>0</v>
      </c>
      <c r="T710" s="50" t="s">
        <v>19</v>
      </c>
      <c r="U710" s="12"/>
      <c r="V710" s="13">
        <f t="shared" si="21"/>
        <v>-2.5401406188814457</v>
      </c>
      <c r="X710" s="31">
        <f t="shared" si="22"/>
        <v>0</v>
      </c>
      <c r="Z710" s="4"/>
    </row>
    <row r="711" spans="1:26">
      <c r="A711" s="8">
        <v>42889</v>
      </c>
      <c r="B711" s="30">
        <v>7.06322866139052E-3</v>
      </c>
      <c r="C711" s="30">
        <v>7.06322866139052E-3</v>
      </c>
      <c r="D711" s="30">
        <v>1.8576492199425632E-2</v>
      </c>
      <c r="E711" s="30">
        <v>1.8576492199425632E-2</v>
      </c>
      <c r="F711" s="30">
        <v>1.6522325332815082E-2</v>
      </c>
      <c r="G711" s="30">
        <v>1.6522325332815082E-2</v>
      </c>
      <c r="H711" s="30">
        <v>1.7019828099736194E-5</v>
      </c>
      <c r="I711" s="30">
        <v>1.7019828099736194E-5</v>
      </c>
      <c r="J711" s="30">
        <v>1.1457844372904785E-4</v>
      </c>
      <c r="K711" s="30">
        <v>1.1457844372904785E-4</v>
      </c>
      <c r="L711" s="30">
        <v>9.717228646390049E-5</v>
      </c>
      <c r="M711" s="30">
        <v>9.7172286463900477E-5</v>
      </c>
      <c r="N711" s="30">
        <v>0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50" t="s">
        <v>19</v>
      </c>
      <c r="U711" s="12"/>
      <c r="V711" s="13">
        <f t="shared" si="21"/>
        <v>-4.1030427621498928</v>
      </c>
      <c r="X711" s="31">
        <f t="shared" si="22"/>
        <v>0</v>
      </c>
      <c r="Z711" s="4"/>
    </row>
    <row r="712" spans="1:26">
      <c r="A712" s="8">
        <v>42890</v>
      </c>
      <c r="B712" s="30">
        <v>0</v>
      </c>
      <c r="C712" s="30">
        <v>0</v>
      </c>
      <c r="D712" s="30">
        <v>1.7208943032336995E-2</v>
      </c>
      <c r="E712" s="30">
        <v>1.7208943032336995E-2</v>
      </c>
      <c r="F712" s="30">
        <v>1.4138567680497524E-2</v>
      </c>
      <c r="G712" s="30">
        <v>1.4138567680497524E-2</v>
      </c>
      <c r="H712" s="30">
        <v>0</v>
      </c>
      <c r="I712" s="30">
        <v>0</v>
      </c>
      <c r="J712" s="30">
        <v>1.5523531085870996E-4</v>
      </c>
      <c r="K712" s="30">
        <v>1.5523531085870996E-4</v>
      </c>
      <c r="L712" s="30">
        <v>1.2753862598386941E-4</v>
      </c>
      <c r="M712" s="30">
        <v>1.2753862598386941E-4</v>
      </c>
      <c r="N712" s="30">
        <v>0</v>
      </c>
      <c r="O712" s="30">
        <v>0</v>
      </c>
      <c r="P712" s="30">
        <v>0</v>
      </c>
      <c r="Q712" s="30">
        <v>0</v>
      </c>
      <c r="R712" s="30">
        <v>0</v>
      </c>
      <c r="S712" s="30">
        <v>0</v>
      </c>
      <c r="T712" s="50" t="s">
        <v>19</v>
      </c>
      <c r="U712" s="12"/>
      <c r="V712" s="13">
        <f t="shared" ref="V712:V775" si="23">IF(G712&gt;0,LN(G712),"")</f>
        <v>-4.258848919224544</v>
      </c>
      <c r="X712" s="31">
        <f t="shared" si="22"/>
        <v>0</v>
      </c>
      <c r="Z712" s="4"/>
    </row>
    <row r="713" spans="1:26">
      <c r="A713" s="8">
        <v>42891</v>
      </c>
      <c r="B713" s="30">
        <v>0</v>
      </c>
      <c r="C713" s="30">
        <v>0</v>
      </c>
      <c r="D713" s="30">
        <v>8.3900989440302781E-4</v>
      </c>
      <c r="E713" s="30">
        <v>8.3900989440302781E-4</v>
      </c>
      <c r="F713" s="30">
        <v>6.8931590710329419E-4</v>
      </c>
      <c r="G713" s="30">
        <v>6.8931590710329419E-4</v>
      </c>
      <c r="H713" s="30">
        <v>0</v>
      </c>
      <c r="I713" s="30">
        <v>0</v>
      </c>
      <c r="J713" s="30">
        <v>3.6960788299692855E-6</v>
      </c>
      <c r="K713" s="30">
        <v>3.6960788299692855E-6</v>
      </c>
      <c r="L713" s="30">
        <v>3.0366339519968903E-6</v>
      </c>
      <c r="M713" s="30">
        <v>3.0366339519968903E-6</v>
      </c>
      <c r="N713" s="30">
        <v>0</v>
      </c>
      <c r="O713" s="30">
        <v>0</v>
      </c>
      <c r="P713" s="30">
        <v>0</v>
      </c>
      <c r="Q713" s="30">
        <v>0</v>
      </c>
      <c r="R713" s="30">
        <v>0</v>
      </c>
      <c r="S713" s="30">
        <v>0</v>
      </c>
      <c r="T713" s="50" t="s">
        <v>19</v>
      </c>
      <c r="U713" s="12"/>
      <c r="V713" s="13">
        <f t="shared" si="23"/>
        <v>-7.2798108911544155</v>
      </c>
      <c r="X713" s="31">
        <f t="shared" si="22"/>
        <v>0</v>
      </c>
      <c r="Z713" s="4"/>
    </row>
    <row r="714" spans="1:26">
      <c r="A714" s="8">
        <v>42892</v>
      </c>
      <c r="B714" s="30">
        <v>0</v>
      </c>
      <c r="C714" s="30">
        <v>0</v>
      </c>
      <c r="D714" s="30">
        <v>5.5847751120835912E-2</v>
      </c>
      <c r="E714" s="30">
        <v>5.5847751120835912E-2</v>
      </c>
      <c r="F714" s="30">
        <v>4.5883539014673021E-2</v>
      </c>
      <c r="G714" s="30">
        <v>4.5883539014673021E-2</v>
      </c>
      <c r="H714" s="30">
        <v>0</v>
      </c>
      <c r="I714" s="30">
        <v>0</v>
      </c>
      <c r="J714" s="30">
        <v>5.3223535151557721E-4</v>
      </c>
      <c r="K714" s="30">
        <v>5.3223535151557721E-4</v>
      </c>
      <c r="L714" s="30">
        <v>4.3727528908755223E-4</v>
      </c>
      <c r="M714" s="30">
        <v>4.3727528908755223E-4</v>
      </c>
      <c r="N714" s="30">
        <v>0</v>
      </c>
      <c r="O714" s="30">
        <v>0</v>
      </c>
      <c r="P714" s="30">
        <v>0</v>
      </c>
      <c r="Q714" s="30">
        <v>0</v>
      </c>
      <c r="R714" s="30">
        <v>0</v>
      </c>
      <c r="S714" s="30">
        <v>0</v>
      </c>
      <c r="T714" s="50" t="s">
        <v>19</v>
      </c>
      <c r="U714" s="12"/>
      <c r="V714" s="13">
        <f t="shared" si="23"/>
        <v>-3.0816488533690327</v>
      </c>
      <c r="X714" s="31">
        <f t="shared" si="22"/>
        <v>0</v>
      </c>
      <c r="Z714" s="4"/>
    </row>
    <row r="715" spans="1:26">
      <c r="A715" s="8">
        <v>42893</v>
      </c>
      <c r="B715" s="30">
        <v>0</v>
      </c>
      <c r="C715" s="30">
        <v>0</v>
      </c>
      <c r="D715" s="30">
        <v>4.5280661745953715E-2</v>
      </c>
      <c r="E715" s="30">
        <v>4.5280661745953715E-2</v>
      </c>
      <c r="F715" s="30">
        <v>3.720180254591391E-2</v>
      </c>
      <c r="G715" s="30">
        <v>3.720180254591391E-2</v>
      </c>
      <c r="H715" s="30">
        <v>0</v>
      </c>
      <c r="I715" s="30">
        <v>0</v>
      </c>
      <c r="J715" s="30">
        <v>4.1396082895655997E-4</v>
      </c>
      <c r="K715" s="30">
        <v>4.1396082895655997E-4</v>
      </c>
      <c r="L715" s="30">
        <v>3.4010300262365175E-4</v>
      </c>
      <c r="M715" s="30">
        <v>3.4010300262365175E-4</v>
      </c>
      <c r="N715" s="30">
        <v>0</v>
      </c>
      <c r="O715" s="30">
        <v>0</v>
      </c>
      <c r="P715" s="30">
        <v>3.6960788299692855E-6</v>
      </c>
      <c r="Q715" s="30">
        <v>3.6960788299692855E-6</v>
      </c>
      <c r="R715" s="30">
        <v>3.0366339519968903E-6</v>
      </c>
      <c r="S715" s="30">
        <v>3.0366339519968903E-6</v>
      </c>
      <c r="T715" s="50" t="s">
        <v>19</v>
      </c>
      <c r="U715" s="12"/>
      <c r="V715" s="13">
        <f t="shared" si="23"/>
        <v>-3.2913980633416475</v>
      </c>
      <c r="X715" s="31">
        <f t="shared" si="22"/>
        <v>0</v>
      </c>
      <c r="Z715" s="4"/>
    </row>
    <row r="716" spans="1:26">
      <c r="A716" s="8">
        <v>42894</v>
      </c>
      <c r="B716" s="30">
        <v>0</v>
      </c>
      <c r="C716" s="30">
        <v>0</v>
      </c>
      <c r="D716" s="30">
        <v>3.8391170806890973E-2</v>
      </c>
      <c r="E716" s="30">
        <v>3.8391170806890973E-2</v>
      </c>
      <c r="F716" s="30">
        <v>3.1541516859391702E-2</v>
      </c>
      <c r="G716" s="30">
        <v>3.1541516859391702E-2</v>
      </c>
      <c r="H716" s="30">
        <v>0</v>
      </c>
      <c r="I716" s="30">
        <v>0</v>
      </c>
      <c r="J716" s="30">
        <v>1.3675491670886355E-4</v>
      </c>
      <c r="K716" s="30">
        <v>1.3675491670886355E-4</v>
      </c>
      <c r="L716" s="30">
        <v>1.1235545622388491E-4</v>
      </c>
      <c r="M716" s="30">
        <v>1.1235545622388491E-4</v>
      </c>
      <c r="N716" s="30">
        <v>0</v>
      </c>
      <c r="O716" s="30">
        <v>0</v>
      </c>
      <c r="P716" s="30">
        <v>0</v>
      </c>
      <c r="Q716" s="30">
        <v>0</v>
      </c>
      <c r="R716" s="30">
        <v>0</v>
      </c>
      <c r="S716" s="30">
        <v>0</v>
      </c>
      <c r="T716" s="50" t="s">
        <v>19</v>
      </c>
      <c r="U716" s="12"/>
      <c r="V716" s="13">
        <f t="shared" si="23"/>
        <v>-3.4564506054080066</v>
      </c>
      <c r="X716" s="31">
        <f t="shared" si="22"/>
        <v>0</v>
      </c>
      <c r="Z716" s="4"/>
    </row>
    <row r="717" spans="1:26">
      <c r="A717" s="8">
        <v>42895</v>
      </c>
      <c r="B717" s="30">
        <v>0</v>
      </c>
      <c r="C717" s="30">
        <v>0</v>
      </c>
      <c r="D717" s="30">
        <v>1.4340785860280827E-2</v>
      </c>
      <c r="E717" s="30">
        <v>1.4340785860280827E-2</v>
      </c>
      <c r="F717" s="30">
        <v>1.1782139733747934E-2</v>
      </c>
      <c r="G717" s="30">
        <v>1.1782139733747934E-2</v>
      </c>
      <c r="H717" s="30">
        <v>0</v>
      </c>
      <c r="I717" s="30">
        <v>0</v>
      </c>
      <c r="J717" s="30">
        <v>1.4784315319877142E-4</v>
      </c>
      <c r="K717" s="30">
        <v>1.4784315319877142E-4</v>
      </c>
      <c r="L717" s="30">
        <v>1.2146535807987562E-4</v>
      </c>
      <c r="M717" s="30">
        <v>1.2146535807987562E-4</v>
      </c>
      <c r="N717" s="30">
        <v>0</v>
      </c>
      <c r="O717" s="30">
        <v>0</v>
      </c>
      <c r="P717" s="30">
        <v>0</v>
      </c>
      <c r="Q717" s="30">
        <v>0</v>
      </c>
      <c r="R717" s="30">
        <v>0</v>
      </c>
      <c r="S717" s="30">
        <v>0</v>
      </c>
      <c r="T717" s="50" t="s">
        <v>19</v>
      </c>
      <c r="U717" s="12"/>
      <c r="V717" s="13">
        <f t="shared" si="23"/>
        <v>-4.4411704760184989</v>
      </c>
      <c r="X717" s="31">
        <f t="shared" si="22"/>
        <v>0</v>
      </c>
      <c r="Z717" s="4"/>
    </row>
    <row r="718" spans="1:26">
      <c r="A718" s="8">
        <v>42896</v>
      </c>
      <c r="B718" s="30">
        <v>0</v>
      </c>
      <c r="C718" s="30">
        <v>0</v>
      </c>
      <c r="D718" s="30">
        <v>2.5502943926788068E-4</v>
      </c>
      <c r="E718" s="30">
        <v>2.5502943926788068E-4</v>
      </c>
      <c r="F718" s="30">
        <v>2.0952774268778545E-4</v>
      </c>
      <c r="G718" s="30">
        <v>2.0952774268778545E-4</v>
      </c>
      <c r="H718" s="30">
        <v>0</v>
      </c>
      <c r="I718" s="30">
        <v>0</v>
      </c>
      <c r="J718" s="30">
        <v>3.6960788299692855E-6</v>
      </c>
      <c r="K718" s="30">
        <v>3.6960788299692855E-6</v>
      </c>
      <c r="L718" s="30">
        <v>3.0366339519968903E-6</v>
      </c>
      <c r="M718" s="30">
        <v>3.0366339519968903E-6</v>
      </c>
      <c r="N718" s="30">
        <v>0</v>
      </c>
      <c r="O718" s="30">
        <v>0</v>
      </c>
      <c r="P718" s="30">
        <v>0</v>
      </c>
      <c r="Q718" s="30">
        <v>0</v>
      </c>
      <c r="R718" s="30">
        <v>0</v>
      </c>
      <c r="S718" s="30">
        <v>0</v>
      </c>
      <c r="T718" s="50" t="s">
        <v>19</v>
      </c>
      <c r="U718" s="12"/>
      <c r="V718" s="13">
        <f t="shared" si="23"/>
        <v>-8.4706544040385587</v>
      </c>
      <c r="X718" s="31">
        <f t="shared" si="22"/>
        <v>0</v>
      </c>
      <c r="Z718" s="4"/>
    </row>
    <row r="719" spans="1:26">
      <c r="A719" s="8">
        <v>42897</v>
      </c>
      <c r="B719" s="30">
        <v>0</v>
      </c>
      <c r="C719" s="30">
        <v>0</v>
      </c>
      <c r="D719" s="30">
        <v>0</v>
      </c>
      <c r="E719" s="30">
        <v>0</v>
      </c>
      <c r="F719" s="30">
        <v>0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0">
        <v>0</v>
      </c>
      <c r="N719" s="30">
        <v>0</v>
      </c>
      <c r="O719" s="30">
        <v>0</v>
      </c>
      <c r="P719" s="30">
        <v>0</v>
      </c>
      <c r="Q719" s="30">
        <v>0</v>
      </c>
      <c r="R719" s="30">
        <v>0</v>
      </c>
      <c r="S719" s="30">
        <v>0</v>
      </c>
      <c r="T719" s="50" t="s">
        <v>19</v>
      </c>
      <c r="U719" s="12"/>
      <c r="V719" s="13" t="str">
        <f t="shared" si="23"/>
        <v/>
      </c>
      <c r="X719" s="31">
        <f t="shared" si="22"/>
        <v>0</v>
      </c>
      <c r="Z719" s="4"/>
    </row>
    <row r="720" spans="1:26">
      <c r="A720" s="8">
        <v>42898</v>
      </c>
      <c r="B720" s="30">
        <v>0</v>
      </c>
      <c r="C720" s="30">
        <v>0</v>
      </c>
      <c r="D720" s="30">
        <v>2.3950590818200973E-3</v>
      </c>
      <c r="E720" s="30">
        <v>2.3950590818200973E-3</v>
      </c>
      <c r="F720" s="30">
        <v>1.9677388008939849E-3</v>
      </c>
      <c r="G720" s="30">
        <v>1.9677388008939849E-3</v>
      </c>
      <c r="H720" s="30">
        <v>0</v>
      </c>
      <c r="I720" s="30">
        <v>0</v>
      </c>
      <c r="J720" s="30">
        <v>2.9568630639754284E-5</v>
      </c>
      <c r="K720" s="30">
        <v>2.9568630639754284E-5</v>
      </c>
      <c r="L720" s="30">
        <v>2.4293071615975126E-5</v>
      </c>
      <c r="M720" s="30">
        <v>2.4293071615975126E-5</v>
      </c>
      <c r="N720" s="30">
        <v>0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50" t="s">
        <v>19</v>
      </c>
      <c r="U720" s="12"/>
      <c r="V720" s="13">
        <f t="shared" si="23"/>
        <v>-6.230870212283544</v>
      </c>
      <c r="X720" s="31">
        <f t="shared" si="22"/>
        <v>0</v>
      </c>
      <c r="Z720" s="4"/>
    </row>
    <row r="721" spans="1:26">
      <c r="A721" s="8">
        <v>42899</v>
      </c>
      <c r="B721" s="30">
        <v>0</v>
      </c>
      <c r="C721" s="30">
        <v>0</v>
      </c>
      <c r="D721" s="30">
        <v>8.2537136352044113E-2</v>
      </c>
      <c r="E721" s="30">
        <v>8.2537136352044113E-2</v>
      </c>
      <c r="F721" s="30">
        <v>6.7811072782042556E-2</v>
      </c>
      <c r="G721" s="30">
        <v>6.7811072782042556E-2</v>
      </c>
      <c r="H721" s="30">
        <v>0</v>
      </c>
      <c r="I721" s="30">
        <v>0</v>
      </c>
      <c r="J721" s="30">
        <v>1.3823334824085128E-3</v>
      </c>
      <c r="K721" s="30">
        <v>1.3823334824085128E-3</v>
      </c>
      <c r="L721" s="30">
        <v>1.135701098046837E-3</v>
      </c>
      <c r="M721" s="30">
        <v>1.135701098046837E-3</v>
      </c>
      <c r="N721" s="30">
        <v>0</v>
      </c>
      <c r="O721" s="30">
        <v>0</v>
      </c>
      <c r="P721" s="30">
        <v>0</v>
      </c>
      <c r="Q721" s="30">
        <v>0</v>
      </c>
      <c r="R721" s="30">
        <v>0</v>
      </c>
      <c r="S721" s="30">
        <v>0</v>
      </c>
      <c r="T721" s="50" t="s">
        <v>19</v>
      </c>
      <c r="U721" s="12"/>
      <c r="V721" s="13">
        <f t="shared" si="23"/>
        <v>-2.691029782000931</v>
      </c>
      <c r="X721" s="31">
        <f t="shared" si="22"/>
        <v>0</v>
      </c>
      <c r="Z721" s="4"/>
    </row>
    <row r="722" spans="1:26">
      <c r="A722" s="8">
        <v>42900</v>
      </c>
      <c r="B722" s="30">
        <v>0</v>
      </c>
      <c r="C722" s="30">
        <v>0</v>
      </c>
      <c r="D722" s="30">
        <v>1.0101383442306058E-2</v>
      </c>
      <c r="E722" s="30">
        <v>1.0101383442306058E-2</v>
      </c>
      <c r="F722" s="30">
        <v>8.299120590807502E-3</v>
      </c>
      <c r="G722" s="30">
        <v>8.299120590807502E-3</v>
      </c>
      <c r="H722" s="30">
        <v>0</v>
      </c>
      <c r="I722" s="30">
        <v>0</v>
      </c>
      <c r="J722" s="30">
        <v>2.4024512394800354E-4</v>
      </c>
      <c r="K722" s="30">
        <v>2.4024512394800354E-4</v>
      </c>
      <c r="L722" s="30">
        <v>1.9738120687979791E-4</v>
      </c>
      <c r="M722" s="30">
        <v>1.9738120687979791E-4</v>
      </c>
      <c r="N722" s="30">
        <v>0</v>
      </c>
      <c r="O722" s="30">
        <v>0</v>
      </c>
      <c r="P722" s="30">
        <v>0</v>
      </c>
      <c r="Q722" s="30">
        <v>0</v>
      </c>
      <c r="R722" s="30">
        <v>0</v>
      </c>
      <c r="S722" s="30">
        <v>0</v>
      </c>
      <c r="T722" s="50" t="s">
        <v>19</v>
      </c>
      <c r="U722" s="12"/>
      <c r="V722" s="13">
        <f t="shared" si="23"/>
        <v>-4.7916057227077502</v>
      </c>
      <c r="X722" s="31">
        <f t="shared" si="22"/>
        <v>0</v>
      </c>
      <c r="Z722" s="4"/>
    </row>
    <row r="723" spans="1:26">
      <c r="A723" s="8">
        <v>42901</v>
      </c>
      <c r="B723" s="30">
        <v>5.5314441324142627E-3</v>
      </c>
      <c r="C723" s="30">
        <v>5.5314441324142627E-3</v>
      </c>
      <c r="D723" s="30">
        <v>4.4426867536230819E-3</v>
      </c>
      <c r="E723" s="30">
        <v>4.4426867536230819E-3</v>
      </c>
      <c r="F723" s="30">
        <v>4.6369400446992521E-3</v>
      </c>
      <c r="G723" s="30">
        <v>4.6369400446992521E-3</v>
      </c>
      <c r="H723" s="30">
        <v>8.509914049868096E-5</v>
      </c>
      <c r="I723" s="30">
        <v>8.509914049868096E-5</v>
      </c>
      <c r="J723" s="30">
        <v>2.1806865096818786E-4</v>
      </c>
      <c r="K723" s="30">
        <v>2.1806865096818786E-4</v>
      </c>
      <c r="L723" s="30">
        <v>1.9434457292780101E-4</v>
      </c>
      <c r="M723" s="30">
        <v>1.9434457292780098E-4</v>
      </c>
      <c r="N723" s="30">
        <v>0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50" t="s">
        <v>19</v>
      </c>
      <c r="U723" s="12"/>
      <c r="V723" s="13">
        <f t="shared" si="23"/>
        <v>-5.3737006034171859</v>
      </c>
      <c r="X723" s="31">
        <f t="shared" si="22"/>
        <v>0</v>
      </c>
      <c r="Z723" s="4"/>
    </row>
    <row r="724" spans="1:26">
      <c r="A724" s="8">
        <v>42902</v>
      </c>
      <c r="B724" s="30">
        <v>5.4974044762147907E-3</v>
      </c>
      <c r="C724" s="30">
        <v>5.4974044762147907E-3</v>
      </c>
      <c r="D724" s="30">
        <v>3.7330396182689782E-2</v>
      </c>
      <c r="E724" s="30">
        <v>3.7330396182689782E-2</v>
      </c>
      <c r="F724" s="30">
        <v>3.1650835681663589E-2</v>
      </c>
      <c r="G724" s="30">
        <v>3.1650835681663589E-2</v>
      </c>
      <c r="H724" s="30">
        <v>3.4039656199472388E-5</v>
      </c>
      <c r="I724" s="30">
        <v>3.4039656199472388E-5</v>
      </c>
      <c r="J724" s="30">
        <v>3.7330396182689782E-4</v>
      </c>
      <c r="K724" s="30">
        <v>3.7330396182689782E-4</v>
      </c>
      <c r="L724" s="30">
        <v>3.1277329705567972E-4</v>
      </c>
      <c r="M724" s="30">
        <v>3.1277329705567972E-4</v>
      </c>
      <c r="N724" s="30">
        <v>0</v>
      </c>
      <c r="O724" s="30">
        <v>0</v>
      </c>
      <c r="P724" s="30">
        <v>0</v>
      </c>
      <c r="Q724" s="30">
        <v>0</v>
      </c>
      <c r="R724" s="30">
        <v>0</v>
      </c>
      <c r="S724" s="30">
        <v>0</v>
      </c>
      <c r="T724" s="50" t="s">
        <v>19</v>
      </c>
      <c r="U724" s="12"/>
      <c r="V724" s="13">
        <f t="shared" si="23"/>
        <v>-3.4529907268964961</v>
      </c>
      <c r="X724" s="31">
        <f t="shared" si="22"/>
        <v>0</v>
      </c>
      <c r="Z724" s="4"/>
    </row>
    <row r="725" spans="1:26">
      <c r="A725" s="8">
        <v>42903</v>
      </c>
      <c r="B725" s="30">
        <v>0</v>
      </c>
      <c r="C725" s="30">
        <v>0</v>
      </c>
      <c r="D725" s="30">
        <v>4.9527456321588428E-4</v>
      </c>
      <c r="E725" s="30">
        <v>4.9527456321588428E-4</v>
      </c>
      <c r="F725" s="30">
        <v>4.0690894956758335E-4</v>
      </c>
      <c r="G725" s="30">
        <v>4.0690894956758335E-4</v>
      </c>
      <c r="H725" s="30">
        <v>0</v>
      </c>
      <c r="I725" s="30">
        <v>0</v>
      </c>
      <c r="J725" s="30">
        <v>3.6960788299692855E-6</v>
      </c>
      <c r="K725" s="30">
        <v>3.6960788299692855E-6</v>
      </c>
      <c r="L725" s="30">
        <v>3.0366339519968903E-6</v>
      </c>
      <c r="M725" s="30">
        <v>3.0366339519968903E-6</v>
      </c>
      <c r="N725" s="30">
        <v>0</v>
      </c>
      <c r="O725" s="30">
        <v>0</v>
      </c>
      <c r="P725" s="30">
        <v>0</v>
      </c>
      <c r="Q725" s="30">
        <v>0</v>
      </c>
      <c r="R725" s="30">
        <v>0</v>
      </c>
      <c r="S725" s="30">
        <v>0</v>
      </c>
      <c r="T725" s="50" t="s">
        <v>19</v>
      </c>
      <c r="U725" s="12"/>
      <c r="V725" s="13">
        <f t="shared" si="23"/>
        <v>-7.8069211086849064</v>
      </c>
      <c r="X725" s="31">
        <f t="shared" si="22"/>
        <v>0</v>
      </c>
      <c r="Z725" s="4"/>
    </row>
    <row r="726" spans="1:26">
      <c r="A726" s="8">
        <v>42904</v>
      </c>
      <c r="B726" s="30">
        <v>0</v>
      </c>
      <c r="C726" s="30">
        <v>0</v>
      </c>
      <c r="D726" s="30">
        <v>1.4887805527116282E-2</v>
      </c>
      <c r="E726" s="30">
        <v>1.4887805527116282E-2</v>
      </c>
      <c r="F726" s="30">
        <v>1.2231561558643477E-2</v>
      </c>
      <c r="G726" s="30">
        <v>1.2231561558643477E-2</v>
      </c>
      <c r="H726" s="30">
        <v>0</v>
      </c>
      <c r="I726" s="30">
        <v>0</v>
      </c>
      <c r="J726" s="30">
        <v>1.4045099553883282E-4</v>
      </c>
      <c r="K726" s="30">
        <v>1.4045099553883282E-4</v>
      </c>
      <c r="L726" s="30">
        <v>1.1539209017588181E-4</v>
      </c>
      <c r="M726" s="30">
        <v>1.1539209017588181E-4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  <c r="S726" s="30">
        <v>0</v>
      </c>
      <c r="T726" s="50" t="s">
        <v>19</v>
      </c>
      <c r="U726" s="12"/>
      <c r="V726" s="13">
        <f t="shared" si="23"/>
        <v>-4.403735654797365</v>
      </c>
      <c r="X726" s="31">
        <f t="shared" si="22"/>
        <v>0</v>
      </c>
      <c r="Z726" s="4"/>
    </row>
    <row r="727" spans="1:26">
      <c r="A727" s="8">
        <v>42905</v>
      </c>
      <c r="B727" s="30">
        <v>0</v>
      </c>
      <c r="C727" s="30">
        <v>0</v>
      </c>
      <c r="D727" s="30">
        <v>2.3654904511803427E-2</v>
      </c>
      <c r="E727" s="30">
        <v>2.3654904511803427E-2</v>
      </c>
      <c r="F727" s="30">
        <v>1.9434457292780101E-2</v>
      </c>
      <c r="G727" s="30">
        <v>1.9434457292780101E-2</v>
      </c>
      <c r="H727" s="30">
        <v>0</v>
      </c>
      <c r="I727" s="30">
        <v>0</v>
      </c>
      <c r="J727" s="30">
        <v>1.5153923202874069E-4</v>
      </c>
      <c r="K727" s="30">
        <v>1.5153923202874069E-4</v>
      </c>
      <c r="L727" s="30">
        <v>1.2450199203187251E-4</v>
      </c>
      <c r="M727" s="30">
        <v>1.2450199203187251E-4</v>
      </c>
      <c r="N727" s="30">
        <v>0</v>
      </c>
      <c r="O727" s="30">
        <v>0</v>
      </c>
      <c r="P727" s="30">
        <v>0</v>
      </c>
      <c r="Q727" s="30">
        <v>0</v>
      </c>
      <c r="R727" s="30">
        <v>0</v>
      </c>
      <c r="S727" s="30">
        <v>0</v>
      </c>
      <c r="T727" s="50" t="s">
        <v>19</v>
      </c>
      <c r="U727" s="12"/>
      <c r="V727" s="13">
        <f t="shared" si="23"/>
        <v>-3.9407076392880551</v>
      </c>
      <c r="X727" s="31">
        <f t="shared" si="22"/>
        <v>0</v>
      </c>
      <c r="Z727" s="4"/>
    </row>
    <row r="728" spans="1:26">
      <c r="A728" s="8">
        <v>42906</v>
      </c>
      <c r="B728" s="30">
        <v>0</v>
      </c>
      <c r="C728" s="30">
        <v>0</v>
      </c>
      <c r="D728" s="30">
        <v>2.1108306197954591E-2</v>
      </c>
      <c r="E728" s="30">
        <v>2.1108306197954591E-2</v>
      </c>
      <c r="F728" s="30">
        <v>1.7342216499854242E-2</v>
      </c>
      <c r="G728" s="30">
        <v>1.7342216499854242E-2</v>
      </c>
      <c r="H728" s="30">
        <v>0</v>
      </c>
      <c r="I728" s="30">
        <v>0</v>
      </c>
      <c r="J728" s="30">
        <v>1.6262746851864856E-4</v>
      </c>
      <c r="K728" s="30">
        <v>1.6262746851864856E-4</v>
      </c>
      <c r="L728" s="30">
        <v>1.3361189388786318E-4</v>
      </c>
      <c r="M728" s="30">
        <v>1.3361189388786318E-4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30">
        <v>0</v>
      </c>
      <c r="T728" s="50" t="s">
        <v>19</v>
      </c>
      <c r="U728" s="12"/>
      <c r="V728" s="13">
        <f t="shared" si="23"/>
        <v>-4.0546114899709549</v>
      </c>
      <c r="X728" s="31">
        <f t="shared" si="22"/>
        <v>0</v>
      </c>
      <c r="Z728" s="4"/>
    </row>
    <row r="729" spans="1:26">
      <c r="A729" s="8">
        <v>42907</v>
      </c>
      <c r="B729" s="30">
        <v>7.8291209258786487E-4</v>
      </c>
      <c r="C729" s="30">
        <v>7.8291209258786487E-4</v>
      </c>
      <c r="D729" s="30">
        <v>2.8385885414164117E-3</v>
      </c>
      <c r="E729" s="30">
        <v>2.8385885414164117E-3</v>
      </c>
      <c r="F729" s="30">
        <v>2.4718200369254688E-3</v>
      </c>
      <c r="G729" s="30">
        <v>2.4718200369254688E-3</v>
      </c>
      <c r="H729" s="30">
        <v>1.7019828099736194E-5</v>
      </c>
      <c r="I729" s="30">
        <v>1.7019828099736194E-5</v>
      </c>
      <c r="J729" s="30">
        <v>1.8480394149846427E-5</v>
      </c>
      <c r="K729" s="30">
        <v>1.8480394149846427E-5</v>
      </c>
      <c r="L729" s="30">
        <v>1.8219803711981343E-5</v>
      </c>
      <c r="M729" s="30">
        <v>1.8219803711981343E-5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50" t="s">
        <v>19</v>
      </c>
      <c r="U729" s="12"/>
      <c r="V729" s="13">
        <f t="shared" si="23"/>
        <v>-6.0028005426332776</v>
      </c>
      <c r="X729" s="31">
        <f t="shared" si="22"/>
        <v>0</v>
      </c>
      <c r="Z729" s="4"/>
    </row>
    <row r="730" spans="1:26">
      <c r="A730" s="8">
        <v>42908</v>
      </c>
      <c r="B730" s="30">
        <v>0</v>
      </c>
      <c r="C730" s="30">
        <v>0</v>
      </c>
      <c r="D730" s="30">
        <v>1.4192942707082056E-3</v>
      </c>
      <c r="E730" s="30">
        <v>1.4192942707082056E-3</v>
      </c>
      <c r="F730" s="30">
        <v>1.1660674375668059E-3</v>
      </c>
      <c r="G730" s="30">
        <v>1.1660674375668059E-3</v>
      </c>
      <c r="H730" s="30">
        <v>0</v>
      </c>
      <c r="I730" s="30">
        <v>0</v>
      </c>
      <c r="J730" s="30">
        <v>1.4784315319877142E-5</v>
      </c>
      <c r="K730" s="30">
        <v>1.4784315319877142E-5</v>
      </c>
      <c r="L730" s="30">
        <v>1.2146535807987561E-5</v>
      </c>
      <c r="M730" s="30">
        <v>1.2146535807987561E-5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50" t="s">
        <v>19</v>
      </c>
      <c r="U730" s="12"/>
      <c r="V730" s="13">
        <f t="shared" si="23"/>
        <v>-6.7541183560480915</v>
      </c>
      <c r="X730" s="31">
        <f t="shared" si="22"/>
        <v>0</v>
      </c>
      <c r="Z730" s="4"/>
    </row>
    <row r="731" spans="1:26">
      <c r="A731" s="8">
        <v>42909</v>
      </c>
      <c r="B731" s="30">
        <v>0</v>
      </c>
      <c r="C731" s="30">
        <v>0</v>
      </c>
      <c r="D731" s="30">
        <v>7.8615596713446714E-3</v>
      </c>
      <c r="E731" s="30">
        <v>7.8615596713446714E-3</v>
      </c>
      <c r="F731" s="30">
        <v>6.4589204158973859E-3</v>
      </c>
      <c r="G731" s="30">
        <v>6.4589204158973859E-3</v>
      </c>
      <c r="H731" s="30">
        <v>0</v>
      </c>
      <c r="I731" s="30">
        <v>0</v>
      </c>
      <c r="J731" s="30">
        <v>3.3264709469723569E-5</v>
      </c>
      <c r="K731" s="30">
        <v>3.3264709469723569E-5</v>
      </c>
      <c r="L731" s="30">
        <v>2.7329705567972014E-5</v>
      </c>
      <c r="M731" s="30">
        <v>2.7329705567972014E-5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50" t="s">
        <v>19</v>
      </c>
      <c r="U731" s="12"/>
      <c r="V731" s="13">
        <f t="shared" si="23"/>
        <v>-5.042293093435581</v>
      </c>
      <c r="X731" s="31">
        <f t="shared" si="22"/>
        <v>0</v>
      </c>
      <c r="Z731" s="4"/>
    </row>
    <row r="732" spans="1:26">
      <c r="A732" s="8">
        <v>42910</v>
      </c>
      <c r="B732" s="30">
        <v>1.9913198876691345E-3</v>
      </c>
      <c r="C732" s="30">
        <v>1.9913198876691345E-3</v>
      </c>
      <c r="D732" s="30">
        <v>7.8504714348547628E-3</v>
      </c>
      <c r="E732" s="30">
        <v>7.8504714348547628E-3</v>
      </c>
      <c r="F732" s="30">
        <v>6.8050966864250315E-3</v>
      </c>
      <c r="G732" s="30">
        <v>6.8050966864250315E-3</v>
      </c>
      <c r="H732" s="30">
        <v>1.7019828099736194E-5</v>
      </c>
      <c r="I732" s="30">
        <v>1.7019828099736194E-5</v>
      </c>
      <c r="J732" s="30">
        <v>6.6529418939447138E-5</v>
      </c>
      <c r="K732" s="30">
        <v>6.6529418939447138E-5</v>
      </c>
      <c r="L732" s="30">
        <v>5.769604508794092E-5</v>
      </c>
      <c r="M732" s="30">
        <v>5.769604508794092E-5</v>
      </c>
      <c r="N732" s="30">
        <v>0</v>
      </c>
      <c r="O732" s="30">
        <v>0</v>
      </c>
      <c r="P732" s="30">
        <v>4.9379613168389659E-3</v>
      </c>
      <c r="Q732" s="30">
        <v>4.9379613168389659E-3</v>
      </c>
      <c r="R732" s="30">
        <v>4.0569429598678458E-3</v>
      </c>
      <c r="S732" s="30">
        <v>4.0569429598678458E-3</v>
      </c>
      <c r="T732" s="50" t="s">
        <v>19</v>
      </c>
      <c r="U732" s="12"/>
      <c r="V732" s="13">
        <f t="shared" si="23"/>
        <v>-4.990083434834891</v>
      </c>
      <c r="X732" s="31">
        <f t="shared" si="22"/>
        <v>0</v>
      </c>
      <c r="Z732" s="4"/>
    </row>
    <row r="733" spans="1:26">
      <c r="A733" s="8">
        <v>42911</v>
      </c>
      <c r="B733" s="30">
        <v>0</v>
      </c>
      <c r="C733" s="30">
        <v>0</v>
      </c>
      <c r="D733" s="30">
        <v>3.2514405467239806E-2</v>
      </c>
      <c r="E733" s="30">
        <v>3.2514405467239806E-2</v>
      </c>
      <c r="F733" s="30">
        <v>2.6713268875716647E-2</v>
      </c>
      <c r="G733" s="30">
        <v>2.6713268875716647E-2</v>
      </c>
      <c r="H733" s="30">
        <v>0</v>
      </c>
      <c r="I733" s="30">
        <v>0</v>
      </c>
      <c r="J733" s="30">
        <v>3.0307846405748143E-4</v>
      </c>
      <c r="K733" s="30">
        <v>3.0307846405748143E-4</v>
      </c>
      <c r="L733" s="30">
        <v>2.4900398406374502E-4</v>
      </c>
      <c r="M733" s="30">
        <v>2.4900398406374502E-4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50" t="s">
        <v>19</v>
      </c>
      <c r="U733" s="12"/>
      <c r="V733" s="13">
        <f t="shared" si="23"/>
        <v>-3.6225948753831436</v>
      </c>
      <c r="X733" s="31">
        <f t="shared" ref="X733:X796" si="24">A733-1-A732</f>
        <v>0</v>
      </c>
      <c r="Z733" s="4"/>
    </row>
    <row r="734" spans="1:26">
      <c r="A734" s="8">
        <v>42912</v>
      </c>
      <c r="B734" s="30">
        <v>0</v>
      </c>
      <c r="C734" s="30">
        <v>0</v>
      </c>
      <c r="D734" s="30">
        <v>5.5071574566542352E-4</v>
      </c>
      <c r="E734" s="30">
        <v>5.5071574566542352E-4</v>
      </c>
      <c r="F734" s="30">
        <v>4.5245845884753666E-4</v>
      </c>
      <c r="G734" s="30">
        <v>4.5245845884753666E-4</v>
      </c>
      <c r="H734" s="30">
        <v>0</v>
      </c>
      <c r="I734" s="30">
        <v>0</v>
      </c>
      <c r="J734" s="30">
        <v>3.6960788299692855E-6</v>
      </c>
      <c r="K734" s="30">
        <v>3.6960788299692855E-6</v>
      </c>
      <c r="L734" s="30">
        <v>3.0366339519968903E-6</v>
      </c>
      <c r="M734" s="30">
        <v>3.0366339519968903E-6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50" t="s">
        <v>19</v>
      </c>
      <c r="U734" s="12"/>
      <c r="V734" s="13">
        <f t="shared" si="23"/>
        <v>-7.7008146026903592</v>
      </c>
      <c r="X734" s="31">
        <f t="shared" si="24"/>
        <v>0</v>
      </c>
      <c r="Z734" s="4"/>
    </row>
    <row r="735" spans="1:26">
      <c r="A735" s="8">
        <v>42913</v>
      </c>
      <c r="B735" s="30">
        <v>0</v>
      </c>
      <c r="C735" s="30">
        <v>0</v>
      </c>
      <c r="D735" s="30">
        <v>6.1029653640452847E-2</v>
      </c>
      <c r="E735" s="30">
        <v>6.1029653640452847E-2</v>
      </c>
      <c r="F735" s="30">
        <v>5.0140899815372654E-2</v>
      </c>
      <c r="G735" s="30">
        <v>5.0140899815372654E-2</v>
      </c>
      <c r="H735" s="30">
        <v>0</v>
      </c>
      <c r="I735" s="30">
        <v>0</v>
      </c>
      <c r="J735" s="30">
        <v>2.661176757577885E-4</v>
      </c>
      <c r="K735" s="30">
        <v>2.661176757577885E-4</v>
      </c>
      <c r="L735" s="30">
        <v>2.1863764454377614E-4</v>
      </c>
      <c r="M735" s="30">
        <v>2.1863764454377614E-4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50" t="s">
        <v>19</v>
      </c>
      <c r="U735" s="12"/>
      <c r="V735" s="13">
        <f t="shared" si="23"/>
        <v>-2.9929182403545291</v>
      </c>
      <c r="X735" s="31">
        <f t="shared" si="24"/>
        <v>0</v>
      </c>
      <c r="Z735" s="4"/>
    </row>
    <row r="736" spans="1:26">
      <c r="A736" s="8">
        <v>42914</v>
      </c>
      <c r="B736" s="30">
        <v>0.32398944770657817</v>
      </c>
      <c r="C736" s="30">
        <v>0.32398944770657817</v>
      </c>
      <c r="D736" s="30">
        <v>2.313745347560773E-3</v>
      </c>
      <c r="E736" s="30">
        <v>2.313745347560773E-3</v>
      </c>
      <c r="F736" s="30">
        <v>5.9706296764162857E-2</v>
      </c>
      <c r="G736" s="30">
        <v>5.9706296764162864E-2</v>
      </c>
      <c r="H736" s="30">
        <v>4.5613139307293001E-3</v>
      </c>
      <c r="I736" s="30">
        <v>4.5613139307293001E-3</v>
      </c>
      <c r="J736" s="30">
        <v>1.8480394149846427E-5</v>
      </c>
      <c r="K736" s="30">
        <v>1.8480394149846427E-5</v>
      </c>
      <c r="L736" s="30">
        <v>8.2900106889515119E-4</v>
      </c>
      <c r="M736" s="30">
        <v>8.2900106889515119E-4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50" t="s">
        <v>19</v>
      </c>
      <c r="U736" s="12"/>
      <c r="V736" s="13">
        <f t="shared" si="23"/>
        <v>-2.8183177907089485</v>
      </c>
      <c r="X736" s="31">
        <f t="shared" si="24"/>
        <v>0</v>
      </c>
      <c r="Z736" s="4"/>
    </row>
    <row r="737" spans="1:26">
      <c r="A737" s="8">
        <v>42915</v>
      </c>
      <c r="B737" s="30">
        <v>0</v>
      </c>
      <c r="C737" s="30">
        <v>0</v>
      </c>
      <c r="D737" s="30">
        <v>2.9568630639754284E-4</v>
      </c>
      <c r="E737" s="30">
        <v>2.9568630639754284E-4</v>
      </c>
      <c r="F737" s="30">
        <v>2.4293071615975122E-4</v>
      </c>
      <c r="G737" s="30">
        <v>2.4293071615975122E-4</v>
      </c>
      <c r="H737" s="30">
        <v>0</v>
      </c>
      <c r="I737" s="30">
        <v>0</v>
      </c>
      <c r="J737" s="30">
        <v>7.3921576599385709E-6</v>
      </c>
      <c r="K737" s="30">
        <v>7.3921576599385709E-6</v>
      </c>
      <c r="L737" s="30">
        <v>6.0732679039937806E-6</v>
      </c>
      <c r="M737" s="30">
        <v>6.0732679039937806E-6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50" t="s">
        <v>19</v>
      </c>
      <c r="U737" s="12"/>
      <c r="V737" s="13">
        <f t="shared" si="23"/>
        <v>-8.3227342739619363</v>
      </c>
      <c r="X737" s="31">
        <f t="shared" si="24"/>
        <v>0</v>
      </c>
      <c r="Z737" s="4"/>
    </row>
    <row r="738" spans="1:26">
      <c r="A738" s="8">
        <v>42916</v>
      </c>
      <c r="B738" s="30">
        <v>0</v>
      </c>
      <c r="C738" s="30">
        <v>0</v>
      </c>
      <c r="D738" s="30">
        <v>9.2032362866235212E-4</v>
      </c>
      <c r="E738" s="30">
        <v>9.2032362866235212E-4</v>
      </c>
      <c r="F738" s="30">
        <v>7.5612185404722574E-4</v>
      </c>
      <c r="G738" s="30">
        <v>7.5612185404722574E-4</v>
      </c>
      <c r="H738" s="30">
        <v>0</v>
      </c>
      <c r="I738" s="30">
        <v>0</v>
      </c>
      <c r="J738" s="30">
        <v>3.6960788299692855E-6</v>
      </c>
      <c r="K738" s="30">
        <v>3.6960788299692855E-6</v>
      </c>
      <c r="L738" s="30">
        <v>3.0366339519968903E-6</v>
      </c>
      <c r="M738" s="30">
        <v>3.0366339519968903E-6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50" t="s">
        <v>19</v>
      </c>
      <c r="U738" s="12"/>
      <c r="V738" s="13">
        <f t="shared" si="23"/>
        <v>-7.187308012171111</v>
      </c>
      <c r="X738" s="31">
        <f t="shared" si="24"/>
        <v>0</v>
      </c>
      <c r="Z738" s="4"/>
    </row>
    <row r="739" spans="1:26">
      <c r="A739" s="8">
        <v>42917</v>
      </c>
      <c r="B739" s="30">
        <v>0</v>
      </c>
      <c r="C739" s="30">
        <v>0</v>
      </c>
      <c r="D739" s="30">
        <v>1.132848161385586E-2</v>
      </c>
      <c r="E739" s="30">
        <v>1.132848161385586E-2</v>
      </c>
      <c r="F739" s="30">
        <v>9.3072830628704688E-3</v>
      </c>
      <c r="G739" s="30">
        <v>9.3072830628704688E-3</v>
      </c>
      <c r="H739" s="30">
        <v>0</v>
      </c>
      <c r="I739" s="30">
        <v>0</v>
      </c>
      <c r="J739" s="30">
        <v>1.3675491670886355E-4</v>
      </c>
      <c r="K739" s="30">
        <v>1.3675491670886355E-4</v>
      </c>
      <c r="L739" s="30">
        <v>1.1235545622388493E-4</v>
      </c>
      <c r="M739" s="30">
        <v>1.1235545622388493E-4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50" t="s">
        <v>19</v>
      </c>
      <c r="U739" s="12"/>
      <c r="V739" s="13">
        <f t="shared" si="23"/>
        <v>-4.6769580602655063</v>
      </c>
      <c r="X739" s="31">
        <f t="shared" si="24"/>
        <v>0</v>
      </c>
      <c r="Z739" s="4"/>
    </row>
    <row r="740" spans="1:26">
      <c r="A740" s="8">
        <v>42918</v>
      </c>
      <c r="B740" s="30">
        <v>2.118968598417156E-2</v>
      </c>
      <c r="C740" s="30">
        <v>2.118968598417156E-2</v>
      </c>
      <c r="D740" s="30">
        <v>2.5687747868286532E-3</v>
      </c>
      <c r="E740" s="30">
        <v>2.5687747868286532E-3</v>
      </c>
      <c r="F740" s="30">
        <v>5.8910698668739672E-3</v>
      </c>
      <c r="G740" s="30">
        <v>5.8910698668739672E-3</v>
      </c>
      <c r="H740" s="30">
        <v>5.1059484299208579E-5</v>
      </c>
      <c r="I740" s="30">
        <v>5.1059484299208579E-5</v>
      </c>
      <c r="J740" s="30">
        <v>2.5872551809784998E-5</v>
      </c>
      <c r="K740" s="30">
        <v>2.5872551809784998E-5</v>
      </c>
      <c r="L740" s="30">
        <v>3.0366339519968906E-5</v>
      </c>
      <c r="M740" s="30">
        <v>3.0366339519968906E-5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50" t="s">
        <v>19</v>
      </c>
      <c r="U740" s="12"/>
      <c r="V740" s="13">
        <f t="shared" si="23"/>
        <v>-5.1343176565784443</v>
      </c>
      <c r="X740" s="31">
        <f t="shared" si="24"/>
        <v>0</v>
      </c>
      <c r="Z740" s="4"/>
    </row>
    <row r="741" spans="1:26">
      <c r="A741" s="8">
        <v>42919</v>
      </c>
      <c r="B741" s="30">
        <v>0</v>
      </c>
      <c r="C741" s="30">
        <v>0</v>
      </c>
      <c r="D741" s="30">
        <v>1.7548982284694165E-2</v>
      </c>
      <c r="E741" s="30">
        <v>1.7548982284694165E-2</v>
      </c>
      <c r="F741" s="30">
        <v>1.4417938004081237E-2</v>
      </c>
      <c r="G741" s="30">
        <v>1.4417938004081237E-2</v>
      </c>
      <c r="H741" s="30">
        <v>0</v>
      </c>
      <c r="I741" s="30">
        <v>0</v>
      </c>
      <c r="J741" s="30">
        <v>1.6262746851864856E-4</v>
      </c>
      <c r="K741" s="30">
        <v>1.6262746851864856E-4</v>
      </c>
      <c r="L741" s="30">
        <v>1.3361189388786318E-4</v>
      </c>
      <c r="M741" s="30">
        <v>1.3361189388786318E-4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50" t="s">
        <v>19</v>
      </c>
      <c r="U741" s="12"/>
      <c r="V741" s="13">
        <f t="shared" si="23"/>
        <v>-4.2392821529062594</v>
      </c>
      <c r="X741" s="31">
        <f t="shared" si="24"/>
        <v>0</v>
      </c>
      <c r="Z741" s="4"/>
    </row>
    <row r="742" spans="1:26">
      <c r="A742" s="8">
        <v>42920</v>
      </c>
      <c r="B742" s="30">
        <v>0</v>
      </c>
      <c r="C742" s="30">
        <v>0</v>
      </c>
      <c r="D742" s="30">
        <v>2.557316942455749E-2</v>
      </c>
      <c r="E742" s="30">
        <v>2.557316942455749E-2</v>
      </c>
      <c r="F742" s="30">
        <v>2.1010470313866481E-2</v>
      </c>
      <c r="G742" s="30">
        <v>2.1010470313866481E-2</v>
      </c>
      <c r="H742" s="30">
        <v>0</v>
      </c>
      <c r="I742" s="30">
        <v>0</v>
      </c>
      <c r="J742" s="30">
        <v>3.3634317352720499E-4</v>
      </c>
      <c r="K742" s="30">
        <v>3.3634317352720499E-4</v>
      </c>
      <c r="L742" s="30">
        <v>2.763336896317171E-4</v>
      </c>
      <c r="M742" s="30">
        <v>2.763336896317171E-4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50" t="s">
        <v>19</v>
      </c>
      <c r="U742" s="12"/>
      <c r="V742" s="13">
        <f t="shared" si="23"/>
        <v>-3.8627343791370072</v>
      </c>
      <c r="X742" s="31">
        <f t="shared" si="24"/>
        <v>0</v>
      </c>
      <c r="Z742" s="4"/>
    </row>
    <row r="743" spans="1:26">
      <c r="A743" s="8">
        <v>42921</v>
      </c>
      <c r="B743" s="30">
        <v>0</v>
      </c>
      <c r="C743" s="30">
        <v>0</v>
      </c>
      <c r="D743" s="30">
        <v>6.0615692811496287E-4</v>
      </c>
      <c r="E743" s="30">
        <v>6.0615692811496287E-4</v>
      </c>
      <c r="F743" s="30">
        <v>4.9800796812749003E-4</v>
      </c>
      <c r="G743" s="30">
        <v>4.9800796812749003E-4</v>
      </c>
      <c r="H743" s="30">
        <v>0</v>
      </c>
      <c r="I743" s="30">
        <v>0</v>
      </c>
      <c r="J743" s="30">
        <v>7.3921576599385709E-6</v>
      </c>
      <c r="K743" s="30">
        <v>7.3921576599385709E-6</v>
      </c>
      <c r="L743" s="30">
        <v>6.0732679039937806E-6</v>
      </c>
      <c r="M743" s="30">
        <v>6.0732679039937806E-6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50" t="s">
        <v>19</v>
      </c>
      <c r="U743" s="12"/>
      <c r="V743" s="13">
        <f t="shared" si="23"/>
        <v>-7.6048944808116197</v>
      </c>
      <c r="X743" s="31">
        <f t="shared" si="24"/>
        <v>0</v>
      </c>
      <c r="Z743" s="4"/>
    </row>
    <row r="744" spans="1:26">
      <c r="A744" s="8">
        <v>42922</v>
      </c>
      <c r="B744" s="30">
        <v>2.4848949025614844E-3</v>
      </c>
      <c r="C744" s="30">
        <v>2.4848949025614844E-3</v>
      </c>
      <c r="D744" s="30">
        <v>4.3340220360219846E-2</v>
      </c>
      <c r="E744" s="30">
        <v>4.3340220360219846E-2</v>
      </c>
      <c r="F744" s="30">
        <v>3.605091827810708E-2</v>
      </c>
      <c r="G744" s="30">
        <v>3.605091827810708E-2</v>
      </c>
      <c r="H744" s="30">
        <v>1.3615862479788955E-4</v>
      </c>
      <c r="I744" s="30">
        <v>1.3615862479788955E-4</v>
      </c>
      <c r="J744" s="30">
        <v>1.8480394149846425E-4</v>
      </c>
      <c r="K744" s="30">
        <v>1.8480394149846425E-4</v>
      </c>
      <c r="L744" s="30">
        <v>1.7612476921581967E-4</v>
      </c>
      <c r="M744" s="30">
        <v>1.7612476921581967E-4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50" t="s">
        <v>19</v>
      </c>
      <c r="U744" s="12"/>
      <c r="V744" s="13">
        <f t="shared" si="23"/>
        <v>-3.3228229432286565</v>
      </c>
      <c r="X744" s="31">
        <f t="shared" si="24"/>
        <v>0</v>
      </c>
      <c r="Z744" s="4"/>
    </row>
    <row r="745" spans="1:26">
      <c r="A745" s="8">
        <v>42923</v>
      </c>
      <c r="B745" s="30">
        <v>0</v>
      </c>
      <c r="C745" s="30">
        <v>0</v>
      </c>
      <c r="D745" s="30">
        <v>1.7889021537051343E-3</v>
      </c>
      <c r="E745" s="30">
        <v>1.7889021537051343E-3</v>
      </c>
      <c r="F745" s="30">
        <v>1.4697308327664949E-3</v>
      </c>
      <c r="G745" s="30">
        <v>1.4697308327664949E-3</v>
      </c>
      <c r="H745" s="30">
        <v>0</v>
      </c>
      <c r="I745" s="30">
        <v>0</v>
      </c>
      <c r="J745" s="30">
        <v>7.3921576599385709E-6</v>
      </c>
      <c r="K745" s="30">
        <v>7.3921576599385709E-6</v>
      </c>
      <c r="L745" s="30">
        <v>6.0732679039937806E-6</v>
      </c>
      <c r="M745" s="30">
        <v>6.0732679039937806E-6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50" t="s">
        <v>19</v>
      </c>
      <c r="U745" s="12"/>
      <c r="V745" s="13">
        <f t="shared" si="23"/>
        <v>-6.5226760019191863</v>
      </c>
      <c r="X745" s="31">
        <f t="shared" si="24"/>
        <v>0</v>
      </c>
      <c r="Z745" s="4"/>
    </row>
    <row r="746" spans="1:26">
      <c r="A746" s="8">
        <v>42924</v>
      </c>
      <c r="B746" s="30">
        <v>0</v>
      </c>
      <c r="C746" s="30">
        <v>0</v>
      </c>
      <c r="D746" s="30">
        <v>3.3634317352720499E-4</v>
      </c>
      <c r="E746" s="30">
        <v>3.3634317352720499E-4</v>
      </c>
      <c r="F746" s="30">
        <v>2.7633368963171705E-4</v>
      </c>
      <c r="G746" s="30">
        <v>2.7633368963171705E-4</v>
      </c>
      <c r="H746" s="30">
        <v>0</v>
      </c>
      <c r="I746" s="30">
        <v>0</v>
      </c>
      <c r="J746" s="30">
        <v>3.6960788299692855E-6</v>
      </c>
      <c r="K746" s="30">
        <v>3.6960788299692855E-6</v>
      </c>
      <c r="L746" s="30">
        <v>3.0366339519968903E-6</v>
      </c>
      <c r="M746" s="30">
        <v>3.0366339519968903E-6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50" t="s">
        <v>19</v>
      </c>
      <c r="U746" s="12"/>
      <c r="V746" s="13">
        <f t="shared" si="23"/>
        <v>-8.1939014021189678</v>
      </c>
      <c r="X746" s="31">
        <f t="shared" si="24"/>
        <v>0</v>
      </c>
      <c r="Z746" s="4"/>
    </row>
    <row r="747" spans="1:26">
      <c r="A747" s="8">
        <v>42925</v>
      </c>
      <c r="B747" s="30">
        <v>0</v>
      </c>
      <c r="C747" s="30">
        <v>0</v>
      </c>
      <c r="D747" s="30">
        <v>3.1313179847499789E-2</v>
      </c>
      <c r="E747" s="30">
        <v>3.1313179847499789E-2</v>
      </c>
      <c r="F747" s="30">
        <v>2.5726362841317657E-2</v>
      </c>
      <c r="G747" s="30">
        <v>2.5726362841317657E-2</v>
      </c>
      <c r="H747" s="30">
        <v>0</v>
      </c>
      <c r="I747" s="30">
        <v>0</v>
      </c>
      <c r="J747" s="30">
        <v>2.1067649330824926E-4</v>
      </c>
      <c r="K747" s="30">
        <v>2.1067649330824926E-4</v>
      </c>
      <c r="L747" s="30">
        <v>1.7308813526382277E-4</v>
      </c>
      <c r="M747" s="30">
        <v>1.7308813526382277E-4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50" t="s">
        <v>19</v>
      </c>
      <c r="U747" s="12"/>
      <c r="V747" s="13">
        <f t="shared" si="23"/>
        <v>-3.6602390213545757</v>
      </c>
      <c r="X747" s="31">
        <f t="shared" si="24"/>
        <v>0</v>
      </c>
      <c r="Z747" s="4"/>
    </row>
    <row r="748" spans="1:26">
      <c r="A748" s="8">
        <v>42926</v>
      </c>
      <c r="B748" s="30">
        <v>0</v>
      </c>
      <c r="C748" s="30">
        <v>0</v>
      </c>
      <c r="D748" s="30">
        <v>2.7461865706671792E-3</v>
      </c>
      <c r="E748" s="30">
        <v>2.7461865706671792E-3</v>
      </c>
      <c r="F748" s="30">
        <v>2.2562190263336894E-3</v>
      </c>
      <c r="G748" s="30">
        <v>2.2562190263336894E-3</v>
      </c>
      <c r="H748" s="30">
        <v>0</v>
      </c>
      <c r="I748" s="30">
        <v>0</v>
      </c>
      <c r="J748" s="30">
        <v>1.4784315319877142E-5</v>
      </c>
      <c r="K748" s="30">
        <v>1.4784315319877142E-5</v>
      </c>
      <c r="L748" s="30">
        <v>1.2146535807987561E-5</v>
      </c>
      <c r="M748" s="30">
        <v>1.2146535807987561E-5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50" t="s">
        <v>19</v>
      </c>
      <c r="U748" s="12"/>
      <c r="V748" s="13">
        <f t="shared" si="23"/>
        <v>-6.0940648639180592</v>
      </c>
      <c r="X748" s="31">
        <f t="shared" si="24"/>
        <v>0</v>
      </c>
      <c r="Z748" s="4"/>
    </row>
    <row r="749" spans="1:26">
      <c r="A749" s="8">
        <v>42927</v>
      </c>
      <c r="B749" s="30">
        <v>0</v>
      </c>
      <c r="C749" s="30">
        <v>0</v>
      </c>
      <c r="D749" s="30">
        <v>3.6476601972966878E-2</v>
      </c>
      <c r="E749" s="30">
        <v>3.6476601972966878E-2</v>
      </c>
      <c r="F749" s="30">
        <v>2.9968540472257311E-2</v>
      </c>
      <c r="G749" s="30">
        <v>2.9968540472257311E-2</v>
      </c>
      <c r="H749" s="30">
        <v>0</v>
      </c>
      <c r="I749" s="30">
        <v>0</v>
      </c>
      <c r="J749" s="30">
        <v>2.9568630639754284E-4</v>
      </c>
      <c r="K749" s="30">
        <v>2.9568630639754284E-4</v>
      </c>
      <c r="L749" s="30">
        <v>2.4293071615975125E-4</v>
      </c>
      <c r="M749" s="30">
        <v>2.4293071615975125E-4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50" t="s">
        <v>19</v>
      </c>
      <c r="U749" s="12"/>
      <c r="V749" s="13">
        <f t="shared" si="23"/>
        <v>-3.507607098463811</v>
      </c>
      <c r="X749" s="31">
        <f t="shared" si="24"/>
        <v>0</v>
      </c>
      <c r="Z749" s="4"/>
    </row>
    <row r="750" spans="1:26">
      <c r="A750" s="8">
        <v>42928</v>
      </c>
      <c r="B750" s="30">
        <v>0.10991404986809633</v>
      </c>
      <c r="C750" s="30">
        <v>0.10991404986809633</v>
      </c>
      <c r="D750" s="30">
        <v>2.3780571192022384E-2</v>
      </c>
      <c r="E750" s="30">
        <v>2.3780571192022384E-2</v>
      </c>
      <c r="F750" s="30">
        <v>3.9148284909143911E-2</v>
      </c>
      <c r="G750" s="30">
        <v>3.9148284909143918E-2</v>
      </c>
      <c r="H750" s="30">
        <v>1.6168836694749381E-3</v>
      </c>
      <c r="I750" s="30">
        <v>1.6168836694749381E-3</v>
      </c>
      <c r="J750" s="30">
        <v>2.8090199107766569E-4</v>
      </c>
      <c r="K750" s="30">
        <v>2.8090199107766569E-4</v>
      </c>
      <c r="L750" s="30">
        <v>5.1926440579146832E-4</v>
      </c>
      <c r="M750" s="30">
        <v>5.1926440579146832E-4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50" t="s">
        <v>19</v>
      </c>
      <c r="U750" s="12"/>
      <c r="V750" s="13">
        <f t="shared" si="23"/>
        <v>-3.2403986657004897</v>
      </c>
      <c r="X750" s="31">
        <f t="shared" si="24"/>
        <v>0</v>
      </c>
      <c r="Z750" s="4"/>
    </row>
    <row r="751" spans="1:26">
      <c r="A751" s="8">
        <v>42929</v>
      </c>
      <c r="B751" s="30">
        <v>4.3740958216322012E-3</v>
      </c>
      <c r="C751" s="30">
        <v>4.3740958216322012E-3</v>
      </c>
      <c r="D751" s="30">
        <v>5.4701966683545419E-4</v>
      </c>
      <c r="E751" s="30">
        <v>5.4701966683545419E-4</v>
      </c>
      <c r="F751" s="30">
        <v>1.2298367505587406E-3</v>
      </c>
      <c r="G751" s="30">
        <v>1.2298367505587406E-3</v>
      </c>
      <c r="H751" s="30">
        <v>1.7019828099736194E-5</v>
      </c>
      <c r="I751" s="30">
        <v>1.7019828099736194E-5</v>
      </c>
      <c r="J751" s="30">
        <v>7.3921576599385709E-6</v>
      </c>
      <c r="K751" s="30">
        <v>7.3921576599385709E-6</v>
      </c>
      <c r="L751" s="30">
        <v>9.1099018559906714E-6</v>
      </c>
      <c r="M751" s="30">
        <v>9.1099018559906714E-6</v>
      </c>
      <c r="N751" s="30">
        <v>0</v>
      </c>
      <c r="O751" s="30">
        <v>0</v>
      </c>
      <c r="P751" s="30">
        <v>0</v>
      </c>
      <c r="Q751" s="30">
        <v>0</v>
      </c>
      <c r="R751" s="30">
        <v>0</v>
      </c>
      <c r="S751" s="30">
        <v>0</v>
      </c>
      <c r="T751" s="50" t="s">
        <v>19</v>
      </c>
      <c r="U751" s="12"/>
      <c r="V751" s="13">
        <f t="shared" si="23"/>
        <v>-6.7008738415292788</v>
      </c>
      <c r="X751" s="31">
        <f t="shared" si="24"/>
        <v>0</v>
      </c>
      <c r="Z751" s="4"/>
    </row>
    <row r="752" spans="1:26">
      <c r="A752" s="8">
        <v>42930</v>
      </c>
      <c r="B752" s="30">
        <v>0</v>
      </c>
      <c r="C752" s="30">
        <v>0</v>
      </c>
      <c r="D752" s="30">
        <v>4.1440435841615629E-2</v>
      </c>
      <c r="E752" s="30">
        <v>4.1440435841615629E-2</v>
      </c>
      <c r="F752" s="30">
        <v>3.4046739869789136E-2</v>
      </c>
      <c r="G752" s="30">
        <v>3.4046739869789136E-2</v>
      </c>
      <c r="H752" s="30">
        <v>0</v>
      </c>
      <c r="I752" s="30">
        <v>0</v>
      </c>
      <c r="J752" s="30">
        <v>4.9157848438591495E-4</v>
      </c>
      <c r="K752" s="30">
        <v>4.9157848438591495E-4</v>
      </c>
      <c r="L752" s="30">
        <v>4.0387231561558645E-4</v>
      </c>
      <c r="M752" s="30">
        <v>4.0387231561558645E-4</v>
      </c>
      <c r="N752" s="30">
        <v>0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50" t="s">
        <v>19</v>
      </c>
      <c r="U752" s="12"/>
      <c r="V752" s="13">
        <f t="shared" si="23"/>
        <v>-3.3800209963511394</v>
      </c>
      <c r="X752" s="31">
        <f t="shared" si="24"/>
        <v>0</v>
      </c>
      <c r="Z752" s="4"/>
    </row>
    <row r="753" spans="1:26">
      <c r="A753" s="8">
        <v>42931</v>
      </c>
      <c r="B753" s="30">
        <v>0</v>
      </c>
      <c r="C753" s="30">
        <v>0</v>
      </c>
      <c r="D753" s="30">
        <v>1.6632354734861785E-3</v>
      </c>
      <c r="E753" s="30">
        <v>1.6632354734861785E-3</v>
      </c>
      <c r="F753" s="30">
        <v>1.3664852783986008E-3</v>
      </c>
      <c r="G753" s="30">
        <v>1.3664852783986008E-3</v>
      </c>
      <c r="H753" s="30">
        <v>0</v>
      </c>
      <c r="I753" s="30">
        <v>0</v>
      </c>
      <c r="J753" s="30">
        <v>1.4784315319877142E-5</v>
      </c>
      <c r="K753" s="30">
        <v>1.4784315319877142E-5</v>
      </c>
      <c r="L753" s="30">
        <v>1.2146535807987561E-5</v>
      </c>
      <c r="M753" s="30">
        <v>1.2146535807987561E-5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50" t="s">
        <v>19</v>
      </c>
      <c r="U753" s="12"/>
      <c r="V753" s="13">
        <f t="shared" si="23"/>
        <v>-6.5955133258714529</v>
      </c>
      <c r="X753" s="31">
        <f t="shared" si="24"/>
        <v>0</v>
      </c>
      <c r="Z753" s="4"/>
    </row>
    <row r="754" spans="1:26">
      <c r="A754" s="8">
        <v>42932</v>
      </c>
      <c r="B754" s="30">
        <v>0</v>
      </c>
      <c r="C754" s="30">
        <v>0</v>
      </c>
      <c r="D754" s="30">
        <v>9.1699715771537973E-2</v>
      </c>
      <c r="E754" s="30">
        <v>9.1699715771537973E-2</v>
      </c>
      <c r="F754" s="30">
        <v>7.5338888349042843E-2</v>
      </c>
      <c r="G754" s="30">
        <v>7.5338888349042843E-2</v>
      </c>
      <c r="H754" s="30">
        <v>0</v>
      </c>
      <c r="I754" s="30">
        <v>0</v>
      </c>
      <c r="J754" s="30">
        <v>9.018432345125056E-4</v>
      </c>
      <c r="K754" s="30">
        <v>9.018432345125056E-4</v>
      </c>
      <c r="L754" s="30">
        <v>7.4093868428724125E-4</v>
      </c>
      <c r="M754" s="30">
        <v>7.4093868428724125E-4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50" t="s">
        <v>19</v>
      </c>
      <c r="U754" s="12"/>
      <c r="V754" s="13">
        <f t="shared" si="23"/>
        <v>-2.5857588319499718</v>
      </c>
      <c r="X754" s="31">
        <f t="shared" si="24"/>
        <v>0</v>
      </c>
      <c r="Z754" s="4"/>
    </row>
    <row r="755" spans="1:26">
      <c r="A755" s="8">
        <v>42933</v>
      </c>
      <c r="B755" s="30">
        <v>2.6193515445494E-2</v>
      </c>
      <c r="C755" s="30">
        <v>2.6193515445494E-2</v>
      </c>
      <c r="D755" s="30">
        <v>3.2155885820732786E-3</v>
      </c>
      <c r="E755" s="30">
        <v>3.2155885820732786E-3</v>
      </c>
      <c r="F755" s="30">
        <v>7.3152511903605095E-3</v>
      </c>
      <c r="G755" s="30">
        <v>7.3152511903605095E-3</v>
      </c>
      <c r="H755" s="30">
        <v>1.5317845289762572E-4</v>
      </c>
      <c r="I755" s="30">
        <v>1.5317845289762572E-4</v>
      </c>
      <c r="J755" s="30">
        <v>1.4784315319877142E-5</v>
      </c>
      <c r="K755" s="30">
        <v>1.4784315319877142E-5</v>
      </c>
      <c r="L755" s="30">
        <v>3.9476241375959577E-5</v>
      </c>
      <c r="M755" s="30">
        <v>3.9476241375959577E-5</v>
      </c>
      <c r="N755" s="30">
        <v>0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50" t="s">
        <v>19</v>
      </c>
      <c r="U755" s="12"/>
      <c r="V755" s="13">
        <f t="shared" si="23"/>
        <v>-4.9177939060209468</v>
      </c>
      <c r="X755" s="31">
        <f t="shared" si="24"/>
        <v>0</v>
      </c>
      <c r="Z755" s="4"/>
    </row>
    <row r="756" spans="1:26">
      <c r="A756" s="8">
        <v>42934</v>
      </c>
      <c r="B756" s="30">
        <v>3.7443621819419621E-3</v>
      </c>
      <c r="C756" s="30">
        <v>3.7443621819419621E-3</v>
      </c>
      <c r="D756" s="30">
        <v>7.2073537184401068E-4</v>
      </c>
      <c r="E756" s="30">
        <v>7.2073537184401068E-4</v>
      </c>
      <c r="F756" s="30">
        <v>1.2602030900787096E-3</v>
      </c>
      <c r="G756" s="30">
        <v>1.2602030900787096E-3</v>
      </c>
      <c r="H756" s="30">
        <v>3.4039656199472388E-5</v>
      </c>
      <c r="I756" s="30">
        <v>3.4039656199472388E-5</v>
      </c>
      <c r="J756" s="30">
        <v>7.3921576599385709E-6</v>
      </c>
      <c r="K756" s="30">
        <v>7.3921576599385709E-6</v>
      </c>
      <c r="L756" s="30">
        <v>1.2146535807987561E-5</v>
      </c>
      <c r="M756" s="30">
        <v>1.2146535807987561E-5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50" t="s">
        <v>19</v>
      </c>
      <c r="U756" s="12"/>
      <c r="V756" s="13">
        <f t="shared" si="23"/>
        <v>-6.6764823884051197</v>
      </c>
      <c r="X756" s="31">
        <f t="shared" si="24"/>
        <v>0</v>
      </c>
      <c r="Z756" s="4"/>
    </row>
    <row r="757" spans="1:26">
      <c r="A757" s="8">
        <v>42935</v>
      </c>
      <c r="B757" s="30">
        <v>0</v>
      </c>
      <c r="C757" s="30">
        <v>0</v>
      </c>
      <c r="D757" s="30">
        <v>1.6299707640164548E-3</v>
      </c>
      <c r="E757" s="30">
        <v>1.6299707640164548E-3</v>
      </c>
      <c r="F757" s="30">
        <v>1.3391555728306287E-3</v>
      </c>
      <c r="G757" s="30">
        <v>1.3391555728306287E-3</v>
      </c>
      <c r="H757" s="30">
        <v>0</v>
      </c>
      <c r="I757" s="30">
        <v>0</v>
      </c>
      <c r="J757" s="30">
        <v>3.6960788299692855E-5</v>
      </c>
      <c r="K757" s="30">
        <v>3.6960788299692855E-5</v>
      </c>
      <c r="L757" s="30">
        <v>3.0366339519968906E-5</v>
      </c>
      <c r="M757" s="30">
        <v>3.0366339519968906E-5</v>
      </c>
      <c r="N757" s="30">
        <v>0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50" t="s">
        <v>19</v>
      </c>
      <c r="U757" s="12"/>
      <c r="V757" s="13">
        <f t="shared" si="23"/>
        <v>-6.6157160331889724</v>
      </c>
      <c r="X757" s="31">
        <f t="shared" si="24"/>
        <v>0</v>
      </c>
      <c r="Z757" s="4"/>
    </row>
    <row r="758" spans="1:26">
      <c r="A758" s="8">
        <v>42936</v>
      </c>
      <c r="B758" s="30">
        <v>0</v>
      </c>
      <c r="C758" s="30">
        <v>0</v>
      </c>
      <c r="D758" s="30">
        <v>1.7962943113650726E-2</v>
      </c>
      <c r="E758" s="30">
        <v>1.7962943113650726E-2</v>
      </c>
      <c r="F758" s="30">
        <v>1.4758041006704888E-2</v>
      </c>
      <c r="G758" s="30">
        <v>1.4758041006704888E-2</v>
      </c>
      <c r="H758" s="30">
        <v>0</v>
      </c>
      <c r="I758" s="30">
        <v>0</v>
      </c>
      <c r="J758" s="30">
        <v>3.3264709469723569E-5</v>
      </c>
      <c r="K758" s="30">
        <v>3.3264709469723569E-5</v>
      </c>
      <c r="L758" s="30">
        <v>2.7329705567972014E-5</v>
      </c>
      <c r="M758" s="30">
        <v>2.7329705567972014E-5</v>
      </c>
      <c r="N758" s="30">
        <v>0</v>
      </c>
      <c r="O758" s="30">
        <v>0</v>
      </c>
      <c r="P758" s="30">
        <v>4.0509023976463372E-3</v>
      </c>
      <c r="Q758" s="30">
        <v>4.0509023976463372E-3</v>
      </c>
      <c r="R758" s="30">
        <v>3.3281508113885919E-3</v>
      </c>
      <c r="S758" s="30">
        <v>3.3281508113885919E-3</v>
      </c>
      <c r="T758" s="50" t="s">
        <v>19</v>
      </c>
      <c r="U758" s="12"/>
      <c r="V758" s="13">
        <f t="shared" si="23"/>
        <v>-4.2159671917412789</v>
      </c>
      <c r="X758" s="31">
        <f t="shared" si="24"/>
        <v>0</v>
      </c>
      <c r="Z758" s="4"/>
    </row>
    <row r="759" spans="1:26">
      <c r="A759" s="8">
        <v>42937</v>
      </c>
      <c r="B759" s="30">
        <v>0</v>
      </c>
      <c r="C759" s="30">
        <v>0</v>
      </c>
      <c r="D759" s="30">
        <v>4.1654808413753852E-3</v>
      </c>
      <c r="E759" s="30">
        <v>4.1654808413753852E-3</v>
      </c>
      <c r="F759" s="30">
        <v>3.4222864639004954E-3</v>
      </c>
      <c r="G759" s="30">
        <v>3.4222864639004954E-3</v>
      </c>
      <c r="H759" s="30">
        <v>0</v>
      </c>
      <c r="I759" s="30">
        <v>0</v>
      </c>
      <c r="J759" s="30">
        <v>3.3264709469723569E-5</v>
      </c>
      <c r="K759" s="30">
        <v>3.3264709469723569E-5</v>
      </c>
      <c r="L759" s="30">
        <v>2.7329705567972011E-5</v>
      </c>
      <c r="M759" s="30">
        <v>2.7329705567972011E-5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50" t="s">
        <v>19</v>
      </c>
      <c r="U759" s="12"/>
      <c r="V759" s="13">
        <f t="shared" si="23"/>
        <v>-5.6774463945960418</v>
      </c>
      <c r="X759" s="31">
        <f t="shared" si="24"/>
        <v>0</v>
      </c>
      <c r="Z759" s="4"/>
    </row>
    <row r="760" spans="1:26">
      <c r="A760" s="8">
        <v>42938</v>
      </c>
      <c r="B760" s="30">
        <v>9.1736873457578076E-3</v>
      </c>
      <c r="C760" s="30">
        <v>9.1736873457578076E-3</v>
      </c>
      <c r="D760" s="30">
        <v>2.1437257213821853E-3</v>
      </c>
      <c r="E760" s="30">
        <v>2.1437257213821853E-3</v>
      </c>
      <c r="F760" s="30">
        <v>3.3979933922845202E-3</v>
      </c>
      <c r="G760" s="30">
        <v>3.397993392284521E-3</v>
      </c>
      <c r="H760" s="30">
        <v>1.1913879669815336E-4</v>
      </c>
      <c r="I760" s="30">
        <v>1.1913879669815336E-4</v>
      </c>
      <c r="J760" s="30">
        <v>1.8480394149846427E-5</v>
      </c>
      <c r="K760" s="30">
        <v>1.8480394149846427E-5</v>
      </c>
      <c r="L760" s="30">
        <v>3.6439607423962686E-5</v>
      </c>
      <c r="M760" s="30">
        <v>3.6439607423962686E-5</v>
      </c>
      <c r="N760" s="30">
        <v>0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50" t="s">
        <v>19</v>
      </c>
      <c r="U760" s="12"/>
      <c r="V760" s="13">
        <f t="shared" si="23"/>
        <v>-5.6845702003238925</v>
      </c>
      <c r="X760" s="31">
        <f t="shared" si="24"/>
        <v>0</v>
      </c>
      <c r="Z760" s="4"/>
    </row>
    <row r="761" spans="1:26">
      <c r="A761" s="8">
        <v>42939</v>
      </c>
      <c r="B761" s="30">
        <v>0</v>
      </c>
      <c r="C761" s="30">
        <v>0</v>
      </c>
      <c r="D761" s="30">
        <v>7.6737988667822304E-2</v>
      </c>
      <c r="E761" s="30">
        <v>7.6737988667822304E-2</v>
      </c>
      <c r="F761" s="30">
        <v>6.3046594111359433E-2</v>
      </c>
      <c r="G761" s="30">
        <v>6.3046594111359433E-2</v>
      </c>
      <c r="H761" s="30">
        <v>0</v>
      </c>
      <c r="I761" s="30">
        <v>0</v>
      </c>
      <c r="J761" s="30">
        <v>5.6180398215533161E-4</v>
      </c>
      <c r="K761" s="30">
        <v>5.6180398215533161E-4</v>
      </c>
      <c r="L761" s="30">
        <v>4.6156836070352736E-4</v>
      </c>
      <c r="M761" s="30">
        <v>4.6156836070352736E-4</v>
      </c>
      <c r="N761" s="30">
        <v>0</v>
      </c>
      <c r="O761" s="30">
        <v>0</v>
      </c>
      <c r="P761" s="30">
        <v>6.7009909187343147E-3</v>
      </c>
      <c r="Q761" s="30">
        <v>6.7009909187343147E-3</v>
      </c>
      <c r="R761" s="30">
        <v>5.5054173549703624E-3</v>
      </c>
      <c r="S761" s="30">
        <v>5.5054173549703624E-3</v>
      </c>
      <c r="T761" s="50" t="s">
        <v>19</v>
      </c>
      <c r="U761" s="12"/>
      <c r="V761" s="13">
        <f t="shared" si="23"/>
        <v>-2.7638812368826278</v>
      </c>
      <c r="X761" s="31">
        <f t="shared" si="24"/>
        <v>0</v>
      </c>
      <c r="Z761" s="4"/>
    </row>
    <row r="762" spans="1:26">
      <c r="A762" s="8">
        <v>42940</v>
      </c>
      <c r="B762" s="30">
        <v>0</v>
      </c>
      <c r="C762" s="30">
        <v>0</v>
      </c>
      <c r="D762" s="30">
        <v>1.6850423385829972E-2</v>
      </c>
      <c r="E762" s="30">
        <v>1.6850423385829972E-2</v>
      </c>
      <c r="F762" s="30">
        <v>1.3844014187153825E-2</v>
      </c>
      <c r="G762" s="30">
        <v>1.3844014187153825E-2</v>
      </c>
      <c r="H762" s="30">
        <v>0</v>
      </c>
      <c r="I762" s="30">
        <v>0</v>
      </c>
      <c r="J762" s="30">
        <v>2.5872551809784995E-4</v>
      </c>
      <c r="K762" s="30">
        <v>2.5872551809784995E-4</v>
      </c>
      <c r="L762" s="30">
        <v>2.1256437663978237E-4</v>
      </c>
      <c r="M762" s="30">
        <v>2.1256437663978237E-4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50" t="s">
        <v>19</v>
      </c>
      <c r="U762" s="12"/>
      <c r="V762" s="13">
        <f t="shared" si="23"/>
        <v>-4.2799023284223763</v>
      </c>
      <c r="X762" s="31">
        <f t="shared" si="24"/>
        <v>0</v>
      </c>
      <c r="Z762" s="4"/>
    </row>
    <row r="763" spans="1:26">
      <c r="A763" s="8">
        <v>42941</v>
      </c>
      <c r="B763" s="30">
        <v>0</v>
      </c>
      <c r="C763" s="30">
        <v>0</v>
      </c>
      <c r="D763" s="30">
        <v>0.77352276969363198</v>
      </c>
      <c r="E763" s="30">
        <v>0.77352276969363198</v>
      </c>
      <c r="F763" s="30">
        <v>0.6355128267418132</v>
      </c>
      <c r="G763" s="30">
        <v>0.6355128267418132</v>
      </c>
      <c r="H763" s="30">
        <v>0</v>
      </c>
      <c r="I763" s="30">
        <v>0</v>
      </c>
      <c r="J763" s="30">
        <v>8.4825009147795095E-3</v>
      </c>
      <c r="K763" s="30">
        <v>8.4825009147795095E-3</v>
      </c>
      <c r="L763" s="30">
        <v>6.9690749198328631E-3</v>
      </c>
      <c r="M763" s="30">
        <v>6.9690749198328631E-3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50" t="s">
        <v>19</v>
      </c>
      <c r="U763" s="12"/>
      <c r="V763" s="13">
        <f t="shared" si="23"/>
        <v>-0.45332300485558757</v>
      </c>
      <c r="X763" s="31">
        <f t="shared" si="24"/>
        <v>0</v>
      </c>
      <c r="Z763" s="4"/>
    </row>
    <row r="764" spans="1:26">
      <c r="A764" s="8">
        <v>42942</v>
      </c>
      <c r="B764" s="30">
        <v>0</v>
      </c>
      <c r="C764" s="30">
        <v>0</v>
      </c>
      <c r="D764" s="30">
        <v>1.0275099147314613E-2</v>
      </c>
      <c r="E764" s="30">
        <v>1.0275099147314613E-2</v>
      </c>
      <c r="F764" s="30">
        <v>8.4418423865513566E-3</v>
      </c>
      <c r="G764" s="30">
        <v>8.4418423865513566E-3</v>
      </c>
      <c r="H764" s="30">
        <v>0</v>
      </c>
      <c r="I764" s="30">
        <v>0</v>
      </c>
      <c r="J764" s="30">
        <v>2.9568630639754284E-5</v>
      </c>
      <c r="K764" s="30">
        <v>2.9568630639754284E-5</v>
      </c>
      <c r="L764" s="30">
        <v>2.4293071615975126E-5</v>
      </c>
      <c r="M764" s="30">
        <v>2.4293071615975126E-5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  <c r="S764" s="30">
        <v>0</v>
      </c>
      <c r="T764" s="50" t="s">
        <v>19</v>
      </c>
      <c r="U764" s="12"/>
      <c r="V764" s="13">
        <f t="shared" si="23"/>
        <v>-4.7745547019511356</v>
      </c>
      <c r="X764" s="31">
        <f t="shared" si="24"/>
        <v>0</v>
      </c>
      <c r="Z764" s="4"/>
    </row>
    <row r="765" spans="1:26">
      <c r="A765" s="8">
        <v>42943</v>
      </c>
      <c r="B765" s="30">
        <v>0</v>
      </c>
      <c r="C765" s="30">
        <v>0</v>
      </c>
      <c r="D765" s="30">
        <v>3.9902867048348403E-2</v>
      </c>
      <c r="E765" s="30">
        <v>3.9902867048348403E-2</v>
      </c>
      <c r="F765" s="30">
        <v>3.2783500145758426E-2</v>
      </c>
      <c r="G765" s="30">
        <v>3.2783500145758426E-2</v>
      </c>
      <c r="H765" s="30">
        <v>0</v>
      </c>
      <c r="I765" s="30">
        <v>0</v>
      </c>
      <c r="J765" s="30">
        <v>2.2546080862812643E-4</v>
      </c>
      <c r="K765" s="30">
        <v>2.2546080862812643E-4</v>
      </c>
      <c r="L765" s="30">
        <v>1.8523467107181031E-4</v>
      </c>
      <c r="M765" s="30">
        <v>1.8523467107181031E-4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50" t="s">
        <v>19</v>
      </c>
      <c r="U765" s="12"/>
      <c r="V765" s="13">
        <f t="shared" si="23"/>
        <v>-3.4178299344979233</v>
      </c>
      <c r="X765" s="31">
        <f t="shared" si="24"/>
        <v>0</v>
      </c>
      <c r="Z765" s="4"/>
    </row>
    <row r="766" spans="1:26">
      <c r="A766" s="8">
        <v>42944</v>
      </c>
      <c r="B766" s="30">
        <v>3.0125095736533063E-3</v>
      </c>
      <c r="C766" s="30">
        <v>3.0125095736533063E-3</v>
      </c>
      <c r="D766" s="30">
        <v>1.29362759048925E-3</v>
      </c>
      <c r="E766" s="30">
        <v>1.29362759048925E-3</v>
      </c>
      <c r="F766" s="30">
        <v>1.6003060927023611E-3</v>
      </c>
      <c r="G766" s="30">
        <v>1.6003060927023613E-3</v>
      </c>
      <c r="H766" s="30">
        <v>1.7019828099736194E-5</v>
      </c>
      <c r="I766" s="30">
        <v>1.7019828099736194E-5</v>
      </c>
      <c r="J766" s="30">
        <v>7.3921576599385709E-6</v>
      </c>
      <c r="K766" s="30">
        <v>7.3921576599385709E-6</v>
      </c>
      <c r="L766" s="30">
        <v>9.1099018559906714E-6</v>
      </c>
      <c r="M766" s="30">
        <v>9.1099018559906714E-6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50" t="s">
        <v>19</v>
      </c>
      <c r="U766" s="12"/>
      <c r="V766" s="13">
        <f t="shared" si="23"/>
        <v>-6.437560360094456</v>
      </c>
      <c r="X766" s="31">
        <f t="shared" si="24"/>
        <v>0</v>
      </c>
      <c r="Z766" s="4"/>
    </row>
    <row r="767" spans="1:26">
      <c r="A767" s="8">
        <v>42945</v>
      </c>
      <c r="B767" s="30">
        <v>0</v>
      </c>
      <c r="C767" s="30">
        <v>0</v>
      </c>
      <c r="D767" s="30">
        <v>6.4777477574041703E-2</v>
      </c>
      <c r="E767" s="30">
        <v>6.4777477574041703E-2</v>
      </c>
      <c r="F767" s="30">
        <v>5.3220046642697506E-2</v>
      </c>
      <c r="G767" s="30">
        <v>5.3220046642697506E-2</v>
      </c>
      <c r="H767" s="30">
        <v>0</v>
      </c>
      <c r="I767" s="30">
        <v>0</v>
      </c>
      <c r="J767" s="30">
        <v>9.6837265345195293E-4</v>
      </c>
      <c r="K767" s="30">
        <v>9.6837265345195293E-4</v>
      </c>
      <c r="L767" s="30">
        <v>7.9559809542318542E-4</v>
      </c>
      <c r="M767" s="30">
        <v>7.9559809542318542E-4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0</v>
      </c>
      <c r="T767" s="50" t="s">
        <v>19</v>
      </c>
      <c r="U767" s="12"/>
      <c r="V767" s="13">
        <f t="shared" si="23"/>
        <v>-2.9333201370200221</v>
      </c>
      <c r="X767" s="31">
        <f t="shared" si="24"/>
        <v>0</v>
      </c>
      <c r="Z767" s="4"/>
    </row>
    <row r="768" spans="1:26">
      <c r="A768" s="8">
        <v>42946</v>
      </c>
      <c r="B768" s="30">
        <v>0</v>
      </c>
      <c r="C768" s="30">
        <v>0</v>
      </c>
      <c r="D768" s="30">
        <v>1.29362759048925E-4</v>
      </c>
      <c r="E768" s="30">
        <v>1.29362759048925E-4</v>
      </c>
      <c r="F768" s="30">
        <v>1.0628218831989117E-4</v>
      </c>
      <c r="G768" s="30">
        <v>1.0628218831989117E-4</v>
      </c>
      <c r="H768" s="30">
        <v>0</v>
      </c>
      <c r="I768" s="30">
        <v>0</v>
      </c>
      <c r="J768" s="30">
        <v>3.6960788299692855E-6</v>
      </c>
      <c r="K768" s="30">
        <v>3.6960788299692855E-6</v>
      </c>
      <c r="L768" s="30">
        <v>3.0366339519968903E-6</v>
      </c>
      <c r="M768" s="30">
        <v>3.0366339519968903E-6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50" t="s">
        <v>19</v>
      </c>
      <c r="U768" s="12"/>
      <c r="V768" s="13">
        <f t="shared" si="23"/>
        <v>-9.1494128471464045</v>
      </c>
      <c r="X768" s="31">
        <f t="shared" si="24"/>
        <v>0</v>
      </c>
      <c r="Z768" s="4"/>
    </row>
    <row r="769" spans="1:26">
      <c r="A769" s="8">
        <v>42947</v>
      </c>
      <c r="B769" s="30">
        <v>0.11604118798400136</v>
      </c>
      <c r="C769" s="30">
        <v>0.11604118798400136</v>
      </c>
      <c r="D769" s="30">
        <v>3.721212166013077E-2</v>
      </c>
      <c r="E769" s="30">
        <v>3.721212166013077E-2</v>
      </c>
      <c r="F769" s="30">
        <v>5.1276600913419498E-2</v>
      </c>
      <c r="G769" s="30">
        <v>5.1276600913419498E-2</v>
      </c>
      <c r="H769" s="30">
        <v>2.3827759339630668E-3</v>
      </c>
      <c r="I769" s="30">
        <v>2.3827759339630668E-3</v>
      </c>
      <c r="J769" s="30">
        <v>1.8850002032843357E-4</v>
      </c>
      <c r="K769" s="30">
        <v>1.8850002032843357E-4</v>
      </c>
      <c r="L769" s="30">
        <v>5.7999708483140607E-4</v>
      </c>
      <c r="M769" s="30">
        <v>5.7999708483140618E-4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50" t="s">
        <v>19</v>
      </c>
      <c r="U769" s="12"/>
      <c r="V769" s="13">
        <f t="shared" si="23"/>
        <v>-2.9705207534063729</v>
      </c>
      <c r="X769" s="31">
        <f t="shared" si="24"/>
        <v>0</v>
      </c>
      <c r="Z769" s="4"/>
    </row>
    <row r="770" spans="1:26">
      <c r="A770" s="8">
        <v>42948</v>
      </c>
      <c r="B770" s="30">
        <v>4.4081354778316741E-3</v>
      </c>
      <c r="C770" s="30">
        <v>4.4081354778316741E-3</v>
      </c>
      <c r="D770" s="30">
        <v>3.9156259124694608E-2</v>
      </c>
      <c r="E770" s="30">
        <v>3.9156259124694608E-2</v>
      </c>
      <c r="F770" s="30">
        <v>3.2956588281022249E-2</v>
      </c>
      <c r="G770" s="30">
        <v>3.2956588281022249E-2</v>
      </c>
      <c r="H770" s="30">
        <v>1.7019828099736194E-5</v>
      </c>
      <c r="I770" s="30">
        <v>1.7019828099736194E-5</v>
      </c>
      <c r="J770" s="30">
        <v>1.7741178383852565E-4</v>
      </c>
      <c r="K770" s="30">
        <v>1.7741178383852565E-4</v>
      </c>
      <c r="L770" s="30">
        <v>1.4879506364784767E-4</v>
      </c>
      <c r="M770" s="30">
        <v>1.4879506364784767E-4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50" t="s">
        <v>19</v>
      </c>
      <c r="U770" s="12"/>
      <c r="V770" s="13">
        <f t="shared" si="23"/>
        <v>-3.4125640901898033</v>
      </c>
      <c r="X770" s="31">
        <f t="shared" si="24"/>
        <v>0</v>
      </c>
      <c r="Z770" s="4"/>
    </row>
    <row r="771" spans="1:26">
      <c r="A771" s="8">
        <v>42949</v>
      </c>
      <c r="B771" s="30">
        <v>3.5945876946642842E-2</v>
      </c>
      <c r="C771" s="30">
        <v>3.5945876946642842E-2</v>
      </c>
      <c r="D771" s="30">
        <v>0.62884345997331426</v>
      </c>
      <c r="E771" s="30">
        <v>0.62884345997331426</v>
      </c>
      <c r="F771" s="30">
        <v>0.52306019823146443</v>
      </c>
      <c r="G771" s="30">
        <v>0.52306019823146443</v>
      </c>
      <c r="H771" s="30">
        <v>1.6339034975746745E-3</v>
      </c>
      <c r="I771" s="30">
        <v>1.6339034975746745E-3</v>
      </c>
      <c r="J771" s="30">
        <v>6.3509722535362245E-2</v>
      </c>
      <c r="K771" s="30">
        <v>6.3509722535362245E-2</v>
      </c>
      <c r="L771" s="30">
        <v>5.2469998056554286E-2</v>
      </c>
      <c r="M771" s="30">
        <v>5.2469998056554286E-2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50" t="s">
        <v>19</v>
      </c>
      <c r="U771" s="12"/>
      <c r="V771" s="13">
        <f t="shared" si="23"/>
        <v>-0.64805871975991314</v>
      </c>
      <c r="X771" s="31">
        <f t="shared" si="24"/>
        <v>0</v>
      </c>
      <c r="Z771" s="4"/>
    </row>
    <row r="772" spans="1:26">
      <c r="A772" s="8">
        <v>42950</v>
      </c>
      <c r="B772" s="30">
        <v>0</v>
      </c>
      <c r="C772" s="30">
        <v>0</v>
      </c>
      <c r="D772" s="30">
        <v>0.46654494247053302</v>
      </c>
      <c r="E772" s="30">
        <v>0.46654494247053302</v>
      </c>
      <c r="F772" s="30">
        <v>0.38330519385871142</v>
      </c>
      <c r="G772" s="30">
        <v>0.38330519385871142</v>
      </c>
      <c r="H772" s="30">
        <v>0</v>
      </c>
      <c r="I772" s="30">
        <v>0</v>
      </c>
      <c r="J772" s="30">
        <v>8.7301381963874516E-3</v>
      </c>
      <c r="K772" s="30">
        <v>8.7301381963874516E-3</v>
      </c>
      <c r="L772" s="30">
        <v>7.1725293946166557E-3</v>
      </c>
      <c r="M772" s="30">
        <v>7.1725293946166557E-3</v>
      </c>
      <c r="N772" s="30">
        <v>0</v>
      </c>
      <c r="O772" s="30">
        <v>0</v>
      </c>
      <c r="P772" s="30">
        <v>0</v>
      </c>
      <c r="Q772" s="30">
        <v>0</v>
      </c>
      <c r="R772" s="30">
        <v>0</v>
      </c>
      <c r="S772" s="30">
        <v>0</v>
      </c>
      <c r="T772" s="50" t="s">
        <v>19</v>
      </c>
      <c r="U772" s="12"/>
      <c r="V772" s="13">
        <f t="shared" si="23"/>
        <v>-0.95892375631250115</v>
      </c>
      <c r="X772" s="31">
        <f t="shared" si="24"/>
        <v>0</v>
      </c>
      <c r="Z772" s="4"/>
    </row>
    <row r="773" spans="1:26">
      <c r="A773" s="8">
        <v>42951</v>
      </c>
      <c r="B773" s="30">
        <v>0</v>
      </c>
      <c r="C773" s="30">
        <v>0</v>
      </c>
      <c r="D773" s="30">
        <v>1.1605687526103558E-3</v>
      </c>
      <c r="E773" s="30">
        <v>1.1605687526103558E-3</v>
      </c>
      <c r="F773" s="30">
        <v>9.535030609270237E-4</v>
      </c>
      <c r="G773" s="30">
        <v>9.535030609270237E-4</v>
      </c>
      <c r="H773" s="30">
        <v>0</v>
      </c>
      <c r="I773" s="30">
        <v>0</v>
      </c>
      <c r="J773" s="30">
        <v>7.3921576599385709E-6</v>
      </c>
      <c r="K773" s="30">
        <v>7.3921576599385709E-6</v>
      </c>
      <c r="L773" s="30">
        <v>6.0732679039937806E-6</v>
      </c>
      <c r="M773" s="30">
        <v>6.0732679039937806E-6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50" t="s">
        <v>19</v>
      </c>
      <c r="U773" s="12"/>
      <c r="V773" s="13">
        <f t="shared" si="23"/>
        <v>-6.9553679227275644</v>
      </c>
      <c r="X773" s="31">
        <f t="shared" si="24"/>
        <v>0</v>
      </c>
      <c r="Z773" s="4"/>
    </row>
    <row r="774" spans="1:26">
      <c r="A774" s="8">
        <v>42952</v>
      </c>
      <c r="B774" s="30">
        <v>0</v>
      </c>
      <c r="C774" s="30">
        <v>0</v>
      </c>
      <c r="D774" s="30">
        <v>2.735098334177271E-3</v>
      </c>
      <c r="E774" s="30">
        <v>2.735098334177271E-3</v>
      </c>
      <c r="F774" s="30">
        <v>2.2471091244776987E-3</v>
      </c>
      <c r="G774" s="30">
        <v>2.2471091244776987E-3</v>
      </c>
      <c r="H774" s="30">
        <v>0</v>
      </c>
      <c r="I774" s="30">
        <v>0</v>
      </c>
      <c r="J774" s="30">
        <v>1.4784315319877142E-5</v>
      </c>
      <c r="K774" s="30">
        <v>1.4784315319877142E-5</v>
      </c>
      <c r="L774" s="30">
        <v>1.2146535807987561E-5</v>
      </c>
      <c r="M774" s="30">
        <v>1.2146535807987561E-5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50" t="s">
        <v>19</v>
      </c>
      <c r="U774" s="12"/>
      <c r="V774" s="13">
        <f t="shared" si="23"/>
        <v>-6.0981107224376032</v>
      </c>
      <c r="X774" s="31">
        <f t="shared" si="24"/>
        <v>0</v>
      </c>
      <c r="Z774" s="4"/>
    </row>
    <row r="775" spans="1:26">
      <c r="A775" s="8">
        <v>42953</v>
      </c>
      <c r="B775" s="30">
        <v>0</v>
      </c>
      <c r="C775" s="30">
        <v>0</v>
      </c>
      <c r="D775" s="30">
        <v>6.5383634502156661E-3</v>
      </c>
      <c r="E775" s="30">
        <v>6.5383634502156661E-3</v>
      </c>
      <c r="F775" s="30">
        <v>5.3718054610824989E-3</v>
      </c>
      <c r="G775" s="30">
        <v>5.3718054610824989E-3</v>
      </c>
      <c r="H775" s="30">
        <v>0</v>
      </c>
      <c r="I775" s="30">
        <v>0</v>
      </c>
      <c r="J775" s="30">
        <v>2.5872551809784998E-5</v>
      </c>
      <c r="K775" s="30">
        <v>2.5872551809784998E-5</v>
      </c>
      <c r="L775" s="30">
        <v>2.1256437663978234E-5</v>
      </c>
      <c r="M775" s="30">
        <v>2.1256437663978234E-5</v>
      </c>
      <c r="N775" s="30">
        <v>0</v>
      </c>
      <c r="O775" s="30">
        <v>0</v>
      </c>
      <c r="P775" s="30">
        <v>0</v>
      </c>
      <c r="Q775" s="30">
        <v>0</v>
      </c>
      <c r="R775" s="30">
        <v>0</v>
      </c>
      <c r="S775" s="30">
        <v>0</v>
      </c>
      <c r="T775" s="50" t="s">
        <v>19</v>
      </c>
      <c r="U775" s="12"/>
      <c r="V775" s="13">
        <f t="shared" si="23"/>
        <v>-5.2265912144760334</v>
      </c>
      <c r="X775" s="31">
        <f t="shared" si="24"/>
        <v>0</v>
      </c>
      <c r="Z775" s="4"/>
    </row>
    <row r="776" spans="1:26">
      <c r="A776" s="8">
        <v>42954</v>
      </c>
      <c r="B776" s="30">
        <v>3.3699259637477662E-3</v>
      </c>
      <c r="C776" s="30">
        <v>3.3699259637477662E-3</v>
      </c>
      <c r="D776" s="30">
        <v>5.4591084318646343E-2</v>
      </c>
      <c r="E776" s="30">
        <v>5.4591084318646343E-2</v>
      </c>
      <c r="F776" s="30">
        <v>4.545233699348946E-2</v>
      </c>
      <c r="G776" s="30">
        <v>4.545233699348946E-2</v>
      </c>
      <c r="H776" s="30">
        <v>1.7019828099736194E-5</v>
      </c>
      <c r="I776" s="30">
        <v>1.7019828099736194E-5</v>
      </c>
      <c r="J776" s="30">
        <v>4.989706420458535E-4</v>
      </c>
      <c r="K776" s="30">
        <v>4.989706420458535E-4</v>
      </c>
      <c r="L776" s="30">
        <v>4.1298221747157715E-4</v>
      </c>
      <c r="M776" s="30">
        <v>4.1298221747157709E-4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50" t="s">
        <v>19</v>
      </c>
      <c r="U776" s="12"/>
      <c r="V776" s="13">
        <f t="shared" ref="V776:V839" si="25">IF(G776&gt;0,LN(G776),"")</f>
        <v>-3.0910910406818926</v>
      </c>
      <c r="X776" s="31">
        <f t="shared" si="24"/>
        <v>0</v>
      </c>
      <c r="Z776" s="4"/>
    </row>
    <row r="777" spans="1:26">
      <c r="A777" s="8">
        <v>42955</v>
      </c>
      <c r="B777" s="30">
        <v>0</v>
      </c>
      <c r="C777" s="30">
        <v>0</v>
      </c>
      <c r="D777" s="30">
        <v>2.2620002439412028E-2</v>
      </c>
      <c r="E777" s="30">
        <v>2.2620002439412028E-2</v>
      </c>
      <c r="F777" s="30">
        <v>1.8584199786220969E-2</v>
      </c>
      <c r="G777" s="30">
        <v>1.8584199786220969E-2</v>
      </c>
      <c r="H777" s="30">
        <v>0</v>
      </c>
      <c r="I777" s="30">
        <v>0</v>
      </c>
      <c r="J777" s="30">
        <v>2.1437257213821856E-4</v>
      </c>
      <c r="K777" s="30">
        <v>2.1437257213821856E-4</v>
      </c>
      <c r="L777" s="30">
        <v>1.7612476921581964E-4</v>
      </c>
      <c r="M777" s="30">
        <v>1.7612476921581964E-4</v>
      </c>
      <c r="N777" s="30">
        <v>0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50" t="s">
        <v>19</v>
      </c>
      <c r="U777" s="12"/>
      <c r="V777" s="13">
        <f t="shared" si="25"/>
        <v>-3.9854435331294464</v>
      </c>
      <c r="X777" s="31">
        <f t="shared" si="24"/>
        <v>0</v>
      </c>
      <c r="Z777" s="4"/>
    </row>
    <row r="778" spans="1:26">
      <c r="A778" s="8">
        <v>42956</v>
      </c>
      <c r="B778" s="30">
        <v>1.8381414347715089E-3</v>
      </c>
      <c r="C778" s="30">
        <v>1.8381414347715089E-3</v>
      </c>
      <c r="D778" s="30">
        <v>7.6878439663361138E-4</v>
      </c>
      <c r="E778" s="30">
        <v>7.6878439663361138E-4</v>
      </c>
      <c r="F778" s="30">
        <v>9.5957632883101739E-4</v>
      </c>
      <c r="G778" s="30">
        <v>9.5957632883101739E-4</v>
      </c>
      <c r="H778" s="30">
        <v>1.7019828099736194E-5</v>
      </c>
      <c r="I778" s="30">
        <v>1.7019828099736194E-5</v>
      </c>
      <c r="J778" s="30">
        <v>3.6960788299692855E-6</v>
      </c>
      <c r="K778" s="30">
        <v>3.6960788299692855E-6</v>
      </c>
      <c r="L778" s="30">
        <v>6.0732679039937806E-6</v>
      </c>
      <c r="M778" s="30">
        <v>6.0732679039937806E-6</v>
      </c>
      <c r="N778" s="30">
        <v>0</v>
      </c>
      <c r="O778" s="30">
        <v>0</v>
      </c>
      <c r="P778" s="30">
        <v>0</v>
      </c>
      <c r="Q778" s="30">
        <v>0</v>
      </c>
      <c r="R778" s="30">
        <v>0</v>
      </c>
      <c r="S778" s="30">
        <v>0</v>
      </c>
      <c r="T778" s="50" t="s">
        <v>19</v>
      </c>
      <c r="U778" s="12"/>
      <c r="V778" s="13">
        <f t="shared" si="25"/>
        <v>-6.9490186950489061</v>
      </c>
      <c r="X778" s="31">
        <f t="shared" si="24"/>
        <v>0</v>
      </c>
      <c r="Z778" s="4"/>
    </row>
    <row r="779" spans="1:26">
      <c r="A779" s="8">
        <v>42957</v>
      </c>
      <c r="B779" s="30">
        <v>0</v>
      </c>
      <c r="C779" s="30">
        <v>0</v>
      </c>
      <c r="D779" s="30">
        <v>1.2344903292097415E-3</v>
      </c>
      <c r="E779" s="30">
        <v>1.2344903292097415E-3</v>
      </c>
      <c r="F779" s="30">
        <v>1.0142357399669615E-3</v>
      </c>
      <c r="G779" s="30">
        <v>1.0142357399669615E-3</v>
      </c>
      <c r="H779" s="30">
        <v>0</v>
      </c>
      <c r="I779" s="30">
        <v>0</v>
      </c>
      <c r="J779" s="30">
        <v>1.1088236489907856E-5</v>
      </c>
      <c r="K779" s="30">
        <v>1.1088236489907856E-5</v>
      </c>
      <c r="L779" s="30">
        <v>9.1099018559906714E-6</v>
      </c>
      <c r="M779" s="30">
        <v>9.1099018559906714E-6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50" t="s">
        <v>19</v>
      </c>
      <c r="U779" s="12"/>
      <c r="V779" s="13">
        <f t="shared" si="25"/>
        <v>-6.8936199156591176</v>
      </c>
      <c r="X779" s="31">
        <f t="shared" si="24"/>
        <v>0</v>
      </c>
      <c r="Z779" s="4"/>
    </row>
    <row r="780" spans="1:26">
      <c r="A780" s="8">
        <v>42958</v>
      </c>
      <c r="B780" s="30">
        <v>0</v>
      </c>
      <c r="C780" s="30">
        <v>0</v>
      </c>
      <c r="D780" s="30">
        <v>7.6878439663361138E-4</v>
      </c>
      <c r="E780" s="30">
        <v>7.6878439663361138E-4</v>
      </c>
      <c r="F780" s="30">
        <v>6.3161986201535323E-4</v>
      </c>
      <c r="G780" s="30">
        <v>6.3161986201535323E-4</v>
      </c>
      <c r="H780" s="30">
        <v>0</v>
      </c>
      <c r="I780" s="30">
        <v>0</v>
      </c>
      <c r="J780" s="30">
        <v>7.3921576599385709E-6</v>
      </c>
      <c r="K780" s="30">
        <v>7.3921576599385709E-6</v>
      </c>
      <c r="L780" s="30">
        <v>6.0732679039937806E-6</v>
      </c>
      <c r="M780" s="30">
        <v>6.0732679039937806E-6</v>
      </c>
      <c r="N780" s="30">
        <v>0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50" t="s">
        <v>19</v>
      </c>
      <c r="U780" s="12"/>
      <c r="V780" s="13">
        <f t="shared" si="25"/>
        <v>-7.3672228289345005</v>
      </c>
      <c r="X780" s="31">
        <f t="shared" si="24"/>
        <v>0</v>
      </c>
      <c r="Z780" s="4"/>
    </row>
    <row r="781" spans="1:26">
      <c r="A781" s="8">
        <v>42959</v>
      </c>
      <c r="B781" s="30">
        <v>0</v>
      </c>
      <c r="C781" s="30">
        <v>0</v>
      </c>
      <c r="D781" s="30">
        <v>6.2094124343484002E-3</v>
      </c>
      <c r="E781" s="30">
        <v>6.2094124343484002E-3</v>
      </c>
      <c r="F781" s="30">
        <v>5.1015450393547762E-3</v>
      </c>
      <c r="G781" s="30">
        <v>5.1015450393547762E-3</v>
      </c>
      <c r="H781" s="30">
        <v>0</v>
      </c>
      <c r="I781" s="30">
        <v>0</v>
      </c>
      <c r="J781" s="30">
        <v>1.4784315319877142E-5</v>
      </c>
      <c r="K781" s="30">
        <v>1.4784315319877142E-5</v>
      </c>
      <c r="L781" s="30">
        <v>1.2146535807987561E-5</v>
      </c>
      <c r="M781" s="30">
        <v>1.2146535807987561E-5</v>
      </c>
      <c r="N781" s="30">
        <v>0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50" t="s">
        <v>19</v>
      </c>
      <c r="U781" s="12"/>
      <c r="V781" s="13">
        <f t="shared" si="25"/>
        <v>-5.2782118362385138</v>
      </c>
      <c r="X781" s="31">
        <f t="shared" si="24"/>
        <v>0</v>
      </c>
      <c r="Z781" s="4"/>
    </row>
    <row r="782" spans="1:26">
      <c r="A782" s="8">
        <v>42960</v>
      </c>
      <c r="B782" s="30">
        <v>0</v>
      </c>
      <c r="C782" s="30">
        <v>0</v>
      </c>
      <c r="D782" s="30">
        <v>1.7408531289155335E-3</v>
      </c>
      <c r="E782" s="30">
        <v>1.7408531289155335E-3</v>
      </c>
      <c r="F782" s="30">
        <v>1.4302545913905357E-3</v>
      </c>
      <c r="G782" s="30">
        <v>1.4302545913905357E-3</v>
      </c>
      <c r="H782" s="30">
        <v>0</v>
      </c>
      <c r="I782" s="30">
        <v>0</v>
      </c>
      <c r="J782" s="30">
        <v>1.1088236489907856E-5</v>
      </c>
      <c r="K782" s="30">
        <v>1.1088236489907856E-5</v>
      </c>
      <c r="L782" s="30">
        <v>9.1099018559906714E-6</v>
      </c>
      <c r="M782" s="30">
        <v>9.1099018559906714E-6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50" t="s">
        <v>19</v>
      </c>
      <c r="U782" s="12"/>
      <c r="V782" s="13">
        <f t="shared" si="25"/>
        <v>-6.5499028146194007</v>
      </c>
      <c r="X782" s="31">
        <f t="shared" si="24"/>
        <v>0</v>
      </c>
      <c r="Z782" s="4"/>
    </row>
    <row r="783" spans="1:26">
      <c r="A783" s="8">
        <v>42961</v>
      </c>
      <c r="B783" s="30">
        <v>0</v>
      </c>
      <c r="C783" s="30">
        <v>0</v>
      </c>
      <c r="D783" s="30">
        <v>2.1067649330824928E-4</v>
      </c>
      <c r="E783" s="30">
        <v>2.1067649330824928E-4</v>
      </c>
      <c r="F783" s="30">
        <v>1.7308813526382275E-4</v>
      </c>
      <c r="G783" s="30">
        <v>1.7308813526382275E-4</v>
      </c>
      <c r="H783" s="30">
        <v>0</v>
      </c>
      <c r="I783" s="30">
        <v>0</v>
      </c>
      <c r="J783" s="30">
        <v>3.6960788299692855E-6</v>
      </c>
      <c r="K783" s="30">
        <v>3.6960788299692855E-6</v>
      </c>
      <c r="L783" s="30">
        <v>3.0366339519968903E-6</v>
      </c>
      <c r="M783" s="30">
        <v>3.0366339519968903E-6</v>
      </c>
      <c r="N783" s="30">
        <v>0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50" t="s">
        <v>19</v>
      </c>
      <c r="U783" s="12"/>
      <c r="V783" s="13">
        <f t="shared" si="25"/>
        <v>-8.6617096408012682</v>
      </c>
      <c r="X783" s="31">
        <f t="shared" si="24"/>
        <v>0</v>
      </c>
      <c r="Z783" s="4"/>
    </row>
    <row r="784" spans="1:26">
      <c r="A784" s="8">
        <v>42962</v>
      </c>
      <c r="B784" s="30">
        <v>0</v>
      </c>
      <c r="C784" s="30">
        <v>0</v>
      </c>
      <c r="D784" s="30">
        <v>9.4619618047213708E-4</v>
      </c>
      <c r="E784" s="30">
        <v>9.4619618047213708E-4</v>
      </c>
      <c r="F784" s="30">
        <v>7.7737829171120392E-4</v>
      </c>
      <c r="G784" s="30">
        <v>7.7737829171120392E-4</v>
      </c>
      <c r="H784" s="30">
        <v>0</v>
      </c>
      <c r="I784" s="30">
        <v>0</v>
      </c>
      <c r="J784" s="30">
        <v>3.6960788299692855E-6</v>
      </c>
      <c r="K784" s="30">
        <v>3.6960788299692855E-6</v>
      </c>
      <c r="L784" s="30">
        <v>3.0366339519968903E-6</v>
      </c>
      <c r="M784" s="30">
        <v>3.0366339519968903E-6</v>
      </c>
      <c r="N784" s="30">
        <v>0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50" t="s">
        <v>19</v>
      </c>
      <c r="U784" s="12"/>
      <c r="V784" s="13">
        <f t="shared" si="25"/>
        <v>-7.1595834641562561</v>
      </c>
      <c r="X784" s="31">
        <f t="shared" si="24"/>
        <v>0</v>
      </c>
      <c r="Z784" s="4"/>
    </row>
    <row r="785" spans="1:26">
      <c r="A785" s="8">
        <v>42963</v>
      </c>
      <c r="B785" s="30">
        <v>1.3956259041783678E-3</v>
      </c>
      <c r="C785" s="30">
        <v>1.3956259041783678E-3</v>
      </c>
      <c r="D785" s="30">
        <v>0.10734521745879796</v>
      </c>
      <c r="E785" s="30">
        <v>0.10734521745879796</v>
      </c>
      <c r="F785" s="30">
        <v>8.8441963851909416E-2</v>
      </c>
      <c r="G785" s="30">
        <v>8.8441963851909416E-2</v>
      </c>
      <c r="H785" s="30">
        <v>1.7019828099736194E-5</v>
      </c>
      <c r="I785" s="30">
        <v>1.7019828099736194E-5</v>
      </c>
      <c r="J785" s="30">
        <v>2.3063531899008335E-3</v>
      </c>
      <c r="K785" s="30">
        <v>2.3063531899008335E-3</v>
      </c>
      <c r="L785" s="30">
        <v>1.8978962199980567E-3</v>
      </c>
      <c r="M785" s="30">
        <v>1.8978962199980567E-3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50" t="s">
        <v>19</v>
      </c>
      <c r="U785" s="12"/>
      <c r="V785" s="13">
        <f t="shared" si="25"/>
        <v>-2.4254087177678167</v>
      </c>
      <c r="X785" s="31">
        <f t="shared" si="24"/>
        <v>0</v>
      </c>
      <c r="Z785" s="4"/>
    </row>
    <row r="786" spans="1:26">
      <c r="A786" s="8">
        <v>42964</v>
      </c>
      <c r="B786" s="30">
        <v>0</v>
      </c>
      <c r="C786" s="30">
        <v>0</v>
      </c>
      <c r="D786" s="30">
        <v>4.2615788909545864E-3</v>
      </c>
      <c r="E786" s="30">
        <v>4.2615788909545864E-3</v>
      </c>
      <c r="F786" s="30">
        <v>3.5012389466524147E-3</v>
      </c>
      <c r="G786" s="30">
        <v>3.5012389466524147E-3</v>
      </c>
      <c r="H786" s="30">
        <v>0</v>
      </c>
      <c r="I786" s="30">
        <v>0</v>
      </c>
      <c r="J786" s="30">
        <v>2.9568630639754284E-5</v>
      </c>
      <c r="K786" s="30">
        <v>2.9568630639754284E-5</v>
      </c>
      <c r="L786" s="30">
        <v>2.4293071615975123E-5</v>
      </c>
      <c r="M786" s="30">
        <v>2.4293071615975123E-5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50" t="s">
        <v>19</v>
      </c>
      <c r="U786" s="12"/>
      <c r="V786" s="13">
        <f t="shared" si="25"/>
        <v>-5.6546383883667595</v>
      </c>
      <c r="X786" s="31">
        <f t="shared" si="24"/>
        <v>0</v>
      </c>
      <c r="Z786" s="4"/>
    </row>
    <row r="787" spans="1:26">
      <c r="A787" s="8">
        <v>42965</v>
      </c>
      <c r="B787" s="30">
        <v>0</v>
      </c>
      <c r="C787" s="30">
        <v>0</v>
      </c>
      <c r="D787" s="30">
        <v>5.4886770625043888E-3</v>
      </c>
      <c r="E787" s="30">
        <v>5.4886770625043888E-3</v>
      </c>
      <c r="F787" s="30">
        <v>4.5094014187153824E-3</v>
      </c>
      <c r="G787" s="30">
        <v>4.5094014187153824E-3</v>
      </c>
      <c r="H787" s="30">
        <v>0</v>
      </c>
      <c r="I787" s="30">
        <v>0</v>
      </c>
      <c r="J787" s="30">
        <v>5.5441182449539282E-5</v>
      </c>
      <c r="K787" s="30">
        <v>5.5441182449539282E-5</v>
      </c>
      <c r="L787" s="30">
        <v>4.554950927995336E-5</v>
      </c>
      <c r="M787" s="30">
        <v>4.554950927995336E-5</v>
      </c>
      <c r="N787" s="30">
        <v>0</v>
      </c>
      <c r="O787" s="30">
        <v>0</v>
      </c>
      <c r="P787" s="30">
        <v>0</v>
      </c>
      <c r="Q787" s="30">
        <v>0</v>
      </c>
      <c r="R787" s="30">
        <v>0</v>
      </c>
      <c r="S787" s="30">
        <v>0</v>
      </c>
      <c r="T787" s="50" t="s">
        <v>19</v>
      </c>
      <c r="U787" s="12"/>
      <c r="V787" s="13">
        <f t="shared" si="25"/>
        <v>-5.4015908573990181</v>
      </c>
      <c r="X787" s="31">
        <f t="shared" si="24"/>
        <v>0</v>
      </c>
      <c r="Z787" s="4"/>
    </row>
    <row r="788" spans="1:26">
      <c r="A788" s="8">
        <v>42966</v>
      </c>
      <c r="B788" s="30">
        <v>0</v>
      </c>
      <c r="C788" s="30">
        <v>0</v>
      </c>
      <c r="D788" s="30">
        <v>1.55715801106606E-2</v>
      </c>
      <c r="E788" s="30">
        <v>1.55715801106606E-2</v>
      </c>
      <c r="F788" s="30">
        <v>1.2793338839762899E-2</v>
      </c>
      <c r="G788" s="30">
        <v>1.2793338839762899E-2</v>
      </c>
      <c r="H788" s="30">
        <v>0</v>
      </c>
      <c r="I788" s="30">
        <v>0</v>
      </c>
      <c r="J788" s="30">
        <v>1.9589217798837212E-4</v>
      </c>
      <c r="K788" s="30">
        <v>1.9589217798837212E-4</v>
      </c>
      <c r="L788" s="30">
        <v>1.6094159945583521E-4</v>
      </c>
      <c r="M788" s="30">
        <v>1.6094159945583521E-4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50" t="s">
        <v>19</v>
      </c>
      <c r="U788" s="12"/>
      <c r="V788" s="13">
        <f t="shared" si="25"/>
        <v>-4.3588306466568021</v>
      </c>
      <c r="X788" s="31">
        <f t="shared" si="24"/>
        <v>0</v>
      </c>
      <c r="Z788" s="4"/>
    </row>
    <row r="789" spans="1:26">
      <c r="A789" s="8">
        <v>42967</v>
      </c>
      <c r="B789" s="30">
        <v>0</v>
      </c>
      <c r="C789" s="30">
        <v>0</v>
      </c>
      <c r="D789" s="30">
        <v>1.0330540329764153E-2</v>
      </c>
      <c r="E789" s="30">
        <v>1.0330540329764153E-2</v>
      </c>
      <c r="F789" s="30">
        <v>8.4873918958313088E-3</v>
      </c>
      <c r="G789" s="30">
        <v>8.4873918958313088E-3</v>
      </c>
      <c r="H789" s="30">
        <v>0</v>
      </c>
      <c r="I789" s="30">
        <v>0</v>
      </c>
      <c r="J789" s="30">
        <v>1.0349020723913999E-4</v>
      </c>
      <c r="K789" s="30">
        <v>1.0349020723913999E-4</v>
      </c>
      <c r="L789" s="30">
        <v>8.5025750655912924E-5</v>
      </c>
      <c r="M789" s="30">
        <v>8.5025750655912924E-5</v>
      </c>
      <c r="N789" s="30">
        <v>0</v>
      </c>
      <c r="O789" s="30">
        <v>0</v>
      </c>
      <c r="P789" s="30">
        <v>0</v>
      </c>
      <c r="Q789" s="30">
        <v>0</v>
      </c>
      <c r="R789" s="30">
        <v>0</v>
      </c>
      <c r="S789" s="30">
        <v>0</v>
      </c>
      <c r="T789" s="50" t="s">
        <v>19</v>
      </c>
      <c r="U789" s="12"/>
      <c r="V789" s="13">
        <f t="shared" si="25"/>
        <v>-4.7691735230466188</v>
      </c>
      <c r="X789" s="31">
        <f t="shared" si="24"/>
        <v>0</v>
      </c>
      <c r="Z789" s="4"/>
    </row>
    <row r="790" spans="1:26">
      <c r="A790" s="8">
        <v>42968</v>
      </c>
      <c r="B790" s="30">
        <v>0</v>
      </c>
      <c r="C790" s="30">
        <v>0</v>
      </c>
      <c r="D790" s="30">
        <v>8.3531381557305859E-4</v>
      </c>
      <c r="E790" s="30">
        <v>8.3531381557305859E-4</v>
      </c>
      <c r="F790" s="30">
        <v>6.8627927315129719E-4</v>
      </c>
      <c r="G790" s="30">
        <v>6.8627927315129719E-4</v>
      </c>
      <c r="H790" s="30">
        <v>0</v>
      </c>
      <c r="I790" s="30">
        <v>0</v>
      </c>
      <c r="J790" s="30">
        <v>1.4784315319877142E-5</v>
      </c>
      <c r="K790" s="30">
        <v>1.4784315319877142E-5</v>
      </c>
      <c r="L790" s="30">
        <v>1.2146535807987561E-5</v>
      </c>
      <c r="M790" s="30">
        <v>1.2146535807987561E-5</v>
      </c>
      <c r="N790" s="30">
        <v>0</v>
      </c>
      <c r="O790" s="30">
        <v>0</v>
      </c>
      <c r="P790" s="30">
        <v>0</v>
      </c>
      <c r="Q790" s="30">
        <v>0</v>
      </c>
      <c r="R790" s="30">
        <v>0</v>
      </c>
      <c r="S790" s="30">
        <v>0</v>
      </c>
      <c r="T790" s="50" t="s">
        <v>19</v>
      </c>
      <c r="U790" s="12"/>
      <c r="V790" s="13">
        <f t="shared" si="25"/>
        <v>-7.2842259093635322</v>
      </c>
      <c r="X790" s="31">
        <f t="shared" si="24"/>
        <v>0</v>
      </c>
      <c r="Z790" s="4"/>
    </row>
    <row r="791" spans="1:26">
      <c r="A791" s="8">
        <v>42969</v>
      </c>
      <c r="B791" s="30">
        <v>9.8715002978469924E-4</v>
      </c>
      <c r="C791" s="30">
        <v>9.8715002978469924E-4</v>
      </c>
      <c r="D791" s="30">
        <v>4.6200985374616072E-4</v>
      </c>
      <c r="E791" s="30">
        <v>4.6200985374616072E-4</v>
      </c>
      <c r="F791" s="30">
        <v>5.5570401321543099E-4</v>
      </c>
      <c r="G791" s="30">
        <v>5.5570401321543099E-4</v>
      </c>
      <c r="H791" s="30">
        <v>1.7019828099736194E-5</v>
      </c>
      <c r="I791" s="30">
        <v>1.7019828099736194E-5</v>
      </c>
      <c r="J791" s="30">
        <v>7.3921576599385709E-6</v>
      </c>
      <c r="K791" s="30">
        <v>7.3921576599385709E-6</v>
      </c>
      <c r="L791" s="30">
        <v>9.1099018559906714E-6</v>
      </c>
      <c r="M791" s="30">
        <v>9.1099018559906714E-6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50" t="s">
        <v>19</v>
      </c>
      <c r="U791" s="12"/>
      <c r="V791" s="13">
        <f t="shared" si="25"/>
        <v>-7.4952747557943971</v>
      </c>
      <c r="X791" s="31">
        <f t="shared" si="24"/>
        <v>0</v>
      </c>
      <c r="Z791" s="4"/>
    </row>
    <row r="792" spans="1:26">
      <c r="A792" s="8">
        <v>42970</v>
      </c>
      <c r="B792" s="30">
        <v>0</v>
      </c>
      <c r="C792" s="30">
        <v>0</v>
      </c>
      <c r="D792" s="30">
        <v>1.1982687566760424E-2</v>
      </c>
      <c r="E792" s="30">
        <v>1.1982687566760424E-2</v>
      </c>
      <c r="F792" s="30">
        <v>9.8447672723739194E-3</v>
      </c>
      <c r="G792" s="30">
        <v>9.8447672723739194E-3</v>
      </c>
      <c r="H792" s="30">
        <v>0</v>
      </c>
      <c r="I792" s="30">
        <v>0</v>
      </c>
      <c r="J792" s="30">
        <v>8.131373425932428E-5</v>
      </c>
      <c r="K792" s="30">
        <v>8.131373425932428E-5</v>
      </c>
      <c r="L792" s="30">
        <v>6.6805946943931588E-5</v>
      </c>
      <c r="M792" s="30">
        <v>6.6805946943931588E-5</v>
      </c>
      <c r="N792" s="30">
        <v>0</v>
      </c>
      <c r="O792" s="30">
        <v>0</v>
      </c>
      <c r="P792" s="30">
        <v>0</v>
      </c>
      <c r="Q792" s="30">
        <v>0</v>
      </c>
      <c r="R792" s="30">
        <v>0</v>
      </c>
      <c r="S792" s="30">
        <v>0</v>
      </c>
      <c r="T792" s="50" t="s">
        <v>19</v>
      </c>
      <c r="U792" s="12"/>
      <c r="V792" s="13">
        <f t="shared" si="25"/>
        <v>-4.6208152063401968</v>
      </c>
      <c r="X792" s="31">
        <f t="shared" si="24"/>
        <v>0</v>
      </c>
      <c r="Z792" s="4"/>
    </row>
    <row r="793" spans="1:26">
      <c r="A793" s="8">
        <v>42971</v>
      </c>
      <c r="B793" s="30">
        <v>0</v>
      </c>
      <c r="C793" s="30">
        <v>0</v>
      </c>
      <c r="D793" s="30">
        <v>8.0204910610333488E-4</v>
      </c>
      <c r="E793" s="30">
        <v>8.0204910610333488E-4</v>
      </c>
      <c r="F793" s="30">
        <v>6.5894956758332521E-4</v>
      </c>
      <c r="G793" s="30">
        <v>6.5894956758332521E-4</v>
      </c>
      <c r="H793" s="30">
        <v>0</v>
      </c>
      <c r="I793" s="30">
        <v>0</v>
      </c>
      <c r="J793" s="30">
        <v>7.3921576599385709E-6</v>
      </c>
      <c r="K793" s="30">
        <v>7.3921576599385709E-6</v>
      </c>
      <c r="L793" s="30">
        <v>6.0732679039937806E-6</v>
      </c>
      <c r="M793" s="30">
        <v>6.0732679039937806E-6</v>
      </c>
      <c r="N793" s="30">
        <v>0</v>
      </c>
      <c r="O793" s="30">
        <v>0</v>
      </c>
      <c r="P793" s="30">
        <v>0</v>
      </c>
      <c r="Q793" s="30">
        <v>0</v>
      </c>
      <c r="R793" s="30">
        <v>0</v>
      </c>
      <c r="S793" s="30">
        <v>0</v>
      </c>
      <c r="T793" s="50" t="s">
        <v>19</v>
      </c>
      <c r="U793" s="12"/>
      <c r="V793" s="13">
        <f t="shared" si="25"/>
        <v>-7.3248635550953587</v>
      </c>
      <c r="X793" s="31">
        <f t="shared" si="24"/>
        <v>0</v>
      </c>
      <c r="Z793" s="4"/>
    </row>
    <row r="794" spans="1:26">
      <c r="A794" s="8">
        <v>42972</v>
      </c>
      <c r="B794" s="30">
        <v>0</v>
      </c>
      <c r="C794" s="30">
        <v>0</v>
      </c>
      <c r="D794" s="30">
        <v>3.1490591631338312E-3</v>
      </c>
      <c r="E794" s="30">
        <v>3.1490591631338312E-3</v>
      </c>
      <c r="F794" s="30">
        <v>2.5872121271013505E-3</v>
      </c>
      <c r="G794" s="30">
        <v>2.5872121271013505E-3</v>
      </c>
      <c r="H794" s="30">
        <v>0</v>
      </c>
      <c r="I794" s="30">
        <v>0</v>
      </c>
      <c r="J794" s="30">
        <v>2.5872551809784998E-5</v>
      </c>
      <c r="K794" s="30">
        <v>2.5872551809784998E-5</v>
      </c>
      <c r="L794" s="30">
        <v>2.1256437663978234E-5</v>
      </c>
      <c r="M794" s="30">
        <v>2.1256437663978234E-5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50" t="s">
        <v>19</v>
      </c>
      <c r="U794" s="12"/>
      <c r="V794" s="13">
        <f t="shared" si="25"/>
        <v>-5.9571743818065022</v>
      </c>
      <c r="X794" s="31">
        <f t="shared" si="24"/>
        <v>0</v>
      </c>
      <c r="Z794" s="4"/>
    </row>
    <row r="795" spans="1:26">
      <c r="A795" s="8">
        <v>42973</v>
      </c>
      <c r="B795" s="30">
        <v>0</v>
      </c>
      <c r="C795" s="30">
        <v>0</v>
      </c>
      <c r="D795" s="30">
        <v>5.1116770218475214E-3</v>
      </c>
      <c r="E795" s="30">
        <v>5.1116770218475214E-3</v>
      </c>
      <c r="F795" s="30">
        <v>4.1996647556116996E-3</v>
      </c>
      <c r="G795" s="30">
        <v>4.1996647556116996E-3</v>
      </c>
      <c r="H795" s="30">
        <v>0</v>
      </c>
      <c r="I795" s="30">
        <v>0</v>
      </c>
      <c r="J795" s="30">
        <v>6.2833340109477853E-5</v>
      </c>
      <c r="K795" s="30">
        <v>6.2833340109477853E-5</v>
      </c>
      <c r="L795" s="30">
        <v>5.1622777183947143E-5</v>
      </c>
      <c r="M795" s="30">
        <v>5.1622777183947143E-5</v>
      </c>
      <c r="N795" s="30">
        <v>0</v>
      </c>
      <c r="O795" s="30">
        <v>0</v>
      </c>
      <c r="P795" s="30">
        <v>0</v>
      </c>
      <c r="Q795" s="30">
        <v>0</v>
      </c>
      <c r="R795" s="30">
        <v>0</v>
      </c>
      <c r="S795" s="30">
        <v>0</v>
      </c>
      <c r="T795" s="50" t="s">
        <v>19</v>
      </c>
      <c r="U795" s="12"/>
      <c r="V795" s="13">
        <f t="shared" si="25"/>
        <v>-5.4727505769710598</v>
      </c>
      <c r="X795" s="31">
        <f t="shared" si="24"/>
        <v>0</v>
      </c>
      <c r="Z795" s="4"/>
    </row>
    <row r="796" spans="1:26">
      <c r="A796" s="8">
        <v>42974</v>
      </c>
      <c r="B796" s="30">
        <v>0</v>
      </c>
      <c r="C796" s="30">
        <v>0</v>
      </c>
      <c r="D796" s="30">
        <v>6.2796379321178155E-3</v>
      </c>
      <c r="E796" s="30">
        <v>6.2796379321178155E-3</v>
      </c>
      <c r="F796" s="30">
        <v>5.1592410844427177E-3</v>
      </c>
      <c r="G796" s="30">
        <v>5.1592410844427177E-3</v>
      </c>
      <c r="H796" s="30">
        <v>0</v>
      </c>
      <c r="I796" s="30">
        <v>0</v>
      </c>
      <c r="J796" s="30">
        <v>3.6960788299692855E-5</v>
      </c>
      <c r="K796" s="30">
        <v>3.6960788299692855E-5</v>
      </c>
      <c r="L796" s="30">
        <v>3.0366339519968909E-5</v>
      </c>
      <c r="M796" s="30">
        <v>3.0366339519968909E-5</v>
      </c>
      <c r="N796" s="30">
        <v>0</v>
      </c>
      <c r="O796" s="30">
        <v>0</v>
      </c>
      <c r="P796" s="30">
        <v>0</v>
      </c>
      <c r="Q796" s="30">
        <v>0</v>
      </c>
      <c r="R796" s="30">
        <v>0</v>
      </c>
      <c r="S796" s="30">
        <v>0</v>
      </c>
      <c r="T796" s="50" t="s">
        <v>19</v>
      </c>
      <c r="U796" s="12"/>
      <c r="V796" s="13">
        <f t="shared" si="25"/>
        <v>-5.266965786963886</v>
      </c>
      <c r="X796" s="31">
        <f t="shared" si="24"/>
        <v>0</v>
      </c>
      <c r="Z796" s="4"/>
    </row>
    <row r="797" spans="1:26">
      <c r="A797" s="8">
        <v>42975</v>
      </c>
      <c r="B797" s="30">
        <v>0</v>
      </c>
      <c r="C797" s="30">
        <v>0</v>
      </c>
      <c r="D797" s="30">
        <v>3.9400200327472587E-3</v>
      </c>
      <c r="E797" s="30">
        <v>3.9400200327472587E-3</v>
      </c>
      <c r="F797" s="30">
        <v>3.237051792828685E-3</v>
      </c>
      <c r="G797" s="30">
        <v>3.237051792828685E-3</v>
      </c>
      <c r="H797" s="30">
        <v>0</v>
      </c>
      <c r="I797" s="30">
        <v>0</v>
      </c>
      <c r="J797" s="30">
        <v>2.2176472979815713E-5</v>
      </c>
      <c r="K797" s="30">
        <v>2.2176472979815713E-5</v>
      </c>
      <c r="L797" s="30">
        <v>1.8219803711981343E-5</v>
      </c>
      <c r="M797" s="30">
        <v>1.8219803711981343E-5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50" t="s">
        <v>19</v>
      </c>
      <c r="U797" s="12"/>
      <c r="V797" s="13">
        <f t="shared" si="25"/>
        <v>-5.7330923039100288</v>
      </c>
      <c r="X797" s="31">
        <f t="shared" ref="X797:X860" si="26">A797-1-A796</f>
        <v>0</v>
      </c>
      <c r="Z797" s="4"/>
    </row>
    <row r="798" spans="1:26">
      <c r="A798" s="8">
        <v>42976</v>
      </c>
      <c r="B798" s="30">
        <v>3.5401242447451282E-3</v>
      </c>
      <c r="C798" s="30">
        <v>3.5401242447451282E-3</v>
      </c>
      <c r="D798" s="30">
        <v>0.29123992356508976</v>
      </c>
      <c r="E798" s="30">
        <v>0.29123992356508976</v>
      </c>
      <c r="F798" s="30">
        <v>0.23990926537751434</v>
      </c>
      <c r="G798" s="30">
        <v>0.23990926537751434</v>
      </c>
      <c r="H798" s="30">
        <v>1.7019828099736194E-5</v>
      </c>
      <c r="I798" s="30">
        <v>1.7019828099736194E-5</v>
      </c>
      <c r="J798" s="30">
        <v>7.0595105652413353E-3</v>
      </c>
      <c r="K798" s="30">
        <v>7.0595105652413353E-3</v>
      </c>
      <c r="L798" s="30">
        <v>5.8030074822660567E-3</v>
      </c>
      <c r="M798" s="30">
        <v>5.8030074822660576E-3</v>
      </c>
      <c r="N798" s="30">
        <v>0</v>
      </c>
      <c r="O798" s="30">
        <v>0</v>
      </c>
      <c r="P798" s="30">
        <v>0</v>
      </c>
      <c r="Q798" s="30">
        <v>0</v>
      </c>
      <c r="R798" s="30">
        <v>0</v>
      </c>
      <c r="S798" s="30">
        <v>0</v>
      </c>
      <c r="T798" s="50" t="s">
        <v>19</v>
      </c>
      <c r="U798" s="12"/>
      <c r="V798" s="13">
        <f t="shared" si="25"/>
        <v>-1.4274944880502187</v>
      </c>
      <c r="X798" s="31">
        <f t="shared" si="26"/>
        <v>0</v>
      </c>
      <c r="Z798" s="4"/>
    </row>
    <row r="799" spans="1:26">
      <c r="A799" s="8">
        <v>42977</v>
      </c>
      <c r="B799" s="30">
        <v>4.4081354778316741E-3</v>
      </c>
      <c r="C799" s="30">
        <v>4.4081354778316741E-3</v>
      </c>
      <c r="D799" s="30">
        <v>4.7398514915526116E-2</v>
      </c>
      <c r="E799" s="30">
        <v>4.7398514915526116E-2</v>
      </c>
      <c r="F799" s="30">
        <v>3.9728281993975316E-2</v>
      </c>
      <c r="G799" s="30">
        <v>3.9728281993975316E-2</v>
      </c>
      <c r="H799" s="30">
        <v>1.7019828099736194E-5</v>
      </c>
      <c r="I799" s="30">
        <v>1.7019828099736194E-5</v>
      </c>
      <c r="J799" s="30">
        <v>2.4024512394800354E-4</v>
      </c>
      <c r="K799" s="30">
        <v>2.4024512394800354E-4</v>
      </c>
      <c r="L799" s="30">
        <v>2.004178408317948E-4</v>
      </c>
      <c r="M799" s="30">
        <v>2.004178408317948E-4</v>
      </c>
      <c r="N799" s="30">
        <v>0</v>
      </c>
      <c r="O799" s="30">
        <v>0</v>
      </c>
      <c r="P799" s="30">
        <v>0</v>
      </c>
      <c r="Q799" s="30">
        <v>0</v>
      </c>
      <c r="R799" s="30">
        <v>0</v>
      </c>
      <c r="S799" s="30">
        <v>0</v>
      </c>
      <c r="T799" s="50" t="s">
        <v>19</v>
      </c>
      <c r="U799" s="12"/>
      <c r="V799" s="13">
        <f t="shared" si="25"/>
        <v>-3.2256919521249423</v>
      </c>
      <c r="X799" s="31">
        <f t="shared" si="26"/>
        <v>0</v>
      </c>
      <c r="Z799" s="4"/>
    </row>
    <row r="800" spans="1:26">
      <c r="A800" s="8">
        <v>42978</v>
      </c>
      <c r="B800" s="30">
        <v>0</v>
      </c>
      <c r="C800" s="30">
        <v>0</v>
      </c>
      <c r="D800" s="30">
        <v>2.3396178993705576E-3</v>
      </c>
      <c r="E800" s="30">
        <v>2.3396178993705576E-3</v>
      </c>
      <c r="F800" s="30">
        <v>1.9221892916140317E-3</v>
      </c>
      <c r="G800" s="30">
        <v>1.9221892916140317E-3</v>
      </c>
      <c r="H800" s="30">
        <v>0</v>
      </c>
      <c r="I800" s="30">
        <v>0</v>
      </c>
      <c r="J800" s="30">
        <v>7.3921576599385709E-6</v>
      </c>
      <c r="K800" s="30">
        <v>7.3921576599385709E-6</v>
      </c>
      <c r="L800" s="30">
        <v>6.0732679039937806E-6</v>
      </c>
      <c r="M800" s="30">
        <v>6.0732679039937806E-6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50" t="s">
        <v>19</v>
      </c>
      <c r="U800" s="12"/>
      <c r="V800" s="13">
        <f t="shared" si="25"/>
        <v>-6.2542904864916418</v>
      </c>
      <c r="X800" s="31">
        <f t="shared" si="26"/>
        <v>0</v>
      </c>
      <c r="Z800" s="4"/>
    </row>
    <row r="801" spans="1:26">
      <c r="A801" s="8">
        <v>42979</v>
      </c>
      <c r="B801" s="30">
        <v>6.2462769126031825E-2</v>
      </c>
      <c r="C801" s="30">
        <v>6.2462769126031825E-2</v>
      </c>
      <c r="D801" s="30">
        <v>3.8439219831680569E-4</v>
      </c>
      <c r="E801" s="30">
        <v>3.8439219831680569E-4</v>
      </c>
      <c r="F801" s="30">
        <v>1.1460256534836264E-2</v>
      </c>
      <c r="G801" s="30">
        <v>1.1460256534836264E-2</v>
      </c>
      <c r="H801" s="30">
        <v>2.0423793719683432E-4</v>
      </c>
      <c r="I801" s="30">
        <v>2.0423793719683432E-4</v>
      </c>
      <c r="J801" s="30">
        <v>3.6960788299692855E-6</v>
      </c>
      <c r="K801" s="30">
        <v>3.6960788299692855E-6</v>
      </c>
      <c r="L801" s="30">
        <v>3.9476241375959577E-5</v>
      </c>
      <c r="M801" s="30">
        <v>3.9476241375959577E-5</v>
      </c>
      <c r="N801" s="30">
        <v>0</v>
      </c>
      <c r="O801" s="30">
        <v>0</v>
      </c>
      <c r="P801" s="30">
        <v>0</v>
      </c>
      <c r="Q801" s="30">
        <v>0</v>
      </c>
      <c r="R801" s="30">
        <v>0</v>
      </c>
      <c r="S801" s="30">
        <v>0</v>
      </c>
      <c r="T801" s="50" t="s">
        <v>19</v>
      </c>
      <c r="U801" s="12"/>
      <c r="V801" s="13">
        <f t="shared" si="25"/>
        <v>-4.4688701827073229</v>
      </c>
      <c r="X801" s="31">
        <f t="shared" si="26"/>
        <v>0</v>
      </c>
      <c r="Z801" s="4"/>
    </row>
    <row r="802" spans="1:26">
      <c r="A802" s="8">
        <v>42980</v>
      </c>
      <c r="B802" s="30">
        <v>8.169517487873373E-3</v>
      </c>
      <c r="C802" s="30">
        <v>8.169517487873373E-3</v>
      </c>
      <c r="D802" s="30">
        <v>0</v>
      </c>
      <c r="E802" s="30">
        <v>0</v>
      </c>
      <c r="F802" s="30">
        <v>1.4575842969585075E-3</v>
      </c>
      <c r="G802" s="30">
        <v>1.4575842969585075E-3</v>
      </c>
      <c r="H802" s="30">
        <v>8.509914049868096E-5</v>
      </c>
      <c r="I802" s="30">
        <v>8.509914049868096E-5</v>
      </c>
      <c r="J802" s="30">
        <v>0</v>
      </c>
      <c r="K802" s="30">
        <v>0</v>
      </c>
      <c r="L802" s="30">
        <v>1.5183169759984453E-5</v>
      </c>
      <c r="M802" s="30">
        <v>1.5183169759984453E-5</v>
      </c>
      <c r="N802" s="30">
        <v>0</v>
      </c>
      <c r="O802" s="30">
        <v>0</v>
      </c>
      <c r="P802" s="30">
        <v>0</v>
      </c>
      <c r="Q802" s="30">
        <v>0</v>
      </c>
      <c r="R802" s="30">
        <v>0</v>
      </c>
      <c r="S802" s="30">
        <v>0</v>
      </c>
      <c r="T802" s="50" t="s">
        <v>19</v>
      </c>
      <c r="U802" s="12"/>
      <c r="V802" s="13">
        <f t="shared" si="25"/>
        <v>-6.5309748047338818</v>
      </c>
      <c r="X802" s="31">
        <f t="shared" si="26"/>
        <v>0</v>
      </c>
      <c r="Z802" s="4"/>
    </row>
    <row r="803" spans="1:26">
      <c r="A803" s="8">
        <v>42981</v>
      </c>
      <c r="B803" s="30">
        <v>0</v>
      </c>
      <c r="C803" s="30">
        <v>0</v>
      </c>
      <c r="D803" s="30">
        <v>1.262210920434511E-2</v>
      </c>
      <c r="E803" s="30">
        <v>1.262210920434511E-2</v>
      </c>
      <c r="F803" s="30">
        <v>1.0370104946069381E-2</v>
      </c>
      <c r="G803" s="30">
        <v>1.0370104946069381E-2</v>
      </c>
      <c r="H803" s="30">
        <v>0</v>
      </c>
      <c r="I803" s="30">
        <v>0</v>
      </c>
      <c r="J803" s="30">
        <v>1.0349020723913999E-4</v>
      </c>
      <c r="K803" s="30">
        <v>1.0349020723913999E-4</v>
      </c>
      <c r="L803" s="30">
        <v>8.5025750655912924E-5</v>
      </c>
      <c r="M803" s="30">
        <v>8.5025750655912924E-5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50" t="s">
        <v>19</v>
      </c>
      <c r="U803" s="12"/>
      <c r="V803" s="13">
        <f t="shared" si="25"/>
        <v>-4.5688281366309278</v>
      </c>
      <c r="X803" s="31">
        <f t="shared" si="26"/>
        <v>0</v>
      </c>
      <c r="Z803" s="4"/>
    </row>
    <row r="804" spans="1:26">
      <c r="A804" s="8">
        <v>42982</v>
      </c>
      <c r="B804" s="30">
        <v>0</v>
      </c>
      <c r="C804" s="30">
        <v>0</v>
      </c>
      <c r="D804" s="30">
        <v>3.3375591834622648E-3</v>
      </c>
      <c r="E804" s="30">
        <v>3.3375591834622648E-3</v>
      </c>
      <c r="F804" s="30">
        <v>2.7420804586531919E-3</v>
      </c>
      <c r="G804" s="30">
        <v>2.7420804586531919E-3</v>
      </c>
      <c r="H804" s="30">
        <v>0</v>
      </c>
      <c r="I804" s="30">
        <v>0</v>
      </c>
      <c r="J804" s="30">
        <v>1.4784315319877142E-5</v>
      </c>
      <c r="K804" s="30">
        <v>1.4784315319877142E-5</v>
      </c>
      <c r="L804" s="30">
        <v>1.2146535807987561E-5</v>
      </c>
      <c r="M804" s="30">
        <v>1.2146535807987561E-5</v>
      </c>
      <c r="N804" s="30">
        <v>0</v>
      </c>
      <c r="O804" s="30">
        <v>0</v>
      </c>
      <c r="P804" s="30">
        <v>0</v>
      </c>
      <c r="Q804" s="30">
        <v>0</v>
      </c>
      <c r="R804" s="30">
        <v>0</v>
      </c>
      <c r="S804" s="30">
        <v>0</v>
      </c>
      <c r="T804" s="50" t="s">
        <v>19</v>
      </c>
      <c r="U804" s="12"/>
      <c r="V804" s="13">
        <f t="shared" si="25"/>
        <v>-5.899038355218833</v>
      </c>
      <c r="X804" s="31">
        <f t="shared" si="26"/>
        <v>0</v>
      </c>
      <c r="Z804" s="4"/>
    </row>
    <row r="805" spans="1:26">
      <c r="A805" s="8">
        <v>42983</v>
      </c>
      <c r="B805" s="30">
        <v>0</v>
      </c>
      <c r="C805" s="30">
        <v>0</v>
      </c>
      <c r="D805" s="30">
        <v>5.7030496346426075E-3</v>
      </c>
      <c r="E805" s="30">
        <v>5.7030496346426075E-3</v>
      </c>
      <c r="F805" s="30">
        <v>4.6855261879312016E-3</v>
      </c>
      <c r="G805" s="30">
        <v>4.6855261879312016E-3</v>
      </c>
      <c r="H805" s="30">
        <v>0</v>
      </c>
      <c r="I805" s="30">
        <v>0</v>
      </c>
      <c r="J805" s="30">
        <v>3.3264709469723569E-5</v>
      </c>
      <c r="K805" s="30">
        <v>3.3264709469723569E-5</v>
      </c>
      <c r="L805" s="30">
        <v>2.7329705567972011E-5</v>
      </c>
      <c r="M805" s="30">
        <v>2.7329705567972011E-5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30">
        <v>0</v>
      </c>
      <c r="T805" s="50" t="s">
        <v>19</v>
      </c>
      <c r="U805" s="12"/>
      <c r="V805" s="13">
        <f t="shared" si="25"/>
        <v>-5.3632770562726577</v>
      </c>
      <c r="X805" s="31">
        <f t="shared" si="26"/>
        <v>0</v>
      </c>
      <c r="Z805" s="4"/>
    </row>
    <row r="806" spans="1:26">
      <c r="A806" s="8">
        <v>42984</v>
      </c>
      <c r="B806" s="30">
        <v>0</v>
      </c>
      <c r="C806" s="30">
        <v>0</v>
      </c>
      <c r="D806" s="30">
        <v>5.2003829137667844E-3</v>
      </c>
      <c r="E806" s="30">
        <v>5.2003829137667844E-3</v>
      </c>
      <c r="F806" s="30">
        <v>4.2725439704596252E-3</v>
      </c>
      <c r="G806" s="30">
        <v>4.2725439704596252E-3</v>
      </c>
      <c r="H806" s="30">
        <v>0</v>
      </c>
      <c r="I806" s="30">
        <v>0</v>
      </c>
      <c r="J806" s="30">
        <v>1.1457844372904785E-4</v>
      </c>
      <c r="K806" s="30">
        <v>1.1457844372904785E-4</v>
      </c>
      <c r="L806" s="30">
        <v>9.4135652511903605E-5</v>
      </c>
      <c r="M806" s="30">
        <v>9.4135652511903605E-5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50" t="s">
        <v>19</v>
      </c>
      <c r="U806" s="12"/>
      <c r="V806" s="13">
        <f t="shared" si="25"/>
        <v>-5.4555458515214292</v>
      </c>
      <c r="X806" s="31">
        <f t="shared" si="26"/>
        <v>0</v>
      </c>
      <c r="Z806" s="4"/>
    </row>
    <row r="807" spans="1:26">
      <c r="A807" s="8">
        <v>42985</v>
      </c>
      <c r="B807" s="30">
        <v>0</v>
      </c>
      <c r="C807" s="30">
        <v>0</v>
      </c>
      <c r="D807" s="30">
        <v>1.1321089456195923E-2</v>
      </c>
      <c r="E807" s="30">
        <v>1.1321089456195923E-2</v>
      </c>
      <c r="F807" s="30">
        <v>9.3012097949664758E-3</v>
      </c>
      <c r="G807" s="30">
        <v>9.3012097949664758E-3</v>
      </c>
      <c r="H807" s="30">
        <v>0</v>
      </c>
      <c r="I807" s="30">
        <v>0</v>
      </c>
      <c r="J807" s="30">
        <v>2.9568630639754284E-5</v>
      </c>
      <c r="K807" s="30">
        <v>2.9568630639754284E-5</v>
      </c>
      <c r="L807" s="30">
        <v>2.4293071615975126E-5</v>
      </c>
      <c r="M807" s="30">
        <v>2.4293071615975126E-5</v>
      </c>
      <c r="N807" s="30">
        <v>0</v>
      </c>
      <c r="O807" s="30">
        <v>0</v>
      </c>
      <c r="P807" s="30">
        <v>0</v>
      </c>
      <c r="Q807" s="30">
        <v>0</v>
      </c>
      <c r="R807" s="30">
        <v>0</v>
      </c>
      <c r="S807" s="30">
        <v>0</v>
      </c>
      <c r="T807" s="50" t="s">
        <v>19</v>
      </c>
      <c r="U807" s="12"/>
      <c r="V807" s="13">
        <f t="shared" si="25"/>
        <v>-4.6776108018030431</v>
      </c>
      <c r="X807" s="31">
        <f t="shared" si="26"/>
        <v>0</v>
      </c>
      <c r="Z807" s="4"/>
    </row>
    <row r="808" spans="1:26">
      <c r="A808" s="8">
        <v>42986</v>
      </c>
      <c r="B808" s="30">
        <v>0</v>
      </c>
      <c r="C808" s="30">
        <v>0</v>
      </c>
      <c r="D808" s="30">
        <v>2.582080670616543E-2</v>
      </c>
      <c r="E808" s="30">
        <v>2.582080670616543E-2</v>
      </c>
      <c r="F808" s="30">
        <v>2.1213924788650276E-2</v>
      </c>
      <c r="G808" s="30">
        <v>2.1213924788650276E-2</v>
      </c>
      <c r="H808" s="30">
        <v>0</v>
      </c>
      <c r="I808" s="30">
        <v>0</v>
      </c>
      <c r="J808" s="30">
        <v>8.8705891919262851E-5</v>
      </c>
      <c r="K808" s="30">
        <v>8.8705891919262851E-5</v>
      </c>
      <c r="L808" s="30">
        <v>7.2879214847925371E-5</v>
      </c>
      <c r="M808" s="30">
        <v>7.2879214847925371E-5</v>
      </c>
      <c r="N808" s="30">
        <v>0</v>
      </c>
      <c r="O808" s="30">
        <v>0</v>
      </c>
      <c r="P808" s="30">
        <v>0</v>
      </c>
      <c r="Q808" s="30">
        <v>0</v>
      </c>
      <c r="R808" s="30">
        <v>0</v>
      </c>
      <c r="S808" s="30">
        <v>0</v>
      </c>
      <c r="T808" s="50" t="s">
        <v>19</v>
      </c>
      <c r="U808" s="12"/>
      <c r="V808" s="13">
        <f t="shared" si="25"/>
        <v>-3.8530974832690412</v>
      </c>
      <c r="X808" s="31">
        <f t="shared" si="26"/>
        <v>0</v>
      </c>
      <c r="Z808" s="4"/>
    </row>
    <row r="809" spans="1:26">
      <c r="A809" s="8">
        <v>42987</v>
      </c>
      <c r="B809" s="30">
        <v>3.5996936430942046E-2</v>
      </c>
      <c r="C809" s="30">
        <v>3.5996936430942046E-2</v>
      </c>
      <c r="D809" s="30">
        <v>4.2135298661649857E-4</v>
      </c>
      <c r="E809" s="30">
        <v>4.2135298661649857E-4</v>
      </c>
      <c r="F809" s="30">
        <v>6.7686570790010687E-3</v>
      </c>
      <c r="G809" s="30">
        <v>6.7686570790010687E-3</v>
      </c>
      <c r="H809" s="30">
        <v>7.9993192068760106E-4</v>
      </c>
      <c r="I809" s="30">
        <v>7.9993192068760106E-4</v>
      </c>
      <c r="J809" s="30">
        <v>3.6960788299692855E-6</v>
      </c>
      <c r="K809" s="30">
        <v>3.6960788299692855E-6</v>
      </c>
      <c r="L809" s="30">
        <v>1.4575842969585074E-4</v>
      </c>
      <c r="M809" s="30">
        <v>1.4575842969585074E-4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50" t="s">
        <v>19</v>
      </c>
      <c r="U809" s="12"/>
      <c r="V809" s="13">
        <f t="shared" si="25"/>
        <v>-4.9954525752499492</v>
      </c>
      <c r="X809" s="31">
        <f t="shared" si="26"/>
        <v>0</v>
      </c>
      <c r="Z809" s="4"/>
    </row>
    <row r="810" spans="1:26">
      <c r="A810" s="8">
        <v>42988</v>
      </c>
      <c r="B810" s="30">
        <v>0</v>
      </c>
      <c r="C810" s="30">
        <v>0</v>
      </c>
      <c r="D810" s="30">
        <v>3.5112748884708213E-4</v>
      </c>
      <c r="E810" s="30">
        <v>3.5112748884708213E-4</v>
      </c>
      <c r="F810" s="30">
        <v>2.8848022543970459E-4</v>
      </c>
      <c r="G810" s="30">
        <v>2.8848022543970459E-4</v>
      </c>
      <c r="H810" s="30">
        <v>0</v>
      </c>
      <c r="I810" s="30">
        <v>0</v>
      </c>
      <c r="J810" s="30">
        <v>3.6960788299692855E-6</v>
      </c>
      <c r="K810" s="30">
        <v>3.6960788299692855E-6</v>
      </c>
      <c r="L810" s="30">
        <v>3.0366339519968903E-6</v>
      </c>
      <c r="M810" s="30">
        <v>3.0366339519968903E-6</v>
      </c>
      <c r="N810" s="30">
        <v>0</v>
      </c>
      <c r="O810" s="30">
        <v>0</v>
      </c>
      <c r="P810" s="30">
        <v>0</v>
      </c>
      <c r="Q810" s="30">
        <v>0</v>
      </c>
      <c r="R810" s="30">
        <v>0</v>
      </c>
      <c r="S810" s="30">
        <v>0</v>
      </c>
      <c r="T810" s="50" t="s">
        <v>19</v>
      </c>
      <c r="U810" s="12"/>
      <c r="V810" s="13">
        <f t="shared" si="25"/>
        <v>-8.1508840170352777</v>
      </c>
      <c r="X810" s="31">
        <f t="shared" si="26"/>
        <v>0</v>
      </c>
      <c r="Z810" s="4"/>
    </row>
    <row r="811" spans="1:26">
      <c r="A811" s="8">
        <v>42989</v>
      </c>
      <c r="B811" s="30">
        <v>0</v>
      </c>
      <c r="C811" s="30">
        <v>0</v>
      </c>
      <c r="D811" s="30">
        <v>7.3958537387685402E-3</v>
      </c>
      <c r="E811" s="30">
        <v>7.3958537387685402E-3</v>
      </c>
      <c r="F811" s="30">
        <v>6.0763045379457776E-3</v>
      </c>
      <c r="G811" s="30">
        <v>6.0763045379457776E-3</v>
      </c>
      <c r="H811" s="30">
        <v>0</v>
      </c>
      <c r="I811" s="30">
        <v>0</v>
      </c>
      <c r="J811" s="30">
        <v>7.7617655429354995E-5</v>
      </c>
      <c r="K811" s="30">
        <v>7.7617655429354995E-5</v>
      </c>
      <c r="L811" s="30">
        <v>6.3769312991934703E-5</v>
      </c>
      <c r="M811" s="30">
        <v>6.3769312991934703E-5</v>
      </c>
      <c r="N811" s="30">
        <v>0</v>
      </c>
      <c r="O811" s="30">
        <v>0</v>
      </c>
      <c r="P811" s="30">
        <v>0</v>
      </c>
      <c r="Q811" s="30">
        <v>0</v>
      </c>
      <c r="R811" s="30">
        <v>0</v>
      </c>
      <c r="S811" s="30">
        <v>0</v>
      </c>
      <c r="T811" s="50" t="s">
        <v>19</v>
      </c>
      <c r="U811" s="12"/>
      <c r="V811" s="13">
        <f t="shared" si="25"/>
        <v>-5.103358574052085</v>
      </c>
      <c r="X811" s="31">
        <f t="shared" si="26"/>
        <v>0</v>
      </c>
      <c r="Z811" s="4"/>
    </row>
    <row r="812" spans="1:26">
      <c r="A812" s="8">
        <v>42990</v>
      </c>
      <c r="B812" s="30">
        <v>0</v>
      </c>
      <c r="C812" s="30">
        <v>0</v>
      </c>
      <c r="D812" s="30">
        <v>1.1247167879596537E-2</v>
      </c>
      <c r="E812" s="30">
        <v>1.1247167879596537E-2</v>
      </c>
      <c r="F812" s="30">
        <v>9.2404771159265379E-3</v>
      </c>
      <c r="G812" s="30">
        <v>9.2404771159265379E-3</v>
      </c>
      <c r="H812" s="30">
        <v>0</v>
      </c>
      <c r="I812" s="30">
        <v>0</v>
      </c>
      <c r="J812" s="30">
        <v>7.7617655429354995E-5</v>
      </c>
      <c r="K812" s="30">
        <v>7.7617655429354995E-5</v>
      </c>
      <c r="L812" s="30">
        <v>6.3769312991934703E-5</v>
      </c>
      <c r="M812" s="30">
        <v>6.3769312991934703E-5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50" t="s">
        <v>19</v>
      </c>
      <c r="U812" s="12"/>
      <c r="V812" s="13">
        <f t="shared" si="25"/>
        <v>-4.6841617587388473</v>
      </c>
      <c r="X812" s="31">
        <f t="shared" si="26"/>
        <v>0</v>
      </c>
      <c r="Z812" s="4"/>
    </row>
    <row r="813" spans="1:26">
      <c r="A813" s="8">
        <v>42991</v>
      </c>
      <c r="B813" s="30">
        <v>0</v>
      </c>
      <c r="C813" s="30">
        <v>0</v>
      </c>
      <c r="D813" s="30">
        <v>0</v>
      </c>
      <c r="E813" s="30">
        <v>0</v>
      </c>
      <c r="F813" s="30">
        <v>0</v>
      </c>
      <c r="G813" s="30">
        <v>0</v>
      </c>
      <c r="H813" s="30">
        <v>0</v>
      </c>
      <c r="I813" s="30">
        <v>0</v>
      </c>
      <c r="J813" s="30">
        <v>0</v>
      </c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30">
        <v>0</v>
      </c>
      <c r="R813" s="30">
        <v>0</v>
      </c>
      <c r="S813" s="30">
        <v>0</v>
      </c>
      <c r="T813" s="50" t="s">
        <v>19</v>
      </c>
      <c r="U813" s="12"/>
      <c r="V813" s="13" t="str">
        <f t="shared" si="25"/>
        <v/>
      </c>
      <c r="X813" s="31">
        <f t="shared" si="26"/>
        <v>0</v>
      </c>
      <c r="Z813" s="4"/>
    </row>
    <row r="814" spans="1:26">
      <c r="A814" s="8">
        <v>42992</v>
      </c>
      <c r="B814" s="30">
        <v>0</v>
      </c>
      <c r="C814" s="30">
        <v>0</v>
      </c>
      <c r="D814" s="30">
        <v>0.25643025314443907</v>
      </c>
      <c r="E814" s="30">
        <v>0.25643025314443907</v>
      </c>
      <c r="F814" s="30">
        <v>0.21067862695559228</v>
      </c>
      <c r="G814" s="30">
        <v>0.21067862695559228</v>
      </c>
      <c r="H814" s="30">
        <v>0</v>
      </c>
      <c r="I814" s="30">
        <v>0</v>
      </c>
      <c r="J814" s="30">
        <v>3.4743141001711284E-3</v>
      </c>
      <c r="K814" s="30">
        <v>3.4743141001711284E-3</v>
      </c>
      <c r="L814" s="30">
        <v>2.8544359148770771E-3</v>
      </c>
      <c r="M814" s="30">
        <v>2.8544359148770771E-3</v>
      </c>
      <c r="N814" s="30">
        <v>0</v>
      </c>
      <c r="O814" s="30">
        <v>0</v>
      </c>
      <c r="P814" s="30">
        <v>0</v>
      </c>
      <c r="Q814" s="30">
        <v>0</v>
      </c>
      <c r="R814" s="30">
        <v>0</v>
      </c>
      <c r="S814" s="30">
        <v>0</v>
      </c>
      <c r="T814" s="50" t="s">
        <v>19</v>
      </c>
      <c r="U814" s="12"/>
      <c r="V814" s="13">
        <f t="shared" si="25"/>
        <v>-1.5574214015915637</v>
      </c>
      <c r="X814" s="31">
        <f t="shared" si="26"/>
        <v>0</v>
      </c>
      <c r="Z814" s="4"/>
    </row>
    <row r="815" spans="1:26">
      <c r="A815" s="8">
        <v>42993</v>
      </c>
      <c r="B815" s="30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50" t="s">
        <v>19</v>
      </c>
      <c r="U815" s="12"/>
      <c r="V815" s="13" t="str">
        <f t="shared" si="25"/>
        <v/>
      </c>
      <c r="X815" s="31">
        <f t="shared" si="26"/>
        <v>0</v>
      </c>
      <c r="Z815" s="4"/>
    </row>
    <row r="816" spans="1:26">
      <c r="A816" s="8">
        <v>42994</v>
      </c>
      <c r="B816" s="30">
        <v>0</v>
      </c>
      <c r="C816" s="30">
        <v>0</v>
      </c>
      <c r="D816" s="30">
        <v>5.7289221864523926E-4</v>
      </c>
      <c r="E816" s="30">
        <v>5.7289221864523926E-4</v>
      </c>
      <c r="F816" s="30">
        <v>4.70678262559518E-4</v>
      </c>
      <c r="G816" s="30">
        <v>4.70678262559518E-4</v>
      </c>
      <c r="H816" s="30">
        <v>0</v>
      </c>
      <c r="I816" s="30">
        <v>0</v>
      </c>
      <c r="J816" s="30">
        <v>3.6960788299692855E-6</v>
      </c>
      <c r="K816" s="30">
        <v>3.6960788299692855E-6</v>
      </c>
      <c r="L816" s="30">
        <v>3.0366339519968903E-6</v>
      </c>
      <c r="M816" s="30">
        <v>3.0366339519968903E-6</v>
      </c>
      <c r="N816" s="30">
        <v>0</v>
      </c>
      <c r="O816" s="30">
        <v>0</v>
      </c>
      <c r="P816" s="30">
        <v>0</v>
      </c>
      <c r="Q816" s="30">
        <v>0</v>
      </c>
      <c r="R816" s="30">
        <v>0</v>
      </c>
      <c r="S816" s="30">
        <v>0</v>
      </c>
      <c r="T816" s="50" t="s">
        <v>19</v>
      </c>
      <c r="U816" s="12"/>
      <c r="V816" s="13">
        <f t="shared" si="25"/>
        <v>-7.6613357917165716</v>
      </c>
      <c r="X816" s="31">
        <f t="shared" si="26"/>
        <v>0</v>
      </c>
      <c r="Z816" s="4"/>
    </row>
    <row r="817" spans="1:26">
      <c r="A817" s="8">
        <v>42995</v>
      </c>
      <c r="B817" s="30">
        <v>0</v>
      </c>
      <c r="C817" s="30">
        <v>0</v>
      </c>
      <c r="D817" s="30">
        <v>5.6550006098530072E-4</v>
      </c>
      <c r="E817" s="30">
        <v>5.6550006098530072E-4</v>
      </c>
      <c r="F817" s="30">
        <v>4.6460499465552426E-4</v>
      </c>
      <c r="G817" s="30">
        <v>4.6460499465552426E-4</v>
      </c>
      <c r="H817" s="30">
        <v>0</v>
      </c>
      <c r="I817" s="30">
        <v>0</v>
      </c>
      <c r="J817" s="30">
        <v>3.6960788299692855E-6</v>
      </c>
      <c r="K817" s="30">
        <v>3.6960788299692855E-6</v>
      </c>
      <c r="L817" s="30">
        <v>3.0366339519968903E-6</v>
      </c>
      <c r="M817" s="30">
        <v>3.0366339519968903E-6</v>
      </c>
      <c r="N817" s="30">
        <v>0</v>
      </c>
      <c r="O817" s="30">
        <v>0</v>
      </c>
      <c r="P817" s="30">
        <v>0</v>
      </c>
      <c r="Q817" s="30">
        <v>0</v>
      </c>
      <c r="R817" s="30">
        <v>0</v>
      </c>
      <c r="S817" s="30">
        <v>0</v>
      </c>
      <c r="T817" s="50" t="s">
        <v>19</v>
      </c>
      <c r="U817" s="12"/>
      <c r="V817" s="13">
        <f t="shared" si="25"/>
        <v>-7.6743229872433831</v>
      </c>
      <c r="X817" s="31">
        <f t="shared" si="26"/>
        <v>0</v>
      </c>
      <c r="Z817" s="4"/>
    </row>
    <row r="818" spans="1:26">
      <c r="A818" s="8">
        <v>42996</v>
      </c>
      <c r="B818" s="30">
        <v>0</v>
      </c>
      <c r="C818" s="30">
        <v>0</v>
      </c>
      <c r="D818" s="30">
        <v>0.16416134123308582</v>
      </c>
      <c r="E818" s="30">
        <v>0.16416134123308582</v>
      </c>
      <c r="F818" s="30">
        <v>0.13487209697794189</v>
      </c>
      <c r="G818" s="30">
        <v>0.13487209697794189</v>
      </c>
      <c r="H818" s="30">
        <v>0</v>
      </c>
      <c r="I818" s="30">
        <v>0</v>
      </c>
      <c r="J818" s="30">
        <v>3.2821180010127247E-3</v>
      </c>
      <c r="K818" s="30">
        <v>3.2821180010127247E-3</v>
      </c>
      <c r="L818" s="30">
        <v>2.6965309493732388E-3</v>
      </c>
      <c r="M818" s="30">
        <v>2.6965309493732388E-3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50" t="s">
        <v>19</v>
      </c>
      <c r="U818" s="12"/>
      <c r="V818" s="13">
        <f t="shared" si="25"/>
        <v>-2.0034283794320169</v>
      </c>
      <c r="X818" s="31">
        <f t="shared" si="26"/>
        <v>0</v>
      </c>
      <c r="Z818" s="4"/>
    </row>
    <row r="819" spans="1:26">
      <c r="A819" s="8">
        <v>42997</v>
      </c>
      <c r="B819" s="30">
        <v>0</v>
      </c>
      <c r="C819" s="30">
        <v>0</v>
      </c>
      <c r="D819" s="30">
        <v>9.831569687718299E-4</v>
      </c>
      <c r="E819" s="30">
        <v>9.831569687718299E-4</v>
      </c>
      <c r="F819" s="30">
        <v>8.0774463123117291E-4</v>
      </c>
      <c r="G819" s="30">
        <v>8.0774463123117291E-4</v>
      </c>
      <c r="H819" s="30">
        <v>0</v>
      </c>
      <c r="I819" s="30">
        <v>0</v>
      </c>
      <c r="J819" s="30">
        <v>7.3921576599385709E-6</v>
      </c>
      <c r="K819" s="30">
        <v>7.3921576599385709E-6</v>
      </c>
      <c r="L819" s="30">
        <v>6.0732679039937806E-6</v>
      </c>
      <c r="M819" s="30">
        <v>6.0732679039937806E-6</v>
      </c>
      <c r="N819" s="30">
        <v>0</v>
      </c>
      <c r="O819" s="30">
        <v>0</v>
      </c>
      <c r="P819" s="30">
        <v>4.9860103416285665E-3</v>
      </c>
      <c r="Q819" s="30">
        <v>4.9860103416285665E-3</v>
      </c>
      <c r="R819" s="30">
        <v>4.0964192012438051E-3</v>
      </c>
      <c r="S819" s="30">
        <v>4.0964192012438051E-3</v>
      </c>
      <c r="T819" s="50" t="s">
        <v>19</v>
      </c>
      <c r="U819" s="12"/>
      <c r="V819" s="13">
        <f t="shared" si="25"/>
        <v>-7.1212645998541193</v>
      </c>
      <c r="X819" s="31">
        <f t="shared" si="26"/>
        <v>0</v>
      </c>
      <c r="Z819" s="4"/>
    </row>
    <row r="820" spans="1:26">
      <c r="A820" s="8">
        <v>42998</v>
      </c>
      <c r="B820" s="30">
        <v>0</v>
      </c>
      <c r="C820" s="30">
        <v>0</v>
      </c>
      <c r="D820" s="30">
        <v>7.1334321418407213E-4</v>
      </c>
      <c r="E820" s="30">
        <v>7.1334321418407213E-4</v>
      </c>
      <c r="F820" s="30">
        <v>5.8607035273539987E-4</v>
      </c>
      <c r="G820" s="30">
        <v>5.8607035273539987E-4</v>
      </c>
      <c r="H820" s="30">
        <v>0</v>
      </c>
      <c r="I820" s="30">
        <v>0</v>
      </c>
      <c r="J820" s="30">
        <v>3.6960788299692855E-6</v>
      </c>
      <c r="K820" s="30">
        <v>3.6960788299692855E-6</v>
      </c>
      <c r="L820" s="30">
        <v>3.0366339519968903E-6</v>
      </c>
      <c r="M820" s="30">
        <v>3.0366339519968903E-6</v>
      </c>
      <c r="N820" s="30">
        <v>0</v>
      </c>
      <c r="O820" s="30">
        <v>0</v>
      </c>
      <c r="P820" s="30">
        <v>0</v>
      </c>
      <c r="Q820" s="30">
        <v>0</v>
      </c>
      <c r="R820" s="30">
        <v>0</v>
      </c>
      <c r="S820" s="30">
        <v>0</v>
      </c>
      <c r="T820" s="50" t="s">
        <v>19</v>
      </c>
      <c r="U820" s="12"/>
      <c r="V820" s="13">
        <f t="shared" si="25"/>
        <v>-7.4420707197309328</v>
      </c>
      <c r="X820" s="31">
        <f t="shared" si="26"/>
        <v>0</v>
      </c>
      <c r="Z820" s="4"/>
    </row>
    <row r="821" spans="1:26">
      <c r="A821" s="8">
        <v>42999</v>
      </c>
      <c r="B821" s="30">
        <v>0</v>
      </c>
      <c r="C821" s="30">
        <v>0</v>
      </c>
      <c r="D821" s="30">
        <v>6.6529418939447144E-4</v>
      </c>
      <c r="E821" s="30">
        <v>6.6529418939447144E-4</v>
      </c>
      <c r="F821" s="30">
        <v>5.465941113594403E-4</v>
      </c>
      <c r="G821" s="30">
        <v>5.465941113594403E-4</v>
      </c>
      <c r="H821" s="30">
        <v>0</v>
      </c>
      <c r="I821" s="30">
        <v>0</v>
      </c>
      <c r="J821" s="30">
        <v>7.3921576599385709E-6</v>
      </c>
      <c r="K821" s="30">
        <v>7.3921576599385709E-6</v>
      </c>
      <c r="L821" s="30">
        <v>6.0732679039937806E-6</v>
      </c>
      <c r="M821" s="30">
        <v>6.0732679039937806E-6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50" t="s">
        <v>19</v>
      </c>
      <c r="U821" s="12"/>
      <c r="V821" s="13">
        <f t="shared" si="25"/>
        <v>-7.511804057745608</v>
      </c>
      <c r="X821" s="31">
        <f t="shared" si="26"/>
        <v>0</v>
      </c>
      <c r="Z821" s="4"/>
    </row>
    <row r="822" spans="1:26">
      <c r="A822" s="8">
        <v>43000</v>
      </c>
      <c r="B822" s="30">
        <v>4.5102544464300908E-3</v>
      </c>
      <c r="C822" s="30">
        <v>4.5102544464300908E-3</v>
      </c>
      <c r="D822" s="30">
        <v>2.2183865137475649E-2</v>
      </c>
      <c r="E822" s="30">
        <v>2.2183865137475649E-2</v>
      </c>
      <c r="F822" s="30">
        <v>1.9030584977164512E-2</v>
      </c>
      <c r="G822" s="30">
        <v>1.9030584977164512E-2</v>
      </c>
      <c r="H822" s="30">
        <v>1.7019828099736194E-5</v>
      </c>
      <c r="I822" s="30">
        <v>1.7019828099736194E-5</v>
      </c>
      <c r="J822" s="30">
        <v>2.291568874580957E-4</v>
      </c>
      <c r="K822" s="30">
        <v>2.291568874580957E-4</v>
      </c>
      <c r="L822" s="30">
        <v>1.9130793897580411E-4</v>
      </c>
      <c r="M822" s="30">
        <v>1.9130793897580411E-4</v>
      </c>
      <c r="N822" s="30">
        <v>0</v>
      </c>
      <c r="O822" s="30">
        <v>0</v>
      </c>
      <c r="P822" s="30">
        <v>0</v>
      </c>
      <c r="Q822" s="30">
        <v>0</v>
      </c>
      <c r="R822" s="30">
        <v>0</v>
      </c>
      <c r="S822" s="30">
        <v>0</v>
      </c>
      <c r="T822" s="50" t="s">
        <v>19</v>
      </c>
      <c r="U822" s="12"/>
      <c r="V822" s="13">
        <f t="shared" si="25"/>
        <v>-3.9617078584111427</v>
      </c>
      <c r="X822" s="31">
        <f t="shared" si="26"/>
        <v>0</v>
      </c>
      <c r="Z822" s="4"/>
    </row>
    <row r="823" spans="1:26">
      <c r="A823" s="8">
        <v>43001</v>
      </c>
      <c r="B823" s="30">
        <v>0</v>
      </c>
      <c r="C823" s="30">
        <v>0</v>
      </c>
      <c r="D823" s="30">
        <v>2.5285355766067785</v>
      </c>
      <c r="E823" s="30">
        <v>2.5285355766067785</v>
      </c>
      <c r="F823" s="30">
        <v>2.0774007628024491</v>
      </c>
      <c r="G823" s="30">
        <v>2.0774007628024491</v>
      </c>
      <c r="H823" s="30">
        <v>0</v>
      </c>
      <c r="I823" s="30">
        <v>0</v>
      </c>
      <c r="J823" s="30">
        <v>5.4099505834260431E-2</v>
      </c>
      <c r="K823" s="30">
        <v>5.4099505834260431E-2</v>
      </c>
      <c r="L823" s="30">
        <v>4.4447211155378481E-2</v>
      </c>
      <c r="M823" s="30">
        <v>4.4447211155378481E-2</v>
      </c>
      <c r="N823" s="30">
        <v>0</v>
      </c>
      <c r="O823" s="30">
        <v>0</v>
      </c>
      <c r="P823" s="30">
        <v>0</v>
      </c>
      <c r="Q823" s="30">
        <v>0</v>
      </c>
      <c r="R823" s="30">
        <v>0</v>
      </c>
      <c r="S823" s="30">
        <v>0</v>
      </c>
      <c r="T823" s="50" t="s">
        <v>19</v>
      </c>
      <c r="U823" s="12"/>
      <c r="V823" s="13">
        <f t="shared" si="25"/>
        <v>0.73111747900244195</v>
      </c>
      <c r="X823" s="31">
        <f t="shared" si="26"/>
        <v>0</v>
      </c>
      <c r="Z823" s="4"/>
    </row>
    <row r="824" spans="1:26">
      <c r="A824" s="8">
        <v>43002</v>
      </c>
      <c r="B824" s="30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50" t="s">
        <v>19</v>
      </c>
      <c r="U824" s="12"/>
      <c r="V824" s="13" t="str">
        <f t="shared" si="25"/>
        <v/>
      </c>
      <c r="X824" s="31">
        <f t="shared" si="26"/>
        <v>0</v>
      </c>
      <c r="Z824" s="4"/>
    </row>
    <row r="825" spans="1:26">
      <c r="A825" s="8">
        <v>43003</v>
      </c>
      <c r="B825" s="30">
        <v>1.6168836694749383E-3</v>
      </c>
      <c r="C825" s="30">
        <v>1.6168836694749383E-3</v>
      </c>
      <c r="D825" s="30">
        <v>2.6463924422580084E-3</v>
      </c>
      <c r="E825" s="30">
        <v>2.6463924422580084E-3</v>
      </c>
      <c r="F825" s="30">
        <v>2.4627101350694781E-3</v>
      </c>
      <c r="G825" s="30">
        <v>2.4627101350694781E-3</v>
      </c>
      <c r="H825" s="30">
        <v>1.7019828099736194E-5</v>
      </c>
      <c r="I825" s="30">
        <v>1.7019828099736194E-5</v>
      </c>
      <c r="J825" s="30">
        <v>1.1088236489907856E-5</v>
      </c>
      <c r="K825" s="30">
        <v>1.1088236489907856E-5</v>
      </c>
      <c r="L825" s="30">
        <v>1.2146535807987561E-5</v>
      </c>
      <c r="M825" s="30">
        <v>1.2146535807987561E-5</v>
      </c>
      <c r="N825" s="30">
        <v>0</v>
      </c>
      <c r="O825" s="30">
        <v>0</v>
      </c>
      <c r="P825" s="30">
        <v>0</v>
      </c>
      <c r="Q825" s="30">
        <v>0</v>
      </c>
      <c r="R825" s="30">
        <v>0</v>
      </c>
      <c r="S825" s="30">
        <v>0</v>
      </c>
      <c r="T825" s="50" t="s">
        <v>19</v>
      </c>
      <c r="U825" s="12"/>
      <c r="V825" s="13">
        <f t="shared" si="25"/>
        <v>-6.0064928545204053</v>
      </c>
      <c r="X825" s="31">
        <f t="shared" si="26"/>
        <v>0</v>
      </c>
      <c r="Z825" s="4"/>
    </row>
    <row r="826" spans="1:26">
      <c r="A826" s="8">
        <v>43004</v>
      </c>
      <c r="B826" s="30">
        <v>0</v>
      </c>
      <c r="C826" s="30">
        <v>0</v>
      </c>
      <c r="D826" s="30">
        <v>2.5798630233185614E-3</v>
      </c>
      <c r="E826" s="30">
        <v>2.5798630233185614E-3</v>
      </c>
      <c r="F826" s="30">
        <v>2.1195704984938299E-3</v>
      </c>
      <c r="G826" s="30">
        <v>2.1195704984938299E-3</v>
      </c>
      <c r="H826" s="30">
        <v>0</v>
      </c>
      <c r="I826" s="30">
        <v>0</v>
      </c>
      <c r="J826" s="30">
        <v>1.4784315319877142E-5</v>
      </c>
      <c r="K826" s="30">
        <v>1.4784315319877142E-5</v>
      </c>
      <c r="L826" s="30">
        <v>1.2146535807987561E-5</v>
      </c>
      <c r="M826" s="30">
        <v>1.2146535807987561E-5</v>
      </c>
      <c r="N826" s="30">
        <v>0</v>
      </c>
      <c r="O826" s="30">
        <v>0</v>
      </c>
      <c r="P826" s="30">
        <v>0</v>
      </c>
      <c r="Q826" s="30">
        <v>0</v>
      </c>
      <c r="R826" s="30">
        <v>0</v>
      </c>
      <c r="S826" s="30">
        <v>0</v>
      </c>
      <c r="T826" s="50" t="s">
        <v>19</v>
      </c>
      <c r="U826" s="12"/>
      <c r="V826" s="13">
        <f t="shared" si="25"/>
        <v>-6.156541805873446</v>
      </c>
      <c r="X826" s="31">
        <f t="shared" si="26"/>
        <v>0</v>
      </c>
      <c r="Z826" s="4"/>
    </row>
    <row r="827" spans="1:26">
      <c r="A827" s="8">
        <v>43005</v>
      </c>
      <c r="B827" s="30">
        <v>0</v>
      </c>
      <c r="C827" s="30">
        <v>0</v>
      </c>
      <c r="D827" s="30">
        <v>3.4927944943209748E-3</v>
      </c>
      <c r="E827" s="30">
        <v>3.4927944943209748E-3</v>
      </c>
      <c r="F827" s="30">
        <v>2.8696190846370616E-3</v>
      </c>
      <c r="G827" s="30">
        <v>2.8696190846370616E-3</v>
      </c>
      <c r="H827" s="30">
        <v>0</v>
      </c>
      <c r="I827" s="30">
        <v>0</v>
      </c>
      <c r="J827" s="30">
        <v>4.065686712966214E-5</v>
      </c>
      <c r="K827" s="30">
        <v>4.065686712966214E-5</v>
      </c>
      <c r="L827" s="30">
        <v>3.3402973471965794E-5</v>
      </c>
      <c r="M827" s="30">
        <v>3.3402973471965794E-5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50" t="s">
        <v>19</v>
      </c>
      <c r="U827" s="12"/>
      <c r="V827" s="13">
        <f t="shared" si="25"/>
        <v>-5.8535759811420753</v>
      </c>
      <c r="X827" s="31">
        <f t="shared" si="26"/>
        <v>0</v>
      </c>
      <c r="Z827" s="4"/>
    </row>
    <row r="828" spans="1:26">
      <c r="A828" s="8">
        <v>43006</v>
      </c>
      <c r="B828" s="30">
        <v>1.1743681388817972E-3</v>
      </c>
      <c r="C828" s="30">
        <v>1.1743681388817972E-3</v>
      </c>
      <c r="D828" s="30">
        <v>0.22902013254138684</v>
      </c>
      <c r="E828" s="30">
        <v>0.22902013254138684</v>
      </c>
      <c r="F828" s="30">
        <v>0.18836847731027109</v>
      </c>
      <c r="G828" s="30">
        <v>0.18836847731027109</v>
      </c>
      <c r="H828" s="30">
        <v>1.7019828099736194E-5</v>
      </c>
      <c r="I828" s="30">
        <v>1.7019828099736194E-5</v>
      </c>
      <c r="J828" s="30">
        <v>5.1005887853576147E-4</v>
      </c>
      <c r="K828" s="30">
        <v>5.1005887853576147E-4</v>
      </c>
      <c r="L828" s="30">
        <v>4.2209211932756779E-4</v>
      </c>
      <c r="M828" s="30">
        <v>4.2209211932756779E-4</v>
      </c>
      <c r="N828" s="30">
        <v>0</v>
      </c>
      <c r="O828" s="30">
        <v>0</v>
      </c>
      <c r="P828" s="30">
        <v>0</v>
      </c>
      <c r="Q828" s="30">
        <v>0</v>
      </c>
      <c r="R828" s="30">
        <v>0</v>
      </c>
      <c r="S828" s="30">
        <v>0</v>
      </c>
      <c r="T828" s="50" t="s">
        <v>19</v>
      </c>
      <c r="U828" s="12"/>
      <c r="V828" s="13">
        <f t="shared" si="25"/>
        <v>-1.669355248725108</v>
      </c>
      <c r="X828" s="31">
        <f t="shared" si="26"/>
        <v>0</v>
      </c>
      <c r="Z828" s="4"/>
    </row>
    <row r="829" spans="1:26">
      <c r="A829" s="8">
        <v>43007</v>
      </c>
      <c r="B829" s="30">
        <v>0</v>
      </c>
      <c r="C829" s="30">
        <v>0</v>
      </c>
      <c r="D829" s="30">
        <v>1.1679609102702943E-3</v>
      </c>
      <c r="E829" s="30">
        <v>1.1679609102702943E-3</v>
      </c>
      <c r="F829" s="30">
        <v>9.5957632883101739E-4</v>
      </c>
      <c r="G829" s="30">
        <v>9.5957632883101739E-4</v>
      </c>
      <c r="H829" s="30">
        <v>0</v>
      </c>
      <c r="I829" s="30">
        <v>0</v>
      </c>
      <c r="J829" s="30">
        <v>1.4784315319877142E-5</v>
      </c>
      <c r="K829" s="30">
        <v>1.4784315319877142E-5</v>
      </c>
      <c r="L829" s="30">
        <v>1.2146535807987561E-5</v>
      </c>
      <c r="M829" s="30">
        <v>1.2146535807987561E-5</v>
      </c>
      <c r="N829" s="30">
        <v>0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50" t="s">
        <v>19</v>
      </c>
      <c r="U829" s="12"/>
      <c r="V829" s="13">
        <f t="shared" si="25"/>
        <v>-6.9490186950489061</v>
      </c>
      <c r="X829" s="31">
        <f t="shared" si="26"/>
        <v>0</v>
      </c>
      <c r="Z829" s="4"/>
    </row>
    <row r="830" spans="1:26">
      <c r="A830" s="8">
        <v>43008</v>
      </c>
      <c r="B830" s="30">
        <v>1.7019828099736193E-3</v>
      </c>
      <c r="C830" s="30">
        <v>1.7019828099736193E-3</v>
      </c>
      <c r="D830" s="30">
        <v>2.2398237709613869E-3</v>
      </c>
      <c r="E830" s="30">
        <v>2.2398237709613869E-3</v>
      </c>
      <c r="F830" s="30">
        <v>2.1438635701098046E-3</v>
      </c>
      <c r="G830" s="30">
        <v>2.1438635701098046E-3</v>
      </c>
      <c r="H830" s="30">
        <v>1.7019828099736194E-5</v>
      </c>
      <c r="I830" s="30">
        <v>1.7019828099736194E-5</v>
      </c>
      <c r="J830" s="30">
        <v>1.4784315319877142E-5</v>
      </c>
      <c r="K830" s="30">
        <v>1.4784315319877142E-5</v>
      </c>
      <c r="L830" s="30">
        <v>1.5183169759984451E-5</v>
      </c>
      <c r="M830" s="30">
        <v>1.5183169759984451E-5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50" t="s">
        <v>19</v>
      </c>
      <c r="U830" s="12"/>
      <c r="V830" s="13">
        <f t="shared" si="25"/>
        <v>-6.1451456711425765</v>
      </c>
      <c r="X830" s="31">
        <f t="shared" si="26"/>
        <v>0</v>
      </c>
      <c r="Z830" s="4"/>
    </row>
    <row r="831" spans="1:26">
      <c r="A831" s="8">
        <v>43009</v>
      </c>
      <c r="B831" s="30">
        <v>0</v>
      </c>
      <c r="C831" s="30">
        <v>0</v>
      </c>
      <c r="D831" s="30">
        <v>3.0899219018543228E-3</v>
      </c>
      <c r="E831" s="30">
        <v>3.0899219018543228E-3</v>
      </c>
      <c r="F831" s="30">
        <v>2.5386259838694005E-3</v>
      </c>
      <c r="G831" s="30">
        <v>2.5386259838694005E-3</v>
      </c>
      <c r="H831" s="30">
        <v>0</v>
      </c>
      <c r="I831" s="30">
        <v>0</v>
      </c>
      <c r="J831" s="30">
        <v>2.5872551809784998E-5</v>
      </c>
      <c r="K831" s="30">
        <v>2.5872551809784998E-5</v>
      </c>
      <c r="L831" s="30">
        <v>2.1256437663978234E-5</v>
      </c>
      <c r="M831" s="30">
        <v>2.1256437663978234E-5</v>
      </c>
      <c r="N831" s="30">
        <v>0</v>
      </c>
      <c r="O831" s="30">
        <v>0</v>
      </c>
      <c r="P831" s="30">
        <v>2.0431923772070208E-2</v>
      </c>
      <c r="Q831" s="30">
        <v>2.0431923772070208E-2</v>
      </c>
      <c r="R831" s="30">
        <v>1.6786512486638809E-2</v>
      </c>
      <c r="S831" s="30">
        <v>1.6786512486638809E-2</v>
      </c>
      <c r="T831" s="50" t="s">
        <v>19</v>
      </c>
      <c r="U831" s="12"/>
      <c r="V831" s="13">
        <f t="shared" si="25"/>
        <v>-5.9761322955511167</v>
      </c>
      <c r="X831" s="31">
        <f t="shared" si="26"/>
        <v>0</v>
      </c>
      <c r="Z831" s="4"/>
    </row>
    <row r="832" spans="1:26">
      <c r="A832" s="8">
        <v>43010</v>
      </c>
      <c r="B832" s="30">
        <v>3.5231044166453918E-3</v>
      </c>
      <c r="C832" s="30">
        <v>3.5231044166453918E-3</v>
      </c>
      <c r="D832" s="30">
        <v>4.0497935739973463E-2</v>
      </c>
      <c r="E832" s="30">
        <v>4.0497935739973463E-2</v>
      </c>
      <c r="F832" s="30">
        <v>3.3900981440093285E-2</v>
      </c>
      <c r="G832" s="30">
        <v>3.3900981440093285E-2</v>
      </c>
      <c r="H832" s="30">
        <v>1.7019828099736194E-5</v>
      </c>
      <c r="I832" s="30">
        <v>1.7019828099736194E-5</v>
      </c>
      <c r="J832" s="30">
        <v>1.29362759048925E-4</v>
      </c>
      <c r="K832" s="30">
        <v>1.29362759048925E-4</v>
      </c>
      <c r="L832" s="30">
        <v>1.0931882227188806E-4</v>
      </c>
      <c r="M832" s="30">
        <v>1.0931882227188806E-4</v>
      </c>
      <c r="N832" s="30">
        <v>0</v>
      </c>
      <c r="O832" s="30">
        <v>0</v>
      </c>
      <c r="P832" s="30">
        <v>0</v>
      </c>
      <c r="Q832" s="30">
        <v>0</v>
      </c>
      <c r="R832" s="30">
        <v>0</v>
      </c>
      <c r="S832" s="30">
        <v>0</v>
      </c>
      <c r="T832" s="50" t="s">
        <v>19</v>
      </c>
      <c r="U832" s="12"/>
      <c r="V832" s="13">
        <f t="shared" si="25"/>
        <v>-3.3843113139796053</v>
      </c>
      <c r="X832" s="31">
        <f t="shared" si="26"/>
        <v>0</v>
      </c>
      <c r="Z832" s="4"/>
    </row>
    <row r="833" spans="1:26">
      <c r="A833" s="8">
        <v>43011</v>
      </c>
      <c r="B833" s="30">
        <v>0</v>
      </c>
      <c r="C833" s="30">
        <v>0</v>
      </c>
      <c r="D833" s="30">
        <v>4.2353367312618045E-2</v>
      </c>
      <c r="E833" s="30">
        <v>4.2353367312618045E-2</v>
      </c>
      <c r="F833" s="30">
        <v>3.479678845593237E-2</v>
      </c>
      <c r="G833" s="30">
        <v>3.479678845593237E-2</v>
      </c>
      <c r="H833" s="30">
        <v>0</v>
      </c>
      <c r="I833" s="30">
        <v>0</v>
      </c>
      <c r="J833" s="30">
        <v>5.4332358800548498E-4</v>
      </c>
      <c r="K833" s="30">
        <v>5.4332358800548498E-4</v>
      </c>
      <c r="L833" s="30">
        <v>4.4638519094354292E-4</v>
      </c>
      <c r="M833" s="30">
        <v>4.4638519094354292E-4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50" t="s">
        <v>19</v>
      </c>
      <c r="U833" s="12"/>
      <c r="V833" s="13">
        <f t="shared" si="25"/>
        <v>-3.3582301822093701</v>
      </c>
      <c r="X833" s="31">
        <f t="shared" si="26"/>
        <v>0</v>
      </c>
      <c r="Z833" s="4"/>
    </row>
    <row r="834" spans="1:26">
      <c r="A834" s="8">
        <v>43012</v>
      </c>
      <c r="B834" s="30">
        <v>5.922900178708195E-3</v>
      </c>
      <c r="C834" s="30">
        <v>5.922900178708195E-3</v>
      </c>
      <c r="D834" s="30">
        <v>2.8238042260965339E-3</v>
      </c>
      <c r="E834" s="30">
        <v>2.8238042260965339E-3</v>
      </c>
      <c r="F834" s="30">
        <v>3.3767369546205414E-3</v>
      </c>
      <c r="G834" s="30">
        <v>3.3767369546205419E-3</v>
      </c>
      <c r="H834" s="30">
        <v>1.7019828099736194E-5</v>
      </c>
      <c r="I834" s="30">
        <v>1.7019828099736194E-5</v>
      </c>
      <c r="J834" s="30">
        <v>1.8480394149846427E-5</v>
      </c>
      <c r="K834" s="30">
        <v>1.8480394149846427E-5</v>
      </c>
      <c r="L834" s="30">
        <v>1.8219803711981343E-5</v>
      </c>
      <c r="M834" s="30">
        <v>1.8219803711981343E-5</v>
      </c>
      <c r="N834" s="30">
        <v>0</v>
      </c>
      <c r="O834" s="30">
        <v>0</v>
      </c>
      <c r="P834" s="30">
        <v>0</v>
      </c>
      <c r="Q834" s="30">
        <v>0</v>
      </c>
      <c r="R834" s="30">
        <v>0</v>
      </c>
      <c r="S834" s="30">
        <v>0</v>
      </c>
      <c r="T834" s="50" t="s">
        <v>19</v>
      </c>
      <c r="U834" s="12"/>
      <c r="V834" s="13">
        <f t="shared" si="25"/>
        <v>-5.6908454338252907</v>
      </c>
      <c r="X834" s="31">
        <f t="shared" si="26"/>
        <v>0</v>
      </c>
      <c r="Z834" s="4"/>
    </row>
    <row r="835" spans="1:26">
      <c r="A835" s="8">
        <v>43013</v>
      </c>
      <c r="B835" s="30">
        <v>2.5189345587609564E-3</v>
      </c>
      <c r="C835" s="30">
        <v>2.5189345587609564E-3</v>
      </c>
      <c r="D835" s="30">
        <v>2.4098433971399742E-3</v>
      </c>
      <c r="E835" s="30">
        <v>2.4098433971399742E-3</v>
      </c>
      <c r="F835" s="30">
        <v>2.4293071615975122E-3</v>
      </c>
      <c r="G835" s="30">
        <v>2.4293071615975122E-3</v>
      </c>
      <c r="H835" s="30">
        <v>1.7019828099736194E-5</v>
      </c>
      <c r="I835" s="30">
        <v>1.7019828099736194E-5</v>
      </c>
      <c r="J835" s="30">
        <v>1.4784315319877142E-5</v>
      </c>
      <c r="K835" s="30">
        <v>1.4784315319877142E-5</v>
      </c>
      <c r="L835" s="30">
        <v>1.5183169759984451E-5</v>
      </c>
      <c r="M835" s="30">
        <v>1.5183169759984451E-5</v>
      </c>
      <c r="N835" s="30">
        <v>0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50" t="s">
        <v>19</v>
      </c>
      <c r="U835" s="12"/>
      <c r="V835" s="13">
        <f t="shared" si="25"/>
        <v>-6.0201491809678913</v>
      </c>
      <c r="X835" s="31">
        <f t="shared" si="26"/>
        <v>0</v>
      </c>
      <c r="Z835" s="4"/>
    </row>
    <row r="836" spans="1:26">
      <c r="A836" s="8">
        <v>43014</v>
      </c>
      <c r="B836" s="30">
        <v>0</v>
      </c>
      <c r="C836" s="30">
        <v>0</v>
      </c>
      <c r="D836" s="30">
        <v>1.5745295815669156E-3</v>
      </c>
      <c r="E836" s="30">
        <v>1.5745295815669156E-3</v>
      </c>
      <c r="F836" s="30">
        <v>1.2936060635506752E-3</v>
      </c>
      <c r="G836" s="30">
        <v>1.2936060635506752E-3</v>
      </c>
      <c r="H836" s="30">
        <v>0</v>
      </c>
      <c r="I836" s="30">
        <v>0</v>
      </c>
      <c r="J836" s="30">
        <v>1.1088236489907856E-5</v>
      </c>
      <c r="K836" s="30">
        <v>1.1088236489907856E-5</v>
      </c>
      <c r="L836" s="30">
        <v>9.1099018559906714E-6</v>
      </c>
      <c r="M836" s="30">
        <v>9.1099018559906714E-6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50" t="s">
        <v>19</v>
      </c>
      <c r="U836" s="12"/>
      <c r="V836" s="13">
        <f t="shared" si="25"/>
        <v>-6.6503215623664476</v>
      </c>
      <c r="X836" s="31">
        <f t="shared" si="26"/>
        <v>0</v>
      </c>
      <c r="Z836" s="4"/>
    </row>
    <row r="837" spans="1:26">
      <c r="A837" s="8">
        <v>43015</v>
      </c>
      <c r="B837" s="30">
        <v>0</v>
      </c>
      <c r="C837" s="30">
        <v>0</v>
      </c>
      <c r="D837" s="30">
        <v>9.646765746219836E-4</v>
      </c>
      <c r="E837" s="30">
        <v>9.646765746219836E-4</v>
      </c>
      <c r="F837" s="30">
        <v>7.9256146147118841E-4</v>
      </c>
      <c r="G837" s="30">
        <v>7.9256146147118841E-4</v>
      </c>
      <c r="H837" s="30">
        <v>0</v>
      </c>
      <c r="I837" s="30">
        <v>0</v>
      </c>
      <c r="J837" s="30">
        <v>7.3921576599385709E-6</v>
      </c>
      <c r="K837" s="30">
        <v>7.3921576599385709E-6</v>
      </c>
      <c r="L837" s="30">
        <v>6.0732679039937806E-6</v>
      </c>
      <c r="M837" s="30">
        <v>6.0732679039937806E-6</v>
      </c>
      <c r="N837" s="30">
        <v>0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50" t="s">
        <v>19</v>
      </c>
      <c r="U837" s="12"/>
      <c r="V837" s="13">
        <f t="shared" si="25"/>
        <v>-7.1402405013131247</v>
      </c>
      <c r="X837" s="31">
        <f t="shared" si="26"/>
        <v>0</v>
      </c>
      <c r="Z837" s="4"/>
    </row>
    <row r="838" spans="1:26">
      <c r="A838" s="8">
        <v>43016</v>
      </c>
      <c r="B838" s="30">
        <v>0</v>
      </c>
      <c r="C838" s="30">
        <v>0</v>
      </c>
      <c r="D838" s="30">
        <v>0</v>
      </c>
      <c r="E838" s="30">
        <v>0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0</v>
      </c>
      <c r="S838" s="30">
        <v>0</v>
      </c>
      <c r="T838" s="50" t="s">
        <v>19</v>
      </c>
      <c r="U838" s="12"/>
      <c r="V838" s="13" t="str">
        <f t="shared" si="25"/>
        <v/>
      </c>
      <c r="X838" s="31">
        <f t="shared" si="26"/>
        <v>0</v>
      </c>
      <c r="Z838" s="4"/>
    </row>
    <row r="839" spans="1:26">
      <c r="A839" s="8">
        <v>43017</v>
      </c>
      <c r="B839" s="30">
        <v>0</v>
      </c>
      <c r="C839" s="30">
        <v>0</v>
      </c>
      <c r="D839" s="30">
        <v>1.1605687526103558E-3</v>
      </c>
      <c r="E839" s="30">
        <v>1.1605687526103558E-3</v>
      </c>
      <c r="F839" s="30">
        <v>9.5350306092702359E-4</v>
      </c>
      <c r="G839" s="30">
        <v>9.5350306092702359E-4</v>
      </c>
      <c r="H839" s="30">
        <v>0</v>
      </c>
      <c r="I839" s="30">
        <v>0</v>
      </c>
      <c r="J839" s="30">
        <v>7.3921576599385709E-6</v>
      </c>
      <c r="K839" s="30">
        <v>7.3921576599385709E-6</v>
      </c>
      <c r="L839" s="30">
        <v>6.0732679039937806E-6</v>
      </c>
      <c r="M839" s="30">
        <v>6.0732679039937806E-6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50" t="s">
        <v>19</v>
      </c>
      <c r="U839" s="12"/>
      <c r="V839" s="13">
        <f t="shared" si="25"/>
        <v>-6.9553679227275653</v>
      </c>
      <c r="X839" s="31">
        <f t="shared" si="26"/>
        <v>0</v>
      </c>
      <c r="Z839" s="4"/>
    </row>
    <row r="840" spans="1:26">
      <c r="A840" s="8">
        <v>43018</v>
      </c>
      <c r="B840" s="30">
        <v>0</v>
      </c>
      <c r="C840" s="30">
        <v>0</v>
      </c>
      <c r="D840" s="30">
        <v>0.20465927697305927</v>
      </c>
      <c r="E840" s="30">
        <v>0.20465927697305927</v>
      </c>
      <c r="F840" s="30">
        <v>0.16814449518997182</v>
      </c>
      <c r="G840" s="30">
        <v>0.16814449518997182</v>
      </c>
      <c r="H840" s="30">
        <v>0</v>
      </c>
      <c r="I840" s="30">
        <v>0</v>
      </c>
      <c r="J840" s="30">
        <v>5.7769712112419941E-3</v>
      </c>
      <c r="K840" s="30">
        <v>5.7769712112419941E-3</v>
      </c>
      <c r="L840" s="30">
        <v>4.7462588669711396E-3</v>
      </c>
      <c r="M840" s="30">
        <v>4.7462588669711396E-3</v>
      </c>
      <c r="N840" s="30">
        <v>0</v>
      </c>
      <c r="O840" s="30">
        <v>0</v>
      </c>
      <c r="P840" s="30">
        <v>0</v>
      </c>
      <c r="Q840" s="30">
        <v>0</v>
      </c>
      <c r="R840" s="30">
        <v>0</v>
      </c>
      <c r="S840" s="30">
        <v>0</v>
      </c>
      <c r="T840" s="50" t="s">
        <v>19</v>
      </c>
      <c r="U840" s="12"/>
      <c r="V840" s="13">
        <f t="shared" ref="V840:V903" si="27">IF(G840&gt;0,LN(G840),"")</f>
        <v>-1.7829315788281925</v>
      </c>
      <c r="X840" s="31">
        <f t="shared" si="26"/>
        <v>0</v>
      </c>
      <c r="Z840" s="4"/>
    </row>
    <row r="841" spans="1:26">
      <c r="A841" s="8">
        <v>43019</v>
      </c>
      <c r="B841" s="30">
        <v>0</v>
      </c>
      <c r="C841" s="30">
        <v>0</v>
      </c>
      <c r="D841" s="30">
        <v>0.54140901917156092</v>
      </c>
      <c r="E841" s="30">
        <v>0.54140901917156092</v>
      </c>
      <c r="F841" s="30">
        <v>0.44481221455640857</v>
      </c>
      <c r="G841" s="30">
        <v>0.44481221455640857</v>
      </c>
      <c r="H841" s="30">
        <v>0</v>
      </c>
      <c r="I841" s="30">
        <v>0</v>
      </c>
      <c r="J841" s="30">
        <v>1.0644707030311543E-2</v>
      </c>
      <c r="K841" s="30">
        <v>1.0644707030311543E-2</v>
      </c>
      <c r="L841" s="30">
        <v>8.745505781751043E-3</v>
      </c>
      <c r="M841" s="30">
        <v>8.745505781751043E-3</v>
      </c>
      <c r="N841" s="30">
        <v>0</v>
      </c>
      <c r="O841" s="30">
        <v>0</v>
      </c>
      <c r="P841" s="30">
        <v>5.7067457134725771E-3</v>
      </c>
      <c r="Q841" s="30">
        <v>5.7067457134725771E-3</v>
      </c>
      <c r="R841" s="30">
        <v>4.6885628218831989E-3</v>
      </c>
      <c r="S841" s="30">
        <v>4.6885628218831989E-3</v>
      </c>
      <c r="T841" s="50" t="s">
        <v>19</v>
      </c>
      <c r="U841" s="12"/>
      <c r="V841" s="13">
        <f t="shared" si="27"/>
        <v>-0.81010307563951223</v>
      </c>
      <c r="X841" s="31">
        <f t="shared" si="26"/>
        <v>0</v>
      </c>
      <c r="Z841" s="4"/>
    </row>
    <row r="842" spans="1:26">
      <c r="A842" s="8">
        <v>43020</v>
      </c>
      <c r="B842" s="30">
        <v>0</v>
      </c>
      <c r="C842" s="30">
        <v>0</v>
      </c>
      <c r="D842" s="30">
        <v>0.83542469793795759</v>
      </c>
      <c r="E842" s="30">
        <v>0.83542469793795759</v>
      </c>
      <c r="F842" s="30">
        <v>0.68637037216985719</v>
      </c>
      <c r="G842" s="30">
        <v>0.68637037216985719</v>
      </c>
      <c r="H842" s="30">
        <v>0</v>
      </c>
      <c r="I842" s="30">
        <v>0</v>
      </c>
      <c r="J842" s="30">
        <v>8.1387655835923681E-3</v>
      </c>
      <c r="K842" s="30">
        <v>8.1387655835923681E-3</v>
      </c>
      <c r="L842" s="30">
        <v>6.6866679622971503E-3</v>
      </c>
      <c r="M842" s="30">
        <v>6.6866679622971503E-3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50" t="s">
        <v>19</v>
      </c>
      <c r="U842" s="12"/>
      <c r="V842" s="13">
        <f t="shared" si="27"/>
        <v>-0.376337895828184</v>
      </c>
      <c r="X842" s="31">
        <f t="shared" si="26"/>
        <v>0</v>
      </c>
      <c r="Z842" s="4"/>
    </row>
    <row r="843" spans="1:26">
      <c r="A843" s="8">
        <v>43021</v>
      </c>
      <c r="B843" s="30">
        <v>1.7019828099736193E-3</v>
      </c>
      <c r="C843" s="30">
        <v>1.7019828099736193E-3</v>
      </c>
      <c r="D843" s="30">
        <v>6.6899026822444065E-4</v>
      </c>
      <c r="E843" s="30">
        <v>6.6899026822444065E-4</v>
      </c>
      <c r="F843" s="30">
        <v>8.5329414051112627E-4</v>
      </c>
      <c r="G843" s="30">
        <v>8.5329414051112627E-4</v>
      </c>
      <c r="H843" s="30">
        <v>1.7019828099736194E-5</v>
      </c>
      <c r="I843" s="30">
        <v>1.7019828099736194E-5</v>
      </c>
      <c r="J843" s="30">
        <v>3.6960788299692855E-6</v>
      </c>
      <c r="K843" s="30">
        <v>3.6960788299692855E-6</v>
      </c>
      <c r="L843" s="30">
        <v>6.0732679039937806E-6</v>
      </c>
      <c r="M843" s="30">
        <v>6.0732679039937806E-6</v>
      </c>
      <c r="N843" s="30">
        <v>0</v>
      </c>
      <c r="O843" s="30">
        <v>0</v>
      </c>
      <c r="P843" s="30">
        <v>0</v>
      </c>
      <c r="Q843" s="30">
        <v>0</v>
      </c>
      <c r="R843" s="30">
        <v>0</v>
      </c>
      <c r="S843" s="30">
        <v>0</v>
      </c>
      <c r="T843" s="50" t="s">
        <v>19</v>
      </c>
      <c r="U843" s="12"/>
      <c r="V843" s="13">
        <f t="shared" si="27"/>
        <v>-7.0664062393020721</v>
      </c>
      <c r="X843" s="31">
        <f t="shared" si="26"/>
        <v>0</v>
      </c>
      <c r="Z843" s="4"/>
    </row>
    <row r="844" spans="1:26">
      <c r="A844" s="8">
        <v>43022</v>
      </c>
      <c r="B844" s="30">
        <v>0</v>
      </c>
      <c r="C844" s="30">
        <v>0</v>
      </c>
      <c r="D844" s="30">
        <v>1.7312433239576132E-2</v>
      </c>
      <c r="E844" s="30">
        <v>1.7312433239576132E-2</v>
      </c>
      <c r="F844" s="30">
        <v>1.4223593431153436E-2</v>
      </c>
      <c r="G844" s="30">
        <v>1.4223593431153436E-2</v>
      </c>
      <c r="H844" s="30">
        <v>0</v>
      </c>
      <c r="I844" s="30">
        <v>0</v>
      </c>
      <c r="J844" s="30">
        <v>1.5893138968867929E-4</v>
      </c>
      <c r="K844" s="30">
        <v>1.5893138968867929E-4</v>
      </c>
      <c r="L844" s="30">
        <v>1.305752599358663E-4</v>
      </c>
      <c r="M844" s="30">
        <v>1.305752599358663E-4</v>
      </c>
      <c r="N844" s="30">
        <v>0</v>
      </c>
      <c r="O844" s="30">
        <v>0</v>
      </c>
      <c r="P844" s="30">
        <v>0</v>
      </c>
      <c r="Q844" s="30">
        <v>0</v>
      </c>
      <c r="R844" s="30">
        <v>0</v>
      </c>
      <c r="S844" s="30">
        <v>0</v>
      </c>
      <c r="T844" s="50" t="s">
        <v>19</v>
      </c>
      <c r="U844" s="12"/>
      <c r="V844" s="13">
        <f t="shared" si="27"/>
        <v>-4.2528531839182104</v>
      </c>
      <c r="X844" s="31">
        <f t="shared" si="26"/>
        <v>0</v>
      </c>
      <c r="Z844" s="4"/>
    </row>
    <row r="845" spans="1:26">
      <c r="A845" s="8">
        <v>43023</v>
      </c>
      <c r="B845" s="30">
        <v>0</v>
      </c>
      <c r="C845" s="30">
        <v>0</v>
      </c>
      <c r="D845" s="30">
        <v>9.3658637551421696E-3</v>
      </c>
      <c r="E845" s="30">
        <v>9.3658637551421696E-3</v>
      </c>
      <c r="F845" s="30">
        <v>7.6948304343601205E-3</v>
      </c>
      <c r="G845" s="30">
        <v>7.6948304343601205E-3</v>
      </c>
      <c r="H845" s="30">
        <v>0</v>
      </c>
      <c r="I845" s="30">
        <v>0</v>
      </c>
      <c r="J845" s="30">
        <v>8.131373425932428E-5</v>
      </c>
      <c r="K845" s="30">
        <v>8.131373425932428E-5</v>
      </c>
      <c r="L845" s="30">
        <v>6.6805946943931588E-5</v>
      </c>
      <c r="M845" s="30">
        <v>6.6805946943931588E-5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50" t="s">
        <v>19</v>
      </c>
      <c r="U845" s="12"/>
      <c r="V845" s="13">
        <f t="shared" si="27"/>
        <v>-4.8672065477547335</v>
      </c>
      <c r="X845" s="31">
        <f t="shared" si="26"/>
        <v>0</v>
      </c>
      <c r="Z845" s="4"/>
    </row>
    <row r="846" spans="1:26">
      <c r="A846" s="8">
        <v>43024</v>
      </c>
      <c r="B846" s="30">
        <v>0</v>
      </c>
      <c r="C846" s="30">
        <v>0</v>
      </c>
      <c r="D846" s="30">
        <v>1.2529707233595879E-3</v>
      </c>
      <c r="E846" s="30">
        <v>1.2529707233595879E-3</v>
      </c>
      <c r="F846" s="30">
        <v>1.0294189097269459E-3</v>
      </c>
      <c r="G846" s="30">
        <v>1.0294189097269459E-3</v>
      </c>
      <c r="H846" s="30">
        <v>0</v>
      </c>
      <c r="I846" s="30">
        <v>0</v>
      </c>
      <c r="J846" s="30">
        <v>3.6960788299692855E-6</v>
      </c>
      <c r="K846" s="30">
        <v>3.6960788299692855E-6</v>
      </c>
      <c r="L846" s="30">
        <v>3.0366339519968903E-6</v>
      </c>
      <c r="M846" s="30">
        <v>3.0366339519968903E-6</v>
      </c>
      <c r="N846" s="30">
        <v>0</v>
      </c>
      <c r="O846" s="30">
        <v>0</v>
      </c>
      <c r="P846" s="30">
        <v>0</v>
      </c>
      <c r="Q846" s="30">
        <v>0</v>
      </c>
      <c r="R846" s="30">
        <v>0</v>
      </c>
      <c r="S846" s="30">
        <v>0</v>
      </c>
      <c r="T846" s="50" t="s">
        <v>19</v>
      </c>
      <c r="U846" s="12"/>
      <c r="V846" s="13">
        <f t="shared" si="27"/>
        <v>-6.8787608012553676</v>
      </c>
      <c r="X846" s="31">
        <f t="shared" si="26"/>
        <v>0</v>
      </c>
      <c r="Z846" s="4"/>
    </row>
    <row r="847" spans="1:26">
      <c r="A847" s="8">
        <v>43025</v>
      </c>
      <c r="B847" s="30">
        <v>3.8635009786401157E-3</v>
      </c>
      <c r="C847" s="30">
        <v>3.8635009786401157E-3</v>
      </c>
      <c r="D847" s="30">
        <v>0</v>
      </c>
      <c r="E847" s="30">
        <v>0</v>
      </c>
      <c r="F847" s="30">
        <v>6.8931590710329419E-4</v>
      </c>
      <c r="G847" s="30">
        <v>6.8931590710329419E-4</v>
      </c>
      <c r="H847" s="30">
        <v>1.7019828099736194E-5</v>
      </c>
      <c r="I847" s="30">
        <v>1.7019828099736194E-5</v>
      </c>
      <c r="J847" s="30">
        <v>0</v>
      </c>
      <c r="K847" s="30">
        <v>0</v>
      </c>
      <c r="L847" s="30">
        <v>3.0366339519968903E-6</v>
      </c>
      <c r="M847" s="30">
        <v>3.0366339519968903E-6</v>
      </c>
      <c r="N847" s="30">
        <v>0</v>
      </c>
      <c r="O847" s="30">
        <v>0</v>
      </c>
      <c r="P847" s="30">
        <v>0</v>
      </c>
      <c r="Q847" s="30">
        <v>0</v>
      </c>
      <c r="R847" s="30">
        <v>0</v>
      </c>
      <c r="S847" s="30">
        <v>0</v>
      </c>
      <c r="T847" s="50" t="s">
        <v>19</v>
      </c>
      <c r="U847" s="12"/>
      <c r="V847" s="13">
        <f t="shared" si="27"/>
        <v>-7.2798108911544155</v>
      </c>
      <c r="X847" s="31">
        <f t="shared" si="26"/>
        <v>0</v>
      </c>
      <c r="Z847" s="4"/>
    </row>
    <row r="848" spans="1:26">
      <c r="A848" s="8">
        <v>43026</v>
      </c>
      <c r="B848" s="30">
        <v>2.0423793719683433E-3</v>
      </c>
      <c r="C848" s="30">
        <v>2.0423793719683433E-3</v>
      </c>
      <c r="D848" s="30">
        <v>1.4784315319877142E-3</v>
      </c>
      <c r="E848" s="30">
        <v>1.4784315319877142E-3</v>
      </c>
      <c r="F848" s="30">
        <v>1.5790496550383832E-3</v>
      </c>
      <c r="G848" s="30">
        <v>1.5790496550383832E-3</v>
      </c>
      <c r="H848" s="30">
        <v>1.7019828099736194E-5</v>
      </c>
      <c r="I848" s="30">
        <v>1.7019828099736194E-5</v>
      </c>
      <c r="J848" s="30">
        <v>2.9568630639754284E-5</v>
      </c>
      <c r="K848" s="30">
        <v>2.9568630639754284E-5</v>
      </c>
      <c r="L848" s="30">
        <v>2.7329705567972018E-5</v>
      </c>
      <c r="M848" s="30">
        <v>2.7329705567972014E-5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50" t="s">
        <v>19</v>
      </c>
      <c r="U848" s="12"/>
      <c r="V848" s="13">
        <f t="shared" si="27"/>
        <v>-6.4509320970603454</v>
      </c>
      <c r="X848" s="31">
        <f t="shared" si="26"/>
        <v>0</v>
      </c>
      <c r="Z848" s="4"/>
    </row>
    <row r="849" spans="1:26">
      <c r="A849" s="8">
        <v>43027</v>
      </c>
      <c r="B849" s="30">
        <v>0</v>
      </c>
      <c r="C849" s="30">
        <v>0</v>
      </c>
      <c r="D849" s="30">
        <v>0.24791818359901982</v>
      </c>
      <c r="E849" s="30">
        <v>0.24791818359901982</v>
      </c>
      <c r="F849" s="30">
        <v>0.20368525896414344</v>
      </c>
      <c r="G849" s="30">
        <v>0.20368525896414344</v>
      </c>
      <c r="H849" s="30">
        <v>0</v>
      </c>
      <c r="I849" s="30">
        <v>0</v>
      </c>
      <c r="J849" s="30">
        <v>2.945774827485521E-3</v>
      </c>
      <c r="K849" s="30">
        <v>2.945774827485521E-3</v>
      </c>
      <c r="L849" s="30">
        <v>2.4201972597415219E-3</v>
      </c>
      <c r="M849" s="30">
        <v>2.4201972597415219E-3</v>
      </c>
      <c r="N849" s="30">
        <v>0</v>
      </c>
      <c r="O849" s="30">
        <v>0</v>
      </c>
      <c r="P849" s="30">
        <v>0</v>
      </c>
      <c r="Q849" s="30">
        <v>0</v>
      </c>
      <c r="R849" s="30">
        <v>0</v>
      </c>
      <c r="S849" s="30">
        <v>0</v>
      </c>
      <c r="T849" s="50" t="s">
        <v>19</v>
      </c>
      <c r="U849" s="12"/>
      <c r="V849" s="13">
        <f t="shared" si="27"/>
        <v>-1.591179324768818</v>
      </c>
      <c r="X849" s="31">
        <f t="shared" si="26"/>
        <v>0</v>
      </c>
      <c r="Z849" s="4"/>
    </row>
    <row r="850" spans="1:26">
      <c r="A850" s="8">
        <v>43028</v>
      </c>
      <c r="B850" s="30">
        <v>2.2636371372649136E-3</v>
      </c>
      <c r="C850" s="30">
        <v>2.2636371372649136E-3</v>
      </c>
      <c r="D850" s="30">
        <v>0</v>
      </c>
      <c r="E850" s="30">
        <v>0</v>
      </c>
      <c r="F850" s="30">
        <v>4.0387231561558645E-4</v>
      </c>
      <c r="G850" s="30">
        <v>4.0387231561558645E-4</v>
      </c>
      <c r="H850" s="30">
        <v>1.7019828099736194E-5</v>
      </c>
      <c r="I850" s="30">
        <v>1.7019828099736194E-5</v>
      </c>
      <c r="J850" s="30">
        <v>0</v>
      </c>
      <c r="K850" s="30">
        <v>0</v>
      </c>
      <c r="L850" s="30">
        <v>3.0366339519968903E-6</v>
      </c>
      <c r="M850" s="30">
        <v>3.0366339519968903E-6</v>
      </c>
      <c r="N850" s="30">
        <v>0</v>
      </c>
      <c r="O850" s="30">
        <v>0</v>
      </c>
      <c r="P850" s="30">
        <v>0</v>
      </c>
      <c r="Q850" s="30">
        <v>0</v>
      </c>
      <c r="R850" s="30">
        <v>0</v>
      </c>
      <c r="S850" s="30">
        <v>0</v>
      </c>
      <c r="T850" s="50" t="s">
        <v>19</v>
      </c>
      <c r="U850" s="12"/>
      <c r="V850" s="13">
        <f t="shared" si="27"/>
        <v>-7.8144117804140647</v>
      </c>
      <c r="X850" s="31">
        <f t="shared" si="26"/>
        <v>0</v>
      </c>
      <c r="Z850" s="4"/>
    </row>
    <row r="851" spans="1:26">
      <c r="A851" s="8">
        <v>43029</v>
      </c>
      <c r="B851" s="30">
        <v>0</v>
      </c>
      <c r="C851" s="30">
        <v>0</v>
      </c>
      <c r="D851" s="30">
        <v>4.6200985374616069E-3</v>
      </c>
      <c r="E851" s="30">
        <v>4.6200985374616069E-3</v>
      </c>
      <c r="F851" s="30">
        <v>3.795792439996113E-3</v>
      </c>
      <c r="G851" s="30">
        <v>3.795792439996113E-3</v>
      </c>
      <c r="H851" s="30">
        <v>0</v>
      </c>
      <c r="I851" s="30">
        <v>0</v>
      </c>
      <c r="J851" s="30">
        <v>1.8480394149846427E-5</v>
      </c>
      <c r="K851" s="30">
        <v>1.8480394149846427E-5</v>
      </c>
      <c r="L851" s="30">
        <v>1.5183169759984453E-5</v>
      </c>
      <c r="M851" s="30">
        <v>1.5183169759984453E-5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50" t="s">
        <v>19</v>
      </c>
      <c r="U851" s="12"/>
      <c r="V851" s="13">
        <f t="shared" si="27"/>
        <v>-5.5738620783394719</v>
      </c>
      <c r="X851" s="31">
        <f t="shared" si="26"/>
        <v>0</v>
      </c>
      <c r="Z851" s="4"/>
    </row>
    <row r="852" spans="1:26">
      <c r="A852" s="8">
        <v>43030</v>
      </c>
      <c r="B852" s="30">
        <v>0</v>
      </c>
      <c r="C852" s="30">
        <v>0</v>
      </c>
      <c r="D852" s="30">
        <v>1.3047158269791578E-3</v>
      </c>
      <c r="E852" s="30">
        <v>1.3047158269791578E-3</v>
      </c>
      <c r="F852" s="30">
        <v>1.0719317850549023E-3</v>
      </c>
      <c r="G852" s="30">
        <v>1.0719317850549023E-3</v>
      </c>
      <c r="H852" s="30">
        <v>0</v>
      </c>
      <c r="I852" s="30">
        <v>0</v>
      </c>
      <c r="J852" s="30">
        <v>7.3921576599385709E-6</v>
      </c>
      <c r="K852" s="30">
        <v>7.3921576599385709E-6</v>
      </c>
      <c r="L852" s="30">
        <v>6.0732679039937806E-6</v>
      </c>
      <c r="M852" s="30">
        <v>6.0732679039937806E-6</v>
      </c>
      <c r="N852" s="30">
        <v>0</v>
      </c>
      <c r="O852" s="30">
        <v>0</v>
      </c>
      <c r="P852" s="30">
        <v>0</v>
      </c>
      <c r="Q852" s="30">
        <v>0</v>
      </c>
      <c r="R852" s="30">
        <v>0</v>
      </c>
      <c r="S852" s="30">
        <v>0</v>
      </c>
      <c r="T852" s="50" t="s">
        <v>19</v>
      </c>
      <c r="U852" s="12"/>
      <c r="V852" s="13">
        <f t="shared" si="27"/>
        <v>-6.8382928517025219</v>
      </c>
      <c r="X852" s="31">
        <f t="shared" si="26"/>
        <v>0</v>
      </c>
      <c r="Z852" s="4"/>
    </row>
    <row r="853" spans="1:26">
      <c r="A853" s="8">
        <v>43031</v>
      </c>
      <c r="B853" s="30">
        <v>0</v>
      </c>
      <c r="C853" s="30">
        <v>0</v>
      </c>
      <c r="D853" s="30">
        <v>0</v>
      </c>
      <c r="E853" s="30">
        <v>0</v>
      </c>
      <c r="F853" s="30">
        <v>0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30">
        <v>0</v>
      </c>
      <c r="R853" s="30">
        <v>0</v>
      </c>
      <c r="S853" s="30">
        <v>0</v>
      </c>
      <c r="T853" s="50" t="s">
        <v>19</v>
      </c>
      <c r="U853" s="12"/>
      <c r="V853" s="13" t="str">
        <f t="shared" si="27"/>
        <v/>
      </c>
      <c r="X853" s="31">
        <f t="shared" si="26"/>
        <v>0</v>
      </c>
      <c r="Z853" s="4"/>
    </row>
    <row r="854" spans="1:26">
      <c r="A854" s="8">
        <v>43032</v>
      </c>
      <c r="B854" s="30">
        <v>0</v>
      </c>
      <c r="C854" s="30">
        <v>0</v>
      </c>
      <c r="D854" s="30">
        <v>5.5810790332536217E-4</v>
      </c>
      <c r="E854" s="30">
        <v>5.5810790332536217E-4</v>
      </c>
      <c r="F854" s="30">
        <v>4.5853172675153046E-4</v>
      </c>
      <c r="G854" s="30">
        <v>4.5853172675153046E-4</v>
      </c>
      <c r="H854" s="30">
        <v>0</v>
      </c>
      <c r="I854" s="30">
        <v>0</v>
      </c>
      <c r="J854" s="30">
        <v>3.6960788299692855E-6</v>
      </c>
      <c r="K854" s="30">
        <v>3.6960788299692855E-6</v>
      </c>
      <c r="L854" s="30">
        <v>3.0366339519968903E-6</v>
      </c>
      <c r="M854" s="30">
        <v>3.0366339519968903E-6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50" t="s">
        <v>19</v>
      </c>
      <c r="U854" s="12"/>
      <c r="V854" s="13">
        <f t="shared" si="27"/>
        <v>-7.6874810718208941</v>
      </c>
      <c r="X854" s="31">
        <f t="shared" si="26"/>
        <v>0</v>
      </c>
      <c r="Z854" s="4"/>
    </row>
    <row r="855" spans="1:26">
      <c r="A855" s="8">
        <v>43033</v>
      </c>
      <c r="B855" s="30">
        <v>0</v>
      </c>
      <c r="C855" s="30">
        <v>0</v>
      </c>
      <c r="D855" s="30">
        <v>8.5933832796785889E-3</v>
      </c>
      <c r="E855" s="30">
        <v>8.5933832796785889E-3</v>
      </c>
      <c r="F855" s="30">
        <v>7.0601739383927709E-3</v>
      </c>
      <c r="G855" s="30">
        <v>7.0601739383927709E-3</v>
      </c>
      <c r="H855" s="30">
        <v>0</v>
      </c>
      <c r="I855" s="30">
        <v>0</v>
      </c>
      <c r="J855" s="30">
        <v>5.5441182449539282E-5</v>
      </c>
      <c r="K855" s="30">
        <v>5.5441182449539282E-5</v>
      </c>
      <c r="L855" s="30">
        <v>4.554950927995336E-5</v>
      </c>
      <c r="M855" s="30">
        <v>4.554950927995336E-5</v>
      </c>
      <c r="N855" s="30">
        <v>0</v>
      </c>
      <c r="O855" s="30">
        <v>0</v>
      </c>
      <c r="P855" s="30">
        <v>0</v>
      </c>
      <c r="Q855" s="30">
        <v>0</v>
      </c>
      <c r="R855" s="30">
        <v>0</v>
      </c>
      <c r="S855" s="30">
        <v>0</v>
      </c>
      <c r="T855" s="50" t="s">
        <v>19</v>
      </c>
      <c r="U855" s="12"/>
      <c r="V855" s="13">
        <f t="shared" si="27"/>
        <v>-4.9532855906143611</v>
      </c>
      <c r="X855" s="31">
        <f t="shared" si="26"/>
        <v>0</v>
      </c>
      <c r="Z855" s="4"/>
    </row>
    <row r="856" spans="1:26">
      <c r="A856" s="8">
        <v>43034</v>
      </c>
      <c r="B856" s="30">
        <v>0</v>
      </c>
      <c r="C856" s="30">
        <v>0</v>
      </c>
      <c r="D856" s="30">
        <v>4.1543926048854766E-3</v>
      </c>
      <c r="E856" s="30">
        <v>4.1543926048854766E-3</v>
      </c>
      <c r="F856" s="30">
        <v>3.4131765620445047E-3</v>
      </c>
      <c r="G856" s="30">
        <v>3.4131765620445047E-3</v>
      </c>
      <c r="H856" s="30">
        <v>0</v>
      </c>
      <c r="I856" s="30">
        <v>0</v>
      </c>
      <c r="J856" s="30">
        <v>1.4784315319877142E-5</v>
      </c>
      <c r="K856" s="30">
        <v>1.4784315319877142E-5</v>
      </c>
      <c r="L856" s="30">
        <v>1.2146535807987561E-5</v>
      </c>
      <c r="M856" s="30">
        <v>1.2146535807987561E-5</v>
      </c>
      <c r="N856" s="30">
        <v>0</v>
      </c>
      <c r="O856" s="30">
        <v>0</v>
      </c>
      <c r="P856" s="30">
        <v>0</v>
      </c>
      <c r="Q856" s="30">
        <v>0</v>
      </c>
      <c r="R856" s="30">
        <v>0</v>
      </c>
      <c r="S856" s="30">
        <v>0</v>
      </c>
      <c r="T856" s="50" t="s">
        <v>19</v>
      </c>
      <c r="U856" s="12"/>
      <c r="V856" s="13">
        <f t="shared" si="27"/>
        <v>-5.6801118781821822</v>
      </c>
      <c r="X856" s="31">
        <f t="shared" si="26"/>
        <v>0</v>
      </c>
      <c r="Z856" s="4"/>
    </row>
    <row r="857" spans="1:26">
      <c r="A857" s="8">
        <v>43035</v>
      </c>
      <c r="B857" s="30">
        <v>0</v>
      </c>
      <c r="C857" s="30">
        <v>0</v>
      </c>
      <c r="D857" s="30">
        <v>2.2472159286213256E-3</v>
      </c>
      <c r="E857" s="30">
        <v>2.2472159286213256E-3</v>
      </c>
      <c r="F857" s="30">
        <v>1.8462734428141094E-3</v>
      </c>
      <c r="G857" s="30">
        <v>1.8462734428141094E-3</v>
      </c>
      <c r="H857" s="30">
        <v>0</v>
      </c>
      <c r="I857" s="30">
        <v>0</v>
      </c>
      <c r="J857" s="30">
        <v>1.1827452255901713E-4</v>
      </c>
      <c r="K857" s="30">
        <v>1.1827452255901713E-4</v>
      </c>
      <c r="L857" s="30">
        <v>9.717228646390049E-5</v>
      </c>
      <c r="M857" s="30">
        <v>9.717228646390049E-5</v>
      </c>
      <c r="N857" s="30">
        <v>0</v>
      </c>
      <c r="O857" s="30">
        <v>0</v>
      </c>
      <c r="P857" s="30">
        <v>3.3338631046322957E-3</v>
      </c>
      <c r="Q857" s="30">
        <v>3.3338631046322957E-3</v>
      </c>
      <c r="R857" s="30">
        <v>2.7390438247011954E-3</v>
      </c>
      <c r="S857" s="30">
        <v>2.7390438247011954E-3</v>
      </c>
      <c r="T857" s="50" t="s">
        <v>19</v>
      </c>
      <c r="U857" s="12"/>
      <c r="V857" s="13">
        <f t="shared" si="27"/>
        <v>-6.2945860266696512</v>
      </c>
      <c r="X857" s="31">
        <f t="shared" si="26"/>
        <v>0</v>
      </c>
      <c r="Z857" s="4"/>
    </row>
    <row r="858" spans="1:26">
      <c r="A858" s="8">
        <v>43036</v>
      </c>
      <c r="B858" s="30">
        <v>0</v>
      </c>
      <c r="C858" s="30">
        <v>0</v>
      </c>
      <c r="D858" s="30">
        <v>4.4131181229833272E-3</v>
      </c>
      <c r="E858" s="30">
        <v>4.4131181229833272E-3</v>
      </c>
      <c r="F858" s="30">
        <v>3.6257409386842871E-3</v>
      </c>
      <c r="G858" s="30">
        <v>3.6257409386842871E-3</v>
      </c>
      <c r="H858" s="30">
        <v>0</v>
      </c>
      <c r="I858" s="30">
        <v>0</v>
      </c>
      <c r="J858" s="30">
        <v>1.1088236489907856E-5</v>
      </c>
      <c r="K858" s="30">
        <v>1.1088236489907856E-5</v>
      </c>
      <c r="L858" s="30">
        <v>9.1099018559906714E-6</v>
      </c>
      <c r="M858" s="30">
        <v>9.1099018559906714E-6</v>
      </c>
      <c r="N858" s="30">
        <v>0</v>
      </c>
      <c r="O858" s="30">
        <v>0</v>
      </c>
      <c r="P858" s="30">
        <v>6.3572555875471715E-3</v>
      </c>
      <c r="Q858" s="30">
        <v>6.3572555875471715E-3</v>
      </c>
      <c r="R858" s="30">
        <v>5.2230103974346513E-3</v>
      </c>
      <c r="S858" s="30">
        <v>5.2230103974346513E-3</v>
      </c>
      <c r="T858" s="50" t="s">
        <v>19</v>
      </c>
      <c r="U858" s="12"/>
      <c r="V858" s="13">
        <f t="shared" si="27"/>
        <v>-5.6196966146832708</v>
      </c>
      <c r="X858" s="31">
        <f t="shared" si="26"/>
        <v>0</v>
      </c>
      <c r="Z858" s="4"/>
    </row>
    <row r="859" spans="1:26">
      <c r="A859" s="8">
        <v>43037</v>
      </c>
      <c r="B859" s="30">
        <v>0</v>
      </c>
      <c r="C859" s="30">
        <v>0</v>
      </c>
      <c r="D859" s="30">
        <v>0.15478438924145374</v>
      </c>
      <c r="E859" s="30">
        <v>0.15478438924145374</v>
      </c>
      <c r="F859" s="30">
        <v>0.12716815664172579</v>
      </c>
      <c r="G859" s="30">
        <v>0.12716815664172579</v>
      </c>
      <c r="H859" s="30">
        <v>0</v>
      </c>
      <c r="I859" s="30">
        <v>0</v>
      </c>
      <c r="J859" s="30">
        <v>5.211471150256693E-3</v>
      </c>
      <c r="K859" s="30">
        <v>5.211471150256693E-3</v>
      </c>
      <c r="L859" s="30">
        <v>4.2816538723156146E-3</v>
      </c>
      <c r="M859" s="30">
        <v>4.2816538723156146E-3</v>
      </c>
      <c r="N859" s="30">
        <v>0</v>
      </c>
      <c r="O859" s="30">
        <v>0</v>
      </c>
      <c r="P859" s="30">
        <v>0</v>
      </c>
      <c r="Q859" s="30">
        <v>0</v>
      </c>
      <c r="R859" s="30">
        <v>0</v>
      </c>
      <c r="S859" s="30">
        <v>0</v>
      </c>
      <c r="T859" s="50" t="s">
        <v>19</v>
      </c>
      <c r="U859" s="12"/>
      <c r="V859" s="13">
        <f t="shared" si="27"/>
        <v>-2.0622450002835562</v>
      </c>
      <c r="X859" s="31">
        <f t="shared" si="26"/>
        <v>0</v>
      </c>
      <c r="Z859" s="4"/>
    </row>
    <row r="860" spans="1:26">
      <c r="A860" s="8">
        <v>43038</v>
      </c>
      <c r="B860" s="30">
        <v>0.4714662581907923</v>
      </c>
      <c r="C860" s="30">
        <v>0.4714662581907923</v>
      </c>
      <c r="D860" s="30">
        <v>0.44369947922249287</v>
      </c>
      <c r="E860" s="30">
        <v>0.44369947922249287</v>
      </c>
      <c r="F860" s="30">
        <v>0.44865355650568456</v>
      </c>
      <c r="G860" s="30">
        <v>0.44865355650568456</v>
      </c>
      <c r="H860" s="30">
        <v>4.8506510084248148E-3</v>
      </c>
      <c r="I860" s="30">
        <v>4.8506510084248148E-3</v>
      </c>
      <c r="J860" s="30">
        <v>4.176569077865293E-3</v>
      </c>
      <c r="K860" s="30">
        <v>4.176569077865293E-3</v>
      </c>
      <c r="L860" s="30">
        <v>4.2968370420756003E-3</v>
      </c>
      <c r="M860" s="30">
        <v>4.2968370420755986E-3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50" t="s">
        <v>19</v>
      </c>
      <c r="U860" s="12"/>
      <c r="V860" s="13">
        <f t="shared" si="27"/>
        <v>-0.80150427814214209</v>
      </c>
      <c r="X860" s="31">
        <f t="shared" si="26"/>
        <v>0</v>
      </c>
      <c r="Z860" s="4"/>
    </row>
    <row r="861" spans="1:26">
      <c r="A861" s="8">
        <v>43039</v>
      </c>
      <c r="B861" s="30">
        <v>1.7870819504723003E-2</v>
      </c>
      <c r="C861" s="30">
        <v>1.7870819504723003E-2</v>
      </c>
      <c r="D861" s="30">
        <v>1.0286187383804522E-2</v>
      </c>
      <c r="E861" s="30">
        <v>1.0286187383804522E-2</v>
      </c>
      <c r="F861" s="30">
        <v>1.1639417938004082E-2</v>
      </c>
      <c r="G861" s="30">
        <v>1.1639417938004082E-2</v>
      </c>
      <c r="H861" s="30">
        <v>1.7019828099736194E-5</v>
      </c>
      <c r="I861" s="30">
        <v>1.7019828099736194E-5</v>
      </c>
      <c r="J861" s="30">
        <v>4.065686712966214E-5</v>
      </c>
      <c r="K861" s="30">
        <v>4.065686712966214E-5</v>
      </c>
      <c r="L861" s="30">
        <v>3.6439607423962686E-5</v>
      </c>
      <c r="M861" s="30">
        <v>3.6439607423962686E-5</v>
      </c>
      <c r="N861" s="30">
        <v>0</v>
      </c>
      <c r="O861" s="30">
        <v>0</v>
      </c>
      <c r="P861" s="30">
        <v>0</v>
      </c>
      <c r="Q861" s="30">
        <v>0</v>
      </c>
      <c r="R861" s="30">
        <v>0</v>
      </c>
      <c r="S861" s="30">
        <v>0</v>
      </c>
      <c r="T861" s="50" t="s">
        <v>19</v>
      </c>
      <c r="U861" s="12"/>
      <c r="V861" s="13">
        <f t="shared" si="27"/>
        <v>-4.4533578432552634</v>
      </c>
      <c r="X861" s="31">
        <f t="shared" ref="X861:X924" si="28">A861-1-A860</f>
        <v>0</v>
      </c>
      <c r="Z861" s="4"/>
    </row>
    <row r="862" spans="1:26">
      <c r="A862" s="8">
        <v>43040</v>
      </c>
      <c r="B862" s="30">
        <v>0</v>
      </c>
      <c r="C862" s="30">
        <v>0</v>
      </c>
      <c r="D862" s="30">
        <v>0.12005233647623237</v>
      </c>
      <c r="E862" s="30">
        <v>0.12005233647623237</v>
      </c>
      <c r="F862" s="30">
        <v>9.8632907394811009E-2</v>
      </c>
      <c r="G862" s="30">
        <v>9.8632907394811009E-2</v>
      </c>
      <c r="H862" s="30">
        <v>0</v>
      </c>
      <c r="I862" s="30">
        <v>0</v>
      </c>
      <c r="J862" s="30">
        <v>5.6919613981526993E-4</v>
      </c>
      <c r="K862" s="30">
        <v>5.6919613981526993E-4</v>
      </c>
      <c r="L862" s="30">
        <v>4.6764162860752116E-4</v>
      </c>
      <c r="M862" s="30">
        <v>4.6764162860752116E-4</v>
      </c>
      <c r="N862" s="30">
        <v>0</v>
      </c>
      <c r="O862" s="30">
        <v>0</v>
      </c>
      <c r="P862" s="30">
        <v>0</v>
      </c>
      <c r="Q862" s="30">
        <v>0</v>
      </c>
      <c r="R862" s="30">
        <v>0</v>
      </c>
      <c r="S862" s="30">
        <v>0</v>
      </c>
      <c r="T862" s="50" t="s">
        <v>19</v>
      </c>
      <c r="U862" s="12"/>
      <c r="V862" s="13">
        <f t="shared" si="27"/>
        <v>-2.3163503266568104</v>
      </c>
      <c r="X862" s="31">
        <f t="shared" si="28"/>
        <v>0</v>
      </c>
      <c r="Z862" s="4"/>
    </row>
    <row r="863" spans="1:26">
      <c r="A863" s="8">
        <v>43041</v>
      </c>
      <c r="B863" s="30">
        <v>0</v>
      </c>
      <c r="C863" s="30">
        <v>0</v>
      </c>
      <c r="D863" s="30">
        <v>1.2455785656996492E-3</v>
      </c>
      <c r="E863" s="30">
        <v>1.2455785656996492E-3</v>
      </c>
      <c r="F863" s="30">
        <v>1.0233456418229521E-3</v>
      </c>
      <c r="G863" s="30">
        <v>1.0233456418229521E-3</v>
      </c>
      <c r="H863" s="30">
        <v>0</v>
      </c>
      <c r="I863" s="30">
        <v>0</v>
      </c>
      <c r="J863" s="30">
        <v>7.3921576599385709E-6</v>
      </c>
      <c r="K863" s="30">
        <v>7.3921576599385709E-6</v>
      </c>
      <c r="L863" s="30">
        <v>6.0732679039937806E-6</v>
      </c>
      <c r="M863" s="30">
        <v>6.0732679039937806E-6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50" t="s">
        <v>19</v>
      </c>
      <c r="U863" s="12"/>
      <c r="V863" s="13">
        <f t="shared" si="27"/>
        <v>-6.8846779782834568</v>
      </c>
      <c r="X863" s="31">
        <f t="shared" si="28"/>
        <v>0</v>
      </c>
      <c r="Z863" s="4"/>
    </row>
    <row r="864" spans="1:26">
      <c r="A864" s="8">
        <v>43042</v>
      </c>
      <c r="B864" s="30">
        <v>0</v>
      </c>
      <c r="C864" s="30">
        <v>0</v>
      </c>
      <c r="D864" s="30">
        <v>0.10696821741814108</v>
      </c>
      <c r="E864" s="30">
        <v>0.10696821741814108</v>
      </c>
      <c r="F864" s="30">
        <v>8.7883223204742011E-2</v>
      </c>
      <c r="G864" s="30">
        <v>8.7883223204742011E-2</v>
      </c>
      <c r="H864" s="30">
        <v>0</v>
      </c>
      <c r="I864" s="30">
        <v>0</v>
      </c>
      <c r="J864" s="30">
        <v>5.1005887853576147E-4</v>
      </c>
      <c r="K864" s="30">
        <v>5.1005887853576147E-4</v>
      </c>
      <c r="L864" s="30">
        <v>4.1905548537557089E-4</v>
      </c>
      <c r="M864" s="30">
        <v>4.1905548537557089E-4</v>
      </c>
      <c r="N864" s="30">
        <v>0</v>
      </c>
      <c r="O864" s="30">
        <v>0</v>
      </c>
      <c r="P864" s="30">
        <v>0</v>
      </c>
      <c r="Q864" s="30">
        <v>0</v>
      </c>
      <c r="R864" s="30">
        <v>0</v>
      </c>
      <c r="S864" s="30">
        <v>0</v>
      </c>
      <c r="T864" s="50" t="s">
        <v>19</v>
      </c>
      <c r="U864" s="12"/>
      <c r="V864" s="13">
        <f t="shared" si="27"/>
        <v>-2.4317463547971547</v>
      </c>
      <c r="X864" s="31">
        <f t="shared" si="28"/>
        <v>0</v>
      </c>
      <c r="Z864" s="4"/>
    </row>
    <row r="865" spans="1:26">
      <c r="A865" s="8">
        <v>43043</v>
      </c>
      <c r="B865" s="30">
        <v>0</v>
      </c>
      <c r="C865" s="30">
        <v>0</v>
      </c>
      <c r="D865" s="30">
        <v>1.1088236489907857E-3</v>
      </c>
      <c r="E865" s="30">
        <v>1.1088236489907857E-3</v>
      </c>
      <c r="F865" s="30">
        <v>9.1099018559906712E-4</v>
      </c>
      <c r="G865" s="30">
        <v>9.1099018559906712E-4</v>
      </c>
      <c r="H865" s="30">
        <v>0</v>
      </c>
      <c r="I865" s="30">
        <v>0</v>
      </c>
      <c r="J865" s="30">
        <v>7.3921576599385709E-6</v>
      </c>
      <c r="K865" s="30">
        <v>7.3921576599385709E-6</v>
      </c>
      <c r="L865" s="30">
        <v>6.0732679039937806E-6</v>
      </c>
      <c r="M865" s="30">
        <v>6.0732679039937806E-6</v>
      </c>
      <c r="N865" s="30">
        <v>0</v>
      </c>
      <c r="O865" s="30">
        <v>0</v>
      </c>
      <c r="P865" s="30">
        <v>0</v>
      </c>
      <c r="Q865" s="30">
        <v>0</v>
      </c>
      <c r="R865" s="30">
        <v>0</v>
      </c>
      <c r="S865" s="30">
        <v>0</v>
      </c>
      <c r="T865" s="50" t="s">
        <v>19</v>
      </c>
      <c r="U865" s="12"/>
      <c r="V865" s="13">
        <f t="shared" si="27"/>
        <v>-7.0009784339796175</v>
      </c>
      <c r="X865" s="31">
        <f t="shared" si="28"/>
        <v>0</v>
      </c>
      <c r="Z865" s="4"/>
    </row>
    <row r="866" spans="1:26">
      <c r="A866" s="8">
        <v>43044</v>
      </c>
      <c r="B866" s="30">
        <v>0</v>
      </c>
      <c r="C866" s="30">
        <v>0</v>
      </c>
      <c r="D866" s="30">
        <v>1.1409795348115186E-2</v>
      </c>
      <c r="E866" s="30">
        <v>1.1409795348115186E-2</v>
      </c>
      <c r="F866" s="30">
        <v>9.3740890098144014E-3</v>
      </c>
      <c r="G866" s="30">
        <v>9.3740890098144014E-3</v>
      </c>
      <c r="H866" s="30">
        <v>0</v>
      </c>
      <c r="I866" s="30">
        <v>0</v>
      </c>
      <c r="J866" s="30">
        <v>1.6262746851864856E-4</v>
      </c>
      <c r="K866" s="30">
        <v>1.6262746851864856E-4</v>
      </c>
      <c r="L866" s="30">
        <v>1.336118938878632E-4</v>
      </c>
      <c r="M866" s="30">
        <v>1.336118938878632E-4</v>
      </c>
      <c r="N866" s="30">
        <v>0</v>
      </c>
      <c r="O866" s="30">
        <v>0</v>
      </c>
      <c r="P866" s="30">
        <v>0</v>
      </c>
      <c r="Q866" s="30">
        <v>0</v>
      </c>
      <c r="R866" s="30">
        <v>0</v>
      </c>
      <c r="S866" s="30">
        <v>0</v>
      </c>
      <c r="T866" s="50" t="s">
        <v>19</v>
      </c>
      <c r="U866" s="12"/>
      <c r="V866" s="13">
        <f t="shared" si="27"/>
        <v>-4.6698058841336589</v>
      </c>
      <c r="X866" s="31">
        <f t="shared" si="28"/>
        <v>0</v>
      </c>
      <c r="Z866" s="4"/>
    </row>
    <row r="867" spans="1:26">
      <c r="A867" s="8">
        <v>43045</v>
      </c>
      <c r="B867" s="30">
        <v>0</v>
      </c>
      <c r="C867" s="30">
        <v>0</v>
      </c>
      <c r="D867" s="30">
        <v>6.2094124343483996E-4</v>
      </c>
      <c r="E867" s="30">
        <v>6.2094124343483996E-4</v>
      </c>
      <c r="F867" s="30">
        <v>5.1015450393547762E-4</v>
      </c>
      <c r="G867" s="30">
        <v>5.1015450393547762E-4</v>
      </c>
      <c r="H867" s="30">
        <v>0</v>
      </c>
      <c r="I867" s="30">
        <v>0</v>
      </c>
      <c r="J867" s="30">
        <v>3.6960788299692855E-6</v>
      </c>
      <c r="K867" s="30">
        <v>3.6960788299692855E-6</v>
      </c>
      <c r="L867" s="30">
        <v>3.0366339519968903E-6</v>
      </c>
      <c r="M867" s="30">
        <v>3.0366339519968903E-6</v>
      </c>
      <c r="N867" s="30">
        <v>0</v>
      </c>
      <c r="O867" s="30">
        <v>0</v>
      </c>
      <c r="P867" s="30">
        <v>0</v>
      </c>
      <c r="Q867" s="30">
        <v>0</v>
      </c>
      <c r="R867" s="30">
        <v>0</v>
      </c>
      <c r="S867" s="30">
        <v>0</v>
      </c>
      <c r="T867" s="50" t="s">
        <v>19</v>
      </c>
      <c r="U867" s="12"/>
      <c r="V867" s="13">
        <f t="shared" si="27"/>
        <v>-7.5807969292325597</v>
      </c>
      <c r="X867" s="31">
        <f t="shared" si="28"/>
        <v>0</v>
      </c>
      <c r="Z867" s="4"/>
    </row>
    <row r="868" spans="1:26">
      <c r="A868" s="8">
        <v>43046</v>
      </c>
      <c r="B868" s="30">
        <v>0</v>
      </c>
      <c r="C868" s="30">
        <v>0</v>
      </c>
      <c r="D868" s="30">
        <v>7.5991380744168512E-3</v>
      </c>
      <c r="E868" s="30">
        <v>7.5991380744168512E-3</v>
      </c>
      <c r="F868" s="30">
        <v>6.2433194053056074E-3</v>
      </c>
      <c r="G868" s="30">
        <v>6.2433194053056074E-3</v>
      </c>
      <c r="H868" s="30">
        <v>0</v>
      </c>
      <c r="I868" s="30">
        <v>0</v>
      </c>
      <c r="J868" s="30">
        <v>9.9794128409170707E-5</v>
      </c>
      <c r="K868" s="30">
        <v>9.9794128409170707E-5</v>
      </c>
      <c r="L868" s="30">
        <v>8.1989116703916026E-5</v>
      </c>
      <c r="M868" s="30">
        <v>8.1989116703916026E-5</v>
      </c>
      <c r="N868" s="30">
        <v>0</v>
      </c>
      <c r="O868" s="30">
        <v>0</v>
      </c>
      <c r="P868" s="30">
        <v>0</v>
      </c>
      <c r="Q868" s="30">
        <v>0</v>
      </c>
      <c r="R868" s="30">
        <v>0</v>
      </c>
      <c r="S868" s="30">
        <v>0</v>
      </c>
      <c r="T868" s="50" t="s">
        <v>19</v>
      </c>
      <c r="U868" s="12"/>
      <c r="V868" s="13">
        <f t="shared" si="27"/>
        <v>-5.0762432820607621</v>
      </c>
      <c r="X868" s="31">
        <f t="shared" si="28"/>
        <v>0</v>
      </c>
      <c r="Z868" s="4"/>
    </row>
    <row r="869" spans="1:26">
      <c r="A869" s="8">
        <v>43047</v>
      </c>
      <c r="B869" s="30">
        <v>1.6339034975746745E-3</v>
      </c>
      <c r="C869" s="30">
        <v>1.6339034975746745E-3</v>
      </c>
      <c r="D869" s="30">
        <v>0.47280610000850098</v>
      </c>
      <c r="E869" s="30">
        <v>0.47280610000850098</v>
      </c>
      <c r="F869" s="30">
        <v>0.38874076863278595</v>
      </c>
      <c r="G869" s="30">
        <v>0.38874076863278595</v>
      </c>
      <c r="H869" s="30">
        <v>1.7019828099736194E-5</v>
      </c>
      <c r="I869" s="30">
        <v>1.7019828099736194E-5</v>
      </c>
      <c r="J869" s="30">
        <v>6.1983241978584925E-3</v>
      </c>
      <c r="K869" s="30">
        <v>6.1983241978584925E-3</v>
      </c>
      <c r="L869" s="30">
        <v>5.0954717714507807E-3</v>
      </c>
      <c r="M869" s="30">
        <v>5.0954717714507807E-3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50" t="s">
        <v>19</v>
      </c>
      <c r="U869" s="12"/>
      <c r="V869" s="13">
        <f t="shared" si="27"/>
        <v>-0.94484256205286321</v>
      </c>
      <c r="X869" s="31">
        <f t="shared" si="28"/>
        <v>0</v>
      </c>
      <c r="Z869" s="4"/>
    </row>
    <row r="870" spans="1:26">
      <c r="A870" s="8">
        <v>43048</v>
      </c>
      <c r="B870" s="30">
        <v>1.5317845289762573E-3</v>
      </c>
      <c r="C870" s="30">
        <v>1.5317845289762573E-3</v>
      </c>
      <c r="D870" s="30">
        <v>0.11956075799184646</v>
      </c>
      <c r="E870" s="30">
        <v>0.11956075799184646</v>
      </c>
      <c r="F870" s="30">
        <v>9.8502332134875123E-2</v>
      </c>
      <c r="G870" s="30">
        <v>9.8502332134875137E-2</v>
      </c>
      <c r="H870" s="30">
        <v>1.7019828099736194E-5</v>
      </c>
      <c r="I870" s="30">
        <v>1.7019828099736194E-5</v>
      </c>
      <c r="J870" s="30">
        <v>4.195049472015139E-3</v>
      </c>
      <c r="K870" s="30">
        <v>4.195049472015139E-3</v>
      </c>
      <c r="L870" s="30">
        <v>3.4496161694684674E-3</v>
      </c>
      <c r="M870" s="30">
        <v>3.4496161694684674E-3</v>
      </c>
      <c r="N870" s="30">
        <v>0</v>
      </c>
      <c r="O870" s="30">
        <v>0</v>
      </c>
      <c r="P870" s="30">
        <v>0</v>
      </c>
      <c r="Q870" s="30">
        <v>0</v>
      </c>
      <c r="R870" s="30">
        <v>0</v>
      </c>
      <c r="S870" s="30">
        <v>0</v>
      </c>
      <c r="T870" s="50" t="s">
        <v>19</v>
      </c>
      <c r="U870" s="12"/>
      <c r="V870" s="13">
        <f t="shared" si="27"/>
        <v>-2.3176750545881832</v>
      </c>
      <c r="X870" s="31">
        <f t="shared" si="28"/>
        <v>0</v>
      </c>
      <c r="Z870" s="4"/>
    </row>
    <row r="871" spans="1:26">
      <c r="A871" s="8">
        <v>43049</v>
      </c>
      <c r="B871" s="30">
        <v>0</v>
      </c>
      <c r="C871" s="30">
        <v>0</v>
      </c>
      <c r="D871" s="30">
        <v>0</v>
      </c>
      <c r="E871" s="30">
        <v>0</v>
      </c>
      <c r="F871" s="30">
        <v>0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30">
        <v>0</v>
      </c>
      <c r="R871" s="30">
        <v>0</v>
      </c>
      <c r="S871" s="30">
        <v>0</v>
      </c>
      <c r="T871" s="50" t="s">
        <v>19</v>
      </c>
      <c r="U871" s="12"/>
      <c r="V871" s="13" t="str">
        <f t="shared" si="27"/>
        <v/>
      </c>
      <c r="X871" s="31">
        <f t="shared" si="28"/>
        <v>0</v>
      </c>
      <c r="Z871" s="4"/>
    </row>
    <row r="872" spans="1:26">
      <c r="A872" s="8">
        <v>43050</v>
      </c>
      <c r="B872" s="30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50" t="s">
        <v>19</v>
      </c>
      <c r="U872" s="12"/>
      <c r="V872" s="13" t="str">
        <f t="shared" si="27"/>
        <v/>
      </c>
      <c r="X872" s="31">
        <f t="shared" si="28"/>
        <v>0</v>
      </c>
      <c r="Z872" s="4"/>
    </row>
    <row r="873" spans="1:26">
      <c r="A873" s="8">
        <v>43051</v>
      </c>
      <c r="B873" s="30">
        <v>0</v>
      </c>
      <c r="C873" s="30">
        <v>0</v>
      </c>
      <c r="D873" s="30">
        <v>1.190506991133107E-2</v>
      </c>
      <c r="E873" s="30">
        <v>1.190506991133107E-2</v>
      </c>
      <c r="F873" s="30">
        <v>9.7809979593819832E-3</v>
      </c>
      <c r="G873" s="30">
        <v>9.7809979593819832E-3</v>
      </c>
      <c r="H873" s="30">
        <v>0</v>
      </c>
      <c r="I873" s="30">
        <v>0</v>
      </c>
      <c r="J873" s="30">
        <v>8.5009813089293566E-5</v>
      </c>
      <c r="K873" s="30">
        <v>8.5009813089293566E-5</v>
      </c>
      <c r="L873" s="30">
        <v>6.9842580895928473E-5</v>
      </c>
      <c r="M873" s="30">
        <v>6.9842580895928473E-5</v>
      </c>
      <c r="N873" s="30">
        <v>0</v>
      </c>
      <c r="O873" s="30">
        <v>0</v>
      </c>
      <c r="P873" s="30">
        <v>0</v>
      </c>
      <c r="Q873" s="30">
        <v>0</v>
      </c>
      <c r="R873" s="30">
        <v>0</v>
      </c>
      <c r="S873" s="30">
        <v>0</v>
      </c>
      <c r="T873" s="50" t="s">
        <v>19</v>
      </c>
      <c r="U873" s="12"/>
      <c r="V873" s="13">
        <f t="shared" si="27"/>
        <v>-4.6273137593046192</v>
      </c>
      <c r="X873" s="31">
        <f t="shared" si="28"/>
        <v>0</v>
      </c>
      <c r="Z873" s="4"/>
    </row>
    <row r="874" spans="1:26">
      <c r="A874" s="8">
        <v>43052</v>
      </c>
      <c r="B874" s="30">
        <v>0</v>
      </c>
      <c r="C874" s="30">
        <v>0</v>
      </c>
      <c r="D874" s="30">
        <v>1.0875674996396323</v>
      </c>
      <c r="E874" s="30">
        <v>1.0875674996396323</v>
      </c>
      <c r="F874" s="30">
        <v>0.89352650374113307</v>
      </c>
      <c r="G874" s="30">
        <v>0.89352650374113307</v>
      </c>
      <c r="H874" s="30">
        <v>0</v>
      </c>
      <c r="I874" s="30">
        <v>0</v>
      </c>
      <c r="J874" s="30">
        <v>6.7009909187343156E-3</v>
      </c>
      <c r="K874" s="30">
        <v>6.7009909187343156E-3</v>
      </c>
      <c r="L874" s="30">
        <v>5.5054173549703616E-3</v>
      </c>
      <c r="M874" s="30">
        <v>5.5054173549703616E-3</v>
      </c>
      <c r="N874" s="30">
        <v>0</v>
      </c>
      <c r="O874" s="30">
        <v>0</v>
      </c>
      <c r="P874" s="30">
        <v>0</v>
      </c>
      <c r="Q874" s="30">
        <v>0</v>
      </c>
      <c r="R874" s="30">
        <v>0</v>
      </c>
      <c r="S874" s="30">
        <v>0</v>
      </c>
      <c r="T874" s="50" t="s">
        <v>19</v>
      </c>
      <c r="U874" s="12"/>
      <c r="V874" s="13">
        <f t="shared" si="27"/>
        <v>-0.11257928198975804</v>
      </c>
      <c r="X874" s="31">
        <f t="shared" si="28"/>
        <v>0</v>
      </c>
      <c r="Z874" s="4"/>
    </row>
    <row r="875" spans="1:26">
      <c r="A875" s="8">
        <v>43053</v>
      </c>
      <c r="B875" s="30">
        <v>2.0355714407284488E-2</v>
      </c>
      <c r="C875" s="30">
        <v>2.0355714407284488E-2</v>
      </c>
      <c r="D875" s="30">
        <v>0.30213596395583919</v>
      </c>
      <c r="E875" s="30">
        <v>0.30213596395583919</v>
      </c>
      <c r="F875" s="30">
        <v>0.25186145661257409</v>
      </c>
      <c r="G875" s="30">
        <v>0.25186145661257409</v>
      </c>
      <c r="H875" s="30">
        <v>3.4039656199472388E-5</v>
      </c>
      <c r="I875" s="30">
        <v>3.4039656199472388E-5</v>
      </c>
      <c r="J875" s="30">
        <v>4.2394024179747717E-3</v>
      </c>
      <c r="K875" s="30">
        <v>4.2394024179747717E-3</v>
      </c>
      <c r="L875" s="30">
        <v>3.4890924108444271E-3</v>
      </c>
      <c r="M875" s="30">
        <v>3.4890924108444271E-3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50" t="s">
        <v>19</v>
      </c>
      <c r="U875" s="12"/>
      <c r="V875" s="13">
        <f t="shared" si="27"/>
        <v>-1.3788761179995213</v>
      </c>
      <c r="X875" s="31">
        <f t="shared" si="28"/>
        <v>0</v>
      </c>
      <c r="Z875" s="4"/>
    </row>
    <row r="876" spans="1:26">
      <c r="A876" s="8">
        <v>43054</v>
      </c>
      <c r="B876" s="30">
        <v>2.9103906050548891E-3</v>
      </c>
      <c r="C876" s="30">
        <v>2.9103906050548891E-3</v>
      </c>
      <c r="D876" s="30">
        <v>0.41606389781081249</v>
      </c>
      <c r="E876" s="30">
        <v>0.41606389781081249</v>
      </c>
      <c r="F876" s="30">
        <v>0.3423501117481294</v>
      </c>
      <c r="G876" s="30">
        <v>0.3423501117481294</v>
      </c>
      <c r="H876" s="30">
        <v>1.7019828099736194E-5</v>
      </c>
      <c r="I876" s="30">
        <v>1.7019828099736194E-5</v>
      </c>
      <c r="J876" s="30">
        <v>3.7626082489087328E-3</v>
      </c>
      <c r="K876" s="30">
        <v>3.7626082489087328E-3</v>
      </c>
      <c r="L876" s="30">
        <v>3.0943299970848312E-3</v>
      </c>
      <c r="M876" s="30">
        <v>3.0943299970848312E-3</v>
      </c>
      <c r="N876" s="30">
        <v>0</v>
      </c>
      <c r="O876" s="30">
        <v>0</v>
      </c>
      <c r="P876" s="30">
        <v>0</v>
      </c>
      <c r="Q876" s="30">
        <v>0</v>
      </c>
      <c r="R876" s="30">
        <v>0</v>
      </c>
      <c r="S876" s="30">
        <v>0</v>
      </c>
      <c r="T876" s="50" t="s">
        <v>19</v>
      </c>
      <c r="U876" s="12"/>
      <c r="V876" s="13">
        <f t="shared" si="27"/>
        <v>-1.0719213470002522</v>
      </c>
      <c r="X876" s="31">
        <f t="shared" si="28"/>
        <v>0</v>
      </c>
      <c r="Z876" s="4"/>
    </row>
    <row r="877" spans="1:26">
      <c r="A877" s="8">
        <v>43055</v>
      </c>
      <c r="B877" s="30">
        <v>0</v>
      </c>
      <c r="C877" s="30">
        <v>0</v>
      </c>
      <c r="D877" s="30">
        <v>2.305983582017837E-2</v>
      </c>
      <c r="E877" s="30">
        <v>2.305983582017837E-2</v>
      </c>
      <c r="F877" s="30">
        <v>1.8945559226508601E-2</v>
      </c>
      <c r="G877" s="30">
        <v>1.8945559226508601E-2</v>
      </c>
      <c r="H877" s="30">
        <v>0</v>
      </c>
      <c r="I877" s="30">
        <v>0</v>
      </c>
      <c r="J877" s="30">
        <v>7.0225497769416424E-5</v>
      </c>
      <c r="K877" s="30">
        <v>7.0225497769416424E-5</v>
      </c>
      <c r="L877" s="30">
        <v>5.769604508794092E-5</v>
      </c>
      <c r="M877" s="30">
        <v>5.769604508794092E-5</v>
      </c>
      <c r="N877" s="30">
        <v>0</v>
      </c>
      <c r="O877" s="30">
        <v>0</v>
      </c>
      <c r="P877" s="30">
        <v>0</v>
      </c>
      <c r="Q877" s="30">
        <v>0</v>
      </c>
      <c r="R877" s="30">
        <v>0</v>
      </c>
      <c r="S877" s="30">
        <v>0</v>
      </c>
      <c r="T877" s="50" t="s">
        <v>19</v>
      </c>
      <c r="U877" s="12"/>
      <c r="V877" s="13">
        <f t="shared" si="27"/>
        <v>-3.966185716525032</v>
      </c>
      <c r="X877" s="31">
        <f t="shared" si="28"/>
        <v>0</v>
      </c>
      <c r="Z877" s="4"/>
    </row>
    <row r="878" spans="1:26">
      <c r="A878" s="8">
        <v>43056</v>
      </c>
      <c r="B878" s="30">
        <v>0</v>
      </c>
      <c r="C878" s="30">
        <v>0</v>
      </c>
      <c r="D878" s="30">
        <v>2.0838492443366833E-2</v>
      </c>
      <c r="E878" s="30">
        <v>2.0838492443366833E-2</v>
      </c>
      <c r="F878" s="30">
        <v>1.7120542221358469E-2</v>
      </c>
      <c r="G878" s="30">
        <v>1.7120542221358469E-2</v>
      </c>
      <c r="H878" s="30">
        <v>0</v>
      </c>
      <c r="I878" s="30">
        <v>0</v>
      </c>
      <c r="J878" s="30">
        <v>1.4414707436880215E-4</v>
      </c>
      <c r="K878" s="30">
        <v>1.4414707436880215E-4</v>
      </c>
      <c r="L878" s="30">
        <v>1.1842872412787872E-4</v>
      </c>
      <c r="M878" s="30">
        <v>1.1842872412787872E-4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50" t="s">
        <v>19</v>
      </c>
      <c r="U878" s="12"/>
      <c r="V878" s="13">
        <f t="shared" si="27"/>
        <v>-4.0674762369617605</v>
      </c>
      <c r="X878" s="31">
        <f t="shared" si="28"/>
        <v>0</v>
      </c>
      <c r="Z878" s="4"/>
    </row>
    <row r="879" spans="1:26">
      <c r="A879" s="8">
        <v>43057</v>
      </c>
      <c r="B879" s="30">
        <v>3.3699259637477662E-3</v>
      </c>
      <c r="C879" s="30">
        <v>3.3699259637477662E-3</v>
      </c>
      <c r="D879" s="30">
        <v>2.397709170341185</v>
      </c>
      <c r="E879" s="30">
        <v>2.397709170341185</v>
      </c>
      <c r="F879" s="30">
        <v>1.9705173209600619</v>
      </c>
      <c r="G879" s="30">
        <v>1.9705173209600619</v>
      </c>
      <c r="H879" s="30">
        <v>3.4039656199472388E-5</v>
      </c>
      <c r="I879" s="30">
        <v>3.4039656199472388E-5</v>
      </c>
      <c r="J879" s="30">
        <v>1.992556097236442E-2</v>
      </c>
      <c r="K879" s="30">
        <v>1.992556097236442E-2</v>
      </c>
      <c r="L879" s="30">
        <v>1.6376566903119227E-2</v>
      </c>
      <c r="M879" s="30">
        <v>1.6376566903119227E-2</v>
      </c>
      <c r="N879" s="30">
        <v>0</v>
      </c>
      <c r="O879" s="30">
        <v>0</v>
      </c>
      <c r="P879" s="30">
        <v>2.9646248295183641E-2</v>
      </c>
      <c r="Q879" s="30">
        <v>2.9646248295183641E-2</v>
      </c>
      <c r="R879" s="30">
        <v>2.4356840928967057E-2</v>
      </c>
      <c r="S879" s="30">
        <v>2.4356840928967057E-2</v>
      </c>
      <c r="T879" s="50" t="s">
        <v>19</v>
      </c>
      <c r="U879" s="12"/>
      <c r="V879" s="13">
        <f t="shared" si="27"/>
        <v>0.67829610774880333</v>
      </c>
      <c r="X879" s="31">
        <f t="shared" si="28"/>
        <v>0</v>
      </c>
      <c r="Z879" s="4"/>
    </row>
    <row r="880" spans="1:26">
      <c r="A880" s="8">
        <v>43058</v>
      </c>
      <c r="B880" s="30">
        <v>0</v>
      </c>
      <c r="C880" s="30">
        <v>0</v>
      </c>
      <c r="D880" s="30">
        <v>8.0315792975232583E-3</v>
      </c>
      <c r="E880" s="30">
        <v>8.0315792975232583E-3</v>
      </c>
      <c r="F880" s="30">
        <v>6.5986055776892432E-3</v>
      </c>
      <c r="G880" s="30">
        <v>6.5986055776892432E-3</v>
      </c>
      <c r="H880" s="30">
        <v>0</v>
      </c>
      <c r="I880" s="30">
        <v>0</v>
      </c>
      <c r="J880" s="30">
        <v>8.131373425932428E-5</v>
      </c>
      <c r="K880" s="30">
        <v>8.131373425932428E-5</v>
      </c>
      <c r="L880" s="30">
        <v>6.6805946943931588E-5</v>
      </c>
      <c r="M880" s="30">
        <v>6.6805946943931588E-5</v>
      </c>
      <c r="N880" s="30">
        <v>0</v>
      </c>
      <c r="O880" s="30">
        <v>0</v>
      </c>
      <c r="P880" s="30">
        <v>0</v>
      </c>
      <c r="Q880" s="30">
        <v>0</v>
      </c>
      <c r="R880" s="30">
        <v>0</v>
      </c>
      <c r="S880" s="30">
        <v>0</v>
      </c>
      <c r="T880" s="50" t="s">
        <v>19</v>
      </c>
      <c r="U880" s="12"/>
      <c r="V880" s="13">
        <f t="shared" si="27"/>
        <v>-5.0208969283793889</v>
      </c>
      <c r="X880" s="31">
        <f t="shared" si="28"/>
        <v>0</v>
      </c>
      <c r="Z880" s="4"/>
    </row>
    <row r="881" spans="1:26">
      <c r="A881" s="8">
        <v>43059</v>
      </c>
      <c r="B881" s="30">
        <v>6.8538847757637633E-2</v>
      </c>
      <c r="C881" s="30">
        <v>6.8538847757637633E-2</v>
      </c>
      <c r="D881" s="30">
        <v>0.46358438332772761</v>
      </c>
      <c r="E881" s="30">
        <v>0.46358438332772761</v>
      </c>
      <c r="F881" s="30">
        <v>0.39310137498785341</v>
      </c>
      <c r="G881" s="30">
        <v>0.39310137498785347</v>
      </c>
      <c r="H881" s="30">
        <v>6.8079312398944776E-5</v>
      </c>
      <c r="I881" s="30">
        <v>6.8079312398944776E-5</v>
      </c>
      <c r="J881" s="30">
        <v>8.5453342548889883E-3</v>
      </c>
      <c r="K881" s="30">
        <v>8.5453342548889883E-3</v>
      </c>
      <c r="L881" s="30">
        <v>7.0328442328247984E-3</v>
      </c>
      <c r="M881" s="30">
        <v>7.0328442328247975E-3</v>
      </c>
      <c r="N881" s="30">
        <v>0</v>
      </c>
      <c r="O881" s="30">
        <v>0</v>
      </c>
      <c r="P881" s="30">
        <v>8.9482068473556407E-3</v>
      </c>
      <c r="Q881" s="30">
        <v>8.9482068473556407E-3</v>
      </c>
      <c r="R881" s="30">
        <v>7.3516907977844723E-3</v>
      </c>
      <c r="S881" s="30">
        <v>7.3516907977844723E-3</v>
      </c>
      <c r="T881" s="50" t="s">
        <v>19</v>
      </c>
      <c r="U881" s="12"/>
      <c r="V881" s="13">
        <f t="shared" si="27"/>
        <v>-0.93368774875363869</v>
      </c>
      <c r="X881" s="31">
        <f t="shared" si="28"/>
        <v>0</v>
      </c>
      <c r="Z881" s="4"/>
    </row>
    <row r="882" spans="1:26">
      <c r="A882" s="8">
        <v>43060</v>
      </c>
      <c r="B882" s="30">
        <v>0.40725044677048766</v>
      </c>
      <c r="C882" s="30">
        <v>0.1889881712194707</v>
      </c>
      <c r="D882" s="30">
        <v>8.7153538810675751E-3</v>
      </c>
      <c r="E882" s="30">
        <v>8.7153538810675751E-3</v>
      </c>
      <c r="F882" s="30">
        <v>7.9820960062190263E-2</v>
      </c>
      <c r="G882" s="30">
        <v>4.0879166261782139E-2</v>
      </c>
      <c r="H882" s="30">
        <v>1.6390094460045954E-2</v>
      </c>
      <c r="I882" s="30">
        <v>7.9993192068760106E-4</v>
      </c>
      <c r="J882" s="30">
        <v>6.2833340109477853E-5</v>
      </c>
      <c r="K882" s="30">
        <v>6.2833340109477853E-5</v>
      </c>
      <c r="L882" s="30">
        <v>2.975901272956953E-3</v>
      </c>
      <c r="M882" s="30">
        <v>1.9434457292780101E-4</v>
      </c>
      <c r="N882" s="30">
        <v>0</v>
      </c>
      <c r="O882" s="30">
        <v>0</v>
      </c>
      <c r="P882" s="30">
        <v>0</v>
      </c>
      <c r="Q882" s="30">
        <v>0</v>
      </c>
      <c r="R882" s="30">
        <v>0</v>
      </c>
      <c r="S882" s="30">
        <v>0</v>
      </c>
      <c r="T882" s="50" t="s">
        <v>19</v>
      </c>
      <c r="U882" s="12"/>
      <c r="V882" s="13">
        <f t="shared" si="27"/>
        <v>-3.1971347280651599</v>
      </c>
      <c r="X882" s="31">
        <f t="shared" si="28"/>
        <v>0</v>
      </c>
      <c r="Z882" s="4"/>
    </row>
    <row r="883" spans="1:26">
      <c r="A883" s="8">
        <v>43061</v>
      </c>
      <c r="B883" s="30">
        <v>0</v>
      </c>
      <c r="C883" s="30">
        <v>0</v>
      </c>
      <c r="D883" s="30">
        <v>7.8061184888951309E-3</v>
      </c>
      <c r="E883" s="30">
        <v>7.8061184888951309E-3</v>
      </c>
      <c r="F883" s="30">
        <v>6.4133709066174329E-3</v>
      </c>
      <c r="G883" s="30">
        <v>6.4133709066174329E-3</v>
      </c>
      <c r="H883" s="30">
        <v>0</v>
      </c>
      <c r="I883" s="30">
        <v>0</v>
      </c>
      <c r="J883" s="30">
        <v>4.065686712966214E-5</v>
      </c>
      <c r="K883" s="30">
        <v>4.065686712966214E-5</v>
      </c>
      <c r="L883" s="30">
        <v>3.3402973471965794E-5</v>
      </c>
      <c r="M883" s="30">
        <v>3.3402973471965794E-5</v>
      </c>
      <c r="N883" s="30">
        <v>0</v>
      </c>
      <c r="O883" s="30">
        <v>0</v>
      </c>
      <c r="P883" s="30">
        <v>0</v>
      </c>
      <c r="Q883" s="30">
        <v>0</v>
      </c>
      <c r="R883" s="30">
        <v>0</v>
      </c>
      <c r="S883" s="30">
        <v>0</v>
      </c>
      <c r="T883" s="50" t="s">
        <v>19</v>
      </c>
      <c r="U883" s="12"/>
      <c r="V883" s="13">
        <f t="shared" si="27"/>
        <v>-5.0493702638096662</v>
      </c>
      <c r="X883" s="31">
        <f t="shared" si="28"/>
        <v>0</v>
      </c>
      <c r="Z883" s="4"/>
    </row>
    <row r="884" spans="1:26">
      <c r="A884" s="8">
        <v>43062</v>
      </c>
      <c r="B884" s="30">
        <v>0</v>
      </c>
      <c r="C884" s="30">
        <v>0</v>
      </c>
      <c r="D884" s="30">
        <v>4.2652749697845559E-3</v>
      </c>
      <c r="E884" s="30">
        <v>4.2652749697845559E-3</v>
      </c>
      <c r="F884" s="30">
        <v>3.5042755806044116E-3</v>
      </c>
      <c r="G884" s="30">
        <v>3.5042755806044116E-3</v>
      </c>
      <c r="H884" s="30">
        <v>0</v>
      </c>
      <c r="I884" s="30">
        <v>0</v>
      </c>
      <c r="J884" s="30">
        <v>5.5441182449539282E-5</v>
      </c>
      <c r="K884" s="30">
        <v>5.5441182449539282E-5</v>
      </c>
      <c r="L884" s="30">
        <v>4.5549509279953354E-5</v>
      </c>
      <c r="M884" s="30">
        <v>4.5549509279953354E-5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50" t="s">
        <v>19</v>
      </c>
      <c r="U884" s="12"/>
      <c r="V884" s="13">
        <f t="shared" si="27"/>
        <v>-5.6537714615677732</v>
      </c>
      <c r="X884" s="31">
        <f t="shared" si="28"/>
        <v>0</v>
      </c>
      <c r="Z884" s="4"/>
    </row>
    <row r="885" spans="1:26">
      <c r="A885" s="8">
        <v>43063</v>
      </c>
      <c r="B885" s="30">
        <v>0</v>
      </c>
      <c r="C885" s="30">
        <v>0</v>
      </c>
      <c r="D885" s="30">
        <v>1.2472713698037752</v>
      </c>
      <c r="E885" s="30">
        <v>1.2472713698037752</v>
      </c>
      <c r="F885" s="30">
        <v>1.0247364201729667</v>
      </c>
      <c r="G885" s="30">
        <v>1.0247364201729667</v>
      </c>
      <c r="H885" s="30">
        <v>0</v>
      </c>
      <c r="I885" s="30">
        <v>0</v>
      </c>
      <c r="J885" s="30">
        <v>1.5822913471098512E-2</v>
      </c>
      <c r="K885" s="30">
        <v>1.5822913471098512E-2</v>
      </c>
      <c r="L885" s="30">
        <v>1.2999829948498687E-2</v>
      </c>
      <c r="M885" s="30">
        <v>1.2999829948498687E-2</v>
      </c>
      <c r="N885" s="30">
        <v>0</v>
      </c>
      <c r="O885" s="30">
        <v>0</v>
      </c>
      <c r="P885" s="30">
        <v>5.5219417719741129E-3</v>
      </c>
      <c r="Q885" s="30">
        <v>5.5219417719741129E-3</v>
      </c>
      <c r="R885" s="30">
        <v>4.536731124283354E-3</v>
      </c>
      <c r="S885" s="30">
        <v>4.536731124283354E-3</v>
      </c>
      <c r="T885" s="50" t="s">
        <v>19</v>
      </c>
      <c r="U885" s="12"/>
      <c r="V885" s="13">
        <f t="shared" si="27"/>
        <v>2.4435428470606611E-2</v>
      </c>
      <c r="X885" s="31">
        <f t="shared" si="28"/>
        <v>0</v>
      </c>
      <c r="Z885" s="4"/>
    </row>
    <row r="886" spans="1:26">
      <c r="A886" s="8">
        <v>43064</v>
      </c>
      <c r="B886" s="30">
        <v>2.6550931835588459E-3</v>
      </c>
      <c r="C886" s="30">
        <v>2.6550931835588459E-3</v>
      </c>
      <c r="D886" s="30">
        <v>0.1234527289998041</v>
      </c>
      <c r="E886" s="30">
        <v>0.1234527289998041</v>
      </c>
      <c r="F886" s="30">
        <v>0.10190032552715966</v>
      </c>
      <c r="G886" s="30">
        <v>0.10190032552715966</v>
      </c>
      <c r="H886" s="30">
        <v>1.7019828099736194E-5</v>
      </c>
      <c r="I886" s="30">
        <v>1.7019828099736194E-5</v>
      </c>
      <c r="J886" s="30">
        <v>3.7626082489087324E-3</v>
      </c>
      <c r="K886" s="30">
        <v>3.7626082489087324E-3</v>
      </c>
      <c r="L886" s="30">
        <v>3.0943299970848312E-3</v>
      </c>
      <c r="M886" s="30">
        <v>3.0943299970848312E-3</v>
      </c>
      <c r="N886" s="30">
        <v>0</v>
      </c>
      <c r="O886" s="30">
        <v>0</v>
      </c>
      <c r="P886" s="30">
        <v>0</v>
      </c>
      <c r="Q886" s="30">
        <v>0</v>
      </c>
      <c r="R886" s="30">
        <v>0</v>
      </c>
      <c r="S886" s="30">
        <v>0</v>
      </c>
      <c r="T886" s="50" t="s">
        <v>19</v>
      </c>
      <c r="U886" s="12"/>
      <c r="V886" s="13">
        <f t="shared" si="27"/>
        <v>-2.2837601441838826</v>
      </c>
      <c r="X886" s="31">
        <f t="shared" si="28"/>
        <v>0</v>
      </c>
      <c r="Z886" s="4"/>
    </row>
    <row r="887" spans="1:26">
      <c r="A887" s="8">
        <v>43065</v>
      </c>
      <c r="B887" s="30">
        <v>0</v>
      </c>
      <c r="C887" s="30">
        <v>0</v>
      </c>
      <c r="D887" s="30">
        <v>7.9835302727336566E-4</v>
      </c>
      <c r="E887" s="30">
        <v>7.9835302727336566E-4</v>
      </c>
      <c r="F887" s="30">
        <v>6.5591293363132831E-4</v>
      </c>
      <c r="G887" s="30">
        <v>6.5591293363132831E-4</v>
      </c>
      <c r="H887" s="30">
        <v>0</v>
      </c>
      <c r="I887" s="30">
        <v>0</v>
      </c>
      <c r="J887" s="30">
        <v>3.6960788299692855E-6</v>
      </c>
      <c r="K887" s="30">
        <v>3.6960788299692855E-6</v>
      </c>
      <c r="L887" s="30">
        <v>3.0366339519968903E-6</v>
      </c>
      <c r="M887" s="30">
        <v>3.0366339519968903E-6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50" t="s">
        <v>19</v>
      </c>
      <c r="U887" s="12"/>
      <c r="V887" s="13">
        <f t="shared" si="27"/>
        <v>-7.3294825009516531</v>
      </c>
      <c r="X887" s="31">
        <f t="shared" si="28"/>
        <v>0</v>
      </c>
      <c r="Z887" s="4"/>
    </row>
    <row r="888" spans="1:26">
      <c r="A888" s="8">
        <v>43066</v>
      </c>
      <c r="B888" s="30">
        <v>0</v>
      </c>
      <c r="C888" s="30">
        <v>0</v>
      </c>
      <c r="D888" s="30">
        <v>1.4082060342182979E-3</v>
      </c>
      <c r="E888" s="30">
        <v>1.4082060342182979E-3</v>
      </c>
      <c r="F888" s="30">
        <v>1.1569575357108152E-3</v>
      </c>
      <c r="G888" s="30">
        <v>1.1569575357108152E-3</v>
      </c>
      <c r="H888" s="30">
        <v>0</v>
      </c>
      <c r="I888" s="30">
        <v>0</v>
      </c>
      <c r="J888" s="30">
        <v>3.6960788299692855E-6</v>
      </c>
      <c r="K888" s="30">
        <v>3.6960788299692855E-6</v>
      </c>
      <c r="L888" s="30">
        <v>3.0366339519968903E-6</v>
      </c>
      <c r="M888" s="30">
        <v>3.0366339519968903E-6</v>
      </c>
      <c r="N888" s="30">
        <v>0</v>
      </c>
      <c r="O888" s="30">
        <v>0</v>
      </c>
      <c r="P888" s="30">
        <v>0</v>
      </c>
      <c r="Q888" s="30">
        <v>0</v>
      </c>
      <c r="R888" s="30">
        <v>0</v>
      </c>
      <c r="S888" s="30">
        <v>0</v>
      </c>
      <c r="T888" s="50" t="s">
        <v>19</v>
      </c>
      <c r="U888" s="12"/>
      <c r="V888" s="13">
        <f t="shared" si="27"/>
        <v>-6.7619615335091172</v>
      </c>
      <c r="X888" s="31">
        <f t="shared" si="28"/>
        <v>0</v>
      </c>
      <c r="Z888" s="4"/>
    </row>
    <row r="889" spans="1:26">
      <c r="A889" s="8">
        <v>43067</v>
      </c>
      <c r="B889" s="30">
        <v>0.22357246191813462</v>
      </c>
      <c r="C889" s="30">
        <v>0.22357246191813462</v>
      </c>
      <c r="D889" s="30">
        <v>2.1293110139453054E-2</v>
      </c>
      <c r="E889" s="30">
        <v>2.1293110139453054E-2</v>
      </c>
      <c r="F889" s="30">
        <v>5.7383271790885239E-2</v>
      </c>
      <c r="G889" s="30">
        <v>5.7383271790885239E-2</v>
      </c>
      <c r="H889" s="30">
        <v>2.8933707769551527E-3</v>
      </c>
      <c r="I889" s="30">
        <v>2.8933707769551527E-3</v>
      </c>
      <c r="J889" s="30">
        <v>7.0225497769416424E-5</v>
      </c>
      <c r="K889" s="30">
        <v>7.0225497769416424E-5</v>
      </c>
      <c r="L889" s="30">
        <v>5.7392381692741238E-4</v>
      </c>
      <c r="M889" s="30">
        <v>5.7392381692741238E-4</v>
      </c>
      <c r="N889" s="30">
        <v>0</v>
      </c>
      <c r="O889" s="30">
        <v>0</v>
      </c>
      <c r="P889" s="30">
        <v>0</v>
      </c>
      <c r="Q889" s="30">
        <v>0</v>
      </c>
      <c r="R889" s="30">
        <v>0</v>
      </c>
      <c r="S889" s="30">
        <v>0</v>
      </c>
      <c r="T889" s="50" t="s">
        <v>19</v>
      </c>
      <c r="U889" s="12"/>
      <c r="V889" s="13">
        <f t="shared" si="27"/>
        <v>-2.8580024503457797</v>
      </c>
      <c r="X889" s="31">
        <f t="shared" si="28"/>
        <v>0</v>
      </c>
      <c r="Z889" s="4"/>
    </row>
    <row r="890" spans="1:26">
      <c r="A890" s="8">
        <v>43068</v>
      </c>
      <c r="B890" s="30">
        <v>3.031231384563016E-2</v>
      </c>
      <c r="C890" s="30">
        <v>3.031231384563016E-2</v>
      </c>
      <c r="D890" s="30">
        <v>0.14035489748925367</v>
      </c>
      <c r="E890" s="30">
        <v>0.14035489748925367</v>
      </c>
      <c r="F890" s="30">
        <v>0.12072138276163637</v>
      </c>
      <c r="G890" s="30">
        <v>0.12072138276163638</v>
      </c>
      <c r="H890" s="30">
        <v>1.8721810909709812E-4</v>
      </c>
      <c r="I890" s="30">
        <v>1.8721810909709812E-4</v>
      </c>
      <c r="J890" s="30">
        <v>4.9897064204585339E-4</v>
      </c>
      <c r="K890" s="30">
        <v>4.9897064204585339E-4</v>
      </c>
      <c r="L890" s="30">
        <v>4.4334855699154602E-4</v>
      </c>
      <c r="M890" s="30">
        <v>4.4334855699154602E-4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50" t="s">
        <v>19</v>
      </c>
      <c r="U890" s="12"/>
      <c r="V890" s="13">
        <f t="shared" si="27"/>
        <v>-2.1142700103002343</v>
      </c>
      <c r="X890" s="31">
        <f t="shared" si="28"/>
        <v>0</v>
      </c>
      <c r="Z890" s="4"/>
    </row>
    <row r="891" spans="1:26">
      <c r="A891" s="8">
        <v>43069</v>
      </c>
      <c r="B891" s="30">
        <v>7.5568036762828699E-3</v>
      </c>
      <c r="C891" s="30">
        <v>7.5568036762828699E-3</v>
      </c>
      <c r="D891" s="30">
        <v>0.10998052166456608</v>
      </c>
      <c r="E891" s="30">
        <v>0.10998052166456608</v>
      </c>
      <c r="F891" s="30">
        <v>9.1706345350306098E-2</v>
      </c>
      <c r="G891" s="30">
        <v>9.1706345350306098E-2</v>
      </c>
      <c r="H891" s="30">
        <v>6.8079312398944776E-5</v>
      </c>
      <c r="I891" s="30">
        <v>6.8079312398944776E-5</v>
      </c>
      <c r="J891" s="30">
        <v>4.9157848438591484E-4</v>
      </c>
      <c r="K891" s="30">
        <v>4.9157848438591484E-4</v>
      </c>
      <c r="L891" s="30">
        <v>4.1601885142357399E-4</v>
      </c>
      <c r="M891" s="30">
        <v>4.1601885142357405E-4</v>
      </c>
      <c r="N891" s="30">
        <v>0</v>
      </c>
      <c r="O891" s="30">
        <v>0</v>
      </c>
      <c r="P891" s="30">
        <v>0</v>
      </c>
      <c r="Q891" s="30">
        <v>0</v>
      </c>
      <c r="R891" s="30">
        <v>0</v>
      </c>
      <c r="S891" s="30">
        <v>0</v>
      </c>
      <c r="T891" s="50" t="s">
        <v>19</v>
      </c>
      <c r="U891" s="12"/>
      <c r="V891" s="13">
        <f t="shared" si="27"/>
        <v>-2.3891637052728574</v>
      </c>
      <c r="X891" s="31">
        <f t="shared" si="28"/>
        <v>0</v>
      </c>
      <c r="Z891" s="4"/>
    </row>
    <row r="892" spans="1:26">
      <c r="A892" s="8">
        <v>43070</v>
      </c>
      <c r="B892" s="30">
        <v>0</v>
      </c>
      <c r="C892" s="30">
        <v>0</v>
      </c>
      <c r="D892" s="30">
        <v>9.2697657055629684E-3</v>
      </c>
      <c r="E892" s="30">
        <v>9.2697657055629684E-3</v>
      </c>
      <c r="F892" s="30">
        <v>7.615877951608202E-3</v>
      </c>
      <c r="G892" s="30">
        <v>7.615877951608202E-3</v>
      </c>
      <c r="H892" s="30">
        <v>0</v>
      </c>
      <c r="I892" s="30">
        <v>0</v>
      </c>
      <c r="J892" s="30">
        <v>1.4784315319877142E-5</v>
      </c>
      <c r="K892" s="30">
        <v>1.4784315319877142E-5</v>
      </c>
      <c r="L892" s="30">
        <v>1.2146535807987561E-5</v>
      </c>
      <c r="M892" s="30">
        <v>1.2146535807987561E-5</v>
      </c>
      <c r="N892" s="30">
        <v>0</v>
      </c>
      <c r="O892" s="30">
        <v>0</v>
      </c>
      <c r="P892" s="30">
        <v>0</v>
      </c>
      <c r="Q892" s="30">
        <v>0</v>
      </c>
      <c r="R892" s="30">
        <v>0</v>
      </c>
      <c r="S892" s="30">
        <v>0</v>
      </c>
      <c r="T892" s="50" t="s">
        <v>19</v>
      </c>
      <c r="U892" s="12"/>
      <c r="V892" s="13">
        <f t="shared" si="27"/>
        <v>-4.8775200068830067</v>
      </c>
      <c r="X892" s="31">
        <f t="shared" si="28"/>
        <v>0</v>
      </c>
      <c r="Z892" s="4"/>
    </row>
    <row r="893" spans="1:26">
      <c r="A893" s="8">
        <v>43071</v>
      </c>
      <c r="B893" s="30">
        <v>6.4845545059994888E-3</v>
      </c>
      <c r="C893" s="30">
        <v>6.4845545059994888E-3</v>
      </c>
      <c r="D893" s="30">
        <v>0.63650543138784055</v>
      </c>
      <c r="E893" s="30">
        <v>0.63650543138784055</v>
      </c>
      <c r="F893" s="30">
        <v>0.52409872704304727</v>
      </c>
      <c r="G893" s="30">
        <v>0.52409872704304739</v>
      </c>
      <c r="H893" s="30">
        <v>3.4039656199472388E-5</v>
      </c>
      <c r="I893" s="30">
        <v>3.4039656199472388E-5</v>
      </c>
      <c r="J893" s="30">
        <v>5.4184515647349735E-3</v>
      </c>
      <c r="K893" s="30">
        <v>5.4184515647349735E-3</v>
      </c>
      <c r="L893" s="30">
        <v>4.4577786415314347E-3</v>
      </c>
      <c r="M893" s="30">
        <v>4.4577786415314338E-3</v>
      </c>
      <c r="N893" s="30">
        <v>0</v>
      </c>
      <c r="O893" s="30">
        <v>0</v>
      </c>
      <c r="P893" s="30">
        <v>4.1322161319056611E-3</v>
      </c>
      <c r="Q893" s="30">
        <v>4.1322161319056611E-3</v>
      </c>
      <c r="R893" s="30">
        <v>3.3949567583325237E-3</v>
      </c>
      <c r="S893" s="30">
        <v>3.3949567583325237E-3</v>
      </c>
      <c r="T893" s="50" t="s">
        <v>19</v>
      </c>
      <c r="U893" s="12"/>
      <c r="V893" s="13">
        <f t="shared" si="27"/>
        <v>-0.64607520202060786</v>
      </c>
      <c r="X893" s="31">
        <f t="shared" si="28"/>
        <v>0</v>
      </c>
      <c r="Z893" s="4"/>
    </row>
    <row r="894" spans="1:26">
      <c r="A894" s="8">
        <v>43072</v>
      </c>
      <c r="B894" s="30">
        <v>0</v>
      </c>
      <c r="C894" s="30">
        <v>0</v>
      </c>
      <c r="D894" s="30">
        <v>1.9981002154813958E-2</v>
      </c>
      <c r="E894" s="30">
        <v>1.9981002154813958E-2</v>
      </c>
      <c r="F894" s="30">
        <v>1.6416043144495188E-2</v>
      </c>
      <c r="G894" s="30">
        <v>1.6416043144495188E-2</v>
      </c>
      <c r="H894" s="30">
        <v>0</v>
      </c>
      <c r="I894" s="30">
        <v>0</v>
      </c>
      <c r="J894" s="30">
        <v>5.5441182449539282E-5</v>
      </c>
      <c r="K894" s="30">
        <v>5.5441182449539282E-5</v>
      </c>
      <c r="L894" s="30">
        <v>4.554950927995336E-5</v>
      </c>
      <c r="M894" s="30">
        <v>4.554950927995336E-5</v>
      </c>
      <c r="N894" s="30">
        <v>0</v>
      </c>
      <c r="O894" s="30">
        <v>0</v>
      </c>
      <c r="P894" s="30">
        <v>0</v>
      </c>
      <c r="Q894" s="30">
        <v>0</v>
      </c>
      <c r="R894" s="30">
        <v>0</v>
      </c>
      <c r="S894" s="30">
        <v>0</v>
      </c>
      <c r="T894" s="50" t="s">
        <v>19</v>
      </c>
      <c r="U894" s="12"/>
      <c r="V894" s="13">
        <f t="shared" si="27"/>
        <v>-4.1094961817994253</v>
      </c>
      <c r="X894" s="31">
        <f t="shared" si="28"/>
        <v>0</v>
      </c>
      <c r="Z894" s="4"/>
    </row>
    <row r="895" spans="1:26">
      <c r="A895" s="8">
        <v>43073</v>
      </c>
      <c r="B895" s="30">
        <v>0</v>
      </c>
      <c r="C895" s="30">
        <v>0</v>
      </c>
      <c r="D895" s="30">
        <v>2.3632728038823613E-2</v>
      </c>
      <c r="E895" s="30">
        <v>2.3632728038823613E-2</v>
      </c>
      <c r="F895" s="30">
        <v>1.9416237489068119E-2</v>
      </c>
      <c r="G895" s="30">
        <v>1.9416237489068119E-2</v>
      </c>
      <c r="H895" s="30">
        <v>0</v>
      </c>
      <c r="I895" s="30">
        <v>0</v>
      </c>
      <c r="J895" s="30">
        <v>8.5009813089293566E-5</v>
      </c>
      <c r="K895" s="30">
        <v>8.5009813089293566E-5</v>
      </c>
      <c r="L895" s="30">
        <v>6.9842580895928486E-5</v>
      </c>
      <c r="M895" s="30">
        <v>6.9842580895928486E-5</v>
      </c>
      <c r="N895" s="30">
        <v>0</v>
      </c>
      <c r="O895" s="30">
        <v>0</v>
      </c>
      <c r="P895" s="30">
        <v>0</v>
      </c>
      <c r="Q895" s="30">
        <v>0</v>
      </c>
      <c r="R895" s="30">
        <v>0</v>
      </c>
      <c r="S895" s="30">
        <v>0</v>
      </c>
      <c r="T895" s="50" t="s">
        <v>19</v>
      </c>
      <c r="U895" s="12"/>
      <c r="V895" s="13">
        <f t="shared" si="27"/>
        <v>-3.9416455790160314</v>
      </c>
      <c r="X895" s="31">
        <f t="shared" si="28"/>
        <v>0</v>
      </c>
      <c r="Z895" s="4"/>
    </row>
    <row r="896" spans="1:26">
      <c r="A896" s="8">
        <v>43074</v>
      </c>
      <c r="B896" s="30">
        <v>0</v>
      </c>
      <c r="C896" s="30">
        <v>0</v>
      </c>
      <c r="D896" s="30">
        <v>1.8369511784947349E-3</v>
      </c>
      <c r="E896" s="30">
        <v>1.8369511784947349E-3</v>
      </c>
      <c r="F896" s="30">
        <v>1.5092070741424546E-3</v>
      </c>
      <c r="G896" s="30">
        <v>1.5092070741424546E-3</v>
      </c>
      <c r="H896" s="30">
        <v>0</v>
      </c>
      <c r="I896" s="30">
        <v>0</v>
      </c>
      <c r="J896" s="30">
        <v>3.6960788299692855E-6</v>
      </c>
      <c r="K896" s="30">
        <v>3.6960788299692855E-6</v>
      </c>
      <c r="L896" s="30">
        <v>3.0366339519968903E-6</v>
      </c>
      <c r="M896" s="30">
        <v>3.0366339519968903E-6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50" t="s">
        <v>19</v>
      </c>
      <c r="U896" s="12"/>
      <c r="V896" s="13">
        <f t="shared" si="27"/>
        <v>-6.4961708825391895</v>
      </c>
      <c r="X896" s="31">
        <f t="shared" si="28"/>
        <v>0</v>
      </c>
      <c r="Z896" s="4"/>
    </row>
    <row r="897" spans="1:26">
      <c r="A897" s="8">
        <v>43075</v>
      </c>
      <c r="B897" s="30">
        <v>0</v>
      </c>
      <c r="C897" s="30">
        <v>0</v>
      </c>
      <c r="D897" s="30">
        <v>1.9851639395765033E-2</v>
      </c>
      <c r="E897" s="30">
        <v>1.9851639395765033E-2</v>
      </c>
      <c r="F897" s="30">
        <v>1.6309760956175298E-2</v>
      </c>
      <c r="G897" s="30">
        <v>1.6309760956175298E-2</v>
      </c>
      <c r="H897" s="30">
        <v>0</v>
      </c>
      <c r="I897" s="30">
        <v>0</v>
      </c>
      <c r="J897" s="30">
        <v>1.0349020723913999E-4</v>
      </c>
      <c r="K897" s="30">
        <v>1.0349020723913999E-4</v>
      </c>
      <c r="L897" s="30">
        <v>8.5025750655912924E-5</v>
      </c>
      <c r="M897" s="30">
        <v>8.5025750655912924E-5</v>
      </c>
      <c r="N897" s="30">
        <v>0</v>
      </c>
      <c r="O897" s="30">
        <v>0</v>
      </c>
      <c r="P897" s="30">
        <v>0</v>
      </c>
      <c r="Q897" s="30">
        <v>0</v>
      </c>
      <c r="R897" s="30">
        <v>0</v>
      </c>
      <c r="S897" s="30">
        <v>0</v>
      </c>
      <c r="T897" s="50" t="s">
        <v>19</v>
      </c>
      <c r="U897" s="12"/>
      <c r="V897" s="13">
        <f t="shared" si="27"/>
        <v>-4.1159915187303593</v>
      </c>
      <c r="X897" s="31">
        <f t="shared" si="28"/>
        <v>0</v>
      </c>
      <c r="Z897" s="4"/>
    </row>
    <row r="898" spans="1:26">
      <c r="A898" s="8">
        <v>43076</v>
      </c>
      <c r="B898" s="30">
        <v>0</v>
      </c>
      <c r="C898" s="30">
        <v>0</v>
      </c>
      <c r="D898" s="30">
        <v>1.4529285880609262E-2</v>
      </c>
      <c r="E898" s="30">
        <v>1.4529285880609262E-2</v>
      </c>
      <c r="F898" s="30">
        <v>1.1937008065299775E-2</v>
      </c>
      <c r="G898" s="30">
        <v>1.1937008065299775E-2</v>
      </c>
      <c r="H898" s="30">
        <v>0</v>
      </c>
      <c r="I898" s="30">
        <v>0</v>
      </c>
      <c r="J898" s="30">
        <v>1.8110786266849497E-4</v>
      </c>
      <c r="K898" s="30">
        <v>1.8110786266849497E-4</v>
      </c>
      <c r="L898" s="30">
        <v>1.4879506364784764E-4</v>
      </c>
      <c r="M898" s="30">
        <v>1.4879506364784764E-4</v>
      </c>
      <c r="N898" s="30">
        <v>0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50" t="s">
        <v>19</v>
      </c>
      <c r="U898" s="12"/>
      <c r="V898" s="13">
        <f t="shared" si="27"/>
        <v>-4.428111783213958</v>
      </c>
      <c r="X898" s="31">
        <f t="shared" si="28"/>
        <v>0</v>
      </c>
      <c r="Z898" s="4"/>
    </row>
    <row r="899" spans="1:26">
      <c r="A899" s="8">
        <v>43077</v>
      </c>
      <c r="B899" s="30">
        <v>0</v>
      </c>
      <c r="C899" s="30">
        <v>0</v>
      </c>
      <c r="D899" s="30">
        <v>3.8808827714677496E-4</v>
      </c>
      <c r="E899" s="30">
        <v>3.8808827714677496E-4</v>
      </c>
      <c r="F899" s="30">
        <v>3.1884656495967352E-4</v>
      </c>
      <c r="G899" s="30">
        <v>3.1884656495967352E-4</v>
      </c>
      <c r="H899" s="30">
        <v>0</v>
      </c>
      <c r="I899" s="30">
        <v>0</v>
      </c>
      <c r="J899" s="30">
        <v>3.6960788299692855E-6</v>
      </c>
      <c r="K899" s="30">
        <v>3.6960788299692855E-6</v>
      </c>
      <c r="L899" s="30">
        <v>3.0366339519968903E-6</v>
      </c>
      <c r="M899" s="30">
        <v>3.0366339519968903E-6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50" t="s">
        <v>19</v>
      </c>
      <c r="U899" s="12"/>
      <c r="V899" s="13">
        <f t="shared" si="27"/>
        <v>-8.0508005584782953</v>
      </c>
      <c r="X899" s="31">
        <f t="shared" si="28"/>
        <v>0</v>
      </c>
      <c r="Z899" s="4"/>
    </row>
    <row r="900" spans="1:26">
      <c r="A900" s="8">
        <v>43078</v>
      </c>
      <c r="B900" s="30">
        <v>2.9444302612543615E-3</v>
      </c>
      <c r="C900" s="30">
        <v>2.9444302612543615E-3</v>
      </c>
      <c r="D900" s="30">
        <v>3.5778043074102682E-3</v>
      </c>
      <c r="E900" s="30">
        <v>3.5778043074102682E-3</v>
      </c>
      <c r="F900" s="30">
        <v>3.4647993392284519E-3</v>
      </c>
      <c r="G900" s="30">
        <v>3.4647993392284519E-3</v>
      </c>
      <c r="H900" s="30">
        <v>1.7019828099736194E-5</v>
      </c>
      <c r="I900" s="30">
        <v>1.7019828099736194E-5</v>
      </c>
      <c r="J900" s="30">
        <v>2.2176472979815713E-5</v>
      </c>
      <c r="K900" s="30">
        <v>2.2176472979815713E-5</v>
      </c>
      <c r="L900" s="30">
        <v>2.1256437663978234E-5</v>
      </c>
      <c r="M900" s="30">
        <v>2.1256437663978234E-5</v>
      </c>
      <c r="N900" s="30">
        <v>0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50" t="s">
        <v>19</v>
      </c>
      <c r="U900" s="12"/>
      <c r="V900" s="13">
        <f t="shared" si="27"/>
        <v>-5.6651005587737426</v>
      </c>
      <c r="X900" s="31">
        <f t="shared" si="28"/>
        <v>0</v>
      </c>
      <c r="Z900" s="4"/>
    </row>
    <row r="901" spans="1:26">
      <c r="A901" s="8">
        <v>43079</v>
      </c>
      <c r="B901" s="30">
        <v>0</v>
      </c>
      <c r="C901" s="30">
        <v>0</v>
      </c>
      <c r="D901" s="30">
        <v>1.4045099553883285E-3</v>
      </c>
      <c r="E901" s="30">
        <v>1.4045099553883285E-3</v>
      </c>
      <c r="F901" s="30">
        <v>1.1539209017588183E-3</v>
      </c>
      <c r="G901" s="30">
        <v>1.1539209017588183E-3</v>
      </c>
      <c r="H901" s="30">
        <v>0</v>
      </c>
      <c r="I901" s="30">
        <v>0</v>
      </c>
      <c r="J901" s="30">
        <v>7.3921576599385709E-6</v>
      </c>
      <c r="K901" s="30">
        <v>7.3921576599385709E-6</v>
      </c>
      <c r="L901" s="30">
        <v>6.0732679039937806E-6</v>
      </c>
      <c r="M901" s="30">
        <v>6.0732679039937806E-6</v>
      </c>
      <c r="N901" s="30">
        <v>0</v>
      </c>
      <c r="O901" s="30">
        <v>0</v>
      </c>
      <c r="P901" s="30">
        <v>0</v>
      </c>
      <c r="Q901" s="30">
        <v>0</v>
      </c>
      <c r="R901" s="30">
        <v>0</v>
      </c>
      <c r="S901" s="30">
        <v>0</v>
      </c>
      <c r="T901" s="50" t="s">
        <v>19</v>
      </c>
      <c r="U901" s="12"/>
      <c r="V901" s="13">
        <f t="shared" si="27"/>
        <v>-6.7645896559153869</v>
      </c>
      <c r="X901" s="31">
        <f t="shared" si="28"/>
        <v>0</v>
      </c>
      <c r="Z901" s="4"/>
    </row>
    <row r="902" spans="1:26">
      <c r="A902" s="8">
        <v>43080</v>
      </c>
      <c r="B902" s="30">
        <v>0</v>
      </c>
      <c r="C902" s="30">
        <v>0</v>
      </c>
      <c r="D902" s="30">
        <v>1.9674227611926508E-2</v>
      </c>
      <c r="E902" s="30">
        <v>1.9674227611926508E-2</v>
      </c>
      <c r="F902" s="30">
        <v>1.6164002526479447E-2</v>
      </c>
      <c r="G902" s="30">
        <v>1.6164002526479447E-2</v>
      </c>
      <c r="H902" s="30">
        <v>0</v>
      </c>
      <c r="I902" s="30">
        <v>0</v>
      </c>
      <c r="J902" s="30">
        <v>1.4045099553883287E-4</v>
      </c>
      <c r="K902" s="30">
        <v>1.4045099553883287E-4</v>
      </c>
      <c r="L902" s="30">
        <v>1.1539209017588184E-4</v>
      </c>
      <c r="M902" s="30">
        <v>1.1539209017588184E-4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50" t="s">
        <v>19</v>
      </c>
      <c r="U902" s="12"/>
      <c r="V902" s="13">
        <f t="shared" si="27"/>
        <v>-4.1249685754630612</v>
      </c>
      <c r="X902" s="31">
        <f t="shared" si="28"/>
        <v>0</v>
      </c>
      <c r="Z902" s="4"/>
    </row>
    <row r="903" spans="1:26">
      <c r="A903" s="8">
        <v>43081</v>
      </c>
      <c r="B903" s="30">
        <v>0</v>
      </c>
      <c r="C903" s="30">
        <v>0</v>
      </c>
      <c r="D903" s="30">
        <v>2.2804806380910493E-3</v>
      </c>
      <c r="E903" s="30">
        <v>2.2804806380910493E-3</v>
      </c>
      <c r="F903" s="30">
        <v>1.8736031483820815E-3</v>
      </c>
      <c r="G903" s="30">
        <v>1.8736031483820815E-3</v>
      </c>
      <c r="H903" s="30">
        <v>0</v>
      </c>
      <c r="I903" s="30">
        <v>0</v>
      </c>
      <c r="J903" s="30">
        <v>1.1088236489907856E-5</v>
      </c>
      <c r="K903" s="30">
        <v>1.1088236489907856E-5</v>
      </c>
      <c r="L903" s="30">
        <v>9.1099018559906714E-6</v>
      </c>
      <c r="M903" s="30">
        <v>9.1099018559906714E-6</v>
      </c>
      <c r="N903" s="30">
        <v>0</v>
      </c>
      <c r="O903" s="30">
        <v>0</v>
      </c>
      <c r="P903" s="30">
        <v>1.3971177977283899E-3</v>
      </c>
      <c r="Q903" s="30">
        <v>1.3971177977283899E-3</v>
      </c>
      <c r="R903" s="30">
        <v>1.1478476338548245E-3</v>
      </c>
      <c r="S903" s="30">
        <v>1.1478476338548245E-3</v>
      </c>
      <c r="T903" s="50" t="s">
        <v>19</v>
      </c>
      <c r="U903" s="12"/>
      <c r="V903" s="13">
        <f t="shared" si="27"/>
        <v>-6.2798918847304304</v>
      </c>
      <c r="X903" s="31">
        <f t="shared" si="28"/>
        <v>0</v>
      </c>
      <c r="Z903" s="4"/>
    </row>
    <row r="904" spans="1:26">
      <c r="A904" s="8">
        <v>43082</v>
      </c>
      <c r="B904" s="30">
        <v>1.1590502935920347E-2</v>
      </c>
      <c r="C904" s="30">
        <v>1.1590502935920347E-2</v>
      </c>
      <c r="D904" s="30">
        <v>1.6610178261881971E-2</v>
      </c>
      <c r="E904" s="30">
        <v>1.6610178261881971E-2</v>
      </c>
      <c r="F904" s="30">
        <v>1.5714580701583911E-2</v>
      </c>
      <c r="G904" s="30">
        <v>1.5714580701583908E-2</v>
      </c>
      <c r="H904" s="30">
        <v>8.5099140498680974E-5</v>
      </c>
      <c r="I904" s="30">
        <v>8.5099140498680974E-5</v>
      </c>
      <c r="J904" s="30">
        <v>1.6262746851864856E-4</v>
      </c>
      <c r="K904" s="30">
        <v>1.6262746851864856E-4</v>
      </c>
      <c r="L904" s="30">
        <v>1.4879506364784764E-4</v>
      </c>
      <c r="M904" s="30">
        <v>1.4879506364784761E-4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30">
        <v>0</v>
      </c>
      <c r="T904" s="50" t="s">
        <v>19</v>
      </c>
      <c r="U904" s="12"/>
      <c r="V904" s="13">
        <f t="shared" ref="V904:V967" si="29">IF(G904&gt;0,LN(G904),"")</f>
        <v>-4.1531662905022486</v>
      </c>
      <c r="X904" s="31">
        <f t="shared" si="28"/>
        <v>0</v>
      </c>
      <c r="Z904" s="4"/>
    </row>
    <row r="905" spans="1:26">
      <c r="A905" s="8">
        <v>43083</v>
      </c>
      <c r="B905" s="30">
        <v>0</v>
      </c>
      <c r="C905" s="30">
        <v>0</v>
      </c>
      <c r="D905" s="30">
        <v>3.4329180172754728E-2</v>
      </c>
      <c r="E905" s="30">
        <v>3.4329180172754728E-2</v>
      </c>
      <c r="F905" s="30">
        <v>2.8204256146147119E-2</v>
      </c>
      <c r="G905" s="30">
        <v>2.8204256146147119E-2</v>
      </c>
      <c r="H905" s="30">
        <v>0</v>
      </c>
      <c r="I905" s="30">
        <v>0</v>
      </c>
      <c r="J905" s="30">
        <v>2.4394120277797287E-4</v>
      </c>
      <c r="K905" s="30">
        <v>2.4394120277797287E-4</v>
      </c>
      <c r="L905" s="30">
        <v>2.0041784083179478E-4</v>
      </c>
      <c r="M905" s="30">
        <v>2.0041784083179478E-4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50" t="s">
        <v>19</v>
      </c>
      <c r="U905" s="12"/>
      <c r="V905" s="13">
        <f t="shared" si="29"/>
        <v>-3.5682823852580907</v>
      </c>
      <c r="X905" s="31">
        <f t="shared" si="28"/>
        <v>0</v>
      </c>
      <c r="Z905" s="4"/>
    </row>
    <row r="906" spans="1:26">
      <c r="A906" s="8">
        <v>43084</v>
      </c>
      <c r="B906" s="30">
        <v>0</v>
      </c>
      <c r="C906" s="30">
        <v>0</v>
      </c>
      <c r="D906" s="30">
        <v>5.2151672290866619E-2</v>
      </c>
      <c r="E906" s="30">
        <v>5.2151672290866619E-2</v>
      </c>
      <c r="F906" s="30">
        <v>4.2846905062676126E-2</v>
      </c>
      <c r="G906" s="30">
        <v>4.2846905062676126E-2</v>
      </c>
      <c r="H906" s="30">
        <v>0</v>
      </c>
      <c r="I906" s="30">
        <v>0</v>
      </c>
      <c r="J906" s="30">
        <v>5.2114711502566924E-4</v>
      </c>
      <c r="K906" s="30">
        <v>5.2114711502566924E-4</v>
      </c>
      <c r="L906" s="30">
        <v>4.2816538723156159E-4</v>
      </c>
      <c r="M906" s="30">
        <v>4.2816538723156159E-4</v>
      </c>
      <c r="N906" s="30">
        <v>0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50" t="s">
        <v>19</v>
      </c>
      <c r="U906" s="12"/>
      <c r="V906" s="13">
        <f t="shared" si="29"/>
        <v>-3.1501218637889585</v>
      </c>
      <c r="X906" s="31">
        <f t="shared" si="28"/>
        <v>0</v>
      </c>
      <c r="Z906" s="4"/>
    </row>
    <row r="907" spans="1:26">
      <c r="A907" s="8">
        <v>43085</v>
      </c>
      <c r="B907" s="30">
        <v>0</v>
      </c>
      <c r="C907" s="30">
        <v>0</v>
      </c>
      <c r="D907" s="30">
        <v>0</v>
      </c>
      <c r="E907" s="30">
        <v>0</v>
      </c>
      <c r="F907" s="30">
        <v>0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50" t="s">
        <v>19</v>
      </c>
      <c r="U907" s="12"/>
      <c r="V907" s="13" t="str">
        <f t="shared" si="29"/>
        <v/>
      </c>
      <c r="X907" s="31">
        <f t="shared" si="28"/>
        <v>0</v>
      </c>
      <c r="Z907" s="4"/>
    </row>
    <row r="908" spans="1:26">
      <c r="A908" s="8">
        <v>43086</v>
      </c>
      <c r="B908" s="30">
        <v>0</v>
      </c>
      <c r="C908" s="30">
        <v>0</v>
      </c>
      <c r="D908" s="30">
        <v>1.3087815136921239E-2</v>
      </c>
      <c r="E908" s="30">
        <v>1.3087815136921239E-2</v>
      </c>
      <c r="F908" s="30">
        <v>1.0752720824020987E-2</v>
      </c>
      <c r="G908" s="30">
        <v>1.0752720824020987E-2</v>
      </c>
      <c r="H908" s="30">
        <v>0</v>
      </c>
      <c r="I908" s="30">
        <v>0</v>
      </c>
      <c r="J908" s="30">
        <v>1.29362759048925E-4</v>
      </c>
      <c r="K908" s="30">
        <v>1.29362759048925E-4</v>
      </c>
      <c r="L908" s="30">
        <v>1.0628218831989116E-4</v>
      </c>
      <c r="M908" s="30">
        <v>1.0628218831989116E-4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50" t="s">
        <v>19</v>
      </c>
      <c r="U908" s="12"/>
      <c r="V908" s="13">
        <f t="shared" si="29"/>
        <v>-4.5325964565239145</v>
      </c>
      <c r="X908" s="31">
        <f t="shared" si="28"/>
        <v>0</v>
      </c>
      <c r="Z908" s="4"/>
    </row>
    <row r="909" spans="1:26">
      <c r="A909" s="8">
        <v>43087</v>
      </c>
      <c r="B909" s="30">
        <v>0</v>
      </c>
      <c r="C909" s="30">
        <v>0</v>
      </c>
      <c r="D909" s="30">
        <v>0.10807334498830193</v>
      </c>
      <c r="E909" s="30">
        <v>0.10807334498830193</v>
      </c>
      <c r="F909" s="30">
        <v>8.8791176756389076E-2</v>
      </c>
      <c r="G909" s="30">
        <v>8.8791176756389076E-2</v>
      </c>
      <c r="H909" s="30">
        <v>0</v>
      </c>
      <c r="I909" s="30">
        <v>0</v>
      </c>
      <c r="J909" s="30">
        <v>1.009029520581615E-3</v>
      </c>
      <c r="K909" s="30">
        <v>1.009029520581615E-3</v>
      </c>
      <c r="L909" s="30">
        <v>8.2900106889515109E-4</v>
      </c>
      <c r="M909" s="30">
        <v>8.2900106889515109E-4</v>
      </c>
      <c r="N909" s="30">
        <v>0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50" t="s">
        <v>19</v>
      </c>
      <c r="U909" s="12"/>
      <c r="V909" s="13">
        <f t="shared" si="29"/>
        <v>-2.4214679947721036</v>
      </c>
      <c r="X909" s="31">
        <f t="shared" si="28"/>
        <v>0</v>
      </c>
      <c r="Z909" s="4"/>
    </row>
    <row r="910" spans="1:26">
      <c r="A910" s="8">
        <v>43088</v>
      </c>
      <c r="B910" s="30">
        <v>0</v>
      </c>
      <c r="C910" s="30">
        <v>0</v>
      </c>
      <c r="D910" s="30">
        <v>0.57081871842162657</v>
      </c>
      <c r="E910" s="30">
        <v>0.57081871842162657</v>
      </c>
      <c r="F910" s="30">
        <v>0.46897471091244775</v>
      </c>
      <c r="G910" s="30">
        <v>0.46897471091244775</v>
      </c>
      <c r="H910" s="30">
        <v>0</v>
      </c>
      <c r="I910" s="30">
        <v>0</v>
      </c>
      <c r="J910" s="30">
        <v>5.8435006301814406E-3</v>
      </c>
      <c r="K910" s="30">
        <v>5.8435006301814406E-3</v>
      </c>
      <c r="L910" s="30">
        <v>4.8009182781070811E-3</v>
      </c>
      <c r="M910" s="30">
        <v>4.8009182781070811E-3</v>
      </c>
      <c r="N910" s="30">
        <v>0</v>
      </c>
      <c r="O910" s="30">
        <v>0</v>
      </c>
      <c r="P910" s="30">
        <v>8.5342460183990797E-3</v>
      </c>
      <c r="Q910" s="30">
        <v>8.5342460183990797E-3</v>
      </c>
      <c r="R910" s="30">
        <v>7.0115877951608205E-3</v>
      </c>
      <c r="S910" s="30">
        <v>7.0115877951608205E-3</v>
      </c>
      <c r="T910" s="50" t="s">
        <v>19</v>
      </c>
      <c r="U910" s="12"/>
      <c r="V910" s="13">
        <f t="shared" si="29"/>
        <v>-0.75720643328508364</v>
      </c>
      <c r="X910" s="31">
        <f t="shared" si="28"/>
        <v>0</v>
      </c>
      <c r="Z910" s="4"/>
    </row>
    <row r="911" spans="1:26">
      <c r="A911" s="8">
        <v>43089</v>
      </c>
      <c r="B911" s="30">
        <v>0</v>
      </c>
      <c r="C911" s="30">
        <v>0</v>
      </c>
      <c r="D911" s="30">
        <v>0.24825083069371701</v>
      </c>
      <c r="E911" s="30">
        <v>0.24825083069371701</v>
      </c>
      <c r="F911" s="30">
        <v>0.20395855601982316</v>
      </c>
      <c r="G911" s="30">
        <v>0.20395855601982316</v>
      </c>
      <c r="H911" s="30">
        <v>0</v>
      </c>
      <c r="I911" s="30">
        <v>0</v>
      </c>
      <c r="J911" s="30">
        <v>4.1913533931851694E-3</v>
      </c>
      <c r="K911" s="30">
        <v>4.1913533931851694E-3</v>
      </c>
      <c r="L911" s="30">
        <v>3.4435429015644741E-3</v>
      </c>
      <c r="M911" s="30">
        <v>3.4435429015644741E-3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50" t="s">
        <v>19</v>
      </c>
      <c r="U911" s="12"/>
      <c r="V911" s="13">
        <f t="shared" si="29"/>
        <v>-1.5898384625426245</v>
      </c>
      <c r="X911" s="31">
        <f t="shared" si="28"/>
        <v>0</v>
      </c>
      <c r="Z911" s="4"/>
    </row>
    <row r="912" spans="1:26">
      <c r="A912" s="8">
        <v>43090</v>
      </c>
      <c r="B912" s="30">
        <v>0</v>
      </c>
      <c r="C912" s="30">
        <v>0</v>
      </c>
      <c r="D912" s="30">
        <v>3.6849905934793776E-3</v>
      </c>
      <c r="E912" s="30">
        <v>3.6849905934793776E-3</v>
      </c>
      <c r="F912" s="30">
        <v>3.0275240501408999E-3</v>
      </c>
      <c r="G912" s="30">
        <v>3.0275240501408999E-3</v>
      </c>
      <c r="H912" s="30">
        <v>0</v>
      </c>
      <c r="I912" s="30">
        <v>0</v>
      </c>
      <c r="J912" s="30">
        <v>1.1088236489907856E-5</v>
      </c>
      <c r="K912" s="30">
        <v>1.1088236489907856E-5</v>
      </c>
      <c r="L912" s="30">
        <v>9.1099018559906714E-6</v>
      </c>
      <c r="M912" s="30">
        <v>9.1099018559906714E-6</v>
      </c>
      <c r="N912" s="30">
        <v>0</v>
      </c>
      <c r="O912" s="30">
        <v>0</v>
      </c>
      <c r="P912" s="30">
        <v>0</v>
      </c>
      <c r="Q912" s="30">
        <v>0</v>
      </c>
      <c r="R912" s="30">
        <v>0</v>
      </c>
      <c r="S912" s="30">
        <v>0</v>
      </c>
      <c r="T912" s="50" t="s">
        <v>19</v>
      </c>
      <c r="U912" s="12"/>
      <c r="V912" s="13">
        <f t="shared" si="29"/>
        <v>-5.8000101386739802</v>
      </c>
      <c r="X912" s="31">
        <f t="shared" si="28"/>
        <v>0</v>
      </c>
      <c r="Z912" s="4"/>
    </row>
    <row r="913" spans="1:26">
      <c r="A913" s="8">
        <v>43091</v>
      </c>
      <c r="B913" s="30">
        <v>0</v>
      </c>
      <c r="C913" s="30">
        <v>0</v>
      </c>
      <c r="D913" s="30">
        <v>4.5240004878824057E-3</v>
      </c>
      <c r="E913" s="30">
        <v>4.5240004878824057E-3</v>
      </c>
      <c r="F913" s="30">
        <v>3.7168399572441941E-3</v>
      </c>
      <c r="G913" s="30">
        <v>3.7168399572441941E-3</v>
      </c>
      <c r="H913" s="30">
        <v>0</v>
      </c>
      <c r="I913" s="30">
        <v>0</v>
      </c>
      <c r="J913" s="30">
        <v>1.1088236489907856E-5</v>
      </c>
      <c r="K913" s="30">
        <v>1.1088236489907856E-5</v>
      </c>
      <c r="L913" s="30">
        <v>9.1099018559906714E-6</v>
      </c>
      <c r="M913" s="30">
        <v>9.1099018559906714E-6</v>
      </c>
      <c r="N913" s="30">
        <v>0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50" t="s">
        <v>19</v>
      </c>
      <c r="U913" s="12"/>
      <c r="V913" s="13">
        <f t="shared" si="29"/>
        <v>-5.5948814455635469</v>
      </c>
      <c r="X913" s="31">
        <f t="shared" si="28"/>
        <v>0</v>
      </c>
      <c r="Z913" s="4"/>
    </row>
    <row r="914" spans="1:26">
      <c r="A914" s="8">
        <v>43092</v>
      </c>
      <c r="B914" s="30">
        <v>3.6933026976427542E-3</v>
      </c>
      <c r="C914" s="30">
        <v>3.6933026976427542E-3</v>
      </c>
      <c r="D914" s="30">
        <v>8.5896872008486194E-3</v>
      </c>
      <c r="E914" s="30">
        <v>8.5896872008486194E-3</v>
      </c>
      <c r="F914" s="30">
        <v>7.7160868720240992E-3</v>
      </c>
      <c r="G914" s="30">
        <v>7.7160868720240992E-3</v>
      </c>
      <c r="H914" s="30">
        <v>3.4039656199472388E-5</v>
      </c>
      <c r="I914" s="30">
        <v>3.4039656199472388E-5</v>
      </c>
      <c r="J914" s="30">
        <v>1.5893138968867929E-4</v>
      </c>
      <c r="K914" s="30">
        <v>1.5893138968867929E-4</v>
      </c>
      <c r="L914" s="30">
        <v>1.3664852783986007E-4</v>
      </c>
      <c r="M914" s="30">
        <v>1.3664852783986007E-4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50" t="s">
        <v>19</v>
      </c>
      <c r="U914" s="12"/>
      <c r="V914" s="13">
        <f t="shared" si="29"/>
        <v>-4.8644479253156545</v>
      </c>
      <c r="X914" s="31">
        <f t="shared" si="28"/>
        <v>0</v>
      </c>
      <c r="Z914" s="4"/>
    </row>
    <row r="915" spans="1:26">
      <c r="A915" s="8">
        <v>43093</v>
      </c>
      <c r="B915" s="30">
        <v>0</v>
      </c>
      <c r="C915" s="30">
        <v>0</v>
      </c>
      <c r="D915" s="30">
        <v>0.3834533942939935</v>
      </c>
      <c r="E915" s="30">
        <v>0.3834533942939935</v>
      </c>
      <c r="F915" s="30">
        <v>0.31503862598386939</v>
      </c>
      <c r="G915" s="30">
        <v>0.31503862598386939</v>
      </c>
      <c r="H915" s="30">
        <v>0</v>
      </c>
      <c r="I915" s="30">
        <v>0</v>
      </c>
      <c r="J915" s="30">
        <v>7.0779909593911821E-3</v>
      </c>
      <c r="K915" s="30">
        <v>7.0779909593911821E-3</v>
      </c>
      <c r="L915" s="30">
        <v>5.8151540180740452E-3</v>
      </c>
      <c r="M915" s="30">
        <v>5.8151540180740452E-3</v>
      </c>
      <c r="N915" s="30">
        <v>0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50" t="s">
        <v>19</v>
      </c>
      <c r="U915" s="12"/>
      <c r="V915" s="13">
        <f t="shared" si="29"/>
        <v>-1.1550600255029739</v>
      </c>
      <c r="X915" s="31">
        <f t="shared" si="28"/>
        <v>0</v>
      </c>
      <c r="Z915" s="4"/>
    </row>
    <row r="916" spans="1:26">
      <c r="A916" s="8">
        <v>43094</v>
      </c>
      <c r="B916" s="30">
        <v>0</v>
      </c>
      <c r="C916" s="30">
        <v>0</v>
      </c>
      <c r="D916" s="30">
        <v>5.2484319385563856E-4</v>
      </c>
      <c r="E916" s="30">
        <v>5.2484319385563856E-4</v>
      </c>
      <c r="F916" s="30">
        <v>4.3120202118355843E-4</v>
      </c>
      <c r="G916" s="30">
        <v>4.3120202118355843E-4</v>
      </c>
      <c r="H916" s="30">
        <v>0</v>
      </c>
      <c r="I916" s="30">
        <v>0</v>
      </c>
      <c r="J916" s="30">
        <v>3.6960788299692855E-6</v>
      </c>
      <c r="K916" s="30">
        <v>3.6960788299692855E-6</v>
      </c>
      <c r="L916" s="30">
        <v>3.0366339519968903E-6</v>
      </c>
      <c r="M916" s="30">
        <v>3.0366339519968903E-6</v>
      </c>
      <c r="N916" s="30">
        <v>0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50" t="s">
        <v>19</v>
      </c>
      <c r="U916" s="12"/>
      <c r="V916" s="13">
        <f t="shared" si="29"/>
        <v>-7.7489338510345576</v>
      </c>
      <c r="X916" s="31">
        <f t="shared" si="28"/>
        <v>0</v>
      </c>
      <c r="Z916" s="4"/>
    </row>
    <row r="917" spans="1:26">
      <c r="A917" s="8">
        <v>43095</v>
      </c>
      <c r="B917" s="30">
        <v>0</v>
      </c>
      <c r="C917" s="30">
        <v>0</v>
      </c>
      <c r="D917" s="30">
        <v>1.0312059935614307E-3</v>
      </c>
      <c r="E917" s="30">
        <v>1.0312059935614307E-3</v>
      </c>
      <c r="F917" s="30">
        <v>8.4722087260713248E-4</v>
      </c>
      <c r="G917" s="30">
        <v>8.4722087260713248E-4</v>
      </c>
      <c r="H917" s="30">
        <v>0</v>
      </c>
      <c r="I917" s="30">
        <v>0</v>
      </c>
      <c r="J917" s="30">
        <v>7.3921576599385709E-6</v>
      </c>
      <c r="K917" s="30">
        <v>7.3921576599385709E-6</v>
      </c>
      <c r="L917" s="30">
        <v>6.0732679039937806E-6</v>
      </c>
      <c r="M917" s="30">
        <v>6.0732679039937806E-6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50" t="s">
        <v>19</v>
      </c>
      <c r="U917" s="12"/>
      <c r="V917" s="13">
        <f t="shared" si="29"/>
        <v>-7.0735491268144521</v>
      </c>
      <c r="X917" s="31">
        <f t="shared" si="28"/>
        <v>0</v>
      </c>
      <c r="Z917" s="4"/>
    </row>
    <row r="918" spans="1:26">
      <c r="A918" s="8">
        <v>43096</v>
      </c>
      <c r="B918" s="30">
        <v>1.4637052165773125E-2</v>
      </c>
      <c r="C918" s="30">
        <v>1.4637052165773125E-2</v>
      </c>
      <c r="D918" s="30">
        <v>1.9330492280739363E-3</v>
      </c>
      <c r="E918" s="30">
        <v>1.9330492280739363E-3</v>
      </c>
      <c r="F918" s="30">
        <v>4.1996647556116996E-3</v>
      </c>
      <c r="G918" s="30">
        <v>4.1996647556116996E-3</v>
      </c>
      <c r="H918" s="30">
        <v>1.7019828099736192E-4</v>
      </c>
      <c r="I918" s="30">
        <v>1.7019828099736192E-4</v>
      </c>
      <c r="J918" s="30">
        <v>1.1088236489907856E-5</v>
      </c>
      <c r="K918" s="30">
        <v>1.1088236489907856E-5</v>
      </c>
      <c r="L918" s="30">
        <v>3.9476241375959577E-5</v>
      </c>
      <c r="M918" s="30">
        <v>3.9476241375959577E-5</v>
      </c>
      <c r="N918" s="30">
        <v>0</v>
      </c>
      <c r="O918" s="30">
        <v>0</v>
      </c>
      <c r="P918" s="30">
        <v>0</v>
      </c>
      <c r="Q918" s="30">
        <v>0</v>
      </c>
      <c r="R918" s="30">
        <v>0</v>
      </c>
      <c r="S918" s="30">
        <v>0</v>
      </c>
      <c r="T918" s="50" t="s">
        <v>19</v>
      </c>
      <c r="U918" s="12"/>
      <c r="V918" s="13">
        <f t="shared" si="29"/>
        <v>-5.4727505769710598</v>
      </c>
      <c r="X918" s="31">
        <f t="shared" si="28"/>
        <v>0</v>
      </c>
      <c r="Z918" s="4"/>
    </row>
    <row r="919" spans="1:26">
      <c r="A919" s="8">
        <v>43097</v>
      </c>
      <c r="B919" s="30">
        <v>0</v>
      </c>
      <c r="C919" s="30">
        <v>0</v>
      </c>
      <c r="D919" s="30">
        <v>2.6981375458775782E-4</v>
      </c>
      <c r="E919" s="30">
        <v>2.6981375458775782E-4</v>
      </c>
      <c r="F919" s="30">
        <v>2.2167427849577301E-4</v>
      </c>
      <c r="G919" s="30">
        <v>2.2167427849577301E-4</v>
      </c>
      <c r="H919" s="30">
        <v>0</v>
      </c>
      <c r="I919" s="30">
        <v>0</v>
      </c>
      <c r="J919" s="30">
        <v>3.6960788299692855E-6</v>
      </c>
      <c r="K919" s="30">
        <v>3.6960788299692855E-6</v>
      </c>
      <c r="L919" s="30">
        <v>3.0366339519968903E-6</v>
      </c>
      <c r="M919" s="30">
        <v>3.0366339519968903E-6</v>
      </c>
      <c r="N919" s="30">
        <v>0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50" t="s">
        <v>19</v>
      </c>
      <c r="U919" s="12"/>
      <c r="V919" s="13">
        <f t="shared" si="29"/>
        <v>-8.4143014674874266</v>
      </c>
      <c r="X919" s="31">
        <f t="shared" si="28"/>
        <v>0</v>
      </c>
      <c r="Z919" s="4"/>
    </row>
    <row r="920" spans="1:26">
      <c r="A920" s="8">
        <v>43098</v>
      </c>
      <c r="B920" s="30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3.7958729583784565E-3</v>
      </c>
      <c r="Q920" s="30">
        <v>3.7958729583784565E-3</v>
      </c>
      <c r="R920" s="30">
        <v>3.1186230687008064E-3</v>
      </c>
      <c r="S920" s="30">
        <v>3.1186230687008064E-3</v>
      </c>
      <c r="T920" s="50" t="s">
        <v>19</v>
      </c>
      <c r="U920" s="12"/>
      <c r="V920" s="13" t="str">
        <f t="shared" si="29"/>
        <v/>
      </c>
      <c r="X920" s="31">
        <f t="shared" si="28"/>
        <v>0</v>
      </c>
      <c r="Z920" s="4"/>
    </row>
    <row r="921" spans="1:26">
      <c r="A921" s="8">
        <v>43099</v>
      </c>
      <c r="B921" s="30">
        <v>0</v>
      </c>
      <c r="C921" s="30">
        <v>0</v>
      </c>
      <c r="D921" s="30">
        <v>1.4780619241047174E-2</v>
      </c>
      <c r="E921" s="30">
        <v>1.4780619241047174E-2</v>
      </c>
      <c r="F921" s="30">
        <v>1.2143499174035566E-2</v>
      </c>
      <c r="G921" s="30">
        <v>1.2143499174035566E-2</v>
      </c>
      <c r="H921" s="30">
        <v>0</v>
      </c>
      <c r="I921" s="30">
        <v>0</v>
      </c>
      <c r="J921" s="30">
        <v>1.3305883787889428E-4</v>
      </c>
      <c r="K921" s="30">
        <v>1.3305883787889428E-4</v>
      </c>
      <c r="L921" s="30">
        <v>1.0931882227188804E-4</v>
      </c>
      <c r="M921" s="30">
        <v>1.0931882227188804E-4</v>
      </c>
      <c r="N921" s="30">
        <v>0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50" t="s">
        <v>19</v>
      </c>
      <c r="U921" s="12"/>
      <c r="V921" s="13">
        <f t="shared" si="29"/>
        <v>-4.4109612997890002</v>
      </c>
      <c r="X921" s="31">
        <f t="shared" si="28"/>
        <v>0</v>
      </c>
      <c r="Z921" s="4"/>
    </row>
    <row r="922" spans="1:26" ht="11.25" customHeight="1">
      <c r="A922" s="8">
        <v>43100</v>
      </c>
      <c r="B922" s="30">
        <v>0</v>
      </c>
      <c r="C922" s="30">
        <v>0</v>
      </c>
      <c r="D922" s="30">
        <v>3.2008042667534013E-3</v>
      </c>
      <c r="E922" s="30">
        <v>3.2008042667534013E-3</v>
      </c>
      <c r="F922" s="30">
        <v>2.629725002429307E-3</v>
      </c>
      <c r="G922" s="30">
        <v>2.629725002429307E-3</v>
      </c>
      <c r="H922" s="30">
        <v>0</v>
      </c>
      <c r="I922" s="30">
        <v>0</v>
      </c>
      <c r="J922" s="30">
        <v>1.1088236489907856E-5</v>
      </c>
      <c r="K922" s="30">
        <v>1.1088236489907856E-5</v>
      </c>
      <c r="L922" s="30">
        <v>9.1099018559906714E-6</v>
      </c>
      <c r="M922" s="30">
        <v>9.1099018559906714E-6</v>
      </c>
      <c r="N922" s="30">
        <v>0</v>
      </c>
      <c r="O922" s="30">
        <v>0</v>
      </c>
      <c r="P922" s="30">
        <v>0</v>
      </c>
      <c r="Q922" s="30">
        <v>0</v>
      </c>
      <c r="R922" s="30">
        <v>0</v>
      </c>
      <c r="S922" s="30">
        <v>0</v>
      </c>
      <c r="T922" s="50" t="s">
        <v>19</v>
      </c>
      <c r="U922" s="12"/>
      <c r="V922" s="13">
        <f t="shared" si="29"/>
        <v>-5.9408760000733833</v>
      </c>
      <c r="X922" s="31">
        <f t="shared" si="28"/>
        <v>0</v>
      </c>
      <c r="Z922" s="4"/>
    </row>
    <row r="923" spans="1:26">
      <c r="A923" s="8">
        <v>43101</v>
      </c>
      <c r="B923" s="30">
        <v>0</v>
      </c>
      <c r="C923" s="30">
        <v>0</v>
      </c>
      <c r="D923" s="30">
        <v>1.7541149993380697E-3</v>
      </c>
      <c r="E923" s="30">
        <v>1.7541149993380697E-3</v>
      </c>
      <c r="F923" s="30">
        <v>1.4412922680864049E-3</v>
      </c>
      <c r="G923" s="30">
        <v>1.4412922680864049E-3</v>
      </c>
      <c r="H923" s="30">
        <v>0</v>
      </c>
      <c r="I923" s="30">
        <v>0</v>
      </c>
      <c r="J923" s="30">
        <v>7.3547798714384478E-6</v>
      </c>
      <c r="K923" s="30">
        <v>7.3547798714384478E-6</v>
      </c>
      <c r="L923" s="30">
        <v>6.043154163884298E-6</v>
      </c>
      <c r="M923" s="30">
        <v>6.043154163884298E-6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50" t="s">
        <v>19</v>
      </c>
      <c r="U923" s="12"/>
      <c r="V923" s="13">
        <f t="shared" si="29"/>
        <v>-6.5422151594310582</v>
      </c>
      <c r="X923" s="31">
        <f t="shared" si="28"/>
        <v>0</v>
      </c>
      <c r="Z923" s="4"/>
    </row>
    <row r="924" spans="1:26">
      <c r="A924" s="8">
        <v>43102</v>
      </c>
      <c r="B924" s="30">
        <v>0</v>
      </c>
      <c r="C924" s="30">
        <v>0</v>
      </c>
      <c r="D924" s="30">
        <v>3.9715811305767617E-4</v>
      </c>
      <c r="E924" s="30">
        <v>3.9715811305767617E-4</v>
      </c>
      <c r="F924" s="30">
        <v>3.2633032484975208E-4</v>
      </c>
      <c r="G924" s="30">
        <v>3.2633032484975208E-4</v>
      </c>
      <c r="H924" s="30">
        <v>0</v>
      </c>
      <c r="I924" s="30">
        <v>0</v>
      </c>
      <c r="J924" s="30">
        <v>3.6773899357192239E-6</v>
      </c>
      <c r="K924" s="30">
        <v>3.6773899357192239E-6</v>
      </c>
      <c r="L924" s="30">
        <v>3.021577081942149E-6</v>
      </c>
      <c r="M924" s="30">
        <v>3.021577081942149E-6</v>
      </c>
      <c r="N924" s="30">
        <v>0</v>
      </c>
      <c r="O924" s="30">
        <v>0</v>
      </c>
      <c r="P924" s="30">
        <v>3.6332612564905931E-3</v>
      </c>
      <c r="Q924" s="30">
        <v>3.6332612564905931E-3</v>
      </c>
      <c r="R924" s="30">
        <v>2.9853181569588429E-3</v>
      </c>
      <c r="S924" s="30">
        <v>2.9853181569588429E-3</v>
      </c>
      <c r="T924" s="50" t="s">
        <v>19</v>
      </c>
      <c r="U924" s="12"/>
      <c r="V924" s="13">
        <f t="shared" si="29"/>
        <v>-8.0276004231951799</v>
      </c>
      <c r="X924" s="31">
        <f t="shared" si="28"/>
        <v>0</v>
      </c>
      <c r="Z924" s="4"/>
    </row>
    <row r="925" spans="1:26">
      <c r="A925" s="8">
        <v>43103</v>
      </c>
      <c r="B925" s="30">
        <v>0</v>
      </c>
      <c r="C925" s="30">
        <v>0</v>
      </c>
      <c r="D925" s="30">
        <v>4.2385596399099772E-2</v>
      </c>
      <c r="E925" s="30">
        <v>4.2385596399099772E-2</v>
      </c>
      <c r="F925" s="30">
        <v>3.4826697446465209E-2</v>
      </c>
      <c r="G925" s="30">
        <v>3.4826697446465209E-2</v>
      </c>
      <c r="H925" s="30">
        <v>0</v>
      </c>
      <c r="I925" s="30">
        <v>0</v>
      </c>
      <c r="J925" s="30">
        <v>1.8754688672168043E-4</v>
      </c>
      <c r="K925" s="30">
        <v>1.8754688672168043E-4</v>
      </c>
      <c r="L925" s="30">
        <v>1.5410043117904958E-4</v>
      </c>
      <c r="M925" s="30">
        <v>1.5410043117904958E-4</v>
      </c>
      <c r="N925" s="30">
        <v>0</v>
      </c>
      <c r="O925" s="30">
        <v>0</v>
      </c>
      <c r="P925" s="30">
        <v>0</v>
      </c>
      <c r="Q925" s="30">
        <v>0</v>
      </c>
      <c r="R925" s="30">
        <v>0</v>
      </c>
      <c r="S925" s="30">
        <v>0</v>
      </c>
      <c r="T925" s="50" t="s">
        <v>19</v>
      </c>
      <c r="U925" s="12"/>
      <c r="V925" s="13">
        <f t="shared" si="29"/>
        <v>-3.3573710183227878</v>
      </c>
      <c r="X925" s="31">
        <f t="shared" ref="X925:X988" si="30">A925-1-A924</f>
        <v>0</v>
      </c>
      <c r="Z925" s="4"/>
    </row>
    <row r="926" spans="1:26">
      <c r="A926" s="8">
        <v>43104</v>
      </c>
      <c r="B926" s="30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50" t="s">
        <v>19</v>
      </c>
      <c r="U926" s="12"/>
      <c r="V926" s="13" t="str">
        <f t="shared" si="29"/>
        <v/>
      </c>
      <c r="X926" s="31">
        <f t="shared" si="30"/>
        <v>0</v>
      </c>
      <c r="Z926" s="4"/>
    </row>
    <row r="927" spans="1:26">
      <c r="A927" s="8">
        <v>43105</v>
      </c>
      <c r="B927" s="30">
        <v>0</v>
      </c>
      <c r="C927" s="30">
        <v>0</v>
      </c>
      <c r="D927" s="30">
        <v>6.1780150920082962E-3</v>
      </c>
      <c r="E927" s="30">
        <v>6.1780150920082962E-3</v>
      </c>
      <c r="F927" s="30">
        <v>5.07624949766281E-3</v>
      </c>
      <c r="G927" s="30">
        <v>5.07624949766281E-3</v>
      </c>
      <c r="H927" s="30">
        <v>0</v>
      </c>
      <c r="I927" s="30">
        <v>0</v>
      </c>
      <c r="J927" s="30">
        <v>7.3547798714384473E-5</v>
      </c>
      <c r="K927" s="30">
        <v>7.3547798714384473E-5</v>
      </c>
      <c r="L927" s="30">
        <v>6.043154163884298E-5</v>
      </c>
      <c r="M927" s="30">
        <v>6.043154163884298E-5</v>
      </c>
      <c r="N927" s="30">
        <v>0</v>
      </c>
      <c r="O927" s="30">
        <v>0</v>
      </c>
      <c r="P927" s="30">
        <v>0</v>
      </c>
      <c r="Q927" s="30">
        <v>0</v>
      </c>
      <c r="R927" s="30">
        <v>0</v>
      </c>
      <c r="S927" s="30">
        <v>0</v>
      </c>
      <c r="T927" s="50" t="s">
        <v>19</v>
      </c>
      <c r="U927" s="12"/>
      <c r="V927" s="13">
        <f t="shared" si="29"/>
        <v>-5.2831825779220951</v>
      </c>
      <c r="X927" s="31">
        <f t="shared" si="30"/>
        <v>0</v>
      </c>
      <c r="Z927" s="4"/>
    </row>
    <row r="928" spans="1:26">
      <c r="A928" s="8">
        <v>43106</v>
      </c>
      <c r="B928" s="30">
        <v>0</v>
      </c>
      <c r="C928" s="30">
        <v>0</v>
      </c>
      <c r="D928" s="30">
        <v>0.1119838783225218</v>
      </c>
      <c r="E928" s="30">
        <v>0.1119838783225218</v>
      </c>
      <c r="F928" s="30">
        <v>9.2013065299302324E-2</v>
      </c>
      <c r="G928" s="30">
        <v>9.2013065299302324E-2</v>
      </c>
      <c r="H928" s="30">
        <v>0</v>
      </c>
      <c r="I928" s="30">
        <v>0</v>
      </c>
      <c r="J928" s="30">
        <v>2.0740479237456423E-3</v>
      </c>
      <c r="K928" s="30">
        <v>2.0740479237456423E-3</v>
      </c>
      <c r="L928" s="30">
        <v>1.704169474215372E-3</v>
      </c>
      <c r="M928" s="30">
        <v>1.704169474215372E-3</v>
      </c>
      <c r="N928" s="30">
        <v>0</v>
      </c>
      <c r="O928" s="30">
        <v>0</v>
      </c>
      <c r="P928" s="30">
        <v>2.0703705338099231E-3</v>
      </c>
      <c r="Q928" s="30">
        <v>2.0703705338099231E-3</v>
      </c>
      <c r="R928" s="30">
        <v>1.7011478971334299E-3</v>
      </c>
      <c r="S928" s="30">
        <v>1.7011478971334299E-3</v>
      </c>
      <c r="T928" s="50" t="s">
        <v>19</v>
      </c>
      <c r="U928" s="12"/>
      <c r="V928" s="13">
        <f t="shared" si="29"/>
        <v>-2.3858246978932964</v>
      </c>
      <c r="X928" s="31">
        <f t="shared" si="30"/>
        <v>0</v>
      </c>
      <c r="Z928" s="4"/>
    </row>
    <row r="929" spans="1:26">
      <c r="A929" s="8">
        <v>43107</v>
      </c>
      <c r="B929" s="30">
        <v>0</v>
      </c>
      <c r="C929" s="30">
        <v>0</v>
      </c>
      <c r="D929" s="30">
        <v>3.199329244075725E-4</v>
      </c>
      <c r="E929" s="30">
        <v>3.199329244075725E-4</v>
      </c>
      <c r="F929" s="30">
        <v>2.6287720612896693E-4</v>
      </c>
      <c r="G929" s="30">
        <v>2.6287720612896693E-4</v>
      </c>
      <c r="H929" s="30">
        <v>0</v>
      </c>
      <c r="I929" s="30">
        <v>0</v>
      </c>
      <c r="J929" s="30">
        <v>3.6773899357192239E-6</v>
      </c>
      <c r="K929" s="30">
        <v>3.6773899357192239E-6</v>
      </c>
      <c r="L929" s="30">
        <v>3.021577081942149E-6</v>
      </c>
      <c r="M929" s="30">
        <v>3.021577081942149E-6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50" t="s">
        <v>19</v>
      </c>
      <c r="U929" s="12"/>
      <c r="V929" s="13">
        <f t="shared" si="29"/>
        <v>-8.2438235316648161</v>
      </c>
      <c r="X929" s="31">
        <f t="shared" si="30"/>
        <v>0</v>
      </c>
      <c r="Z929" s="4"/>
    </row>
    <row r="930" spans="1:26">
      <c r="A930" s="8">
        <v>43108</v>
      </c>
      <c r="B930" s="30">
        <v>0</v>
      </c>
      <c r="C930" s="30">
        <v>0</v>
      </c>
      <c r="D930" s="30">
        <v>0</v>
      </c>
      <c r="E930" s="30">
        <v>0</v>
      </c>
      <c r="F930" s="30">
        <v>0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30">
        <v>0</v>
      </c>
      <c r="R930" s="30">
        <v>0</v>
      </c>
      <c r="S930" s="30">
        <v>0</v>
      </c>
      <c r="T930" s="50" t="s">
        <v>19</v>
      </c>
      <c r="U930" s="12"/>
      <c r="V930" s="13" t="str">
        <f t="shared" si="29"/>
        <v/>
      </c>
      <c r="X930" s="31">
        <f t="shared" si="30"/>
        <v>0</v>
      </c>
      <c r="Z930" s="4"/>
    </row>
    <row r="931" spans="1:26">
      <c r="A931" s="8">
        <v>43109</v>
      </c>
      <c r="B931" s="30">
        <v>0</v>
      </c>
      <c r="C931" s="30">
        <v>0</v>
      </c>
      <c r="D931" s="30">
        <v>4.2657723254342997E-4</v>
      </c>
      <c r="E931" s="30">
        <v>4.2657723254342997E-4</v>
      </c>
      <c r="F931" s="30">
        <v>3.5050294150528924E-4</v>
      </c>
      <c r="G931" s="30">
        <v>3.5050294150528924E-4</v>
      </c>
      <c r="H931" s="30">
        <v>0</v>
      </c>
      <c r="I931" s="30">
        <v>0</v>
      </c>
      <c r="J931" s="30">
        <v>3.6773899357192239E-6</v>
      </c>
      <c r="K931" s="30">
        <v>3.6773899357192239E-6</v>
      </c>
      <c r="L931" s="30">
        <v>3.021577081942149E-6</v>
      </c>
      <c r="M931" s="30">
        <v>3.021577081942149E-6</v>
      </c>
      <c r="N931" s="30">
        <v>0</v>
      </c>
      <c r="O931" s="30">
        <v>0</v>
      </c>
      <c r="P931" s="30">
        <v>4.4091905329273493E-3</v>
      </c>
      <c r="Q931" s="30">
        <v>4.4091905329273493E-3</v>
      </c>
      <c r="R931" s="30">
        <v>3.6228709212486367E-3</v>
      </c>
      <c r="S931" s="30">
        <v>3.6228709212486367E-3</v>
      </c>
      <c r="T931" s="50" t="s">
        <v>19</v>
      </c>
      <c r="U931" s="12"/>
      <c r="V931" s="13">
        <f t="shared" si="29"/>
        <v>-7.9561414592130353</v>
      </c>
      <c r="X931" s="31">
        <f t="shared" si="30"/>
        <v>0</v>
      </c>
      <c r="Z931" s="4"/>
    </row>
    <row r="932" spans="1:26">
      <c r="A932" s="8">
        <v>43110</v>
      </c>
      <c r="B932" s="30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50" t="s">
        <v>19</v>
      </c>
      <c r="U932" s="12"/>
      <c r="V932" s="13" t="str">
        <f t="shared" si="29"/>
        <v/>
      </c>
      <c r="X932" s="31">
        <f t="shared" si="30"/>
        <v>0</v>
      </c>
      <c r="Z932" s="4"/>
    </row>
    <row r="933" spans="1:26">
      <c r="A933" s="8">
        <v>43111</v>
      </c>
      <c r="B933" s="30">
        <v>0</v>
      </c>
      <c r="C933" s="30">
        <v>0</v>
      </c>
      <c r="D933" s="30">
        <v>0.66729550034567464</v>
      </c>
      <c r="E933" s="30">
        <v>0.66729550034567464</v>
      </c>
      <c r="F933" s="30">
        <v>0.54829235571214041</v>
      </c>
      <c r="G933" s="30">
        <v>0.54829235571214041</v>
      </c>
      <c r="H933" s="30">
        <v>0</v>
      </c>
      <c r="I933" s="30">
        <v>0</v>
      </c>
      <c r="J933" s="30">
        <v>5.3285380168571553E-3</v>
      </c>
      <c r="K933" s="30">
        <v>5.3285380168571553E-3</v>
      </c>
      <c r="L933" s="30">
        <v>4.3782651917341738E-3</v>
      </c>
      <c r="M933" s="30">
        <v>4.3782651917341738E-3</v>
      </c>
      <c r="N933" s="30">
        <v>0</v>
      </c>
      <c r="O933" s="30">
        <v>0</v>
      </c>
      <c r="P933" s="30">
        <v>0</v>
      </c>
      <c r="Q933" s="30">
        <v>0</v>
      </c>
      <c r="R933" s="30">
        <v>0</v>
      </c>
      <c r="S933" s="30">
        <v>0</v>
      </c>
      <c r="T933" s="50" t="s">
        <v>19</v>
      </c>
      <c r="U933" s="12"/>
      <c r="V933" s="13">
        <f t="shared" si="29"/>
        <v>-0.60094663846735152</v>
      </c>
      <c r="X933" s="31">
        <f t="shared" si="30"/>
        <v>0</v>
      </c>
      <c r="Z933" s="4"/>
    </row>
    <row r="934" spans="1:26">
      <c r="A934" s="8">
        <v>43112</v>
      </c>
      <c r="B934" s="30">
        <v>7.2685993121092496E-3</v>
      </c>
      <c r="C934" s="30">
        <v>7.2685993121092496E-3</v>
      </c>
      <c r="D934" s="30">
        <v>0.73362826000617798</v>
      </c>
      <c r="E934" s="30">
        <v>0.73362826000617798</v>
      </c>
      <c r="F934" s="30">
        <v>0.60409181968436609</v>
      </c>
      <c r="G934" s="30">
        <v>0.60409181968436609</v>
      </c>
      <c r="H934" s="30">
        <v>1.6943121939648598E-5</v>
      </c>
      <c r="I934" s="30">
        <v>1.6943121939648598E-5</v>
      </c>
      <c r="J934" s="30">
        <v>7.9394848712178046E-3</v>
      </c>
      <c r="K934" s="30">
        <v>7.9394848712178046E-3</v>
      </c>
      <c r="L934" s="30">
        <v>6.5266064969950414E-3</v>
      </c>
      <c r="M934" s="30">
        <v>6.5266064969950414E-3</v>
      </c>
      <c r="N934" s="30">
        <v>0</v>
      </c>
      <c r="O934" s="30">
        <v>0</v>
      </c>
      <c r="P934" s="30">
        <v>0</v>
      </c>
      <c r="Q934" s="30">
        <v>0</v>
      </c>
      <c r="R934" s="30">
        <v>0</v>
      </c>
      <c r="S934" s="30">
        <v>0</v>
      </c>
      <c r="T934" s="50" t="s">
        <v>19</v>
      </c>
      <c r="U934" s="12"/>
      <c r="V934" s="13">
        <f t="shared" si="29"/>
        <v>-0.50402907325611479</v>
      </c>
      <c r="X934" s="31">
        <f t="shared" si="30"/>
        <v>0</v>
      </c>
      <c r="Z934" s="4"/>
    </row>
    <row r="935" spans="1:26">
      <c r="A935" s="8">
        <v>43113</v>
      </c>
      <c r="B935" s="30">
        <v>0</v>
      </c>
      <c r="C935" s="30">
        <v>0</v>
      </c>
      <c r="D935" s="30">
        <v>1.3473956724475235E-2</v>
      </c>
      <c r="E935" s="30">
        <v>1.3473956724475235E-2</v>
      </c>
      <c r="F935" s="30">
        <v>1.1071058428236033E-2</v>
      </c>
      <c r="G935" s="30">
        <v>1.1071058428236033E-2</v>
      </c>
      <c r="H935" s="30">
        <v>0</v>
      </c>
      <c r="I935" s="30">
        <v>0</v>
      </c>
      <c r="J935" s="30">
        <v>2.2064339614315342E-5</v>
      </c>
      <c r="K935" s="30">
        <v>2.2064339614315342E-5</v>
      </c>
      <c r="L935" s="30">
        <v>1.8129462491652894E-5</v>
      </c>
      <c r="M935" s="30">
        <v>1.8129462491652894E-5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50" t="s">
        <v>19</v>
      </c>
      <c r="U935" s="12"/>
      <c r="V935" s="13">
        <f t="shared" si="29"/>
        <v>-4.5034209245253791</v>
      </c>
      <c r="X935" s="31">
        <f t="shared" si="30"/>
        <v>0</v>
      </c>
      <c r="Z935" s="4"/>
    </row>
    <row r="936" spans="1:26">
      <c r="A936" s="8">
        <v>43114</v>
      </c>
      <c r="B936" s="30">
        <v>0</v>
      </c>
      <c r="C936" s="30">
        <v>0</v>
      </c>
      <c r="D936" s="30">
        <v>0.40888530956268476</v>
      </c>
      <c r="E936" s="30">
        <v>0.40888530956268476</v>
      </c>
      <c r="F936" s="30">
        <v>0.33596613416406557</v>
      </c>
      <c r="G936" s="30">
        <v>0.33596613416406557</v>
      </c>
      <c r="H936" s="30">
        <v>0</v>
      </c>
      <c r="I936" s="30">
        <v>0</v>
      </c>
      <c r="J936" s="30">
        <v>5.5859553123575011E-3</v>
      </c>
      <c r="K936" s="30">
        <v>5.5859553123575011E-3</v>
      </c>
      <c r="L936" s="30">
        <v>4.5897755874701237E-3</v>
      </c>
      <c r="M936" s="30">
        <v>4.5897755874701237E-3</v>
      </c>
      <c r="N936" s="30">
        <v>0</v>
      </c>
      <c r="O936" s="30">
        <v>0</v>
      </c>
      <c r="P936" s="30">
        <v>0</v>
      </c>
      <c r="Q936" s="30">
        <v>0</v>
      </c>
      <c r="R936" s="30">
        <v>0</v>
      </c>
      <c r="S936" s="30">
        <v>0</v>
      </c>
      <c r="T936" s="50" t="s">
        <v>19</v>
      </c>
      <c r="U936" s="12"/>
      <c r="V936" s="13">
        <f t="shared" si="29"/>
        <v>-1.0907449152770812</v>
      </c>
      <c r="X936" s="31">
        <f t="shared" si="30"/>
        <v>0</v>
      </c>
      <c r="Z936" s="4"/>
    </row>
    <row r="937" spans="1:26">
      <c r="A937" s="8">
        <v>43115</v>
      </c>
      <c r="B937" s="30">
        <v>0</v>
      </c>
      <c r="C937" s="30">
        <v>0</v>
      </c>
      <c r="D937" s="30">
        <v>9.1897974493623403E-3</v>
      </c>
      <c r="E937" s="30">
        <v>9.1897974493623403E-3</v>
      </c>
      <c r="F937" s="30">
        <v>7.5509211277734294E-3</v>
      </c>
      <c r="G937" s="30">
        <v>7.5509211277734294E-3</v>
      </c>
      <c r="H937" s="30">
        <v>0</v>
      </c>
      <c r="I937" s="30">
        <v>0</v>
      </c>
      <c r="J937" s="30">
        <v>8.825735845726137E-5</v>
      </c>
      <c r="K937" s="30">
        <v>8.825735845726137E-5</v>
      </c>
      <c r="L937" s="30">
        <v>7.2517849966611576E-5</v>
      </c>
      <c r="M937" s="30">
        <v>7.2517849966611576E-5</v>
      </c>
      <c r="N937" s="30">
        <v>0</v>
      </c>
      <c r="O937" s="30">
        <v>0</v>
      </c>
      <c r="P937" s="30">
        <v>0</v>
      </c>
      <c r="Q937" s="30">
        <v>0</v>
      </c>
      <c r="R937" s="30">
        <v>0</v>
      </c>
      <c r="S937" s="30">
        <v>0</v>
      </c>
      <c r="T937" s="50" t="s">
        <v>19</v>
      </c>
      <c r="U937" s="12"/>
      <c r="V937" s="13">
        <f t="shared" si="29"/>
        <v>-4.8860857194844476</v>
      </c>
      <c r="X937" s="31">
        <f t="shared" si="30"/>
        <v>0</v>
      </c>
      <c r="Z937" s="4"/>
    </row>
    <row r="938" spans="1:26">
      <c r="A938" s="8">
        <v>43116</v>
      </c>
      <c r="B938" s="30">
        <v>0</v>
      </c>
      <c r="C938" s="30">
        <v>0</v>
      </c>
      <c r="D938" s="30">
        <v>3.9973228601267964E-3</v>
      </c>
      <c r="E938" s="30">
        <v>3.9973228601267964E-3</v>
      </c>
      <c r="F938" s="30">
        <v>3.284454288071116E-3</v>
      </c>
      <c r="G938" s="30">
        <v>3.284454288071116E-3</v>
      </c>
      <c r="H938" s="30">
        <v>0</v>
      </c>
      <c r="I938" s="30">
        <v>0</v>
      </c>
      <c r="J938" s="30">
        <v>2.2064339614315342E-5</v>
      </c>
      <c r="K938" s="30">
        <v>2.2064339614315342E-5</v>
      </c>
      <c r="L938" s="30">
        <v>1.8129462491652894E-5</v>
      </c>
      <c r="M938" s="30">
        <v>1.8129462491652894E-5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50" t="s">
        <v>19</v>
      </c>
      <c r="U938" s="12"/>
      <c r="V938" s="13">
        <f t="shared" si="29"/>
        <v>-5.7185547631981901</v>
      </c>
      <c r="X938" s="31">
        <f t="shared" si="30"/>
        <v>0</v>
      </c>
      <c r="Z938" s="4"/>
    </row>
    <row r="939" spans="1:26">
      <c r="A939" s="8">
        <v>43117</v>
      </c>
      <c r="B939" s="30">
        <v>7.1330543365920604E-3</v>
      </c>
      <c r="C939" s="30">
        <v>7.1330543365920604E-3</v>
      </c>
      <c r="D939" s="30">
        <v>2.2722592412809085E-2</v>
      </c>
      <c r="E939" s="30">
        <v>2.2722592412809085E-2</v>
      </c>
      <c r="F939" s="30">
        <v>1.9942408740818183E-2</v>
      </c>
      <c r="G939" s="30">
        <v>1.9942408740818183E-2</v>
      </c>
      <c r="H939" s="30">
        <v>1.6943121939648598E-5</v>
      </c>
      <c r="I939" s="30">
        <v>1.6943121939648598E-5</v>
      </c>
      <c r="J939" s="30">
        <v>1.6915993704308429E-4</v>
      </c>
      <c r="K939" s="30">
        <v>1.6915993704308429E-4</v>
      </c>
      <c r="L939" s="30">
        <v>1.42014122851281E-4</v>
      </c>
      <c r="M939" s="30">
        <v>1.42014122851281E-4</v>
      </c>
      <c r="N939" s="30">
        <v>0</v>
      </c>
      <c r="O939" s="30">
        <v>0</v>
      </c>
      <c r="P939" s="30">
        <v>0</v>
      </c>
      <c r="Q939" s="30">
        <v>0</v>
      </c>
      <c r="R939" s="30">
        <v>0</v>
      </c>
      <c r="S939" s="30">
        <v>0</v>
      </c>
      <c r="T939" s="50" t="s">
        <v>19</v>
      </c>
      <c r="U939" s="12"/>
      <c r="V939" s="13">
        <f t="shared" si="29"/>
        <v>-3.9149067223048828</v>
      </c>
      <c r="X939" s="31">
        <f t="shared" si="30"/>
        <v>0</v>
      </c>
      <c r="Z939" s="4"/>
    </row>
    <row r="940" spans="1:26">
      <c r="A940" s="8">
        <v>43118</v>
      </c>
      <c r="B940" s="30">
        <v>0</v>
      </c>
      <c r="C940" s="30">
        <v>0</v>
      </c>
      <c r="D940" s="30">
        <v>8.1476251415795134E-2</v>
      </c>
      <c r="E940" s="30">
        <v>8.1476251415795134E-2</v>
      </c>
      <c r="F940" s="30">
        <v>6.6946061827510256E-2</v>
      </c>
      <c r="G940" s="30">
        <v>6.6946061827510256E-2</v>
      </c>
      <c r="H940" s="30">
        <v>0</v>
      </c>
      <c r="I940" s="30">
        <v>0</v>
      </c>
      <c r="J940" s="30">
        <v>5.9573716958651415E-4</v>
      </c>
      <c r="K940" s="30">
        <v>5.9573716958651415E-4</v>
      </c>
      <c r="L940" s="30">
        <v>4.8949548727462804E-4</v>
      </c>
      <c r="M940" s="30">
        <v>4.8949548727462804E-4</v>
      </c>
      <c r="N940" s="30">
        <v>0</v>
      </c>
      <c r="O940" s="30">
        <v>0</v>
      </c>
      <c r="P940" s="30">
        <v>0</v>
      </c>
      <c r="Q940" s="30">
        <v>0</v>
      </c>
      <c r="R940" s="30">
        <v>0</v>
      </c>
      <c r="S940" s="30">
        <v>0</v>
      </c>
      <c r="T940" s="50" t="s">
        <v>19</v>
      </c>
      <c r="U940" s="12"/>
      <c r="V940" s="13">
        <f t="shared" si="29"/>
        <v>-2.703868031166405</v>
      </c>
      <c r="X940" s="31">
        <f t="shared" si="30"/>
        <v>0</v>
      </c>
      <c r="Z940" s="4"/>
    </row>
    <row r="941" spans="1:26">
      <c r="A941" s="8">
        <v>43119</v>
      </c>
      <c r="B941" s="30">
        <v>6.4756612053336951E-2</v>
      </c>
      <c r="C941" s="30">
        <v>6.4756612053336951E-2</v>
      </c>
      <c r="D941" s="30">
        <v>4.5776149919832892E-2</v>
      </c>
      <c r="E941" s="30">
        <v>4.5776149919832892E-2</v>
      </c>
      <c r="F941" s="30">
        <v>4.9161059123198764E-2</v>
      </c>
      <c r="G941" s="30">
        <v>4.9161059123198764E-2</v>
      </c>
      <c r="H941" s="30">
        <v>5.0829365818945798E-5</v>
      </c>
      <c r="I941" s="30">
        <v>5.0829365818945798E-5</v>
      </c>
      <c r="J941" s="30">
        <v>1.3937307856375857E-3</v>
      </c>
      <c r="K941" s="30">
        <v>1.3937307856375857E-3</v>
      </c>
      <c r="L941" s="30">
        <v>1.1542424453019008E-3</v>
      </c>
      <c r="M941" s="30">
        <v>1.1542424453019008E-3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50" t="s">
        <v>19</v>
      </c>
      <c r="U941" s="12"/>
      <c r="V941" s="13">
        <f t="shared" si="29"/>
        <v>-3.012653450106316</v>
      </c>
      <c r="X941" s="31">
        <f t="shared" si="30"/>
        <v>0</v>
      </c>
      <c r="Z941" s="4"/>
    </row>
    <row r="942" spans="1:26">
      <c r="A942" s="8">
        <v>43120</v>
      </c>
      <c r="B942" s="30">
        <v>0</v>
      </c>
      <c r="C942" s="30">
        <v>0</v>
      </c>
      <c r="D942" s="30">
        <v>7.6923642675374729E-2</v>
      </c>
      <c r="E942" s="30">
        <v>7.6923642675374729E-2</v>
      </c>
      <c r="F942" s="30">
        <v>6.3205349400065863E-2</v>
      </c>
      <c r="G942" s="30">
        <v>6.3205349400065863E-2</v>
      </c>
      <c r="H942" s="30">
        <v>0</v>
      </c>
      <c r="I942" s="30">
        <v>0</v>
      </c>
      <c r="J942" s="30">
        <v>6.8767191797949488E-4</v>
      </c>
      <c r="K942" s="30">
        <v>6.8767191797949488E-4</v>
      </c>
      <c r="L942" s="30">
        <v>5.6503491432318179E-4</v>
      </c>
      <c r="M942" s="30">
        <v>5.6503491432318179E-4</v>
      </c>
      <c r="N942" s="30">
        <v>0</v>
      </c>
      <c r="O942" s="30">
        <v>0</v>
      </c>
      <c r="P942" s="30">
        <v>2.6697850933321567E-3</v>
      </c>
      <c r="Q942" s="30">
        <v>2.6697850933321567E-3</v>
      </c>
      <c r="R942" s="30">
        <v>2.1936649614900001E-3</v>
      </c>
      <c r="S942" s="30">
        <v>2.1936649614900001E-3</v>
      </c>
      <c r="T942" s="50" t="s">
        <v>19</v>
      </c>
      <c r="U942" s="12"/>
      <c r="V942" s="13">
        <f t="shared" si="29"/>
        <v>-2.7613663390051864</v>
      </c>
      <c r="X942" s="31">
        <f t="shared" si="30"/>
        <v>0</v>
      </c>
      <c r="Z942" s="4"/>
    </row>
    <row r="943" spans="1:26">
      <c r="A943" s="8">
        <v>43121</v>
      </c>
      <c r="B943" s="30">
        <v>0</v>
      </c>
      <c r="C943" s="30">
        <v>0</v>
      </c>
      <c r="D943" s="30">
        <v>1.303634732212465E-2</v>
      </c>
      <c r="E943" s="30">
        <v>1.303634732212465E-2</v>
      </c>
      <c r="F943" s="30">
        <v>1.0711490755484918E-2</v>
      </c>
      <c r="G943" s="30">
        <v>1.0711490755484918E-2</v>
      </c>
      <c r="H943" s="30">
        <v>0</v>
      </c>
      <c r="I943" s="30">
        <v>0</v>
      </c>
      <c r="J943" s="30">
        <v>2.4638512569318802E-4</v>
      </c>
      <c r="K943" s="30">
        <v>2.4638512569318802E-4</v>
      </c>
      <c r="L943" s="30">
        <v>2.0244566449012397E-4</v>
      </c>
      <c r="M943" s="30">
        <v>2.0244566449012397E-4</v>
      </c>
      <c r="N943" s="30">
        <v>0</v>
      </c>
      <c r="O943" s="30">
        <v>0</v>
      </c>
      <c r="P943" s="30">
        <v>4.497447891384611E-3</v>
      </c>
      <c r="Q943" s="30">
        <v>4.497447891384611E-3</v>
      </c>
      <c r="R943" s="30">
        <v>3.6953887712152479E-3</v>
      </c>
      <c r="S943" s="30">
        <v>3.6953887712152479E-3</v>
      </c>
      <c r="T943" s="50" t="s">
        <v>19</v>
      </c>
      <c r="U943" s="12"/>
      <c r="V943" s="13">
        <f t="shared" si="29"/>
        <v>-4.5364382113531718</v>
      </c>
      <c r="X943" s="31">
        <f t="shared" si="30"/>
        <v>0</v>
      </c>
      <c r="Z943" s="4"/>
    </row>
    <row r="944" spans="1:26">
      <c r="A944" s="8">
        <v>43122</v>
      </c>
      <c r="B944" s="30">
        <v>4.4831500652310195E-2</v>
      </c>
      <c r="C944" s="30">
        <v>4.4831500652310195E-2</v>
      </c>
      <c r="D944" s="30">
        <v>4.8357677654707791E-3</v>
      </c>
      <c r="E944" s="30">
        <v>4.8357677654707791E-3</v>
      </c>
      <c r="F944" s="30">
        <v>1.1968466821572852E-2</v>
      </c>
      <c r="G944" s="30">
        <v>1.1968466821572852E-2</v>
      </c>
      <c r="H944" s="30">
        <v>5.0829365818945798E-5</v>
      </c>
      <c r="I944" s="30">
        <v>5.0829365818945798E-5</v>
      </c>
      <c r="J944" s="30">
        <v>2.5741729550034567E-5</v>
      </c>
      <c r="K944" s="30">
        <v>2.5741729550034567E-5</v>
      </c>
      <c r="L944" s="30">
        <v>3.021577081942149E-5</v>
      </c>
      <c r="M944" s="30">
        <v>3.021577081942149E-5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50" t="s">
        <v>19</v>
      </c>
      <c r="U944" s="12"/>
      <c r="V944" s="13">
        <f t="shared" si="29"/>
        <v>-4.4254798526974826</v>
      </c>
      <c r="X944" s="31">
        <f t="shared" si="30"/>
        <v>0</v>
      </c>
      <c r="Z944" s="4"/>
    </row>
    <row r="945" spans="1:26">
      <c r="A945" s="8">
        <v>43123</v>
      </c>
      <c r="B945" s="30">
        <v>0</v>
      </c>
      <c r="C945" s="30">
        <v>0</v>
      </c>
      <c r="D945" s="30">
        <v>0.24222232028595383</v>
      </c>
      <c r="E945" s="30">
        <v>0.24222232028595383</v>
      </c>
      <c r="F945" s="30">
        <v>0.19902523923336546</v>
      </c>
      <c r="G945" s="30">
        <v>0.19902523923336546</v>
      </c>
      <c r="H945" s="30">
        <v>0</v>
      </c>
      <c r="I945" s="30">
        <v>0</v>
      </c>
      <c r="J945" s="30">
        <v>3.2544900931115134E-3</v>
      </c>
      <c r="K945" s="30">
        <v>3.2544900931115134E-3</v>
      </c>
      <c r="L945" s="30">
        <v>2.6740957175188018E-3</v>
      </c>
      <c r="M945" s="30">
        <v>2.6740957175188018E-3</v>
      </c>
      <c r="N945" s="30">
        <v>0</v>
      </c>
      <c r="O945" s="30">
        <v>0</v>
      </c>
      <c r="P945" s="30">
        <v>0</v>
      </c>
      <c r="Q945" s="30">
        <v>0</v>
      </c>
      <c r="R945" s="30">
        <v>0</v>
      </c>
      <c r="S945" s="30">
        <v>0</v>
      </c>
      <c r="T945" s="50" t="s">
        <v>19</v>
      </c>
      <c r="U945" s="12"/>
      <c r="V945" s="13">
        <f t="shared" si="29"/>
        <v>-1.6143236319815102</v>
      </c>
      <c r="X945" s="31">
        <f t="shared" si="30"/>
        <v>0</v>
      </c>
      <c r="Z945" s="4"/>
    </row>
    <row r="946" spans="1:26">
      <c r="A946" s="8">
        <v>43124</v>
      </c>
      <c r="B946" s="30">
        <v>4.4052117043086357E-3</v>
      </c>
      <c r="C946" s="30">
        <v>4.4052117043086357E-3</v>
      </c>
      <c r="D946" s="30">
        <v>1.1719841725137167E-2</v>
      </c>
      <c r="E946" s="30">
        <v>1.1719841725137167E-2</v>
      </c>
      <c r="F946" s="30">
        <v>1.0415376201454586E-2</v>
      </c>
      <c r="G946" s="30">
        <v>1.0415376201454586E-2</v>
      </c>
      <c r="H946" s="30">
        <v>1.6943121939648598E-5</v>
      </c>
      <c r="I946" s="30">
        <v>1.6943121939648598E-5</v>
      </c>
      <c r="J946" s="30">
        <v>9.5612138328699819E-5</v>
      </c>
      <c r="K946" s="30">
        <v>9.5612138328699819E-5</v>
      </c>
      <c r="L946" s="30">
        <v>8.158258121243802E-5</v>
      </c>
      <c r="M946" s="30">
        <v>8.158258121243802E-5</v>
      </c>
      <c r="N946" s="30">
        <v>0</v>
      </c>
      <c r="O946" s="30">
        <v>0</v>
      </c>
      <c r="P946" s="30">
        <v>0</v>
      </c>
      <c r="Q946" s="30">
        <v>0</v>
      </c>
      <c r="R946" s="30">
        <v>0</v>
      </c>
      <c r="S946" s="30">
        <v>0</v>
      </c>
      <c r="T946" s="50" t="s">
        <v>19</v>
      </c>
      <c r="U946" s="12"/>
      <c r="V946" s="13">
        <f t="shared" si="29"/>
        <v>-4.5644720838025341</v>
      </c>
      <c r="X946" s="31">
        <f t="shared" si="30"/>
        <v>0</v>
      </c>
      <c r="Z946" s="4"/>
    </row>
    <row r="947" spans="1:26">
      <c r="A947" s="8">
        <v>43125</v>
      </c>
      <c r="B947" s="30">
        <v>0</v>
      </c>
      <c r="C947" s="30">
        <v>0</v>
      </c>
      <c r="D947" s="30">
        <v>4.0215936337025436E-2</v>
      </c>
      <c r="E947" s="30">
        <v>4.0215936337025436E-2</v>
      </c>
      <c r="F947" s="30">
        <v>3.3043966968119343E-2</v>
      </c>
      <c r="G947" s="30">
        <v>3.3043966968119343E-2</v>
      </c>
      <c r="H947" s="30">
        <v>0</v>
      </c>
      <c r="I947" s="30">
        <v>0</v>
      </c>
      <c r="J947" s="30">
        <v>3.4199726402188782E-4</v>
      </c>
      <c r="K947" s="30">
        <v>3.4199726402188782E-4</v>
      </c>
      <c r="L947" s="30">
        <v>2.8100666862061985E-4</v>
      </c>
      <c r="M947" s="30">
        <v>2.8100666862061985E-4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50" t="s">
        <v>19</v>
      </c>
      <c r="U947" s="12"/>
      <c r="V947" s="13">
        <f t="shared" si="29"/>
        <v>-3.409916271915614</v>
      </c>
      <c r="X947" s="31">
        <f t="shared" si="30"/>
        <v>0</v>
      </c>
      <c r="Z947" s="4"/>
    </row>
    <row r="948" spans="1:26">
      <c r="A948" s="8">
        <v>43126</v>
      </c>
      <c r="B948" s="30">
        <v>0</v>
      </c>
      <c r="C948" s="30">
        <v>0</v>
      </c>
      <c r="D948" s="30">
        <v>5.1917391112484002E-2</v>
      </c>
      <c r="E948" s="30">
        <v>5.1917391112484002E-2</v>
      </c>
      <c r="F948" s="30">
        <v>4.2658625242859259E-2</v>
      </c>
      <c r="G948" s="30">
        <v>4.2658625242859259E-2</v>
      </c>
      <c r="H948" s="30">
        <v>0</v>
      </c>
      <c r="I948" s="30">
        <v>0</v>
      </c>
      <c r="J948" s="30">
        <v>2.3167556595031112E-4</v>
      </c>
      <c r="K948" s="30">
        <v>2.3167556595031112E-4</v>
      </c>
      <c r="L948" s="30">
        <v>1.9035935616235538E-4</v>
      </c>
      <c r="M948" s="30">
        <v>1.9035935616235538E-4</v>
      </c>
      <c r="N948" s="30">
        <v>0</v>
      </c>
      <c r="O948" s="30">
        <v>0</v>
      </c>
      <c r="P948" s="30">
        <v>0</v>
      </c>
      <c r="Q948" s="30">
        <v>0</v>
      </c>
      <c r="R948" s="30">
        <v>0</v>
      </c>
      <c r="S948" s="30">
        <v>0</v>
      </c>
      <c r="T948" s="50" t="s">
        <v>19</v>
      </c>
      <c r="U948" s="12"/>
      <c r="V948" s="13">
        <f t="shared" si="29"/>
        <v>-3.154525792363982</v>
      </c>
      <c r="X948" s="31">
        <f t="shared" si="30"/>
        <v>0</v>
      </c>
      <c r="Z948" s="4"/>
    </row>
    <row r="949" spans="1:26">
      <c r="A949" s="8">
        <v>43127</v>
      </c>
      <c r="B949" s="30">
        <v>0</v>
      </c>
      <c r="C949" s="30">
        <v>0</v>
      </c>
      <c r="D949" s="30">
        <v>8.1615992233352461E-2</v>
      </c>
      <c r="E949" s="30">
        <v>8.1615992233352461E-2</v>
      </c>
      <c r="F949" s="30">
        <v>6.7060881756624058E-2</v>
      </c>
      <c r="G949" s="30">
        <v>6.7060881756624058E-2</v>
      </c>
      <c r="H949" s="30">
        <v>0</v>
      </c>
      <c r="I949" s="30">
        <v>0</v>
      </c>
      <c r="J949" s="30">
        <v>3.6406160363620314E-4</v>
      </c>
      <c r="K949" s="30">
        <v>3.6406160363620314E-4</v>
      </c>
      <c r="L949" s="30">
        <v>2.9913613111227276E-4</v>
      </c>
      <c r="M949" s="30">
        <v>2.9913613111227276E-4</v>
      </c>
      <c r="N949" s="30">
        <v>0</v>
      </c>
      <c r="O949" s="30">
        <v>0</v>
      </c>
      <c r="P949" s="30">
        <v>3.7656472941764853E-3</v>
      </c>
      <c r="Q949" s="30">
        <v>3.7656472941764853E-3</v>
      </c>
      <c r="R949" s="30">
        <v>3.0940949319087606E-3</v>
      </c>
      <c r="S949" s="30">
        <v>3.0940949319087606E-3</v>
      </c>
      <c r="T949" s="50" t="s">
        <v>19</v>
      </c>
      <c r="U949" s="12"/>
      <c r="V949" s="13">
        <f t="shared" si="29"/>
        <v>-2.7021543892588906</v>
      </c>
      <c r="X949" s="31">
        <f t="shared" si="30"/>
        <v>0</v>
      </c>
      <c r="Z949" s="4"/>
    </row>
    <row r="950" spans="1:26">
      <c r="A950" s="8">
        <v>43128</v>
      </c>
      <c r="B950" s="30">
        <v>2.8142525541756325E-2</v>
      </c>
      <c r="C950" s="30">
        <v>2.8142525541756325E-2</v>
      </c>
      <c r="D950" s="30">
        <v>1.3338408131444621</v>
      </c>
      <c r="E950" s="30">
        <v>1.3338408131444621</v>
      </c>
      <c r="F950" s="30">
        <v>1.1009871492326702</v>
      </c>
      <c r="G950" s="30">
        <v>1.1009871492326702</v>
      </c>
      <c r="H950" s="30">
        <v>1.863743413361346E-4</v>
      </c>
      <c r="I950" s="30">
        <v>1.863743413361346E-4</v>
      </c>
      <c r="J950" s="30">
        <v>5.1777650294926661E-3</v>
      </c>
      <c r="K950" s="30">
        <v>5.1777650294926661E-3</v>
      </c>
      <c r="L950" s="30">
        <v>4.2876178792759095E-3</v>
      </c>
      <c r="M950" s="30">
        <v>4.2876178792759095E-3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50" t="s">
        <v>19</v>
      </c>
      <c r="U950" s="12"/>
      <c r="V950" s="13">
        <f t="shared" si="29"/>
        <v>9.6207185767493958E-2</v>
      </c>
      <c r="X950" s="31">
        <f t="shared" si="30"/>
        <v>0</v>
      </c>
      <c r="Z950" s="4"/>
    </row>
    <row r="951" spans="1:26">
      <c r="A951" s="8">
        <v>43129</v>
      </c>
      <c r="B951" s="30">
        <v>0.13374900459158606</v>
      </c>
      <c r="C951" s="30">
        <v>0.13374900459158606</v>
      </c>
      <c r="D951" s="30">
        <v>0.44882911904446698</v>
      </c>
      <c r="E951" s="30">
        <v>0.44882911904446698</v>
      </c>
      <c r="F951" s="30">
        <v>0.3926388339129725</v>
      </c>
      <c r="G951" s="30">
        <v>0.39263883391297244</v>
      </c>
      <c r="H951" s="30">
        <v>1.186018535775402E-3</v>
      </c>
      <c r="I951" s="30">
        <v>1.186018535775402E-3</v>
      </c>
      <c r="J951" s="30">
        <v>3.9237750614124125E-3</v>
      </c>
      <c r="K951" s="30">
        <v>3.9237750614124125E-3</v>
      </c>
      <c r="L951" s="30">
        <v>3.4355331421682231E-3</v>
      </c>
      <c r="M951" s="30">
        <v>3.4355331421682231E-3</v>
      </c>
      <c r="N951" s="30">
        <v>0</v>
      </c>
      <c r="O951" s="30">
        <v>0</v>
      </c>
      <c r="P951" s="30">
        <v>0</v>
      </c>
      <c r="Q951" s="30">
        <v>0</v>
      </c>
      <c r="R951" s="30">
        <v>0</v>
      </c>
      <c r="S951" s="30">
        <v>0</v>
      </c>
      <c r="T951" s="50" t="s">
        <v>19</v>
      </c>
      <c r="U951" s="12"/>
      <c r="V951" s="13">
        <f t="shared" si="29"/>
        <v>-0.93486508732704954</v>
      </c>
      <c r="X951" s="31">
        <f t="shared" si="30"/>
        <v>0</v>
      </c>
      <c r="Z951" s="4"/>
    </row>
    <row r="952" spans="1:26">
      <c r="A952" s="8">
        <v>43130</v>
      </c>
      <c r="B952" s="30">
        <v>9.3187170668067299E-4</v>
      </c>
      <c r="C952" s="30">
        <v>9.3187170668067299E-4</v>
      </c>
      <c r="D952" s="30">
        <v>3.3122251151023054E-2</v>
      </c>
      <c r="E952" s="30">
        <v>3.3122251151023054E-2</v>
      </c>
      <c r="F952" s="30">
        <v>2.7381531516559757E-2</v>
      </c>
      <c r="G952" s="30">
        <v>2.7381531516559754E-2</v>
      </c>
      <c r="H952" s="30">
        <v>1.6943121939648598E-5</v>
      </c>
      <c r="I952" s="30">
        <v>1.6943121939648598E-5</v>
      </c>
      <c r="J952" s="30">
        <v>2.8315902505038023E-4</v>
      </c>
      <c r="K952" s="30">
        <v>2.8315902505038023E-4</v>
      </c>
      <c r="L952" s="30">
        <v>2.3568301239148762E-4</v>
      </c>
      <c r="M952" s="30">
        <v>2.3568301239148762E-4</v>
      </c>
      <c r="N952" s="30">
        <v>0</v>
      </c>
      <c r="O952" s="30">
        <v>0</v>
      </c>
      <c r="P952" s="30">
        <v>0</v>
      </c>
      <c r="Q952" s="30">
        <v>0</v>
      </c>
      <c r="R952" s="30">
        <v>0</v>
      </c>
      <c r="S952" s="30">
        <v>0</v>
      </c>
      <c r="T952" s="50" t="s">
        <v>19</v>
      </c>
      <c r="U952" s="12"/>
      <c r="V952" s="13">
        <f t="shared" si="29"/>
        <v>-3.5978865250923162</v>
      </c>
      <c r="X952" s="31">
        <f t="shared" si="30"/>
        <v>0</v>
      </c>
      <c r="Z952" s="4"/>
    </row>
    <row r="953" spans="1:26">
      <c r="A953" s="8">
        <v>43131</v>
      </c>
      <c r="B953" s="30">
        <v>0</v>
      </c>
      <c r="C953" s="30">
        <v>0</v>
      </c>
      <c r="D953" s="30">
        <v>3.0264919170969212E-2</v>
      </c>
      <c r="E953" s="30">
        <v>3.0264919170969212E-2</v>
      </c>
      <c r="F953" s="30">
        <v>2.4867579384383887E-2</v>
      </c>
      <c r="G953" s="30">
        <v>2.4867579384383887E-2</v>
      </c>
      <c r="H953" s="30">
        <v>0</v>
      </c>
      <c r="I953" s="30">
        <v>0</v>
      </c>
      <c r="J953" s="30">
        <v>2.4270773575746878E-4</v>
      </c>
      <c r="K953" s="30">
        <v>2.4270773575746878E-4</v>
      </c>
      <c r="L953" s="30">
        <v>1.9942408740818184E-4</v>
      </c>
      <c r="M953" s="30">
        <v>1.9942408740818184E-4</v>
      </c>
      <c r="N953" s="30">
        <v>0</v>
      </c>
      <c r="O953" s="30">
        <v>0</v>
      </c>
      <c r="P953" s="30">
        <v>6.5273671359016225E-3</v>
      </c>
      <c r="Q953" s="30">
        <v>6.5273671359016225E-3</v>
      </c>
      <c r="R953" s="30">
        <v>5.3632993204473138E-3</v>
      </c>
      <c r="S953" s="30">
        <v>5.3632993204473138E-3</v>
      </c>
      <c r="T953" s="50" t="s">
        <v>19</v>
      </c>
      <c r="U953" s="12"/>
      <c r="V953" s="13">
        <f t="shared" si="29"/>
        <v>-3.6941903566482841</v>
      </c>
      <c r="X953" s="31">
        <f t="shared" si="30"/>
        <v>0</v>
      </c>
      <c r="Z953" s="4"/>
    </row>
    <row r="954" spans="1:26">
      <c r="A954" s="8">
        <v>43132</v>
      </c>
      <c r="B954" s="30">
        <v>2.3720370715508039E-3</v>
      </c>
      <c r="C954" s="30">
        <v>2.3720370715508039E-3</v>
      </c>
      <c r="D954" s="30">
        <v>0.18221099392495183</v>
      </c>
      <c r="E954" s="30">
        <v>0.18221099392495183</v>
      </c>
      <c r="F954" s="30">
        <v>0.15013914362462344</v>
      </c>
      <c r="G954" s="30">
        <v>0.15013914362462344</v>
      </c>
      <c r="H954" s="30">
        <v>1.6943121939648598E-5</v>
      </c>
      <c r="I954" s="30">
        <v>1.6943121939648598E-5</v>
      </c>
      <c r="J954" s="30">
        <v>6.420722827765765E-3</v>
      </c>
      <c r="K954" s="30">
        <v>6.420722827765765E-3</v>
      </c>
      <c r="L954" s="30">
        <v>5.2786951621529342E-3</v>
      </c>
      <c r="M954" s="30">
        <v>5.2786951621529342E-3</v>
      </c>
      <c r="N954" s="30">
        <v>0</v>
      </c>
      <c r="O954" s="30">
        <v>0</v>
      </c>
      <c r="P954" s="30">
        <v>0</v>
      </c>
      <c r="Q954" s="30">
        <v>0</v>
      </c>
      <c r="R954" s="30">
        <v>0</v>
      </c>
      <c r="S954" s="30">
        <v>0</v>
      </c>
      <c r="T954" s="50" t="s">
        <v>19</v>
      </c>
      <c r="U954" s="12"/>
      <c r="V954" s="13">
        <f t="shared" si="29"/>
        <v>-1.8961927906991356</v>
      </c>
      <c r="X954" s="31">
        <f t="shared" si="30"/>
        <v>0</v>
      </c>
      <c r="Z954" s="4"/>
    </row>
    <row r="955" spans="1:26">
      <c r="A955" s="8">
        <v>43133</v>
      </c>
      <c r="B955" s="30">
        <v>0</v>
      </c>
      <c r="C955" s="30">
        <v>0</v>
      </c>
      <c r="D955" s="30">
        <v>7.2738772928526247E-3</v>
      </c>
      <c r="E955" s="30">
        <v>7.2738772928526247E-3</v>
      </c>
      <c r="F955" s="30">
        <v>5.9766794680815704E-3</v>
      </c>
      <c r="G955" s="30">
        <v>5.9766794680815704E-3</v>
      </c>
      <c r="H955" s="30">
        <v>0</v>
      </c>
      <c r="I955" s="30">
        <v>0</v>
      </c>
      <c r="J955" s="30">
        <v>5.1483459100069134E-5</v>
      </c>
      <c r="K955" s="30">
        <v>5.1483459100069134E-5</v>
      </c>
      <c r="L955" s="30">
        <v>4.2302079147190086E-5</v>
      </c>
      <c r="M955" s="30">
        <v>4.2302079147190086E-5</v>
      </c>
      <c r="N955" s="30">
        <v>0</v>
      </c>
      <c r="O955" s="30">
        <v>0</v>
      </c>
      <c r="P955" s="30">
        <v>0</v>
      </c>
      <c r="Q955" s="30">
        <v>0</v>
      </c>
      <c r="R955" s="30">
        <v>0</v>
      </c>
      <c r="S955" s="30">
        <v>0</v>
      </c>
      <c r="T955" s="50" t="s">
        <v>19</v>
      </c>
      <c r="U955" s="12"/>
      <c r="V955" s="13">
        <f t="shared" si="29"/>
        <v>-5.1198901381367419</v>
      </c>
      <c r="X955" s="31">
        <f t="shared" si="30"/>
        <v>0</v>
      </c>
      <c r="Z955" s="4"/>
    </row>
    <row r="956" spans="1:26">
      <c r="A956" s="8">
        <v>43134</v>
      </c>
      <c r="B956" s="30">
        <v>0</v>
      </c>
      <c r="C956" s="30">
        <v>0</v>
      </c>
      <c r="D956" s="30">
        <v>0.520155774237677</v>
      </c>
      <c r="E956" s="30">
        <v>0.520155774237677</v>
      </c>
      <c r="F956" s="30">
        <v>0.42739301350947112</v>
      </c>
      <c r="G956" s="30">
        <v>0.42739301350947112</v>
      </c>
      <c r="H956" s="30">
        <v>0</v>
      </c>
      <c r="I956" s="30">
        <v>0</v>
      </c>
      <c r="J956" s="30">
        <v>3.677389935719224E-3</v>
      </c>
      <c r="K956" s="30">
        <v>3.677389935719224E-3</v>
      </c>
      <c r="L956" s="30">
        <v>3.0215770819421489E-3</v>
      </c>
      <c r="M956" s="30">
        <v>3.0215770819421489E-3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50" t="s">
        <v>19</v>
      </c>
      <c r="U956" s="12"/>
      <c r="V956" s="13">
        <f t="shared" si="29"/>
        <v>-0.85005128272233965</v>
      </c>
      <c r="X956" s="31">
        <f t="shared" si="30"/>
        <v>0</v>
      </c>
      <c r="Z956" s="4"/>
    </row>
    <row r="957" spans="1:26">
      <c r="A957" s="8">
        <v>43135</v>
      </c>
      <c r="B957" s="30">
        <v>0</v>
      </c>
      <c r="C957" s="30">
        <v>0</v>
      </c>
      <c r="D957" s="30">
        <v>0.16072032714060869</v>
      </c>
      <c r="E957" s="30">
        <v>0.16072032714060869</v>
      </c>
      <c r="F957" s="30">
        <v>0.13205802636628161</v>
      </c>
      <c r="G957" s="30">
        <v>0.13205802636628161</v>
      </c>
      <c r="H957" s="30">
        <v>0</v>
      </c>
      <c r="I957" s="30">
        <v>0</v>
      </c>
      <c r="J957" s="30">
        <v>4.5599635202918376E-3</v>
      </c>
      <c r="K957" s="30">
        <v>4.5599635202918376E-3</v>
      </c>
      <c r="L957" s="30">
        <v>3.7467555816082646E-3</v>
      </c>
      <c r="M957" s="30">
        <v>3.7467555816082646E-3</v>
      </c>
      <c r="N957" s="30">
        <v>0</v>
      </c>
      <c r="O957" s="30">
        <v>0</v>
      </c>
      <c r="P957" s="30">
        <v>0</v>
      </c>
      <c r="Q957" s="30">
        <v>0</v>
      </c>
      <c r="R957" s="30">
        <v>0</v>
      </c>
      <c r="S957" s="30">
        <v>0</v>
      </c>
      <c r="T957" s="50" t="s">
        <v>19</v>
      </c>
      <c r="U957" s="12"/>
      <c r="V957" s="13">
        <f t="shared" si="29"/>
        <v>-2.0245138593048115</v>
      </c>
      <c r="X957" s="31">
        <f t="shared" si="30"/>
        <v>0</v>
      </c>
      <c r="Z957" s="4"/>
    </row>
    <row r="958" spans="1:26">
      <c r="A958" s="8">
        <v>43136</v>
      </c>
      <c r="B958" s="30">
        <v>2.2873214618525609E-2</v>
      </c>
      <c r="C958" s="30">
        <v>2.2873214618525609E-2</v>
      </c>
      <c r="D958" s="30">
        <v>2.5484312254534219E-3</v>
      </c>
      <c r="E958" s="30">
        <v>2.5484312254534219E-3</v>
      </c>
      <c r="F958" s="30">
        <v>6.17308197840781E-3</v>
      </c>
      <c r="G958" s="30">
        <v>6.17308197840781E-3</v>
      </c>
      <c r="H958" s="30">
        <v>2.5414682909472898E-4</v>
      </c>
      <c r="I958" s="30">
        <v>2.5414682909472898E-4</v>
      </c>
      <c r="J958" s="30">
        <v>1.4709559742876896E-5</v>
      </c>
      <c r="K958" s="30">
        <v>1.4709559742876896E-5</v>
      </c>
      <c r="L958" s="30">
        <v>5.7409964556900828E-5</v>
      </c>
      <c r="M958" s="30">
        <v>5.7409964556900828E-5</v>
      </c>
      <c r="N958" s="30">
        <v>0</v>
      </c>
      <c r="O958" s="30">
        <v>0</v>
      </c>
      <c r="P958" s="30">
        <v>0</v>
      </c>
      <c r="Q958" s="30">
        <v>0</v>
      </c>
      <c r="R958" s="30">
        <v>0</v>
      </c>
      <c r="S958" s="30">
        <v>0</v>
      </c>
      <c r="T958" s="50" t="s">
        <v>19</v>
      </c>
      <c r="U958" s="12"/>
      <c r="V958" s="13">
        <f t="shared" si="29"/>
        <v>-5.0875570555017777</v>
      </c>
      <c r="X958" s="31">
        <f t="shared" si="30"/>
        <v>0</v>
      </c>
      <c r="Z958" s="4"/>
    </row>
    <row r="959" spans="1:26">
      <c r="A959" s="8">
        <v>43137</v>
      </c>
      <c r="B959" s="30">
        <v>0.20960336151539283</v>
      </c>
      <c r="C959" s="30">
        <v>0.20960336151539283</v>
      </c>
      <c r="D959" s="30">
        <v>0.21011870614712502</v>
      </c>
      <c r="E959" s="30">
        <v>0.21011870614712502</v>
      </c>
      <c r="F959" s="30">
        <v>0.21002680138871682</v>
      </c>
      <c r="G959" s="30">
        <v>0.21002680138871682</v>
      </c>
      <c r="H959" s="30">
        <v>8.3021297504278137E-3</v>
      </c>
      <c r="I959" s="30">
        <v>8.3021297504278137E-3</v>
      </c>
      <c r="J959" s="30">
        <v>1.2723769177588515E-3</v>
      </c>
      <c r="K959" s="30">
        <v>1.2723769177588515E-3</v>
      </c>
      <c r="L959" s="30">
        <v>2.5260384405036366E-3</v>
      </c>
      <c r="M959" s="30">
        <v>2.5260384405036366E-3</v>
      </c>
      <c r="N959" s="30">
        <v>1.1013029260771589E-3</v>
      </c>
      <c r="O959" s="30">
        <v>1.1013029260771589E-3</v>
      </c>
      <c r="P959" s="30">
        <v>0</v>
      </c>
      <c r="Q959" s="30">
        <v>0</v>
      </c>
      <c r="R959" s="30">
        <v>1.9640251032623969E-4</v>
      </c>
      <c r="S959" s="30">
        <v>1.9640251032623969E-4</v>
      </c>
      <c r="T959" s="50" t="s">
        <v>19</v>
      </c>
      <c r="U959" s="12"/>
      <c r="V959" s="13">
        <f t="shared" si="29"/>
        <v>-1.5605201307475738</v>
      </c>
      <c r="X959" s="31">
        <f t="shared" si="30"/>
        <v>0</v>
      </c>
      <c r="Z959" s="4"/>
    </row>
    <row r="960" spans="1:26">
      <c r="A960" s="8">
        <v>43138</v>
      </c>
      <c r="B960" s="30">
        <v>3.6427712170244491E-3</v>
      </c>
      <c r="C960" s="30">
        <v>3.6427712170244491E-3</v>
      </c>
      <c r="D960" s="30">
        <v>0.19670358766162127</v>
      </c>
      <c r="E960" s="30">
        <v>0.19670358766162127</v>
      </c>
      <c r="F960" s="30">
        <v>0.16227379718570312</v>
      </c>
      <c r="G960" s="30">
        <v>0.16227379718570312</v>
      </c>
      <c r="H960" s="30">
        <v>1.6943121939648598E-5</v>
      </c>
      <c r="I960" s="30">
        <v>1.6943121939648598E-5</v>
      </c>
      <c r="J960" s="30">
        <v>8.7521880470117536E-4</v>
      </c>
      <c r="K960" s="30">
        <v>8.7521880470117536E-4</v>
      </c>
      <c r="L960" s="30">
        <v>7.2215692258417361E-4</v>
      </c>
      <c r="M960" s="30">
        <v>7.2215692258417361E-4</v>
      </c>
      <c r="N960" s="30">
        <v>0</v>
      </c>
      <c r="O960" s="30">
        <v>0</v>
      </c>
      <c r="P960" s="30">
        <v>0</v>
      </c>
      <c r="Q960" s="30">
        <v>0</v>
      </c>
      <c r="R960" s="30">
        <v>0</v>
      </c>
      <c r="S960" s="30">
        <v>0</v>
      </c>
      <c r="T960" s="50" t="s">
        <v>19</v>
      </c>
      <c r="U960" s="12"/>
      <c r="V960" s="13">
        <f t="shared" si="29"/>
        <v>-1.8184702642872521</v>
      </c>
      <c r="X960" s="31">
        <f t="shared" si="30"/>
        <v>0</v>
      </c>
      <c r="Z960" s="4"/>
    </row>
    <row r="961" spans="1:26">
      <c r="A961" s="8">
        <v>43139</v>
      </c>
      <c r="B961" s="30">
        <v>0</v>
      </c>
      <c r="C961" s="30">
        <v>0</v>
      </c>
      <c r="D961" s="30">
        <v>3.6663577659120663E-3</v>
      </c>
      <c r="E961" s="30">
        <v>3.6663577659120663E-3</v>
      </c>
      <c r="F961" s="30">
        <v>3.0125123506963224E-3</v>
      </c>
      <c r="G961" s="30">
        <v>3.0125123506963224E-3</v>
      </c>
      <c r="H961" s="30">
        <v>0</v>
      </c>
      <c r="I961" s="30">
        <v>0</v>
      </c>
      <c r="J961" s="30">
        <v>1.4709559742876896E-5</v>
      </c>
      <c r="K961" s="30">
        <v>1.4709559742876896E-5</v>
      </c>
      <c r="L961" s="30">
        <v>1.2086308327768596E-5</v>
      </c>
      <c r="M961" s="30">
        <v>1.2086308327768596E-5</v>
      </c>
      <c r="N961" s="30">
        <v>0</v>
      </c>
      <c r="O961" s="30">
        <v>0</v>
      </c>
      <c r="P961" s="30">
        <v>0</v>
      </c>
      <c r="Q961" s="30">
        <v>0</v>
      </c>
      <c r="R961" s="30">
        <v>0</v>
      </c>
      <c r="S961" s="30">
        <v>0</v>
      </c>
      <c r="T961" s="50" t="s">
        <v>19</v>
      </c>
      <c r="U961" s="12"/>
      <c r="V961" s="13">
        <f t="shared" si="29"/>
        <v>-5.8049808803575615</v>
      </c>
      <c r="X961" s="31">
        <f t="shared" si="30"/>
        <v>0</v>
      </c>
      <c r="Z961" s="4"/>
    </row>
    <row r="962" spans="1:26">
      <c r="A962" s="8">
        <v>43140</v>
      </c>
      <c r="B962" s="30">
        <v>0</v>
      </c>
      <c r="C962" s="30">
        <v>0</v>
      </c>
      <c r="D962" s="30">
        <v>1.6654899018872366E-2</v>
      </c>
      <c r="E962" s="30">
        <v>1.6654899018872366E-2</v>
      </c>
      <c r="F962" s="30">
        <v>1.3684722604115993E-2</v>
      </c>
      <c r="G962" s="30">
        <v>1.3684722604115993E-2</v>
      </c>
      <c r="H962" s="30">
        <v>0</v>
      </c>
      <c r="I962" s="30">
        <v>0</v>
      </c>
      <c r="J962" s="30">
        <v>1.728373269788035E-4</v>
      </c>
      <c r="K962" s="30">
        <v>1.728373269788035E-4</v>
      </c>
      <c r="L962" s="30">
        <v>1.42014122851281E-4</v>
      </c>
      <c r="M962" s="30">
        <v>1.42014122851281E-4</v>
      </c>
      <c r="N962" s="30">
        <v>0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50" t="s">
        <v>19</v>
      </c>
      <c r="U962" s="12"/>
      <c r="V962" s="13">
        <f t="shared" si="29"/>
        <v>-4.2914752067631854</v>
      </c>
      <c r="X962" s="31">
        <f t="shared" si="30"/>
        <v>0</v>
      </c>
      <c r="Z962" s="4"/>
    </row>
    <row r="963" spans="1:26">
      <c r="A963" s="8">
        <v>43141</v>
      </c>
      <c r="B963" s="30">
        <v>5.2693109232307142E-3</v>
      </c>
      <c r="C963" s="30">
        <v>5.2693109232307142E-3</v>
      </c>
      <c r="D963" s="30">
        <v>9.8186311283703282E-4</v>
      </c>
      <c r="E963" s="30">
        <v>9.8186311283703282E-4</v>
      </c>
      <c r="F963" s="30">
        <v>1.746471553362562E-3</v>
      </c>
      <c r="G963" s="30">
        <v>1.746471553362562E-3</v>
      </c>
      <c r="H963" s="30">
        <v>1.6943121939648598E-5</v>
      </c>
      <c r="I963" s="30">
        <v>1.6943121939648598E-5</v>
      </c>
      <c r="J963" s="30">
        <v>3.6773899357192239E-6</v>
      </c>
      <c r="K963" s="30">
        <v>3.6773899357192239E-6</v>
      </c>
      <c r="L963" s="30">
        <v>6.043154163884298E-6</v>
      </c>
      <c r="M963" s="30">
        <v>6.043154163884298E-6</v>
      </c>
      <c r="N963" s="30">
        <v>0</v>
      </c>
      <c r="O963" s="30">
        <v>0</v>
      </c>
      <c r="P963" s="30">
        <v>0</v>
      </c>
      <c r="Q963" s="30">
        <v>0</v>
      </c>
      <c r="R963" s="30">
        <v>0</v>
      </c>
      <c r="S963" s="30">
        <v>0</v>
      </c>
      <c r="T963" s="50" t="s">
        <v>19</v>
      </c>
      <c r="U963" s="12"/>
      <c r="V963" s="13">
        <f t="shared" si="29"/>
        <v>-6.350157781647022</v>
      </c>
      <c r="X963" s="31">
        <f t="shared" si="30"/>
        <v>0</v>
      </c>
      <c r="Z963" s="4"/>
    </row>
    <row r="964" spans="1:26">
      <c r="A964" s="8">
        <v>43142</v>
      </c>
      <c r="B964" s="30">
        <v>0</v>
      </c>
      <c r="C964" s="30">
        <v>0</v>
      </c>
      <c r="D964" s="30">
        <v>3.7141638350764161E-4</v>
      </c>
      <c r="E964" s="30">
        <v>3.7141638350764161E-4</v>
      </c>
      <c r="F964" s="30">
        <v>3.0517928527615701E-4</v>
      </c>
      <c r="G964" s="30">
        <v>3.0517928527615701E-4</v>
      </c>
      <c r="H964" s="30">
        <v>0</v>
      </c>
      <c r="I964" s="30">
        <v>0</v>
      </c>
      <c r="J964" s="30">
        <v>3.6773899357192239E-6</v>
      </c>
      <c r="K964" s="30">
        <v>3.6773899357192239E-6</v>
      </c>
      <c r="L964" s="30">
        <v>3.021577081942149E-6</v>
      </c>
      <c r="M964" s="30">
        <v>3.021577081942149E-6</v>
      </c>
      <c r="N964" s="30">
        <v>0</v>
      </c>
      <c r="O964" s="30">
        <v>0</v>
      </c>
      <c r="P964" s="30">
        <v>0</v>
      </c>
      <c r="Q964" s="30">
        <v>0</v>
      </c>
      <c r="R964" s="30">
        <v>0</v>
      </c>
      <c r="S964" s="30">
        <v>0</v>
      </c>
      <c r="T964" s="50" t="s">
        <v>19</v>
      </c>
      <c r="U964" s="12"/>
      <c r="V964" s="13">
        <f t="shared" si="29"/>
        <v>-8.094611133478141</v>
      </c>
      <c r="X964" s="31">
        <f t="shared" si="30"/>
        <v>0</v>
      </c>
      <c r="Z964" s="4"/>
    </row>
    <row r="965" spans="1:26">
      <c r="A965" s="8">
        <v>43143</v>
      </c>
      <c r="B965" s="30">
        <v>0</v>
      </c>
      <c r="C965" s="30">
        <v>0</v>
      </c>
      <c r="D965" s="30">
        <v>8.3109012547254463E-3</v>
      </c>
      <c r="E965" s="30">
        <v>8.3109012547254463E-3</v>
      </c>
      <c r="F965" s="30">
        <v>6.8287642051892564E-3</v>
      </c>
      <c r="G965" s="30">
        <v>6.8287642051892564E-3</v>
      </c>
      <c r="H965" s="30">
        <v>0</v>
      </c>
      <c r="I965" s="30">
        <v>0</v>
      </c>
      <c r="J965" s="30">
        <v>9.5612138328699819E-5</v>
      </c>
      <c r="K965" s="30">
        <v>9.5612138328699819E-5</v>
      </c>
      <c r="L965" s="30">
        <v>7.8561004130495868E-5</v>
      </c>
      <c r="M965" s="30">
        <v>7.8561004130495868E-5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50" t="s">
        <v>19</v>
      </c>
      <c r="U965" s="12"/>
      <c r="V965" s="13">
        <f t="shared" si="29"/>
        <v>-4.9866115580530677</v>
      </c>
      <c r="X965" s="31">
        <f t="shared" si="30"/>
        <v>0</v>
      </c>
      <c r="Z965" s="4"/>
    </row>
    <row r="966" spans="1:26">
      <c r="A966" s="8">
        <v>43144</v>
      </c>
      <c r="B966" s="30">
        <v>0</v>
      </c>
      <c r="C966" s="30">
        <v>0</v>
      </c>
      <c r="D966" s="30">
        <v>8.6253180942294394E-2</v>
      </c>
      <c r="E966" s="30">
        <v>8.6253180942294394E-2</v>
      </c>
      <c r="F966" s="30">
        <v>7.0871090456953098E-2</v>
      </c>
      <c r="G966" s="30">
        <v>7.0871090456953098E-2</v>
      </c>
      <c r="H966" s="30">
        <v>0</v>
      </c>
      <c r="I966" s="30">
        <v>0</v>
      </c>
      <c r="J966" s="30">
        <v>2.9713310680611329E-3</v>
      </c>
      <c r="K966" s="30">
        <v>2.9713310680611329E-3</v>
      </c>
      <c r="L966" s="30">
        <v>2.4414342822092565E-3</v>
      </c>
      <c r="M966" s="30">
        <v>2.4414342822092565E-3</v>
      </c>
      <c r="N966" s="30">
        <v>0</v>
      </c>
      <c r="O966" s="30">
        <v>0</v>
      </c>
      <c r="P966" s="30">
        <v>0</v>
      </c>
      <c r="Q966" s="30">
        <v>0</v>
      </c>
      <c r="R966" s="30">
        <v>0</v>
      </c>
      <c r="S966" s="30">
        <v>0</v>
      </c>
      <c r="T966" s="50" t="s">
        <v>19</v>
      </c>
      <c r="U966" s="12"/>
      <c r="V966" s="13">
        <f t="shared" si="29"/>
        <v>-2.6468926795568413</v>
      </c>
      <c r="X966" s="31">
        <f t="shared" si="30"/>
        <v>0</v>
      </c>
      <c r="Z966" s="4"/>
    </row>
    <row r="967" spans="1:26">
      <c r="A967" s="8">
        <v>43145</v>
      </c>
      <c r="B967" s="30">
        <v>0</v>
      </c>
      <c r="C967" s="30">
        <v>0</v>
      </c>
      <c r="D967" s="30">
        <v>0.64993454245914417</v>
      </c>
      <c r="E967" s="30">
        <v>0.64993454245914417</v>
      </c>
      <c r="F967" s="30">
        <v>0.53402749030829155</v>
      </c>
      <c r="G967" s="30">
        <v>0.53402749030829155</v>
      </c>
      <c r="H967" s="30">
        <v>0</v>
      </c>
      <c r="I967" s="30">
        <v>0</v>
      </c>
      <c r="J967" s="30">
        <v>1.0921848109086096E-2</v>
      </c>
      <c r="K967" s="30">
        <v>1.0921848109086096E-2</v>
      </c>
      <c r="L967" s="30">
        <v>8.9740839333681821E-3</v>
      </c>
      <c r="M967" s="30">
        <v>8.9740839333681821E-3</v>
      </c>
      <c r="N967" s="30">
        <v>0</v>
      </c>
      <c r="O967" s="30">
        <v>0</v>
      </c>
      <c r="P967" s="30">
        <v>8.1012900283894511E-3</v>
      </c>
      <c r="Q967" s="30">
        <v>8.1012900283894511E-3</v>
      </c>
      <c r="R967" s="30">
        <v>6.6565343115185544E-3</v>
      </c>
      <c r="S967" s="30">
        <v>6.6565343115185544E-3</v>
      </c>
      <c r="T967" s="50" t="s">
        <v>19</v>
      </c>
      <c r="U967" s="12"/>
      <c r="V967" s="13">
        <f t="shared" si="29"/>
        <v>-0.62730796136891676</v>
      </c>
      <c r="X967" s="31">
        <f t="shared" si="30"/>
        <v>0</v>
      </c>
      <c r="Z967" s="4"/>
    </row>
    <row r="968" spans="1:26">
      <c r="A968" s="8">
        <v>43146</v>
      </c>
      <c r="B968" s="30">
        <v>0</v>
      </c>
      <c r="C968" s="30">
        <v>0</v>
      </c>
      <c r="D968" s="30">
        <v>2.7028816027536294E-3</v>
      </c>
      <c r="E968" s="30">
        <v>2.7028816027536294E-3</v>
      </c>
      <c r="F968" s="30">
        <v>2.2208591552274797E-3</v>
      </c>
      <c r="G968" s="30">
        <v>2.2208591552274797E-3</v>
      </c>
      <c r="H968" s="30">
        <v>0</v>
      </c>
      <c r="I968" s="30">
        <v>0</v>
      </c>
      <c r="J968" s="30">
        <v>1.4709559742876896E-5</v>
      </c>
      <c r="K968" s="30">
        <v>1.4709559742876896E-5</v>
      </c>
      <c r="L968" s="30">
        <v>1.2086308327768596E-5</v>
      </c>
      <c r="M968" s="30">
        <v>1.2086308327768596E-5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50" t="s">
        <v>19</v>
      </c>
      <c r="U968" s="12"/>
      <c r="V968" s="13">
        <f t="shared" ref="V968:V1031" si="31">IF(G968&gt;0,LN(G968),"")</f>
        <v>-6.1098611511065632</v>
      </c>
      <c r="X968" s="31">
        <f t="shared" si="30"/>
        <v>0</v>
      </c>
      <c r="Z968" s="4"/>
    </row>
    <row r="969" spans="1:26">
      <c r="A969" s="8">
        <v>43147</v>
      </c>
      <c r="B969" s="30">
        <v>0</v>
      </c>
      <c r="C969" s="30">
        <v>0</v>
      </c>
      <c r="D969" s="30">
        <v>8.6749628583616487E-3</v>
      </c>
      <c r="E969" s="30">
        <v>8.6749628583616487E-3</v>
      </c>
      <c r="F969" s="30">
        <v>7.1279003363015295E-3</v>
      </c>
      <c r="G969" s="30">
        <v>7.1279003363015295E-3</v>
      </c>
      <c r="H969" s="30">
        <v>0</v>
      </c>
      <c r="I969" s="30">
        <v>0</v>
      </c>
      <c r="J969" s="30">
        <v>2.5741729550034567E-5</v>
      </c>
      <c r="K969" s="30">
        <v>2.5741729550034567E-5</v>
      </c>
      <c r="L969" s="30">
        <v>2.1151039573595043E-5</v>
      </c>
      <c r="M969" s="30">
        <v>2.1151039573595043E-5</v>
      </c>
      <c r="N969" s="30">
        <v>0</v>
      </c>
      <c r="O969" s="30">
        <v>0</v>
      </c>
      <c r="P969" s="30">
        <v>0</v>
      </c>
      <c r="Q969" s="30">
        <v>0</v>
      </c>
      <c r="R969" s="30">
        <v>0</v>
      </c>
      <c r="S969" s="30">
        <v>0</v>
      </c>
      <c r="T969" s="50" t="s">
        <v>19</v>
      </c>
      <c r="U969" s="12"/>
      <c r="V969" s="13">
        <f t="shared" si="31"/>
        <v>-4.9437385709117248</v>
      </c>
      <c r="X969" s="31">
        <f t="shared" si="30"/>
        <v>0</v>
      </c>
      <c r="Z969" s="4"/>
    </row>
    <row r="970" spans="1:26">
      <c r="A970" s="8">
        <v>43148</v>
      </c>
      <c r="B970" s="30">
        <v>3.4733399976279631E-3</v>
      </c>
      <c r="C970" s="30">
        <v>3.4733399976279631E-3</v>
      </c>
      <c r="D970" s="30">
        <v>4.6445434888133796E-3</v>
      </c>
      <c r="E970" s="30">
        <v>4.6445434888133796E-3</v>
      </c>
      <c r="F970" s="30">
        <v>4.4356751562910747E-3</v>
      </c>
      <c r="G970" s="30">
        <v>4.4356751562910739E-3</v>
      </c>
      <c r="H970" s="30">
        <v>1.6943121939648598E-5</v>
      </c>
      <c r="I970" s="30">
        <v>1.6943121939648598E-5</v>
      </c>
      <c r="J970" s="30">
        <v>2.5741729550034567E-5</v>
      </c>
      <c r="K970" s="30">
        <v>2.5741729550034567E-5</v>
      </c>
      <c r="L970" s="30">
        <v>2.4172616655537192E-5</v>
      </c>
      <c r="M970" s="30">
        <v>2.4172616655537192E-5</v>
      </c>
      <c r="N970" s="30">
        <v>0</v>
      </c>
      <c r="O970" s="30">
        <v>0</v>
      </c>
      <c r="P970" s="30">
        <v>0</v>
      </c>
      <c r="Q970" s="30">
        <v>0</v>
      </c>
      <c r="R970" s="30">
        <v>0</v>
      </c>
      <c r="S970" s="30">
        <v>0</v>
      </c>
      <c r="T970" s="50" t="s">
        <v>19</v>
      </c>
      <c r="U970" s="12"/>
      <c r="V970" s="13">
        <f t="shared" si="31"/>
        <v>-5.4180754411449392</v>
      </c>
      <c r="X970" s="31">
        <f t="shared" si="30"/>
        <v>0</v>
      </c>
      <c r="Z970" s="4"/>
    </row>
    <row r="971" spans="1:26">
      <c r="A971" s="8">
        <v>43149</v>
      </c>
      <c r="B971" s="30">
        <v>1.4985174768302809</v>
      </c>
      <c r="C971" s="30">
        <v>1.4985174768302809</v>
      </c>
      <c r="D971" s="30">
        <v>0.1938572878513746</v>
      </c>
      <c r="E971" s="30">
        <v>0.1938572878513746</v>
      </c>
      <c r="F971" s="30">
        <v>0.42652582088695373</v>
      </c>
      <c r="G971" s="30">
        <v>0.42652582088695373</v>
      </c>
      <c r="H971" s="30">
        <v>2.5397739787533249E-2</v>
      </c>
      <c r="I971" s="30">
        <v>2.5397739787533249E-2</v>
      </c>
      <c r="J971" s="30">
        <v>3.302296162275863E-3</v>
      </c>
      <c r="K971" s="30">
        <v>3.302296162275863E-3</v>
      </c>
      <c r="L971" s="30">
        <v>7.2427202654153314E-3</v>
      </c>
      <c r="M971" s="30">
        <v>7.2427202654153297E-3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50" t="s">
        <v>19</v>
      </c>
      <c r="U971" s="12"/>
      <c r="V971" s="13">
        <f t="shared" si="31"/>
        <v>-0.85208237253019325</v>
      </c>
      <c r="X971" s="31">
        <f t="shared" si="30"/>
        <v>0</v>
      </c>
      <c r="Z971" s="4"/>
    </row>
    <row r="972" spans="1:26">
      <c r="A972" s="8">
        <v>43150</v>
      </c>
      <c r="B972" s="30">
        <v>0</v>
      </c>
      <c r="C972" s="30">
        <v>0</v>
      </c>
      <c r="D972" s="30">
        <v>0.77883809187591024</v>
      </c>
      <c r="E972" s="30">
        <v>0.77883809187591024</v>
      </c>
      <c r="F972" s="30">
        <v>0.63994283176160971</v>
      </c>
      <c r="G972" s="30">
        <v>0.63994283176160971</v>
      </c>
      <c r="H972" s="30">
        <v>0</v>
      </c>
      <c r="I972" s="30">
        <v>0</v>
      </c>
      <c r="J972" s="30">
        <v>1.3396731535825133E-2</v>
      </c>
      <c r="K972" s="30">
        <v>1.3396731535825133E-2</v>
      </c>
      <c r="L972" s="30">
        <v>1.1007605309515249E-2</v>
      </c>
      <c r="M972" s="30">
        <v>1.1007605309515249E-2</v>
      </c>
      <c r="N972" s="30">
        <v>0</v>
      </c>
      <c r="O972" s="30">
        <v>0</v>
      </c>
      <c r="P972" s="30">
        <v>6.2037568215583313E-3</v>
      </c>
      <c r="Q972" s="30">
        <v>6.2037568215583313E-3</v>
      </c>
      <c r="R972" s="30">
        <v>5.0974005372364049E-3</v>
      </c>
      <c r="S972" s="30">
        <v>5.0974005372364049E-3</v>
      </c>
      <c r="T972" s="50" t="s">
        <v>19</v>
      </c>
      <c r="U972" s="12"/>
      <c r="V972" s="13">
        <f t="shared" si="31"/>
        <v>-0.44637643199065302</v>
      </c>
      <c r="X972" s="31">
        <f t="shared" si="30"/>
        <v>0</v>
      </c>
      <c r="Z972" s="4"/>
    </row>
    <row r="973" spans="1:26">
      <c r="A973" s="8">
        <v>43151</v>
      </c>
      <c r="B973" s="30">
        <v>0</v>
      </c>
      <c r="C973" s="30">
        <v>0</v>
      </c>
      <c r="D973" s="30">
        <v>1.2870864775017284E-4</v>
      </c>
      <c r="E973" s="30">
        <v>1.2870864775017284E-4</v>
      </c>
      <c r="F973" s="30">
        <v>1.0575519786797521E-4</v>
      </c>
      <c r="G973" s="30">
        <v>1.0575519786797521E-4</v>
      </c>
      <c r="H973" s="30">
        <v>0</v>
      </c>
      <c r="I973" s="30">
        <v>0</v>
      </c>
      <c r="J973" s="30">
        <v>3.6773899357192239E-6</v>
      </c>
      <c r="K973" s="30">
        <v>3.6773899357192239E-6</v>
      </c>
      <c r="L973" s="30">
        <v>3.021577081942149E-6</v>
      </c>
      <c r="M973" s="30">
        <v>3.021577081942149E-6</v>
      </c>
      <c r="N973" s="30">
        <v>0</v>
      </c>
      <c r="O973" s="30">
        <v>0</v>
      </c>
      <c r="P973" s="30">
        <v>0</v>
      </c>
      <c r="Q973" s="30">
        <v>0</v>
      </c>
      <c r="R973" s="30">
        <v>0</v>
      </c>
      <c r="S973" s="30">
        <v>0</v>
      </c>
      <c r="T973" s="50" t="s">
        <v>19</v>
      </c>
      <c r="U973" s="12"/>
      <c r="V973" s="13">
        <f t="shared" si="31"/>
        <v>-9.1543835888299867</v>
      </c>
      <c r="X973" s="31">
        <f t="shared" si="30"/>
        <v>0</v>
      </c>
      <c r="Z973" s="4"/>
    </row>
    <row r="974" spans="1:26">
      <c r="A974" s="8">
        <v>43152</v>
      </c>
      <c r="B974" s="30">
        <v>1.9654021449992377E-3</v>
      </c>
      <c r="C974" s="30">
        <v>1.9654021449992377E-3</v>
      </c>
      <c r="D974" s="30">
        <v>0.11431166615183208</v>
      </c>
      <c r="E974" s="30">
        <v>0.11431166615183208</v>
      </c>
      <c r="F974" s="30">
        <v>9.4276226533676996E-2</v>
      </c>
      <c r="G974" s="30">
        <v>9.4276226533676982E-2</v>
      </c>
      <c r="H974" s="30">
        <v>1.6943121939648598E-5</v>
      </c>
      <c r="I974" s="30">
        <v>1.6943121939648598E-5</v>
      </c>
      <c r="J974" s="30">
        <v>1.7688245590809469E-3</v>
      </c>
      <c r="K974" s="30">
        <v>1.7688245590809469E-3</v>
      </c>
      <c r="L974" s="30">
        <v>1.4564001534961158E-3</v>
      </c>
      <c r="M974" s="30">
        <v>1.4564001534961158E-3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50" t="s">
        <v>19</v>
      </c>
      <c r="U974" s="12"/>
      <c r="V974" s="13">
        <f t="shared" si="31"/>
        <v>-2.3615262257534062</v>
      </c>
      <c r="X974" s="31">
        <f t="shared" si="30"/>
        <v>0</v>
      </c>
      <c r="Z974" s="4"/>
    </row>
    <row r="975" spans="1:26">
      <c r="A975" s="8">
        <v>43153</v>
      </c>
      <c r="B975" s="30">
        <v>3.3547381440504224E-2</v>
      </c>
      <c r="C975" s="30">
        <v>3.3547381440504224E-2</v>
      </c>
      <c r="D975" s="30">
        <v>1.2245708485945014E-2</v>
      </c>
      <c r="E975" s="30">
        <v>1.2245708485945014E-2</v>
      </c>
      <c r="F975" s="30">
        <v>1.6044574305112812E-2</v>
      </c>
      <c r="G975" s="30">
        <v>1.6044574305112812E-2</v>
      </c>
      <c r="H975" s="30">
        <v>1.69431219396486E-4</v>
      </c>
      <c r="I975" s="30">
        <v>1.69431219396486E-4</v>
      </c>
      <c r="J975" s="30">
        <v>9.1934748392980594E-5</v>
      </c>
      <c r="K975" s="30">
        <v>9.1934748392980594E-5</v>
      </c>
      <c r="L975" s="30">
        <v>1.0575519786797523E-4</v>
      </c>
      <c r="M975" s="30">
        <v>1.0575519786797523E-4</v>
      </c>
      <c r="N975" s="30">
        <v>0</v>
      </c>
      <c r="O975" s="30">
        <v>0</v>
      </c>
      <c r="P975" s="30">
        <v>0</v>
      </c>
      <c r="Q975" s="30">
        <v>0</v>
      </c>
      <c r="R975" s="30">
        <v>0</v>
      </c>
      <c r="S975" s="30">
        <v>0</v>
      </c>
      <c r="T975" s="50" t="s">
        <v>19</v>
      </c>
      <c r="U975" s="12"/>
      <c r="V975" s="13">
        <f t="shared" si="31"/>
        <v>-4.132384536083415</v>
      </c>
      <c r="X975" s="31">
        <f t="shared" si="30"/>
        <v>0</v>
      </c>
      <c r="Z975" s="4"/>
    </row>
    <row r="976" spans="1:26">
      <c r="A976" s="8">
        <v>43154</v>
      </c>
      <c r="B976" s="30">
        <v>0</v>
      </c>
      <c r="C976" s="30">
        <v>0</v>
      </c>
      <c r="D976" s="30">
        <v>0.1370048394451554</v>
      </c>
      <c r="E976" s="30">
        <v>0.1370048394451554</v>
      </c>
      <c r="F976" s="30">
        <v>0.11257187576483671</v>
      </c>
      <c r="G976" s="30">
        <v>0.11257187576483671</v>
      </c>
      <c r="H976" s="30">
        <v>0</v>
      </c>
      <c r="I976" s="30">
        <v>0</v>
      </c>
      <c r="J976" s="30">
        <v>6.9134930791521412E-4</v>
      </c>
      <c r="K976" s="30">
        <v>6.9134930791521412E-4</v>
      </c>
      <c r="L976" s="30">
        <v>5.68056491405124E-4</v>
      </c>
      <c r="M976" s="30">
        <v>5.68056491405124E-4</v>
      </c>
      <c r="N976" s="30">
        <v>0</v>
      </c>
      <c r="O976" s="30">
        <v>0</v>
      </c>
      <c r="P976" s="30">
        <v>2.9970727976111676E-3</v>
      </c>
      <c r="Q976" s="30">
        <v>2.9970727976111676E-3</v>
      </c>
      <c r="R976" s="30">
        <v>2.4625853217828514E-3</v>
      </c>
      <c r="S976" s="30">
        <v>2.4625853217828514E-3</v>
      </c>
      <c r="T976" s="50" t="s">
        <v>19</v>
      </c>
      <c r="U976" s="12"/>
      <c r="V976" s="13">
        <f t="shared" si="31"/>
        <v>-2.1841633656571862</v>
      </c>
      <c r="X976" s="31">
        <f t="shared" si="30"/>
        <v>0</v>
      </c>
      <c r="Z976" s="4"/>
    </row>
    <row r="977" spans="1:26">
      <c r="A977" s="8">
        <v>43155</v>
      </c>
      <c r="B977" s="30">
        <v>6.2350688737906846E-3</v>
      </c>
      <c r="C977" s="30">
        <v>6.2350688737906846E-3</v>
      </c>
      <c r="D977" s="30">
        <v>1.0737978612300133E-2</v>
      </c>
      <c r="E977" s="30">
        <v>1.0737978612300133E-2</v>
      </c>
      <c r="F977" s="30">
        <v>9.9349454454257871E-3</v>
      </c>
      <c r="G977" s="30">
        <v>9.9349454454257854E-3</v>
      </c>
      <c r="H977" s="30">
        <v>1.6943121939648598E-5</v>
      </c>
      <c r="I977" s="30">
        <v>1.6943121939648598E-5</v>
      </c>
      <c r="J977" s="30">
        <v>1.7651471691452274E-4</v>
      </c>
      <c r="K977" s="30">
        <v>1.7651471691452274E-4</v>
      </c>
      <c r="L977" s="30">
        <v>1.480572770151653E-4</v>
      </c>
      <c r="M977" s="30">
        <v>1.480572770151653E-4</v>
      </c>
      <c r="N977" s="30">
        <v>0</v>
      </c>
      <c r="O977" s="30">
        <v>0</v>
      </c>
      <c r="P977" s="30">
        <v>3.6259064766191547E-3</v>
      </c>
      <c r="Q977" s="30">
        <v>3.6259064766191547E-3</v>
      </c>
      <c r="R977" s="30">
        <v>2.9792750027949587E-3</v>
      </c>
      <c r="S977" s="30">
        <v>2.9792750027949587E-3</v>
      </c>
      <c r="T977" s="50" t="s">
        <v>19</v>
      </c>
      <c r="U977" s="12"/>
      <c r="V977" s="13">
        <f t="shared" si="31"/>
        <v>-4.6116968941433294</v>
      </c>
      <c r="X977" s="31">
        <f t="shared" si="30"/>
        <v>0</v>
      </c>
      <c r="Z977" s="4"/>
    </row>
    <row r="978" spans="1:26">
      <c r="A978" s="8">
        <v>43156</v>
      </c>
      <c r="B978" s="30">
        <v>0</v>
      </c>
      <c r="C978" s="30">
        <v>0</v>
      </c>
      <c r="D978" s="30">
        <v>7.6857449656531789E-4</v>
      </c>
      <c r="E978" s="30">
        <v>7.6857449656531789E-4</v>
      </c>
      <c r="F978" s="30">
        <v>6.3150961012590915E-4</v>
      </c>
      <c r="G978" s="30">
        <v>6.3150961012590915E-4</v>
      </c>
      <c r="H978" s="30">
        <v>0</v>
      </c>
      <c r="I978" s="30">
        <v>0</v>
      </c>
      <c r="J978" s="30">
        <v>7.3547798714384478E-6</v>
      </c>
      <c r="K978" s="30">
        <v>7.3547798714384478E-6</v>
      </c>
      <c r="L978" s="30">
        <v>6.043154163884298E-6</v>
      </c>
      <c r="M978" s="30">
        <v>6.043154163884298E-6</v>
      </c>
      <c r="N978" s="30">
        <v>0</v>
      </c>
      <c r="O978" s="30">
        <v>0</v>
      </c>
      <c r="P978" s="30">
        <v>4.9240251239280408E-3</v>
      </c>
      <c r="Q978" s="30">
        <v>4.9240251239280408E-3</v>
      </c>
      <c r="R978" s="30">
        <v>4.0458917127205373E-3</v>
      </c>
      <c r="S978" s="30">
        <v>4.0458917127205373E-3</v>
      </c>
      <c r="T978" s="50" t="s">
        <v>19</v>
      </c>
      <c r="U978" s="12"/>
      <c r="V978" s="13">
        <f t="shared" si="31"/>
        <v>-7.3673973983545888</v>
      </c>
      <c r="X978" s="31">
        <f t="shared" si="30"/>
        <v>0</v>
      </c>
      <c r="Z978" s="4"/>
    </row>
    <row r="979" spans="1:26">
      <c r="A979" s="8">
        <v>43157</v>
      </c>
      <c r="B979" s="30">
        <v>0</v>
      </c>
      <c r="C979" s="30">
        <v>0</v>
      </c>
      <c r="D979" s="30">
        <v>2.8279128605680831E-3</v>
      </c>
      <c r="E979" s="30">
        <v>2.8279128605680831E-3</v>
      </c>
      <c r="F979" s="30">
        <v>2.3235927760135123E-3</v>
      </c>
      <c r="G979" s="30">
        <v>2.3235927760135123E-3</v>
      </c>
      <c r="H979" s="30">
        <v>0</v>
      </c>
      <c r="I979" s="30">
        <v>0</v>
      </c>
      <c r="J979" s="30">
        <v>2.5741729550034567E-5</v>
      </c>
      <c r="K979" s="30">
        <v>2.5741729550034567E-5</v>
      </c>
      <c r="L979" s="30">
        <v>2.1151039573595043E-5</v>
      </c>
      <c r="M979" s="30">
        <v>2.1151039573595043E-5</v>
      </c>
      <c r="N979" s="30">
        <v>0</v>
      </c>
      <c r="O979" s="30">
        <v>0</v>
      </c>
      <c r="P979" s="30">
        <v>0</v>
      </c>
      <c r="Q979" s="30">
        <v>0</v>
      </c>
      <c r="R979" s="30">
        <v>0</v>
      </c>
      <c r="S979" s="30">
        <v>0</v>
      </c>
      <c r="T979" s="50" t="s">
        <v>19</v>
      </c>
      <c r="U979" s="12"/>
      <c r="V979" s="13">
        <f t="shared" si="31"/>
        <v>-6.0646406808137554</v>
      </c>
      <c r="X979" s="31">
        <f t="shared" si="30"/>
        <v>0</v>
      </c>
      <c r="Z979" s="4"/>
    </row>
    <row r="980" spans="1:26">
      <c r="A980" s="8">
        <v>43158</v>
      </c>
      <c r="B980" s="30">
        <v>0</v>
      </c>
      <c r="C980" s="30">
        <v>0</v>
      </c>
      <c r="D980" s="30">
        <v>7.7386993807275345E-2</v>
      </c>
      <c r="E980" s="30">
        <v>7.7386993807275345E-2</v>
      </c>
      <c r="F980" s="30">
        <v>6.3586068112390579E-2</v>
      </c>
      <c r="G980" s="30">
        <v>6.3586068112390579E-2</v>
      </c>
      <c r="H980" s="30">
        <v>0</v>
      </c>
      <c r="I980" s="30">
        <v>0</v>
      </c>
      <c r="J980" s="30">
        <v>7.906388361796331E-4</v>
      </c>
      <c r="K980" s="30">
        <v>7.906388361796331E-4</v>
      </c>
      <c r="L980" s="30">
        <v>6.4963907261756195E-4</v>
      </c>
      <c r="M980" s="30">
        <v>6.4963907261756195E-4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50" t="s">
        <v>19</v>
      </c>
      <c r="U980" s="12"/>
      <c r="V980" s="13">
        <f t="shared" si="31"/>
        <v>-2.7553608874687017</v>
      </c>
      <c r="X980" s="31">
        <f t="shared" si="30"/>
        <v>0</v>
      </c>
      <c r="Z980" s="4"/>
    </row>
    <row r="981" spans="1:26">
      <c r="A981" s="8">
        <v>43159</v>
      </c>
      <c r="B981" s="30">
        <v>0</v>
      </c>
      <c r="C981" s="30">
        <v>0</v>
      </c>
      <c r="D981" s="30">
        <v>0.12790697674418605</v>
      </c>
      <c r="E981" s="30">
        <v>0.12790697674418605</v>
      </c>
      <c r="F981" s="30">
        <v>0.10509649406411183</v>
      </c>
      <c r="G981" s="30">
        <v>0.10509649406411183</v>
      </c>
      <c r="H981" s="30">
        <v>0</v>
      </c>
      <c r="I981" s="30">
        <v>0</v>
      </c>
      <c r="J981" s="30">
        <v>5.2218937087212982E-4</v>
      </c>
      <c r="K981" s="30">
        <v>5.2218937087212982E-4</v>
      </c>
      <c r="L981" s="30">
        <v>4.2906394563578515E-4</v>
      </c>
      <c r="M981" s="30">
        <v>4.2906394563578515E-4</v>
      </c>
      <c r="N981" s="30">
        <v>0</v>
      </c>
      <c r="O981" s="30">
        <v>0</v>
      </c>
      <c r="P981" s="30">
        <v>5.4241501551858555E-3</v>
      </c>
      <c r="Q981" s="30">
        <v>5.4241501551858555E-3</v>
      </c>
      <c r="R981" s="30">
        <v>4.4568261958646696E-3</v>
      </c>
      <c r="S981" s="30">
        <v>4.4568261958646696E-3</v>
      </c>
      <c r="T981" s="50" t="s">
        <v>19</v>
      </c>
      <c r="U981" s="12"/>
      <c r="V981" s="13">
        <f t="shared" si="31"/>
        <v>-2.2528763597516117</v>
      </c>
      <c r="X981" s="31">
        <f t="shared" si="30"/>
        <v>0</v>
      </c>
      <c r="Z981" s="4"/>
    </row>
    <row r="982" spans="1:26">
      <c r="A982" s="8">
        <v>43160</v>
      </c>
      <c r="B982" s="30">
        <v>0</v>
      </c>
      <c r="C982" s="30">
        <v>0</v>
      </c>
      <c r="D982" s="30">
        <v>6.8399452804377564E-3</v>
      </c>
      <c r="E982" s="30">
        <v>6.8399452804377564E-3</v>
      </c>
      <c r="F982" s="30">
        <v>5.6201333724123972E-3</v>
      </c>
      <c r="G982" s="30">
        <v>5.6201333724123972E-3</v>
      </c>
      <c r="H982" s="30">
        <v>0</v>
      </c>
      <c r="I982" s="30">
        <v>0</v>
      </c>
      <c r="J982" s="30">
        <v>1.4709559742876896E-5</v>
      </c>
      <c r="K982" s="30">
        <v>1.4709559742876896E-5</v>
      </c>
      <c r="L982" s="30">
        <v>1.2086308327768596E-5</v>
      </c>
      <c r="M982" s="30">
        <v>1.2086308327768596E-5</v>
      </c>
      <c r="N982" s="30">
        <v>0</v>
      </c>
      <c r="O982" s="30">
        <v>0</v>
      </c>
      <c r="P982" s="30">
        <v>2.9897180177397291E-3</v>
      </c>
      <c r="Q982" s="30">
        <v>2.9897180177397291E-3</v>
      </c>
      <c r="R982" s="30">
        <v>2.4565421676189672E-3</v>
      </c>
      <c r="S982" s="30">
        <v>2.4565421676189672E-3</v>
      </c>
      <c r="T982" s="50" t="s">
        <v>19</v>
      </c>
      <c r="U982" s="12"/>
      <c r="V982" s="13">
        <f t="shared" si="31"/>
        <v>-5.1813998836121522</v>
      </c>
      <c r="X982" s="31">
        <f t="shared" si="30"/>
        <v>0</v>
      </c>
      <c r="Z982" s="4"/>
    </row>
    <row r="983" spans="1:26">
      <c r="A983" s="8">
        <v>43161</v>
      </c>
      <c r="B983" s="30">
        <v>1.1944900967452262E-2</v>
      </c>
      <c r="C983" s="30">
        <v>1.1944900967452262E-2</v>
      </c>
      <c r="D983" s="30">
        <v>5.4241501551858546E-3</v>
      </c>
      <c r="E983" s="30">
        <v>5.4241501551858546E-3</v>
      </c>
      <c r="F983" s="30">
        <v>6.5870380386338859E-3</v>
      </c>
      <c r="G983" s="30">
        <v>6.5870380386338851E-3</v>
      </c>
      <c r="H983" s="30">
        <v>5.0829365818945798E-5</v>
      </c>
      <c r="I983" s="30">
        <v>5.0829365818945798E-5</v>
      </c>
      <c r="J983" s="30">
        <v>1.4709559742876896E-5</v>
      </c>
      <c r="K983" s="30">
        <v>1.4709559742876896E-5</v>
      </c>
      <c r="L983" s="30">
        <v>2.1151039573595043E-5</v>
      </c>
      <c r="M983" s="30">
        <v>2.1151039573595043E-5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50" t="s">
        <v>19</v>
      </c>
      <c r="U983" s="12"/>
      <c r="V983" s="13">
        <f t="shared" si="31"/>
        <v>-5.022651494536265</v>
      </c>
      <c r="X983" s="31">
        <f t="shared" si="30"/>
        <v>0</v>
      </c>
      <c r="Z983" s="4"/>
    </row>
    <row r="984" spans="1:26">
      <c r="A984" s="8">
        <v>43162</v>
      </c>
      <c r="B984" s="30">
        <v>2.5109706714559223E-2</v>
      </c>
      <c r="C984" s="30">
        <v>2.5109706714559223E-2</v>
      </c>
      <c r="D984" s="30">
        <v>0.22063604136328199</v>
      </c>
      <c r="E984" s="30">
        <v>0.22063604136328199</v>
      </c>
      <c r="F984" s="30">
        <v>0.18576655899780334</v>
      </c>
      <c r="G984" s="30">
        <v>0.18576655899780331</v>
      </c>
      <c r="H984" s="30">
        <v>2.2026058521543179E-4</v>
      </c>
      <c r="I984" s="30">
        <v>2.2026058521543179E-4</v>
      </c>
      <c r="J984" s="30">
        <v>4.6335113190062224E-3</v>
      </c>
      <c r="K984" s="30">
        <v>4.6335113190062224E-3</v>
      </c>
      <c r="L984" s="30">
        <v>3.8464676253123558E-3</v>
      </c>
      <c r="M984" s="30">
        <v>3.8464676253123558E-3</v>
      </c>
      <c r="N984" s="30">
        <v>0</v>
      </c>
      <c r="O984" s="30">
        <v>0</v>
      </c>
      <c r="P984" s="30">
        <v>0</v>
      </c>
      <c r="Q984" s="30">
        <v>0</v>
      </c>
      <c r="R984" s="30">
        <v>0</v>
      </c>
      <c r="S984" s="30">
        <v>0</v>
      </c>
      <c r="T984" s="50" t="s">
        <v>19</v>
      </c>
      <c r="U984" s="12"/>
      <c r="V984" s="13">
        <f t="shared" si="31"/>
        <v>-1.6832644526668674</v>
      </c>
      <c r="X984" s="31">
        <f t="shared" si="30"/>
        <v>0</v>
      </c>
      <c r="Z984" s="4"/>
    </row>
    <row r="985" spans="1:26">
      <c r="A985" s="8">
        <v>43163</v>
      </c>
      <c r="B985" s="30">
        <v>0</v>
      </c>
      <c r="C985" s="30">
        <v>0</v>
      </c>
      <c r="D985" s="30">
        <v>3.0669432063898327E-3</v>
      </c>
      <c r="E985" s="30">
        <v>3.0669432063898327E-3</v>
      </c>
      <c r="F985" s="30">
        <v>2.519995286339752E-3</v>
      </c>
      <c r="G985" s="30">
        <v>2.519995286339752E-3</v>
      </c>
      <c r="H985" s="30">
        <v>0</v>
      </c>
      <c r="I985" s="30">
        <v>0</v>
      </c>
      <c r="J985" s="30">
        <v>1.1032169807157671E-5</v>
      </c>
      <c r="K985" s="30">
        <v>1.1032169807157671E-5</v>
      </c>
      <c r="L985" s="30">
        <v>9.064731245826447E-6</v>
      </c>
      <c r="M985" s="30">
        <v>9.064731245826447E-6</v>
      </c>
      <c r="N985" s="30">
        <v>0</v>
      </c>
      <c r="O985" s="30">
        <v>0</v>
      </c>
      <c r="P985" s="30">
        <v>0</v>
      </c>
      <c r="Q985" s="30">
        <v>0</v>
      </c>
      <c r="R985" s="30">
        <v>0</v>
      </c>
      <c r="S985" s="30">
        <v>0</v>
      </c>
      <c r="T985" s="50" t="s">
        <v>19</v>
      </c>
      <c r="U985" s="12"/>
      <c r="V985" s="13">
        <f t="shared" si="31"/>
        <v>-5.9834982479606529</v>
      </c>
      <c r="X985" s="31">
        <f t="shared" si="30"/>
        <v>0</v>
      </c>
      <c r="Z985" s="4"/>
    </row>
    <row r="986" spans="1:26">
      <c r="A986" s="8">
        <v>43164</v>
      </c>
      <c r="B986" s="30">
        <v>0.12573490791413225</v>
      </c>
      <c r="C986" s="30">
        <v>0.12573490791413225</v>
      </c>
      <c r="D986" s="30">
        <v>2.0666931438742039E-3</v>
      </c>
      <c r="E986" s="30">
        <v>2.0666931438742039E-3</v>
      </c>
      <c r="F986" s="30">
        <v>2.4121249845144174E-2</v>
      </c>
      <c r="G986" s="30">
        <v>2.4121249845144174E-2</v>
      </c>
      <c r="H986" s="30">
        <v>1.948459023059589E-3</v>
      </c>
      <c r="I986" s="30">
        <v>1.948459023059589E-3</v>
      </c>
      <c r="J986" s="30">
        <v>1.4709559742876896E-5</v>
      </c>
      <c r="K986" s="30">
        <v>1.4709559742876896E-5</v>
      </c>
      <c r="L986" s="30">
        <v>3.5956767275111576E-4</v>
      </c>
      <c r="M986" s="30">
        <v>3.5956767275111576E-4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50" t="s">
        <v>19</v>
      </c>
      <c r="U986" s="12"/>
      <c r="V986" s="13">
        <f t="shared" si="31"/>
        <v>-3.7246620906736005</v>
      </c>
      <c r="X986" s="31">
        <f t="shared" si="30"/>
        <v>0</v>
      </c>
      <c r="Z986" s="4"/>
    </row>
    <row r="987" spans="1:26">
      <c r="A987" s="8">
        <v>43165</v>
      </c>
      <c r="B987" s="30">
        <v>0</v>
      </c>
      <c r="C987" s="30">
        <v>0</v>
      </c>
      <c r="D987" s="30">
        <v>0</v>
      </c>
      <c r="E987" s="30">
        <v>0</v>
      </c>
      <c r="F987" s="30">
        <v>0</v>
      </c>
      <c r="G987" s="30">
        <v>0</v>
      </c>
      <c r="H987" s="30">
        <v>0</v>
      </c>
      <c r="I987" s="30">
        <v>0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0</v>
      </c>
      <c r="Q987" s="30">
        <v>0</v>
      </c>
      <c r="R987" s="30">
        <v>0</v>
      </c>
      <c r="S987" s="30">
        <v>0</v>
      </c>
      <c r="T987" s="50" t="s">
        <v>19</v>
      </c>
      <c r="U987" s="12"/>
      <c r="V987" s="13" t="str">
        <f t="shared" si="31"/>
        <v/>
      </c>
      <c r="X987" s="31">
        <f t="shared" si="30"/>
        <v>0</v>
      </c>
      <c r="Z987" s="4"/>
    </row>
    <row r="988" spans="1:26">
      <c r="A988" s="8">
        <v>43166</v>
      </c>
      <c r="B988" s="30">
        <v>3.1175344368953423E-3</v>
      </c>
      <c r="C988" s="30">
        <v>3.1175344368953423E-3</v>
      </c>
      <c r="D988" s="30">
        <v>7.9137431416677687E-3</v>
      </c>
      <c r="E988" s="30">
        <v>7.9137431416677687E-3</v>
      </c>
      <c r="F988" s="30">
        <v>7.0584040634168602E-3</v>
      </c>
      <c r="G988" s="30">
        <v>7.0584040634168602E-3</v>
      </c>
      <c r="H988" s="30">
        <v>5.0829365818945798E-5</v>
      </c>
      <c r="I988" s="30">
        <v>5.0829365818945798E-5</v>
      </c>
      <c r="J988" s="30">
        <v>6.6193018842946024E-5</v>
      </c>
      <c r="K988" s="30">
        <v>6.6193018842946024E-5</v>
      </c>
      <c r="L988" s="30">
        <v>6.3453118720785133E-5</v>
      </c>
      <c r="M988" s="30">
        <v>6.3453118720785119E-5</v>
      </c>
      <c r="N988" s="30">
        <v>0</v>
      </c>
      <c r="O988" s="30">
        <v>0</v>
      </c>
      <c r="P988" s="30">
        <v>0</v>
      </c>
      <c r="Q988" s="30">
        <v>0</v>
      </c>
      <c r="R988" s="30">
        <v>0</v>
      </c>
      <c r="S988" s="30">
        <v>0</v>
      </c>
      <c r="T988" s="50" t="s">
        <v>19</v>
      </c>
      <c r="U988" s="12"/>
      <c r="V988" s="13">
        <f t="shared" si="31"/>
        <v>-4.9535363063712818</v>
      </c>
      <c r="X988" s="31">
        <f t="shared" si="30"/>
        <v>0</v>
      </c>
      <c r="Z988" s="4"/>
    </row>
    <row r="989" spans="1:26">
      <c r="A989" s="8">
        <v>43167</v>
      </c>
      <c r="B989" s="30">
        <v>0</v>
      </c>
      <c r="C989" s="30">
        <v>0</v>
      </c>
      <c r="D989" s="30">
        <v>0.43426665489901889</v>
      </c>
      <c r="E989" s="30">
        <v>0.43426665489901889</v>
      </c>
      <c r="F989" s="30">
        <v>0.35682105918363033</v>
      </c>
      <c r="G989" s="30">
        <v>0.35682105918363033</v>
      </c>
      <c r="H989" s="30">
        <v>0</v>
      </c>
      <c r="I989" s="30">
        <v>0</v>
      </c>
      <c r="J989" s="30">
        <v>6.5383993057087798E-3</v>
      </c>
      <c r="K989" s="30">
        <v>6.5383993057087798E-3</v>
      </c>
      <c r="L989" s="30">
        <v>5.3723640516931404E-3</v>
      </c>
      <c r="M989" s="30">
        <v>5.3723640516931404E-3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50" t="s">
        <v>19</v>
      </c>
      <c r="U989" s="12"/>
      <c r="V989" s="13">
        <f t="shared" si="31"/>
        <v>-1.030520857642389</v>
      </c>
      <c r="X989" s="31">
        <f t="shared" ref="X989:X1052" si="32">A989-1-A988</f>
        <v>0</v>
      </c>
      <c r="Z989" s="4"/>
    </row>
    <row r="990" spans="1:26">
      <c r="A990" s="8">
        <v>43168</v>
      </c>
      <c r="B990" s="30">
        <v>0</v>
      </c>
      <c r="C990" s="30">
        <v>0</v>
      </c>
      <c r="D990" s="30">
        <v>1.8092758483738581E-2</v>
      </c>
      <c r="E990" s="30">
        <v>1.8092758483738581E-2</v>
      </c>
      <c r="F990" s="30">
        <v>1.4866159243155373E-2</v>
      </c>
      <c r="G990" s="30">
        <v>1.4866159243155373E-2</v>
      </c>
      <c r="H990" s="30">
        <v>0</v>
      </c>
      <c r="I990" s="30">
        <v>0</v>
      </c>
      <c r="J990" s="30">
        <v>3.7877116337908004E-4</v>
      </c>
      <c r="K990" s="30">
        <v>3.7877116337908004E-4</v>
      </c>
      <c r="L990" s="30">
        <v>3.1122243944004132E-4</v>
      </c>
      <c r="M990" s="30">
        <v>3.1122243944004132E-4</v>
      </c>
      <c r="N990" s="30">
        <v>0</v>
      </c>
      <c r="O990" s="30">
        <v>0</v>
      </c>
      <c r="P990" s="30">
        <v>0</v>
      </c>
      <c r="Q990" s="30">
        <v>0</v>
      </c>
      <c r="R990" s="30">
        <v>0</v>
      </c>
      <c r="S990" s="30">
        <v>0</v>
      </c>
      <c r="T990" s="50" t="s">
        <v>19</v>
      </c>
      <c r="U990" s="12"/>
      <c r="V990" s="13">
        <f t="shared" si="31"/>
        <v>-4.208667840833046</v>
      </c>
      <c r="X990" s="31">
        <f t="shared" si="32"/>
        <v>0</v>
      </c>
      <c r="Z990" s="4"/>
    </row>
    <row r="991" spans="1:26">
      <c r="A991" s="8">
        <v>43169</v>
      </c>
      <c r="B991" s="30">
        <v>0.59500855627657956</v>
      </c>
      <c r="C991" s="30">
        <v>0.59500855627657956</v>
      </c>
      <c r="D991" s="30">
        <v>6.4071164850036041E-2</v>
      </c>
      <c r="E991" s="30">
        <v>6.4071164850036041E-2</v>
      </c>
      <c r="F991" s="30">
        <v>0.15875668146232244</v>
      </c>
      <c r="G991" s="30">
        <v>0.15875668146232244</v>
      </c>
      <c r="H991" s="30">
        <v>9.0137408718930553E-3</v>
      </c>
      <c r="I991" s="30">
        <v>9.0137408718930553E-3</v>
      </c>
      <c r="J991" s="30">
        <v>7.9799361605107158E-4</v>
      </c>
      <c r="K991" s="30">
        <v>7.9799361605107158E-4</v>
      </c>
      <c r="L991" s="30">
        <v>2.2631612343746695E-3</v>
      </c>
      <c r="M991" s="30">
        <v>2.2631612343746691E-3</v>
      </c>
      <c r="N991" s="30">
        <v>0</v>
      </c>
      <c r="O991" s="30">
        <v>0</v>
      </c>
      <c r="P991" s="30">
        <v>0</v>
      </c>
      <c r="Q991" s="30">
        <v>0</v>
      </c>
      <c r="R991" s="30">
        <v>0</v>
      </c>
      <c r="S991" s="30">
        <v>0</v>
      </c>
      <c r="T991" s="50" t="s">
        <v>19</v>
      </c>
      <c r="U991" s="12"/>
      <c r="V991" s="13">
        <f t="shared" si="31"/>
        <v>-1.8403825541433716</v>
      </c>
      <c r="X991" s="31">
        <f t="shared" si="32"/>
        <v>0</v>
      </c>
      <c r="Z991" s="4"/>
    </row>
    <row r="992" spans="1:26">
      <c r="A992" s="8">
        <v>43170</v>
      </c>
      <c r="B992" s="30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50" t="s">
        <v>19</v>
      </c>
      <c r="U992" s="12"/>
      <c r="V992" s="13" t="str">
        <f t="shared" si="31"/>
        <v/>
      </c>
      <c r="X992" s="31">
        <f t="shared" si="32"/>
        <v>0</v>
      </c>
      <c r="Z992" s="4"/>
    </row>
    <row r="993" spans="1:26">
      <c r="A993" s="8">
        <v>43171</v>
      </c>
      <c r="B993" s="30">
        <v>0</v>
      </c>
      <c r="C993" s="30">
        <v>0</v>
      </c>
      <c r="D993" s="30">
        <v>1.3290087227689274E-2</v>
      </c>
      <c r="E993" s="30">
        <v>1.3290087227689274E-2</v>
      </c>
      <c r="F993" s="30">
        <v>1.0919979574138925E-2</v>
      </c>
      <c r="G993" s="30">
        <v>1.0919979574138925E-2</v>
      </c>
      <c r="H993" s="30">
        <v>0</v>
      </c>
      <c r="I993" s="30">
        <v>0</v>
      </c>
      <c r="J993" s="30">
        <v>4.7806069164349909E-5</v>
      </c>
      <c r="K993" s="30">
        <v>4.7806069164349909E-5</v>
      </c>
      <c r="L993" s="30">
        <v>3.9280502065247934E-5</v>
      </c>
      <c r="M993" s="30">
        <v>3.9280502065247934E-5</v>
      </c>
      <c r="N993" s="30">
        <v>0</v>
      </c>
      <c r="O993" s="30">
        <v>0</v>
      </c>
      <c r="P993" s="30">
        <v>0</v>
      </c>
      <c r="Q993" s="30">
        <v>0</v>
      </c>
      <c r="R993" s="30">
        <v>0</v>
      </c>
      <c r="S993" s="30">
        <v>0</v>
      </c>
      <c r="T993" s="50" t="s">
        <v>19</v>
      </c>
      <c r="U993" s="12"/>
      <c r="V993" s="13">
        <f t="shared" si="31"/>
        <v>-4.5171611791672257</v>
      </c>
      <c r="X993" s="31">
        <f t="shared" si="32"/>
        <v>0</v>
      </c>
      <c r="Z993" s="4"/>
    </row>
    <row r="994" spans="1:26">
      <c r="A994" s="8">
        <v>43172</v>
      </c>
      <c r="B994" s="30">
        <v>0</v>
      </c>
      <c r="C994" s="30">
        <v>0</v>
      </c>
      <c r="D994" s="30">
        <v>2.5190121059676684E-3</v>
      </c>
      <c r="E994" s="30">
        <v>2.5190121059676684E-3</v>
      </c>
      <c r="F994" s="30">
        <v>2.0697803011303722E-3</v>
      </c>
      <c r="G994" s="30">
        <v>2.0697803011303722E-3</v>
      </c>
      <c r="H994" s="30">
        <v>0</v>
      </c>
      <c r="I994" s="30">
        <v>0</v>
      </c>
      <c r="J994" s="30">
        <v>3.6773899357192236E-5</v>
      </c>
      <c r="K994" s="30">
        <v>3.6773899357192236E-5</v>
      </c>
      <c r="L994" s="30">
        <v>3.021577081942149E-5</v>
      </c>
      <c r="M994" s="30">
        <v>3.021577081942149E-5</v>
      </c>
      <c r="N994" s="30">
        <v>0</v>
      </c>
      <c r="O994" s="30">
        <v>0</v>
      </c>
      <c r="P994" s="30">
        <v>0</v>
      </c>
      <c r="Q994" s="30">
        <v>0</v>
      </c>
      <c r="R994" s="30">
        <v>0</v>
      </c>
      <c r="S994" s="30">
        <v>0</v>
      </c>
      <c r="T994" s="50" t="s">
        <v>19</v>
      </c>
      <c r="U994" s="12"/>
      <c r="V994" s="13">
        <f t="shared" si="31"/>
        <v>-6.1803128120571742</v>
      </c>
      <c r="X994" s="31">
        <f t="shared" si="32"/>
        <v>0</v>
      </c>
      <c r="Z994" s="4"/>
    </row>
    <row r="995" spans="1:26">
      <c r="A995" s="8">
        <v>43173</v>
      </c>
      <c r="B995" s="30">
        <v>7.3872011656867893E-3</v>
      </c>
      <c r="C995" s="30">
        <v>7.3872011656867893E-3</v>
      </c>
      <c r="D995" s="30">
        <v>0</v>
      </c>
      <c r="E995" s="30">
        <v>0</v>
      </c>
      <c r="F995" s="30">
        <v>1.3174076077267769E-3</v>
      </c>
      <c r="G995" s="30">
        <v>1.3174076077267769E-3</v>
      </c>
      <c r="H995" s="30">
        <v>3.3886243879297196E-5</v>
      </c>
      <c r="I995" s="30">
        <v>3.3886243879297196E-5</v>
      </c>
      <c r="J995" s="30">
        <v>0</v>
      </c>
      <c r="K995" s="30">
        <v>0</v>
      </c>
      <c r="L995" s="30">
        <v>6.043154163884298E-6</v>
      </c>
      <c r="M995" s="30">
        <v>6.043154163884298E-6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50" t="s">
        <v>19</v>
      </c>
      <c r="U995" s="12"/>
      <c r="V995" s="13">
        <f t="shared" si="31"/>
        <v>-6.6320894069703655</v>
      </c>
      <c r="X995" s="31">
        <f t="shared" si="32"/>
        <v>0</v>
      </c>
      <c r="Z995" s="4"/>
    </row>
    <row r="996" spans="1:26">
      <c r="A996" s="8">
        <v>43174</v>
      </c>
      <c r="B996" s="30">
        <v>1.69431219396486E-2</v>
      </c>
      <c r="C996" s="30">
        <v>1.69431219396486E-2</v>
      </c>
      <c r="D996" s="30">
        <v>0</v>
      </c>
      <c r="E996" s="30">
        <v>0</v>
      </c>
      <c r="F996" s="30">
        <v>3.0215770819421489E-3</v>
      </c>
      <c r="G996" s="30">
        <v>3.0215770819421489E-3</v>
      </c>
      <c r="H996" s="30">
        <v>3.3886243879297196E-5</v>
      </c>
      <c r="I996" s="30">
        <v>3.3886243879297196E-5</v>
      </c>
      <c r="J996" s="30">
        <v>0</v>
      </c>
      <c r="K996" s="30">
        <v>0</v>
      </c>
      <c r="L996" s="30">
        <v>6.043154163884298E-6</v>
      </c>
      <c r="M996" s="30">
        <v>6.043154163884298E-6</v>
      </c>
      <c r="N996" s="30">
        <v>0</v>
      </c>
      <c r="O996" s="30">
        <v>0</v>
      </c>
      <c r="P996" s="30">
        <v>0</v>
      </c>
      <c r="Q996" s="30">
        <v>0</v>
      </c>
      <c r="R996" s="30">
        <v>0</v>
      </c>
      <c r="S996" s="30">
        <v>0</v>
      </c>
      <c r="T996" s="50" t="s">
        <v>19</v>
      </c>
      <c r="U996" s="12"/>
      <c r="V996" s="13">
        <f t="shared" si="31"/>
        <v>-5.801976371337263</v>
      </c>
      <c r="X996" s="31">
        <f t="shared" si="32"/>
        <v>0</v>
      </c>
      <c r="Z996" s="4"/>
    </row>
    <row r="997" spans="1:26">
      <c r="A997" s="8">
        <v>43175</v>
      </c>
      <c r="B997" s="30">
        <v>0</v>
      </c>
      <c r="C997" s="30">
        <v>0</v>
      </c>
      <c r="D997" s="30">
        <v>1.0035597134577762E-2</v>
      </c>
      <c r="E997" s="30">
        <v>1.0035597134577762E-2</v>
      </c>
      <c r="F997" s="30">
        <v>8.2458838566201245E-3</v>
      </c>
      <c r="G997" s="30">
        <v>8.2458838566201245E-3</v>
      </c>
      <c r="H997" s="30">
        <v>0</v>
      </c>
      <c r="I997" s="30">
        <v>0</v>
      </c>
      <c r="J997" s="30">
        <v>9.5612138328699819E-5</v>
      </c>
      <c r="K997" s="30">
        <v>9.5612138328699819E-5</v>
      </c>
      <c r="L997" s="30">
        <v>7.8561004130495868E-5</v>
      </c>
      <c r="M997" s="30">
        <v>7.8561004130495868E-5</v>
      </c>
      <c r="N997" s="30">
        <v>0</v>
      </c>
      <c r="O997" s="30">
        <v>0</v>
      </c>
      <c r="P997" s="30">
        <v>0</v>
      </c>
      <c r="Q997" s="30">
        <v>0</v>
      </c>
      <c r="R997" s="30">
        <v>0</v>
      </c>
      <c r="S997" s="30">
        <v>0</v>
      </c>
      <c r="T997" s="50" t="s">
        <v>19</v>
      </c>
      <c r="U997" s="12"/>
      <c r="V997" s="13">
        <f t="shared" si="31"/>
        <v>-4.798041129611061</v>
      </c>
      <c r="X997" s="31">
        <f t="shared" si="32"/>
        <v>0</v>
      </c>
      <c r="Z997" s="4"/>
    </row>
    <row r="998" spans="1:26">
      <c r="A998" s="8">
        <v>43176</v>
      </c>
      <c r="B998" s="30">
        <v>0</v>
      </c>
      <c r="C998" s="30">
        <v>0</v>
      </c>
      <c r="D998" s="30">
        <v>4.1186767280055301E-4</v>
      </c>
      <c r="E998" s="30">
        <v>4.1186767280055301E-4</v>
      </c>
      <c r="F998" s="30">
        <v>3.3841663317752069E-4</v>
      </c>
      <c r="G998" s="30">
        <v>3.3841663317752069E-4</v>
      </c>
      <c r="H998" s="30">
        <v>0</v>
      </c>
      <c r="I998" s="30">
        <v>0</v>
      </c>
      <c r="J998" s="30">
        <v>7.3547798714384478E-6</v>
      </c>
      <c r="K998" s="30">
        <v>7.3547798714384478E-6</v>
      </c>
      <c r="L998" s="30">
        <v>6.043154163884298E-6</v>
      </c>
      <c r="M998" s="30">
        <v>6.043154163884298E-6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50" t="s">
        <v>19</v>
      </c>
      <c r="U998" s="12"/>
      <c r="V998" s="13">
        <f t="shared" si="31"/>
        <v>-7.9912327790243047</v>
      </c>
      <c r="X998" s="31">
        <f t="shared" si="32"/>
        <v>0</v>
      </c>
      <c r="Z998" s="4"/>
    </row>
    <row r="999" spans="1:26">
      <c r="A999" s="8">
        <v>43177</v>
      </c>
      <c r="B999" s="30">
        <v>0</v>
      </c>
      <c r="C999" s="30">
        <v>0</v>
      </c>
      <c r="D999" s="30">
        <v>2.022932203639145E-2</v>
      </c>
      <c r="E999" s="30">
        <v>2.022932203639145E-2</v>
      </c>
      <c r="F999" s="30">
        <v>1.6621695527763762E-2</v>
      </c>
      <c r="G999" s="30">
        <v>1.6621695527763762E-2</v>
      </c>
      <c r="H999" s="30">
        <v>0</v>
      </c>
      <c r="I999" s="30">
        <v>0</v>
      </c>
      <c r="J999" s="30">
        <v>7.3547798714384473E-5</v>
      </c>
      <c r="K999" s="30">
        <v>7.3547798714384473E-5</v>
      </c>
      <c r="L999" s="30">
        <v>6.043154163884298E-5</v>
      </c>
      <c r="M999" s="30">
        <v>6.043154163884298E-5</v>
      </c>
      <c r="N999" s="30">
        <v>0</v>
      </c>
      <c r="O999" s="30">
        <v>0</v>
      </c>
      <c r="P999" s="30">
        <v>0</v>
      </c>
      <c r="Q999" s="30">
        <v>0</v>
      </c>
      <c r="R999" s="30">
        <v>0</v>
      </c>
      <c r="S999" s="30">
        <v>0</v>
      </c>
      <c r="T999" s="50" t="s">
        <v>19</v>
      </c>
      <c r="U999" s="12"/>
      <c r="V999" s="13">
        <f t="shared" si="31"/>
        <v>-4.097046477443941</v>
      </c>
      <c r="X999" s="31">
        <f t="shared" si="32"/>
        <v>0</v>
      </c>
      <c r="Z999" s="4"/>
    </row>
    <row r="1000" spans="1:26">
      <c r="A1000" s="8">
        <v>43178</v>
      </c>
      <c r="B1000" s="30">
        <v>0</v>
      </c>
      <c r="C1000" s="30">
        <v>0</v>
      </c>
      <c r="D1000" s="30">
        <v>0.4948332671403145</v>
      </c>
      <c r="E1000" s="30">
        <v>0.4948332671403145</v>
      </c>
      <c r="F1000" s="30">
        <v>0.40658643372321751</v>
      </c>
      <c r="G1000" s="30">
        <v>0.40658643372321751</v>
      </c>
      <c r="H1000" s="30">
        <v>0</v>
      </c>
      <c r="I1000" s="30">
        <v>0</v>
      </c>
      <c r="J1000" s="30">
        <v>7.3952311607313592E-3</v>
      </c>
      <c r="K1000" s="30">
        <v>7.3952311607313592E-3</v>
      </c>
      <c r="L1000" s="30">
        <v>6.0763915117856612E-3</v>
      </c>
      <c r="M1000" s="30">
        <v>6.0763915117856612E-3</v>
      </c>
      <c r="N1000" s="30">
        <v>0</v>
      </c>
      <c r="O1000" s="30">
        <v>0</v>
      </c>
      <c r="P1000" s="30">
        <v>0</v>
      </c>
      <c r="Q1000" s="30">
        <v>0</v>
      </c>
      <c r="R1000" s="30">
        <v>0</v>
      </c>
      <c r="S1000" s="30">
        <v>0</v>
      </c>
      <c r="T1000" s="50" t="s">
        <v>19</v>
      </c>
      <c r="U1000" s="12"/>
      <c r="V1000" s="13">
        <f t="shared" si="31"/>
        <v>-0.89995874351122596</v>
      </c>
      <c r="X1000" s="31">
        <f t="shared" si="32"/>
        <v>0</v>
      </c>
      <c r="Z1000" s="4"/>
    </row>
    <row r="1001" spans="1:26">
      <c r="A1001" s="8">
        <v>43179</v>
      </c>
      <c r="B1001" s="30">
        <v>0</v>
      </c>
      <c r="C1001" s="30">
        <v>0</v>
      </c>
      <c r="D1001" s="30">
        <v>1.881352691113955E-2</v>
      </c>
      <c r="E1001" s="30">
        <v>1.881352691113955E-2</v>
      </c>
      <c r="F1001" s="30">
        <v>1.5458388351216034E-2</v>
      </c>
      <c r="G1001" s="30">
        <v>1.5458388351216034E-2</v>
      </c>
      <c r="H1001" s="30">
        <v>0</v>
      </c>
      <c r="I1001" s="30">
        <v>0</v>
      </c>
      <c r="J1001" s="30">
        <v>9.9289528264419043E-5</v>
      </c>
      <c r="K1001" s="30">
        <v>9.9289528264419043E-5</v>
      </c>
      <c r="L1001" s="30">
        <v>8.158258121243802E-5</v>
      </c>
      <c r="M1001" s="30">
        <v>8.158258121243802E-5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50" t="s">
        <v>19</v>
      </c>
      <c r="U1001" s="12"/>
      <c r="V1001" s="13">
        <f t="shared" si="31"/>
        <v>-4.169603487620666</v>
      </c>
      <c r="X1001" s="31">
        <f t="shared" si="32"/>
        <v>0</v>
      </c>
      <c r="Z1001" s="4"/>
    </row>
    <row r="1002" spans="1:26">
      <c r="A1002" s="8">
        <v>43180</v>
      </c>
      <c r="B1002" s="30">
        <v>0</v>
      </c>
      <c r="C1002" s="30">
        <v>0</v>
      </c>
      <c r="D1002" s="30">
        <v>0</v>
      </c>
      <c r="E1002" s="30">
        <v>0</v>
      </c>
      <c r="F1002" s="30">
        <v>0</v>
      </c>
      <c r="G1002" s="30">
        <v>0</v>
      </c>
      <c r="H1002" s="30">
        <v>0</v>
      </c>
      <c r="I1002" s="30">
        <v>0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30">
        <v>0</v>
      </c>
      <c r="R1002" s="30">
        <v>0</v>
      </c>
      <c r="S1002" s="30">
        <v>0</v>
      </c>
      <c r="T1002" s="50" t="s">
        <v>19</v>
      </c>
      <c r="U1002" s="12"/>
      <c r="V1002" s="13" t="str">
        <f t="shared" si="31"/>
        <v/>
      </c>
      <c r="X1002" s="31">
        <f t="shared" si="32"/>
        <v>0</v>
      </c>
      <c r="Z1002" s="4"/>
    </row>
    <row r="1003" spans="1:26">
      <c r="A1003" s="8">
        <v>43181</v>
      </c>
      <c r="B1003" s="30">
        <v>0.42249368868707748</v>
      </c>
      <c r="C1003" s="30">
        <v>0.42249368868707748</v>
      </c>
      <c r="D1003" s="30">
        <v>0.10292646691084537</v>
      </c>
      <c r="E1003" s="30">
        <v>0.10292646691084537</v>
      </c>
      <c r="F1003" s="30">
        <v>0.15991696706178823</v>
      </c>
      <c r="G1003" s="30">
        <v>0.15991696706178823</v>
      </c>
      <c r="H1003" s="30">
        <v>4.0663492655156638E-4</v>
      </c>
      <c r="I1003" s="30">
        <v>4.0663492655156638E-4</v>
      </c>
      <c r="J1003" s="30">
        <v>1.7651471691452274E-4</v>
      </c>
      <c r="K1003" s="30">
        <v>1.7651471691452274E-4</v>
      </c>
      <c r="L1003" s="30">
        <v>2.1755354989983473E-4</v>
      </c>
      <c r="M1003" s="30">
        <v>2.1755354989983473E-4</v>
      </c>
      <c r="N1003" s="30">
        <v>0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50" t="s">
        <v>19</v>
      </c>
      <c r="U1003" s="12"/>
      <c r="V1003" s="13">
        <f t="shared" si="31"/>
        <v>-1.8331005543163337</v>
      </c>
      <c r="X1003" s="31">
        <f t="shared" si="32"/>
        <v>0</v>
      </c>
      <c r="Z1003" s="4"/>
    </row>
    <row r="1004" spans="1:26">
      <c r="A1004" s="8">
        <v>43182</v>
      </c>
      <c r="B1004" s="30">
        <v>0.18074922485217126</v>
      </c>
      <c r="C1004" s="30">
        <v>0.18074922485217126</v>
      </c>
      <c r="D1004" s="30">
        <v>1.0112822323227865E-3</v>
      </c>
      <c r="E1004" s="30">
        <v>1.0112822323227865E-3</v>
      </c>
      <c r="F1004" s="30">
        <v>3.3065118007692934E-2</v>
      </c>
      <c r="G1004" s="30">
        <v>3.3065118007692934E-2</v>
      </c>
      <c r="H1004" s="30">
        <v>2.0331746327578319E-4</v>
      </c>
      <c r="I1004" s="30">
        <v>2.0331746327578319E-4</v>
      </c>
      <c r="J1004" s="30">
        <v>3.6773899357192239E-6</v>
      </c>
      <c r="K1004" s="30">
        <v>3.6773899357192239E-6</v>
      </c>
      <c r="L1004" s="30">
        <v>3.9280502065247941E-5</v>
      </c>
      <c r="M1004" s="30">
        <v>3.9280502065247941E-5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50" t="s">
        <v>19</v>
      </c>
      <c r="U1004" s="12"/>
      <c r="V1004" s="13">
        <f t="shared" si="31"/>
        <v>-3.4092763889009565</v>
      </c>
      <c r="X1004" s="31">
        <f t="shared" si="32"/>
        <v>0</v>
      </c>
      <c r="Z1004" s="4"/>
    </row>
    <row r="1005" spans="1:26">
      <c r="A1005" s="8">
        <v>43183</v>
      </c>
      <c r="B1005" s="30">
        <v>0</v>
      </c>
      <c r="C1005" s="30">
        <v>0</v>
      </c>
      <c r="D1005" s="30">
        <v>5.019637262256741E-3</v>
      </c>
      <c r="E1005" s="30">
        <v>5.019637262256741E-3</v>
      </c>
      <c r="F1005" s="30">
        <v>4.1244527168510332E-3</v>
      </c>
      <c r="G1005" s="30">
        <v>4.1244527168510332E-3</v>
      </c>
      <c r="H1005" s="30">
        <v>0</v>
      </c>
      <c r="I1005" s="30">
        <v>0</v>
      </c>
      <c r="J1005" s="30">
        <v>1.1032169807157671E-5</v>
      </c>
      <c r="K1005" s="30">
        <v>1.1032169807157671E-5</v>
      </c>
      <c r="L1005" s="30">
        <v>9.064731245826447E-6</v>
      </c>
      <c r="M1005" s="30">
        <v>9.064731245826447E-6</v>
      </c>
      <c r="N1005" s="30">
        <v>0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50" t="s">
        <v>19</v>
      </c>
      <c r="U1005" s="12"/>
      <c r="V1005" s="13">
        <f t="shared" si="31"/>
        <v>-5.4908219427003395</v>
      </c>
      <c r="X1005" s="31">
        <f t="shared" si="32"/>
        <v>0</v>
      </c>
      <c r="Z1005" s="4"/>
    </row>
    <row r="1006" spans="1:26">
      <c r="A1006" s="8">
        <v>43184</v>
      </c>
      <c r="B1006" s="30">
        <v>0</v>
      </c>
      <c r="C1006" s="30">
        <v>0</v>
      </c>
      <c r="D1006" s="30">
        <v>0.22156642101701896</v>
      </c>
      <c r="E1006" s="30">
        <v>0.22156642101701896</v>
      </c>
      <c r="F1006" s="30">
        <v>0.18205304076409642</v>
      </c>
      <c r="G1006" s="30">
        <v>0.18205304076409642</v>
      </c>
      <c r="H1006" s="30">
        <v>0</v>
      </c>
      <c r="I1006" s="30">
        <v>0</v>
      </c>
      <c r="J1006" s="30">
        <v>5.2255710986570175E-3</v>
      </c>
      <c r="K1006" s="30">
        <v>5.2255710986570175E-3</v>
      </c>
      <c r="L1006" s="30">
        <v>4.2936610334397933E-3</v>
      </c>
      <c r="M1006" s="30">
        <v>4.2936610334397933E-3</v>
      </c>
      <c r="N1006" s="30">
        <v>0</v>
      </c>
      <c r="O1006" s="30">
        <v>0</v>
      </c>
      <c r="P1006" s="30">
        <v>0</v>
      </c>
      <c r="Q1006" s="30">
        <v>0</v>
      </c>
      <c r="R1006" s="30">
        <v>0</v>
      </c>
      <c r="S1006" s="30">
        <v>0</v>
      </c>
      <c r="T1006" s="50" t="s">
        <v>19</v>
      </c>
      <c r="U1006" s="12"/>
      <c r="V1006" s="13">
        <f t="shared" si="31"/>
        <v>-1.7034572015938618</v>
      </c>
      <c r="X1006" s="31">
        <f t="shared" si="32"/>
        <v>0</v>
      </c>
      <c r="Z1006" s="4"/>
    </row>
    <row r="1007" spans="1:26">
      <c r="A1007" s="8">
        <v>43185</v>
      </c>
      <c r="B1007" s="30">
        <v>0</v>
      </c>
      <c r="C1007" s="30">
        <v>0</v>
      </c>
      <c r="D1007" s="30">
        <v>2.8793963196681524E-3</v>
      </c>
      <c r="E1007" s="30">
        <v>2.8793963196681524E-3</v>
      </c>
      <c r="F1007" s="30">
        <v>2.3658948551607026E-3</v>
      </c>
      <c r="G1007" s="30">
        <v>2.3658948551607026E-3</v>
      </c>
      <c r="H1007" s="30">
        <v>0</v>
      </c>
      <c r="I1007" s="30">
        <v>0</v>
      </c>
      <c r="J1007" s="30">
        <v>1.8386949678596118E-5</v>
      </c>
      <c r="K1007" s="30">
        <v>1.8386949678596118E-5</v>
      </c>
      <c r="L1007" s="30">
        <v>1.5107885409710745E-5</v>
      </c>
      <c r="M1007" s="30">
        <v>1.5107885409710745E-5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50" t="s">
        <v>19</v>
      </c>
      <c r="U1007" s="12"/>
      <c r="V1007" s="13">
        <f t="shared" si="31"/>
        <v>-6.0465989543285961</v>
      </c>
      <c r="X1007" s="31">
        <f t="shared" si="32"/>
        <v>0</v>
      </c>
      <c r="Z1007" s="4"/>
    </row>
    <row r="1008" spans="1:26">
      <c r="A1008" s="8">
        <v>43186</v>
      </c>
      <c r="B1008" s="30">
        <v>0</v>
      </c>
      <c r="C1008" s="30">
        <v>0</v>
      </c>
      <c r="D1008" s="30">
        <v>1.294441257373167E-3</v>
      </c>
      <c r="E1008" s="30">
        <v>1.294441257373167E-3</v>
      </c>
      <c r="F1008" s="30">
        <v>1.0635951328436363E-3</v>
      </c>
      <c r="G1008" s="30">
        <v>1.0635951328436363E-3</v>
      </c>
      <c r="H1008" s="30">
        <v>0</v>
      </c>
      <c r="I1008" s="30">
        <v>0</v>
      </c>
      <c r="J1008" s="30">
        <v>1.1032169807157671E-5</v>
      </c>
      <c r="K1008" s="30">
        <v>1.1032169807157671E-5</v>
      </c>
      <c r="L1008" s="30">
        <v>9.064731245826447E-6</v>
      </c>
      <c r="M1008" s="30">
        <v>9.064731245826447E-6</v>
      </c>
      <c r="N1008" s="30">
        <v>0</v>
      </c>
      <c r="O1008" s="30">
        <v>0</v>
      </c>
      <c r="P1008" s="30">
        <v>0</v>
      </c>
      <c r="Q1008" s="30">
        <v>0</v>
      </c>
      <c r="R1008" s="30">
        <v>0</v>
      </c>
      <c r="S1008" s="30">
        <v>0</v>
      </c>
      <c r="T1008" s="50" t="s">
        <v>19</v>
      </c>
      <c r="U1008" s="12"/>
      <c r="V1008" s="13">
        <f t="shared" si="31"/>
        <v>-6.846100474721303</v>
      </c>
      <c r="X1008" s="31">
        <f t="shared" si="32"/>
        <v>0</v>
      </c>
      <c r="Z1008" s="4"/>
    </row>
    <row r="1009" spans="1:26">
      <c r="A1009" s="8">
        <v>43187</v>
      </c>
      <c r="B1009" s="30">
        <v>0</v>
      </c>
      <c r="C1009" s="30">
        <v>0</v>
      </c>
      <c r="D1009" s="30">
        <v>3.12578144536134E-3</v>
      </c>
      <c r="E1009" s="30">
        <v>3.12578144536134E-3</v>
      </c>
      <c r="F1009" s="30">
        <v>2.5683405196508264E-3</v>
      </c>
      <c r="G1009" s="30">
        <v>2.5683405196508264E-3</v>
      </c>
      <c r="H1009" s="30">
        <v>0</v>
      </c>
      <c r="I1009" s="30">
        <v>0</v>
      </c>
      <c r="J1009" s="30">
        <v>1.8386949678596118E-5</v>
      </c>
      <c r="K1009" s="30">
        <v>1.8386949678596118E-5</v>
      </c>
      <c r="L1009" s="30">
        <v>1.5107885409710745E-5</v>
      </c>
      <c r="M1009" s="30">
        <v>1.5107885409710745E-5</v>
      </c>
      <c r="N1009" s="30">
        <v>0</v>
      </c>
      <c r="O1009" s="30">
        <v>0</v>
      </c>
      <c r="P1009" s="30">
        <v>0</v>
      </c>
      <c r="Q1009" s="30">
        <v>0</v>
      </c>
      <c r="R1009" s="30">
        <v>0</v>
      </c>
      <c r="S1009" s="30">
        <v>0</v>
      </c>
      <c r="T1009" s="50" t="s">
        <v>19</v>
      </c>
      <c r="U1009" s="12"/>
      <c r="V1009" s="13">
        <f t="shared" si="31"/>
        <v>-5.9644953008350372</v>
      </c>
      <c r="X1009" s="31">
        <f t="shared" si="32"/>
        <v>0</v>
      </c>
      <c r="Z1009" s="4"/>
    </row>
    <row r="1010" spans="1:26">
      <c r="A1010" s="8">
        <v>43188</v>
      </c>
      <c r="B1010" s="30">
        <v>2.1178902424560751E-3</v>
      </c>
      <c r="C1010" s="30">
        <v>2.1178902424560751E-3</v>
      </c>
      <c r="D1010" s="30">
        <v>5.6164776488239698E-2</v>
      </c>
      <c r="E1010" s="30">
        <v>5.6164776488239698E-2</v>
      </c>
      <c r="F1010" s="30">
        <v>4.6526243907745207E-2</v>
      </c>
      <c r="G1010" s="30">
        <v>4.6526243907745207E-2</v>
      </c>
      <c r="H1010" s="30">
        <v>1.6943121939648598E-5</v>
      </c>
      <c r="I1010" s="30">
        <v>1.6943121939648598E-5</v>
      </c>
      <c r="J1010" s="30">
        <v>1.9857905652883806E-4</v>
      </c>
      <c r="K1010" s="30">
        <v>1.9857905652883806E-4</v>
      </c>
      <c r="L1010" s="30">
        <v>1.6618673950681822E-4</v>
      </c>
      <c r="M1010" s="30">
        <v>1.6618673950681822E-4</v>
      </c>
      <c r="N1010" s="30">
        <v>0</v>
      </c>
      <c r="O1010" s="30">
        <v>0</v>
      </c>
      <c r="P1010" s="30">
        <v>1.4709559742876896E-5</v>
      </c>
      <c r="Q1010" s="30">
        <v>1.4709559742876896E-5</v>
      </c>
      <c r="R1010" s="30">
        <v>1.2086308327768596E-5</v>
      </c>
      <c r="S1010" s="30">
        <v>1.2086308327768596E-5</v>
      </c>
      <c r="T1010" s="50" t="s">
        <v>19</v>
      </c>
      <c r="U1010" s="12"/>
      <c r="V1010" s="13">
        <f t="shared" si="31"/>
        <v>-3.0677387404814049</v>
      </c>
      <c r="X1010" s="31">
        <f t="shared" si="32"/>
        <v>0</v>
      </c>
      <c r="Z1010" s="4"/>
    </row>
    <row r="1011" spans="1:26">
      <c r="A1011" s="8">
        <v>43189</v>
      </c>
      <c r="B1011" s="30">
        <v>0</v>
      </c>
      <c r="C1011" s="30">
        <v>0</v>
      </c>
      <c r="D1011" s="30">
        <v>0</v>
      </c>
      <c r="E1011" s="30">
        <v>0</v>
      </c>
      <c r="F1011" s="30">
        <v>0</v>
      </c>
      <c r="G1011" s="30">
        <v>0</v>
      </c>
      <c r="H1011" s="30">
        <v>0</v>
      </c>
      <c r="I1011" s="30">
        <v>0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50" t="s">
        <v>19</v>
      </c>
      <c r="U1011" s="12"/>
      <c r="V1011" s="13" t="str">
        <f t="shared" si="31"/>
        <v/>
      </c>
      <c r="X1011" s="31">
        <f t="shared" si="32"/>
        <v>0</v>
      </c>
      <c r="Z1011" s="4"/>
    </row>
    <row r="1012" spans="1:26">
      <c r="A1012" s="8">
        <v>43190</v>
      </c>
      <c r="B1012" s="30">
        <v>1.0504735602582132E-3</v>
      </c>
      <c r="C1012" s="30">
        <v>1.0504735602582132E-3</v>
      </c>
      <c r="D1012" s="30">
        <v>0</v>
      </c>
      <c r="E1012" s="30">
        <v>0</v>
      </c>
      <c r="F1012" s="30">
        <v>1.8733777908041323E-4</v>
      </c>
      <c r="G1012" s="30">
        <v>1.8733777908041323E-4</v>
      </c>
      <c r="H1012" s="30">
        <v>1.6943121939648598E-5</v>
      </c>
      <c r="I1012" s="30">
        <v>1.6943121939648598E-5</v>
      </c>
      <c r="J1012" s="30">
        <v>0</v>
      </c>
      <c r="K1012" s="30">
        <v>0</v>
      </c>
      <c r="L1012" s="30">
        <v>3.021577081942149E-6</v>
      </c>
      <c r="M1012" s="30">
        <v>3.021577081942149E-6</v>
      </c>
      <c r="N1012" s="30">
        <v>0</v>
      </c>
      <c r="O1012" s="30">
        <v>0</v>
      </c>
      <c r="P1012" s="30">
        <v>0</v>
      </c>
      <c r="Q1012" s="30">
        <v>0</v>
      </c>
      <c r="R1012" s="30">
        <v>0</v>
      </c>
      <c r="S1012" s="30">
        <v>0</v>
      </c>
      <c r="T1012" s="50" t="s">
        <v>19</v>
      </c>
      <c r="U1012" s="12"/>
      <c r="V1012" s="13">
        <f t="shared" si="31"/>
        <v>-8.5825972652743072</v>
      </c>
      <c r="X1012" s="31">
        <f t="shared" si="32"/>
        <v>0</v>
      </c>
      <c r="Z1012" s="4"/>
    </row>
    <row r="1013" spans="1:26">
      <c r="A1013" s="8">
        <v>43191</v>
      </c>
      <c r="B1013" s="30">
        <v>0.10189593534504668</v>
      </c>
      <c r="C1013" s="30">
        <v>0.10189593534504668</v>
      </c>
      <c r="D1013" s="30">
        <v>9.7450833296559435E-4</v>
      </c>
      <c r="E1013" s="30">
        <v>9.7450833296559435E-4</v>
      </c>
      <c r="F1013" s="30">
        <v>1.8972482497514754E-2</v>
      </c>
      <c r="G1013" s="30">
        <v>1.8972482497514754E-2</v>
      </c>
      <c r="H1013" s="30">
        <v>5.252367801291066E-4</v>
      </c>
      <c r="I1013" s="30">
        <v>5.252367801291066E-4</v>
      </c>
      <c r="J1013" s="30">
        <v>1.4709559742876896E-5</v>
      </c>
      <c r="K1013" s="30">
        <v>1.4709559742876896E-5</v>
      </c>
      <c r="L1013" s="30">
        <v>1.0575519786797521E-4</v>
      </c>
      <c r="M1013" s="30">
        <v>1.0575519786797523E-4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50" t="s">
        <v>19</v>
      </c>
      <c r="U1013" s="12"/>
      <c r="V1013" s="13">
        <f t="shared" si="31"/>
        <v>-3.9647656392052899</v>
      </c>
      <c r="X1013" s="31">
        <f t="shared" si="32"/>
        <v>0</v>
      </c>
      <c r="Z1013" s="4"/>
    </row>
    <row r="1014" spans="1:26">
      <c r="A1014" s="8">
        <v>43192</v>
      </c>
      <c r="B1014" s="30">
        <v>0</v>
      </c>
      <c r="C1014" s="30">
        <v>0</v>
      </c>
      <c r="D1014" s="30">
        <v>2.8683641498609947E-4</v>
      </c>
      <c r="E1014" s="30">
        <v>2.8683641498609947E-4</v>
      </c>
      <c r="F1014" s="30">
        <v>2.3568301239148762E-4</v>
      </c>
      <c r="G1014" s="30">
        <v>2.3568301239148762E-4</v>
      </c>
      <c r="H1014" s="30">
        <v>0</v>
      </c>
      <c r="I1014" s="30">
        <v>0</v>
      </c>
      <c r="J1014" s="30">
        <v>3.6773899357192239E-6</v>
      </c>
      <c r="K1014" s="30">
        <v>3.6773899357192239E-6</v>
      </c>
      <c r="L1014" s="30">
        <v>3.021577081942149E-6</v>
      </c>
      <c r="M1014" s="30">
        <v>3.021577081942149E-6</v>
      </c>
      <c r="N1014" s="30">
        <v>0</v>
      </c>
      <c r="O1014" s="30">
        <v>0</v>
      </c>
      <c r="P1014" s="30">
        <v>2.9823632378682906E-3</v>
      </c>
      <c r="Q1014" s="30">
        <v>2.9823632378682906E-3</v>
      </c>
      <c r="R1014" s="30">
        <v>2.4504990134550826E-3</v>
      </c>
      <c r="S1014" s="30">
        <v>2.4504990134550826E-3</v>
      </c>
      <c r="T1014" s="50" t="s">
        <v>19</v>
      </c>
      <c r="U1014" s="12"/>
      <c r="V1014" s="13">
        <f t="shared" si="31"/>
        <v>-8.3530228236298072</v>
      </c>
      <c r="X1014" s="31">
        <f t="shared" si="32"/>
        <v>0</v>
      </c>
      <c r="Z1014" s="4"/>
    </row>
    <row r="1015" spans="1:26">
      <c r="A1015" s="8">
        <v>43193</v>
      </c>
      <c r="B1015" s="30">
        <v>0</v>
      </c>
      <c r="C1015" s="30">
        <v>0</v>
      </c>
      <c r="D1015" s="30">
        <v>8.8485356633275974E-2</v>
      </c>
      <c r="E1015" s="30">
        <v>8.8485356633275974E-2</v>
      </c>
      <c r="F1015" s="30">
        <v>7.2705187745691985E-2</v>
      </c>
      <c r="G1015" s="30">
        <v>7.2705187745691985E-2</v>
      </c>
      <c r="H1015" s="30">
        <v>0</v>
      </c>
      <c r="I1015" s="30">
        <v>0</v>
      </c>
      <c r="J1015" s="30">
        <v>3.4199726402188782E-4</v>
      </c>
      <c r="K1015" s="30">
        <v>3.4199726402188782E-4</v>
      </c>
      <c r="L1015" s="30">
        <v>2.8100666862061985E-4</v>
      </c>
      <c r="M1015" s="30">
        <v>2.8100666862061985E-4</v>
      </c>
      <c r="N1015" s="30">
        <v>0</v>
      </c>
      <c r="O1015" s="30">
        <v>0</v>
      </c>
      <c r="P1015" s="30">
        <v>0</v>
      </c>
      <c r="Q1015" s="30">
        <v>0</v>
      </c>
      <c r="R1015" s="30">
        <v>0</v>
      </c>
      <c r="S1015" s="30">
        <v>0</v>
      </c>
      <c r="T1015" s="50" t="s">
        <v>19</v>
      </c>
      <c r="U1015" s="12"/>
      <c r="V1015" s="13">
        <f t="shared" si="31"/>
        <v>-2.6213425387259299</v>
      </c>
      <c r="X1015" s="31">
        <f t="shared" si="32"/>
        <v>0</v>
      </c>
      <c r="Z1015" s="4"/>
    </row>
    <row r="1016" spans="1:26">
      <c r="A1016" s="8">
        <v>43194</v>
      </c>
      <c r="B1016" s="30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50" t="s">
        <v>19</v>
      </c>
      <c r="U1016" s="12"/>
      <c r="V1016" s="13" t="str">
        <f t="shared" si="31"/>
        <v/>
      </c>
      <c r="X1016" s="31">
        <f t="shared" si="32"/>
        <v>0</v>
      </c>
      <c r="Z1016" s="4"/>
    </row>
    <row r="1017" spans="1:26">
      <c r="A1017" s="8">
        <v>43195</v>
      </c>
      <c r="B1017" s="30">
        <v>0</v>
      </c>
      <c r="C1017" s="30">
        <v>0</v>
      </c>
      <c r="D1017" s="30">
        <v>1.4488916346733743E-3</v>
      </c>
      <c r="E1017" s="30">
        <v>1.4488916346733743E-3</v>
      </c>
      <c r="F1017" s="30">
        <v>1.1905013702852066E-3</v>
      </c>
      <c r="G1017" s="30">
        <v>1.1905013702852066E-3</v>
      </c>
      <c r="H1017" s="30">
        <v>0</v>
      </c>
      <c r="I1017" s="30">
        <v>0</v>
      </c>
      <c r="J1017" s="30">
        <v>3.6773899357192239E-6</v>
      </c>
      <c r="K1017" s="30">
        <v>3.6773899357192239E-6</v>
      </c>
      <c r="L1017" s="30">
        <v>3.021577081942149E-6</v>
      </c>
      <c r="M1017" s="30">
        <v>3.021577081942149E-6</v>
      </c>
      <c r="N1017" s="30">
        <v>0</v>
      </c>
      <c r="O1017" s="30">
        <v>0</v>
      </c>
      <c r="P1017" s="30">
        <v>0</v>
      </c>
      <c r="Q1017" s="30">
        <v>0</v>
      </c>
      <c r="R1017" s="30">
        <v>0</v>
      </c>
      <c r="S1017" s="30">
        <v>0</v>
      </c>
      <c r="T1017" s="50" t="s">
        <v>19</v>
      </c>
      <c r="U1017" s="12"/>
      <c r="V1017" s="13">
        <f t="shared" si="31"/>
        <v>-6.7333807410214659</v>
      </c>
      <c r="X1017" s="31">
        <f t="shared" si="32"/>
        <v>0</v>
      </c>
      <c r="Z1017" s="4"/>
    </row>
    <row r="1018" spans="1:26">
      <c r="A1018" s="8">
        <v>43196</v>
      </c>
      <c r="B1018" s="30">
        <v>1.4487555276935329</v>
      </c>
      <c r="C1018" s="30">
        <v>1.4487555276935329</v>
      </c>
      <c r="D1018" s="30">
        <v>1.4084403453804627E-3</v>
      </c>
      <c r="E1018" s="30">
        <v>1.4084403453804627E-3</v>
      </c>
      <c r="F1018" s="30">
        <v>0.2595232555680112</v>
      </c>
      <c r="G1018" s="30">
        <v>0.25952325556801115</v>
      </c>
      <c r="H1018" s="30">
        <v>7.0313956049541685E-3</v>
      </c>
      <c r="I1018" s="30">
        <v>7.0313956049541685E-3</v>
      </c>
      <c r="J1018" s="30">
        <v>1.4709559742876896E-5</v>
      </c>
      <c r="K1018" s="30">
        <v>1.4709559742876896E-5</v>
      </c>
      <c r="L1018" s="30">
        <v>1.2660407973337604E-3</v>
      </c>
      <c r="M1018" s="30">
        <v>1.2660407973337604E-3</v>
      </c>
      <c r="N1018" s="30">
        <v>0</v>
      </c>
      <c r="O1018" s="30">
        <v>0</v>
      </c>
      <c r="P1018" s="30">
        <v>0</v>
      </c>
      <c r="Q1018" s="30">
        <v>0</v>
      </c>
      <c r="R1018" s="30">
        <v>0</v>
      </c>
      <c r="S1018" s="30">
        <v>0</v>
      </c>
      <c r="T1018" s="50" t="s">
        <v>19</v>
      </c>
      <c r="U1018" s="12"/>
      <c r="V1018" s="13">
        <f t="shared" si="31"/>
        <v>-1.3489089635591294</v>
      </c>
      <c r="X1018" s="31">
        <f t="shared" si="32"/>
        <v>0</v>
      </c>
      <c r="Z1018" s="4"/>
    </row>
    <row r="1019" spans="1:26">
      <c r="A1019" s="8">
        <v>43197</v>
      </c>
      <c r="B1019" s="30">
        <v>0</v>
      </c>
      <c r="C1019" s="30">
        <v>0</v>
      </c>
      <c r="D1019" s="30">
        <v>2.3082976626509571E-2</v>
      </c>
      <c r="E1019" s="30">
        <v>2.3082976626509571E-2</v>
      </c>
      <c r="F1019" s="30">
        <v>1.8966439343350867E-2</v>
      </c>
      <c r="G1019" s="30">
        <v>1.8966439343350867E-2</v>
      </c>
      <c r="H1019" s="30">
        <v>0</v>
      </c>
      <c r="I1019" s="30">
        <v>0</v>
      </c>
      <c r="J1019" s="30">
        <v>2.6109468543606486E-4</v>
      </c>
      <c r="K1019" s="30">
        <v>2.6109468543606486E-4</v>
      </c>
      <c r="L1019" s="30">
        <v>2.1453197281789258E-4</v>
      </c>
      <c r="M1019" s="30">
        <v>2.1453197281789258E-4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50" t="s">
        <v>19</v>
      </c>
      <c r="U1019" s="12"/>
      <c r="V1019" s="13">
        <f t="shared" si="31"/>
        <v>-3.9650842120018681</v>
      </c>
      <c r="X1019" s="31">
        <f t="shared" si="32"/>
        <v>0</v>
      </c>
      <c r="Z1019" s="4"/>
    </row>
    <row r="1020" spans="1:26">
      <c r="A1020" s="8">
        <v>43198</v>
      </c>
      <c r="B1020" s="30">
        <v>0</v>
      </c>
      <c r="C1020" s="30">
        <v>0</v>
      </c>
      <c r="D1020" s="30">
        <v>4.7070591177206066E-4</v>
      </c>
      <c r="E1020" s="30">
        <v>4.7070591177206066E-4</v>
      </c>
      <c r="F1020" s="30">
        <v>3.8676186648859507E-4</v>
      </c>
      <c r="G1020" s="30">
        <v>3.8676186648859507E-4</v>
      </c>
      <c r="H1020" s="30">
        <v>0</v>
      </c>
      <c r="I1020" s="30">
        <v>0</v>
      </c>
      <c r="J1020" s="30">
        <v>3.6773899357192239E-6</v>
      </c>
      <c r="K1020" s="30">
        <v>3.6773899357192239E-6</v>
      </c>
      <c r="L1020" s="30">
        <v>3.021577081942149E-6</v>
      </c>
      <c r="M1020" s="30">
        <v>3.021577081942149E-6</v>
      </c>
      <c r="N1020" s="30">
        <v>0</v>
      </c>
      <c r="O1020" s="30">
        <v>0</v>
      </c>
      <c r="P1020" s="30">
        <v>0</v>
      </c>
      <c r="Q1020" s="30">
        <v>0</v>
      </c>
      <c r="R1020" s="30">
        <v>0</v>
      </c>
      <c r="S1020" s="30">
        <v>0</v>
      </c>
      <c r="T1020" s="50" t="s">
        <v>19</v>
      </c>
      <c r="U1020" s="12"/>
      <c r="V1020" s="13">
        <f t="shared" si="31"/>
        <v>-7.857701386399782</v>
      </c>
      <c r="X1020" s="31">
        <f t="shared" si="32"/>
        <v>0</v>
      </c>
      <c r="Z1020" s="4"/>
    </row>
    <row r="1021" spans="1:26">
      <c r="A1021" s="8">
        <v>43199</v>
      </c>
      <c r="B1021" s="30">
        <v>3.2700225343521797E-3</v>
      </c>
      <c r="C1021" s="30">
        <v>3.2700225343521797E-3</v>
      </c>
      <c r="D1021" s="30">
        <v>0</v>
      </c>
      <c r="E1021" s="30">
        <v>0</v>
      </c>
      <c r="F1021" s="30">
        <v>5.8316437681483471E-4</v>
      </c>
      <c r="G1021" s="30">
        <v>5.8316437681483471E-4</v>
      </c>
      <c r="H1021" s="30">
        <v>1.6943121939648598E-5</v>
      </c>
      <c r="I1021" s="30">
        <v>1.6943121939648598E-5</v>
      </c>
      <c r="J1021" s="30">
        <v>0</v>
      </c>
      <c r="K1021" s="30">
        <v>0</v>
      </c>
      <c r="L1021" s="30">
        <v>3.021577081942149E-6</v>
      </c>
      <c r="M1021" s="30">
        <v>3.021577081942149E-6</v>
      </c>
      <c r="N1021" s="30">
        <v>0</v>
      </c>
      <c r="O1021" s="30">
        <v>0</v>
      </c>
      <c r="P1021" s="30">
        <v>0</v>
      </c>
      <c r="Q1021" s="30">
        <v>0</v>
      </c>
      <c r="R1021" s="30">
        <v>0</v>
      </c>
      <c r="S1021" s="30">
        <v>0</v>
      </c>
      <c r="T1021" s="50" t="s">
        <v>19</v>
      </c>
      <c r="U1021" s="12"/>
      <c r="V1021" s="13">
        <f t="shared" si="31"/>
        <v>-7.4470414614145142</v>
      </c>
      <c r="X1021" s="31">
        <f t="shared" si="32"/>
        <v>0</v>
      </c>
      <c r="Z1021" s="4"/>
    </row>
    <row r="1022" spans="1:26">
      <c r="A1022" s="8">
        <v>43200</v>
      </c>
      <c r="B1022" s="30">
        <v>0</v>
      </c>
      <c r="C1022" s="30">
        <v>0</v>
      </c>
      <c r="D1022" s="30">
        <v>4.5746730800347146E-3</v>
      </c>
      <c r="E1022" s="30">
        <v>4.5746730800347146E-3</v>
      </c>
      <c r="F1022" s="30">
        <v>3.758841889936033E-3</v>
      </c>
      <c r="G1022" s="30">
        <v>3.758841889936033E-3</v>
      </c>
      <c r="H1022" s="30">
        <v>0</v>
      </c>
      <c r="I1022" s="30">
        <v>0</v>
      </c>
      <c r="J1022" s="30">
        <v>7.3547798714384478E-6</v>
      </c>
      <c r="K1022" s="30">
        <v>7.3547798714384478E-6</v>
      </c>
      <c r="L1022" s="30">
        <v>6.043154163884298E-6</v>
      </c>
      <c r="M1022" s="30">
        <v>6.043154163884298E-6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50" t="s">
        <v>19</v>
      </c>
      <c r="U1022" s="12"/>
      <c r="V1022" s="13">
        <f t="shared" si="31"/>
        <v>-5.5836443770202751</v>
      </c>
      <c r="X1022" s="31">
        <f t="shared" si="32"/>
        <v>0</v>
      </c>
      <c r="Z1022" s="4"/>
    </row>
    <row r="1023" spans="1:26">
      <c r="A1023" s="8">
        <v>43201</v>
      </c>
      <c r="B1023" s="30">
        <v>0</v>
      </c>
      <c r="C1023" s="30">
        <v>0</v>
      </c>
      <c r="D1023" s="30">
        <v>2.0067516879219805E-2</v>
      </c>
      <c r="E1023" s="30">
        <v>2.0067516879219805E-2</v>
      </c>
      <c r="F1023" s="30">
        <v>1.6488746136158305E-2</v>
      </c>
      <c r="G1023" s="30">
        <v>1.6488746136158305E-2</v>
      </c>
      <c r="H1023" s="30">
        <v>0</v>
      </c>
      <c r="I1023" s="30">
        <v>0</v>
      </c>
      <c r="J1023" s="30">
        <v>4.0083550299339541E-4</v>
      </c>
      <c r="K1023" s="30">
        <v>4.0083550299339541E-4</v>
      </c>
      <c r="L1023" s="30">
        <v>3.2935190193169423E-4</v>
      </c>
      <c r="M1023" s="30">
        <v>3.2935190193169423E-4</v>
      </c>
      <c r="N1023" s="30">
        <v>0</v>
      </c>
      <c r="O1023" s="30">
        <v>0</v>
      </c>
      <c r="P1023" s="30">
        <v>0</v>
      </c>
      <c r="Q1023" s="30">
        <v>0</v>
      </c>
      <c r="R1023" s="30">
        <v>0</v>
      </c>
      <c r="S1023" s="30">
        <v>0</v>
      </c>
      <c r="T1023" s="50" t="s">
        <v>19</v>
      </c>
      <c r="U1023" s="12"/>
      <c r="V1023" s="13">
        <f t="shared" si="31"/>
        <v>-4.1050771831331678</v>
      </c>
      <c r="X1023" s="31">
        <f t="shared" si="32"/>
        <v>0</v>
      </c>
      <c r="Z1023" s="4"/>
    </row>
    <row r="1024" spans="1:26">
      <c r="A1024" s="8">
        <v>43202</v>
      </c>
      <c r="B1024" s="30">
        <v>0</v>
      </c>
      <c r="C1024" s="30">
        <v>0</v>
      </c>
      <c r="D1024" s="30">
        <v>3.0908462409720078E-2</v>
      </c>
      <c r="E1024" s="30">
        <v>3.0908462409720078E-2</v>
      </c>
      <c r="F1024" s="30">
        <v>2.5396355373723763E-2</v>
      </c>
      <c r="G1024" s="30">
        <v>2.5396355373723763E-2</v>
      </c>
      <c r="H1024" s="30">
        <v>0</v>
      </c>
      <c r="I1024" s="30">
        <v>0</v>
      </c>
      <c r="J1024" s="30">
        <v>4.751187796949238E-3</v>
      </c>
      <c r="K1024" s="30">
        <v>4.751187796949238E-3</v>
      </c>
      <c r="L1024" s="30">
        <v>3.9038775898692563E-3</v>
      </c>
      <c r="M1024" s="30">
        <v>3.9038775898692563E-3</v>
      </c>
      <c r="N1024" s="30">
        <v>0</v>
      </c>
      <c r="O1024" s="30">
        <v>0</v>
      </c>
      <c r="P1024" s="30">
        <v>0</v>
      </c>
      <c r="Q1024" s="30">
        <v>0</v>
      </c>
      <c r="R1024" s="30">
        <v>0</v>
      </c>
      <c r="S1024" s="30">
        <v>0</v>
      </c>
      <c r="T1024" s="50" t="s">
        <v>19</v>
      </c>
      <c r="U1024" s="12"/>
      <c r="V1024" s="13">
        <f t="shared" si="31"/>
        <v>-3.6731496044766834</v>
      </c>
      <c r="X1024" s="31">
        <f t="shared" si="32"/>
        <v>0</v>
      </c>
      <c r="Z1024" s="4"/>
    </row>
    <row r="1025" spans="1:26">
      <c r="A1025" s="8">
        <v>43203</v>
      </c>
      <c r="B1025" s="30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50" t="s">
        <v>19</v>
      </c>
      <c r="U1025" s="12"/>
      <c r="V1025" s="13" t="str">
        <f t="shared" si="31"/>
        <v/>
      </c>
      <c r="X1025" s="31">
        <f t="shared" si="32"/>
        <v>0</v>
      </c>
      <c r="Z1025" s="4"/>
    </row>
    <row r="1026" spans="1:26">
      <c r="A1026" s="8">
        <v>43204</v>
      </c>
      <c r="B1026" s="30">
        <v>0</v>
      </c>
      <c r="C1026" s="30">
        <v>0</v>
      </c>
      <c r="D1026" s="30">
        <v>1.2417442595943102</v>
      </c>
      <c r="E1026" s="30">
        <v>1.2417442595943102</v>
      </c>
      <c r="F1026" s="30">
        <v>1.0202959332594053</v>
      </c>
      <c r="G1026" s="30">
        <v>1.0202959332594053</v>
      </c>
      <c r="H1026" s="30">
        <v>0</v>
      </c>
      <c r="I1026" s="30">
        <v>0</v>
      </c>
      <c r="J1026" s="30">
        <v>1.0355530058985336E-2</v>
      </c>
      <c r="K1026" s="30">
        <v>1.0355530058985336E-2</v>
      </c>
      <c r="L1026" s="30">
        <v>8.5087610627490907E-3</v>
      </c>
      <c r="M1026" s="30">
        <v>8.5087610627490907E-3</v>
      </c>
      <c r="N1026" s="30">
        <v>0</v>
      </c>
      <c r="O1026" s="30">
        <v>0</v>
      </c>
      <c r="P1026" s="30">
        <v>4.6445434888133796E-3</v>
      </c>
      <c r="Q1026" s="30">
        <v>4.6445434888133796E-3</v>
      </c>
      <c r="R1026" s="30">
        <v>3.816251854492934E-3</v>
      </c>
      <c r="S1026" s="30">
        <v>3.816251854492934E-3</v>
      </c>
      <c r="T1026" s="50" t="s">
        <v>19</v>
      </c>
      <c r="U1026" s="12"/>
      <c r="V1026" s="13">
        <f t="shared" si="31"/>
        <v>2.0092715862898337E-2</v>
      </c>
      <c r="X1026" s="31">
        <f t="shared" si="32"/>
        <v>0</v>
      </c>
      <c r="Z1026" s="4"/>
    </row>
    <row r="1027" spans="1:26">
      <c r="A1027" s="8">
        <v>43205</v>
      </c>
      <c r="B1027" s="30">
        <v>1.6461259551684992</v>
      </c>
      <c r="C1027" s="30">
        <v>1.6461259551684992</v>
      </c>
      <c r="D1027" s="30">
        <v>3.1552005648470939E-3</v>
      </c>
      <c r="E1027" s="30">
        <v>3.1552005648470939E-3</v>
      </c>
      <c r="F1027" s="30">
        <v>0.29615685610947778</v>
      </c>
      <c r="G1027" s="30">
        <v>0.29615685610947778</v>
      </c>
      <c r="H1027" s="30">
        <v>1.9145727791802917E-3</v>
      </c>
      <c r="I1027" s="30">
        <v>1.9145727791802917E-3</v>
      </c>
      <c r="J1027" s="30">
        <v>1.4709559742876896E-5</v>
      </c>
      <c r="K1027" s="30">
        <v>1.4709559742876896E-5</v>
      </c>
      <c r="L1027" s="30">
        <v>3.5352451858723145E-4</v>
      </c>
      <c r="M1027" s="30">
        <v>3.5352451858723145E-4</v>
      </c>
      <c r="N1027" s="30">
        <v>0</v>
      </c>
      <c r="O1027" s="30">
        <v>0</v>
      </c>
      <c r="P1027" s="30">
        <v>0</v>
      </c>
      <c r="Q1027" s="30">
        <v>0</v>
      </c>
      <c r="R1027" s="30">
        <v>0</v>
      </c>
      <c r="S1027" s="30">
        <v>0</v>
      </c>
      <c r="T1027" s="50" t="s">
        <v>19</v>
      </c>
      <c r="U1027" s="12"/>
      <c r="V1027" s="13">
        <f t="shared" si="31"/>
        <v>-1.2168660457269433</v>
      </c>
      <c r="X1027" s="31">
        <f t="shared" si="32"/>
        <v>0</v>
      </c>
      <c r="Z1027" s="4"/>
    </row>
    <row r="1028" spans="1:26">
      <c r="A1028" s="8">
        <v>43206</v>
      </c>
      <c r="B1028" s="30">
        <v>0.95254231544704415</v>
      </c>
      <c r="C1028" s="30">
        <v>0.95254231544704415</v>
      </c>
      <c r="D1028" s="30">
        <v>0.2527396555021108</v>
      </c>
      <c r="E1028" s="30">
        <v>0.2527396555021108</v>
      </c>
      <c r="F1028" s="30">
        <v>0.37754001323450764</v>
      </c>
      <c r="G1028" s="30">
        <v>0.37754001323450764</v>
      </c>
      <c r="H1028" s="30">
        <v>2.0670608766371291E-3</v>
      </c>
      <c r="I1028" s="30">
        <v>2.0670608766371291E-3</v>
      </c>
      <c r="J1028" s="30">
        <v>3.7509377344336085E-4</v>
      </c>
      <c r="K1028" s="30">
        <v>3.7509377344336085E-4</v>
      </c>
      <c r="L1028" s="30">
        <v>6.7683326635504138E-4</v>
      </c>
      <c r="M1028" s="30">
        <v>6.7683326635504138E-4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50" t="s">
        <v>19</v>
      </c>
      <c r="U1028" s="12"/>
      <c r="V1028" s="13">
        <f t="shared" si="31"/>
        <v>-0.97407872058696598</v>
      </c>
      <c r="X1028" s="31">
        <f t="shared" si="32"/>
        <v>0</v>
      </c>
      <c r="Z1028" s="4"/>
    </row>
    <row r="1029" spans="1:26">
      <c r="A1029" s="8">
        <v>43207</v>
      </c>
      <c r="B1029" s="30">
        <v>0</v>
      </c>
      <c r="C1029" s="30">
        <v>0</v>
      </c>
      <c r="D1029" s="30">
        <v>2.2340143859494285E-2</v>
      </c>
      <c r="E1029" s="30">
        <v>2.2340143859494285E-2</v>
      </c>
      <c r="F1029" s="30">
        <v>1.8356080772798555E-2</v>
      </c>
      <c r="G1029" s="30">
        <v>1.8356080772798555E-2</v>
      </c>
      <c r="H1029" s="30">
        <v>0</v>
      </c>
      <c r="I1029" s="30">
        <v>0</v>
      </c>
      <c r="J1029" s="30">
        <v>9.1934748392980594E-5</v>
      </c>
      <c r="K1029" s="30">
        <v>9.1934748392980594E-5</v>
      </c>
      <c r="L1029" s="30">
        <v>7.5539427048553729E-5</v>
      </c>
      <c r="M1029" s="30">
        <v>7.5539427048553729E-5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50" t="s">
        <v>19</v>
      </c>
      <c r="U1029" s="12"/>
      <c r="V1029" s="13">
        <f t="shared" si="31"/>
        <v>-3.9977943821106505</v>
      </c>
      <c r="X1029" s="31">
        <f t="shared" si="32"/>
        <v>0</v>
      </c>
      <c r="Z1029" s="4"/>
    </row>
    <row r="1030" spans="1:26">
      <c r="A1030" s="8">
        <v>43208</v>
      </c>
      <c r="B1030" s="30">
        <v>1.6163738330424764E-2</v>
      </c>
      <c r="C1030" s="30">
        <v>1.6163738330424764E-2</v>
      </c>
      <c r="D1030" s="30">
        <v>5.5859553123575011E-3</v>
      </c>
      <c r="E1030" s="30">
        <v>5.5859553123575011E-3</v>
      </c>
      <c r="F1030" s="30">
        <v>7.4723601236429352E-3</v>
      </c>
      <c r="G1030" s="30">
        <v>7.4723601236429352E-3</v>
      </c>
      <c r="H1030" s="30">
        <v>1.016587316378916E-4</v>
      </c>
      <c r="I1030" s="30">
        <v>1.016587316378916E-4</v>
      </c>
      <c r="J1030" s="30">
        <v>2.5741729550034567E-5</v>
      </c>
      <c r="K1030" s="30">
        <v>2.5741729550034567E-5</v>
      </c>
      <c r="L1030" s="30">
        <v>3.9280502065247941E-5</v>
      </c>
      <c r="M1030" s="30">
        <v>3.9280502065247941E-5</v>
      </c>
      <c r="N1030" s="30">
        <v>0</v>
      </c>
      <c r="O1030" s="30">
        <v>0</v>
      </c>
      <c r="P1030" s="30">
        <v>0</v>
      </c>
      <c r="Q1030" s="30">
        <v>0</v>
      </c>
      <c r="R1030" s="30">
        <v>0</v>
      </c>
      <c r="S1030" s="30">
        <v>0</v>
      </c>
      <c r="T1030" s="50" t="s">
        <v>19</v>
      </c>
      <c r="U1030" s="12"/>
      <c r="V1030" s="13">
        <f t="shared" si="31"/>
        <v>-4.8965443827979831</v>
      </c>
      <c r="X1030" s="31">
        <f t="shared" si="32"/>
        <v>0</v>
      </c>
      <c r="Z1030" s="4"/>
    </row>
    <row r="1031" spans="1:26">
      <c r="A1031" s="8">
        <v>43209</v>
      </c>
      <c r="B1031" s="30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50" t="s">
        <v>19</v>
      </c>
      <c r="U1031" s="12"/>
      <c r="V1031" s="13" t="str">
        <f t="shared" si="31"/>
        <v/>
      </c>
      <c r="X1031" s="31">
        <f t="shared" si="32"/>
        <v>0</v>
      </c>
      <c r="Z1031" s="4"/>
    </row>
    <row r="1032" spans="1:26">
      <c r="A1032" s="8">
        <v>43210</v>
      </c>
      <c r="B1032" s="30">
        <v>0</v>
      </c>
      <c r="C1032" s="30">
        <v>0</v>
      </c>
      <c r="D1032" s="30">
        <v>5.0380242119353364E-4</v>
      </c>
      <c r="E1032" s="30">
        <v>5.0380242119353364E-4</v>
      </c>
      <c r="F1032" s="30">
        <v>4.1395606022607439E-4</v>
      </c>
      <c r="G1032" s="30">
        <v>4.1395606022607439E-4</v>
      </c>
      <c r="H1032" s="30">
        <v>0</v>
      </c>
      <c r="I1032" s="30">
        <v>0</v>
      </c>
      <c r="J1032" s="30">
        <v>3.6773899357192239E-6</v>
      </c>
      <c r="K1032" s="30">
        <v>3.6773899357192239E-6</v>
      </c>
      <c r="L1032" s="30">
        <v>3.021577081942149E-6</v>
      </c>
      <c r="M1032" s="30">
        <v>3.021577081942149E-6</v>
      </c>
      <c r="N1032" s="30">
        <v>0</v>
      </c>
      <c r="O1032" s="30">
        <v>0</v>
      </c>
      <c r="P1032" s="30">
        <v>0</v>
      </c>
      <c r="Q1032" s="30">
        <v>0</v>
      </c>
      <c r="R1032" s="30">
        <v>0</v>
      </c>
      <c r="S1032" s="30">
        <v>0</v>
      </c>
      <c r="T1032" s="50" t="s">
        <v>19</v>
      </c>
      <c r="U1032" s="12"/>
      <c r="V1032" s="13">
        <f t="shared" ref="V1032:V1095" si="33">IF(G1032&gt;0,LN(G1032),"")</f>
        <v>-7.7897507244912747</v>
      </c>
      <c r="X1032" s="31">
        <f t="shared" si="32"/>
        <v>0</v>
      </c>
      <c r="Z1032" s="4"/>
    </row>
    <row r="1033" spans="1:26">
      <c r="A1033" s="8">
        <v>43211</v>
      </c>
      <c r="B1033" s="30">
        <v>0</v>
      </c>
      <c r="C1033" s="30">
        <v>0</v>
      </c>
      <c r="D1033" s="30">
        <v>4.3760940235058763E-4</v>
      </c>
      <c r="E1033" s="30">
        <v>4.3760940235058763E-4</v>
      </c>
      <c r="F1033" s="30">
        <v>3.595676727511157E-4</v>
      </c>
      <c r="G1033" s="30">
        <v>3.595676727511157E-4</v>
      </c>
      <c r="H1033" s="30">
        <v>0</v>
      </c>
      <c r="I1033" s="30">
        <v>0</v>
      </c>
      <c r="J1033" s="30">
        <v>7.3547798714384478E-6</v>
      </c>
      <c r="K1033" s="30">
        <v>7.3547798714384478E-6</v>
      </c>
      <c r="L1033" s="30">
        <v>6.043154163884298E-6</v>
      </c>
      <c r="M1033" s="30">
        <v>6.043154163884298E-6</v>
      </c>
      <c r="N1033" s="30">
        <v>0</v>
      </c>
      <c r="O1033" s="30">
        <v>0</v>
      </c>
      <c r="P1033" s="30">
        <v>0</v>
      </c>
      <c r="Q1033" s="30">
        <v>0</v>
      </c>
      <c r="R1033" s="30">
        <v>0</v>
      </c>
      <c r="S1033" s="30">
        <v>0</v>
      </c>
      <c r="T1033" s="50" t="s">
        <v>19</v>
      </c>
      <c r="U1033" s="12"/>
      <c r="V1033" s="13">
        <f t="shared" si="33"/>
        <v>-7.9306081572078702</v>
      </c>
      <c r="X1033" s="31">
        <f t="shared" si="32"/>
        <v>0</v>
      </c>
      <c r="Z1033" s="4"/>
    </row>
    <row r="1034" spans="1:26">
      <c r="A1034" s="8">
        <v>43212</v>
      </c>
      <c r="B1034" s="30">
        <v>0</v>
      </c>
      <c r="C1034" s="30">
        <v>0</v>
      </c>
      <c r="D1034" s="30">
        <v>1.7136637100451583E-3</v>
      </c>
      <c r="E1034" s="30">
        <v>1.7136637100451583E-3</v>
      </c>
      <c r="F1034" s="30">
        <v>1.4080549201850414E-3</v>
      </c>
      <c r="G1034" s="30">
        <v>1.4080549201850414E-3</v>
      </c>
      <c r="H1034" s="30">
        <v>0</v>
      </c>
      <c r="I1034" s="30">
        <v>0</v>
      </c>
      <c r="J1034" s="30">
        <v>3.6773899357192239E-6</v>
      </c>
      <c r="K1034" s="30">
        <v>3.6773899357192239E-6</v>
      </c>
      <c r="L1034" s="30">
        <v>3.021577081942149E-6</v>
      </c>
      <c r="M1034" s="30">
        <v>3.021577081942149E-6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50" t="s">
        <v>19</v>
      </c>
      <c r="U1034" s="12"/>
      <c r="V1034" s="13">
        <f t="shared" si="33"/>
        <v>-6.5655460161937533</v>
      </c>
      <c r="X1034" s="31">
        <f t="shared" si="32"/>
        <v>0</v>
      </c>
      <c r="Z1034" s="4"/>
    </row>
    <row r="1035" spans="1:26">
      <c r="A1035" s="8">
        <v>43213</v>
      </c>
      <c r="B1035" s="30">
        <v>0</v>
      </c>
      <c r="C1035" s="30">
        <v>0</v>
      </c>
      <c r="D1035" s="30">
        <v>1.3165055969874822E-3</v>
      </c>
      <c r="E1035" s="30">
        <v>1.3165055969874822E-3</v>
      </c>
      <c r="F1035" s="30">
        <v>1.0817245953352894E-3</v>
      </c>
      <c r="G1035" s="30">
        <v>1.0817245953352894E-3</v>
      </c>
      <c r="H1035" s="30">
        <v>0</v>
      </c>
      <c r="I1035" s="30">
        <v>0</v>
      </c>
      <c r="J1035" s="30">
        <v>7.3547798714384478E-6</v>
      </c>
      <c r="K1035" s="30">
        <v>7.3547798714384478E-6</v>
      </c>
      <c r="L1035" s="30">
        <v>6.043154163884298E-6</v>
      </c>
      <c r="M1035" s="30">
        <v>6.043154163884298E-6</v>
      </c>
      <c r="N1035" s="30">
        <v>0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50" t="s">
        <v>19</v>
      </c>
      <c r="U1035" s="12"/>
      <c r="V1035" s="13">
        <f t="shared" si="33"/>
        <v>-6.8291986639186995</v>
      </c>
      <c r="X1035" s="31">
        <f t="shared" si="32"/>
        <v>0</v>
      </c>
      <c r="Z1035" s="4"/>
    </row>
    <row r="1036" spans="1:26">
      <c r="A1036" s="8">
        <v>43214</v>
      </c>
      <c r="B1036" s="30">
        <v>0</v>
      </c>
      <c r="C1036" s="30">
        <v>0</v>
      </c>
      <c r="D1036" s="30">
        <v>0.43433652530779754</v>
      </c>
      <c r="E1036" s="30">
        <v>0.43433652530779754</v>
      </c>
      <c r="F1036" s="30">
        <v>0.35687846914818722</v>
      </c>
      <c r="G1036" s="30">
        <v>0.35687846914818722</v>
      </c>
      <c r="H1036" s="30">
        <v>0</v>
      </c>
      <c r="I1036" s="30">
        <v>0</v>
      </c>
      <c r="J1036" s="30">
        <v>7.9909683303178731E-3</v>
      </c>
      <c r="K1036" s="30">
        <v>7.9909683303178731E-3</v>
      </c>
      <c r="L1036" s="30">
        <v>6.5658869990602893E-3</v>
      </c>
      <c r="M1036" s="30">
        <v>6.5658869990602893E-3</v>
      </c>
      <c r="N1036" s="30">
        <v>0</v>
      </c>
      <c r="O1036" s="30">
        <v>0</v>
      </c>
      <c r="P1036" s="30">
        <v>0</v>
      </c>
      <c r="Q1036" s="30">
        <v>0</v>
      </c>
      <c r="R1036" s="30">
        <v>0</v>
      </c>
      <c r="S1036" s="30">
        <v>0</v>
      </c>
      <c r="T1036" s="50" t="s">
        <v>19</v>
      </c>
      <c r="U1036" s="12"/>
      <c r="V1036" s="13">
        <f t="shared" si="33"/>
        <v>-1.0303599777135066</v>
      </c>
      <c r="X1036" s="31">
        <f t="shared" si="32"/>
        <v>0</v>
      </c>
      <c r="Z1036" s="4"/>
    </row>
    <row r="1037" spans="1:26">
      <c r="A1037" s="8">
        <v>43215</v>
      </c>
      <c r="B1037" s="30">
        <v>0</v>
      </c>
      <c r="C1037" s="30">
        <v>0</v>
      </c>
      <c r="D1037" s="30">
        <v>1.3054734271803245E-3</v>
      </c>
      <c r="E1037" s="30">
        <v>1.3054734271803245E-3</v>
      </c>
      <c r="F1037" s="30">
        <v>1.0726598640894629E-3</v>
      </c>
      <c r="G1037" s="30">
        <v>1.0726598640894629E-3</v>
      </c>
      <c r="H1037" s="30">
        <v>0</v>
      </c>
      <c r="I1037" s="30">
        <v>0</v>
      </c>
      <c r="J1037" s="30">
        <v>1.1032169807157671E-5</v>
      </c>
      <c r="K1037" s="30">
        <v>1.1032169807157671E-5</v>
      </c>
      <c r="L1037" s="30">
        <v>9.064731245826447E-6</v>
      </c>
      <c r="M1037" s="30">
        <v>9.064731245826447E-6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50" t="s">
        <v>19</v>
      </c>
      <c r="U1037" s="12"/>
      <c r="V1037" s="13">
        <f t="shared" si="33"/>
        <v>-6.8376138608439838</v>
      </c>
      <c r="X1037" s="31">
        <f t="shared" si="32"/>
        <v>0</v>
      </c>
      <c r="Z1037" s="4"/>
    </row>
    <row r="1038" spans="1:26">
      <c r="A1038" s="8">
        <v>43216</v>
      </c>
      <c r="B1038" s="30">
        <v>0</v>
      </c>
      <c r="C1038" s="30">
        <v>0</v>
      </c>
      <c r="D1038" s="30">
        <v>8.0608387390965382E-3</v>
      </c>
      <c r="E1038" s="30">
        <v>8.0608387390965382E-3</v>
      </c>
      <c r="F1038" s="30">
        <v>6.6232969636171903E-3</v>
      </c>
      <c r="G1038" s="30">
        <v>6.6232969636171903E-3</v>
      </c>
      <c r="H1038" s="30">
        <v>0</v>
      </c>
      <c r="I1038" s="30">
        <v>0</v>
      </c>
      <c r="J1038" s="30">
        <v>2.5741729550034567E-5</v>
      </c>
      <c r="K1038" s="30">
        <v>2.5741729550034567E-5</v>
      </c>
      <c r="L1038" s="30">
        <v>2.1151039573595043E-5</v>
      </c>
      <c r="M1038" s="30">
        <v>2.1151039573595043E-5</v>
      </c>
      <c r="N1038" s="30">
        <v>0</v>
      </c>
      <c r="O1038" s="30">
        <v>0</v>
      </c>
      <c r="P1038" s="30">
        <v>0</v>
      </c>
      <c r="Q1038" s="30">
        <v>0</v>
      </c>
      <c r="R1038" s="30">
        <v>0</v>
      </c>
      <c r="S1038" s="30">
        <v>0</v>
      </c>
      <c r="T1038" s="50" t="s">
        <v>19</v>
      </c>
      <c r="U1038" s="12"/>
      <c r="V1038" s="13">
        <f t="shared" si="33"/>
        <v>-5.0171620022514931</v>
      </c>
      <c r="X1038" s="31">
        <f t="shared" si="32"/>
        <v>0</v>
      </c>
      <c r="Z1038" s="4"/>
    </row>
    <row r="1039" spans="1:26">
      <c r="A1039" s="8">
        <v>43217</v>
      </c>
      <c r="B1039" s="30">
        <v>0</v>
      </c>
      <c r="C1039" s="30">
        <v>0</v>
      </c>
      <c r="D1039" s="30">
        <v>8.6418663489401765E-4</v>
      </c>
      <c r="E1039" s="30">
        <v>8.6418663489401765E-4</v>
      </c>
      <c r="F1039" s="30">
        <v>7.10070614256405E-4</v>
      </c>
      <c r="G1039" s="30">
        <v>7.10070614256405E-4</v>
      </c>
      <c r="H1039" s="30">
        <v>0</v>
      </c>
      <c r="I1039" s="30">
        <v>0</v>
      </c>
      <c r="J1039" s="30">
        <v>7.3547798714384478E-6</v>
      </c>
      <c r="K1039" s="30">
        <v>7.3547798714384478E-6</v>
      </c>
      <c r="L1039" s="30">
        <v>6.043154163884298E-6</v>
      </c>
      <c r="M1039" s="30">
        <v>6.043154163884298E-6</v>
      </c>
      <c r="N1039" s="30">
        <v>0</v>
      </c>
      <c r="O1039" s="30">
        <v>0</v>
      </c>
      <c r="P1039" s="30">
        <v>0</v>
      </c>
      <c r="Q1039" s="30">
        <v>0</v>
      </c>
      <c r="R1039" s="30">
        <v>0</v>
      </c>
      <c r="S1039" s="30">
        <v>0</v>
      </c>
      <c r="T1039" s="50" t="s">
        <v>19</v>
      </c>
      <c r="U1039" s="12"/>
      <c r="V1039" s="13">
        <f t="shared" si="33"/>
        <v>-7.2501461361752408</v>
      </c>
      <c r="X1039" s="31">
        <f t="shared" si="32"/>
        <v>0</v>
      </c>
      <c r="Z1039" s="4"/>
    </row>
    <row r="1040" spans="1:26">
      <c r="A1040" s="8">
        <v>43218</v>
      </c>
      <c r="B1040" s="30">
        <v>0</v>
      </c>
      <c r="C1040" s="30">
        <v>0</v>
      </c>
      <c r="D1040" s="30">
        <v>6.619301884294603E-3</v>
      </c>
      <c r="E1040" s="30">
        <v>6.619301884294603E-3</v>
      </c>
      <c r="F1040" s="30">
        <v>5.4388387474958687E-3</v>
      </c>
      <c r="G1040" s="30">
        <v>5.4388387474958687E-3</v>
      </c>
      <c r="H1040" s="30">
        <v>0</v>
      </c>
      <c r="I1040" s="30">
        <v>0</v>
      </c>
      <c r="J1040" s="30">
        <v>4.4128679228630685E-5</v>
      </c>
      <c r="K1040" s="30">
        <v>4.4128679228630685E-5</v>
      </c>
      <c r="L1040" s="30">
        <v>3.6258924983305788E-5</v>
      </c>
      <c r="M1040" s="30">
        <v>3.6258924983305788E-5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50" t="s">
        <v>19</v>
      </c>
      <c r="U1040" s="12"/>
      <c r="V1040" s="13">
        <f t="shared" si="33"/>
        <v>-5.2141897064351435</v>
      </c>
      <c r="X1040" s="31">
        <f t="shared" si="32"/>
        <v>0</v>
      </c>
      <c r="Z1040" s="4"/>
    </row>
    <row r="1041" spans="1:26">
      <c r="A1041" s="8">
        <v>43219</v>
      </c>
      <c r="B1041" s="30">
        <v>0</v>
      </c>
      <c r="C1041" s="30">
        <v>0</v>
      </c>
      <c r="D1041" s="30">
        <v>1.0333465719371019E-3</v>
      </c>
      <c r="E1041" s="30">
        <v>1.0333465719371019E-3</v>
      </c>
      <c r="F1041" s="30">
        <v>8.4906316002574379E-4</v>
      </c>
      <c r="G1041" s="30">
        <v>8.4906316002574379E-4</v>
      </c>
      <c r="H1041" s="30">
        <v>0</v>
      </c>
      <c r="I1041" s="30">
        <v>0</v>
      </c>
      <c r="J1041" s="30">
        <v>7.3547798714384478E-6</v>
      </c>
      <c r="K1041" s="30">
        <v>7.3547798714384478E-6</v>
      </c>
      <c r="L1041" s="30">
        <v>6.043154163884298E-6</v>
      </c>
      <c r="M1041" s="30">
        <v>6.043154163884298E-6</v>
      </c>
      <c r="N1041" s="30">
        <v>0</v>
      </c>
      <c r="O1041" s="30">
        <v>0</v>
      </c>
      <c r="P1041" s="30">
        <v>0</v>
      </c>
      <c r="Q1041" s="30">
        <v>0</v>
      </c>
      <c r="R1041" s="30">
        <v>0</v>
      </c>
      <c r="S1041" s="30">
        <v>0</v>
      </c>
      <c r="T1041" s="50" t="s">
        <v>19</v>
      </c>
      <c r="U1041" s="12"/>
      <c r="V1041" s="13">
        <f t="shared" si="33"/>
        <v>-7.0713769809856535</v>
      </c>
      <c r="X1041" s="31">
        <f t="shared" si="32"/>
        <v>0</v>
      </c>
      <c r="Z1041" s="4"/>
    </row>
    <row r="1042" spans="1:26">
      <c r="A1042" s="8">
        <v>43220</v>
      </c>
      <c r="B1042" s="30">
        <v>2.1687196082750206E-3</v>
      </c>
      <c r="C1042" s="30">
        <v>2.1687196082750206E-3</v>
      </c>
      <c r="D1042" s="30">
        <v>2.8793963196681524E-3</v>
      </c>
      <c r="E1042" s="30">
        <v>2.8793963196681524E-3</v>
      </c>
      <c r="F1042" s="30">
        <v>2.7526567216492976E-3</v>
      </c>
      <c r="G1042" s="30">
        <v>2.7526567216492976E-3</v>
      </c>
      <c r="H1042" s="30">
        <v>3.3886243879297196E-5</v>
      </c>
      <c r="I1042" s="30">
        <v>3.3886243879297196E-5</v>
      </c>
      <c r="J1042" s="30">
        <v>1.4709559742876896E-5</v>
      </c>
      <c r="K1042" s="30">
        <v>1.4709559742876896E-5</v>
      </c>
      <c r="L1042" s="30">
        <v>1.8129462491652894E-5</v>
      </c>
      <c r="M1042" s="30">
        <v>1.8129462491652894E-5</v>
      </c>
      <c r="N1042" s="30">
        <v>0</v>
      </c>
      <c r="O1042" s="30">
        <v>0</v>
      </c>
      <c r="P1042" s="30">
        <v>0</v>
      </c>
      <c r="Q1042" s="30">
        <v>0</v>
      </c>
      <c r="R1042" s="30">
        <v>0</v>
      </c>
      <c r="S1042" s="30">
        <v>0</v>
      </c>
      <c r="T1042" s="50" t="s">
        <v>19</v>
      </c>
      <c r="U1042" s="12"/>
      <c r="V1042" s="13">
        <f t="shared" si="33"/>
        <v>-5.8951887530594416</v>
      </c>
      <c r="X1042" s="31">
        <f t="shared" si="32"/>
        <v>0</v>
      </c>
      <c r="Z1042" s="4"/>
    </row>
    <row r="1043" spans="1:26">
      <c r="A1043" s="8">
        <v>43221</v>
      </c>
      <c r="B1043" s="30">
        <v>3.6936005828433946E-3</v>
      </c>
      <c r="C1043" s="30">
        <v>3.6936005828433946E-3</v>
      </c>
      <c r="D1043" s="30">
        <v>3.5575070238147773E-2</v>
      </c>
      <c r="E1043" s="30">
        <v>3.5575070238147773E-2</v>
      </c>
      <c r="F1043" s="30">
        <v>2.9889440494571737E-2</v>
      </c>
      <c r="G1043" s="30">
        <v>2.9889440494571737E-2</v>
      </c>
      <c r="H1043" s="30">
        <v>1.6943121939648598E-5</v>
      </c>
      <c r="I1043" s="30">
        <v>1.6943121939648598E-5</v>
      </c>
      <c r="J1043" s="30">
        <v>3.1625553447185326E-4</v>
      </c>
      <c r="K1043" s="30">
        <v>3.1625553447185326E-4</v>
      </c>
      <c r="L1043" s="30">
        <v>2.6287720612896693E-4</v>
      </c>
      <c r="M1043" s="30">
        <v>2.6287720612896693E-4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50" t="s">
        <v>19</v>
      </c>
      <c r="U1043" s="12"/>
      <c r="V1043" s="13">
        <f t="shared" si="33"/>
        <v>-3.5102500216780927</v>
      </c>
      <c r="X1043" s="31">
        <f t="shared" si="32"/>
        <v>0</v>
      </c>
      <c r="Z1043" s="4"/>
    </row>
    <row r="1044" spans="1:26">
      <c r="A1044" s="8">
        <v>43222</v>
      </c>
      <c r="B1044" s="30">
        <v>1.4594296945155114</v>
      </c>
      <c r="C1044" s="30">
        <v>1.4594296945155114</v>
      </c>
      <c r="D1044" s="30">
        <v>3.7325507847550121E-3</v>
      </c>
      <c r="E1044" s="30">
        <v>3.7325507847550121E-3</v>
      </c>
      <c r="F1044" s="30">
        <v>0.26333648584542219</v>
      </c>
      <c r="G1044" s="30">
        <v>0.26333648584542219</v>
      </c>
      <c r="H1044" s="30">
        <v>2.6719303298825842E-2</v>
      </c>
      <c r="I1044" s="30">
        <v>2.6719303298825842E-2</v>
      </c>
      <c r="J1044" s="30">
        <v>1.1032169807157671E-5</v>
      </c>
      <c r="K1044" s="30">
        <v>1.1032169807157671E-5</v>
      </c>
      <c r="L1044" s="30">
        <v>4.7740917894685949E-3</v>
      </c>
      <c r="M1044" s="30">
        <v>4.7740917894685949E-3</v>
      </c>
      <c r="N1044" s="30">
        <v>0</v>
      </c>
      <c r="O1044" s="30">
        <v>0</v>
      </c>
      <c r="P1044" s="30">
        <v>0</v>
      </c>
      <c r="Q1044" s="30">
        <v>0</v>
      </c>
      <c r="R1044" s="30">
        <v>0</v>
      </c>
      <c r="S1044" s="30">
        <v>0</v>
      </c>
      <c r="T1044" s="50" t="s">
        <v>19</v>
      </c>
      <c r="U1044" s="12"/>
      <c r="V1044" s="13">
        <f t="shared" si="33"/>
        <v>-1.3343226506959438</v>
      </c>
      <c r="X1044" s="31">
        <f t="shared" si="32"/>
        <v>0</v>
      </c>
      <c r="Z1044" s="4"/>
    </row>
    <row r="1045" spans="1:26">
      <c r="A1045" s="8">
        <v>43223</v>
      </c>
      <c r="B1045" s="30">
        <v>3.7444299486623406E-3</v>
      </c>
      <c r="C1045" s="30">
        <v>3.7444299486623406E-3</v>
      </c>
      <c r="D1045" s="30">
        <v>0.10803068414162365</v>
      </c>
      <c r="E1045" s="30">
        <v>0.10803068414162365</v>
      </c>
      <c r="F1045" s="30">
        <v>8.9432638471323725E-2</v>
      </c>
      <c r="G1045" s="30">
        <v>8.9432638471323725E-2</v>
      </c>
      <c r="H1045" s="30">
        <v>1.6943121939648598E-5</v>
      </c>
      <c r="I1045" s="30">
        <v>1.6943121939648598E-5</v>
      </c>
      <c r="J1045" s="30">
        <v>3.5266169483547357E-3</v>
      </c>
      <c r="K1045" s="30">
        <v>3.5266169483547357E-3</v>
      </c>
      <c r="L1045" s="30">
        <v>2.9007139986644628E-3</v>
      </c>
      <c r="M1045" s="30">
        <v>2.9007139986644628E-3</v>
      </c>
      <c r="N1045" s="30">
        <v>0</v>
      </c>
      <c r="O1045" s="30">
        <v>0</v>
      </c>
      <c r="P1045" s="30">
        <v>0</v>
      </c>
      <c r="Q1045" s="30">
        <v>0</v>
      </c>
      <c r="R1045" s="30">
        <v>0</v>
      </c>
      <c r="S1045" s="30">
        <v>0</v>
      </c>
      <c r="T1045" s="50" t="s">
        <v>19</v>
      </c>
      <c r="U1045" s="12"/>
      <c r="V1045" s="13">
        <f t="shared" si="33"/>
        <v>-2.4142695798576064</v>
      </c>
      <c r="X1045" s="31">
        <f t="shared" si="32"/>
        <v>0</v>
      </c>
      <c r="Z1045" s="4"/>
    </row>
    <row r="1046" spans="1:26">
      <c r="A1046" s="8">
        <v>43224</v>
      </c>
      <c r="B1046" s="30">
        <v>0</v>
      </c>
      <c r="C1046" s="30">
        <v>0</v>
      </c>
      <c r="D1046" s="30">
        <v>5.6631805010076046E-3</v>
      </c>
      <c r="E1046" s="30">
        <v>5.6631805010076046E-3</v>
      </c>
      <c r="F1046" s="30">
        <v>4.6532287061909093E-3</v>
      </c>
      <c r="G1046" s="30">
        <v>4.6532287061909093E-3</v>
      </c>
      <c r="H1046" s="30">
        <v>0</v>
      </c>
      <c r="I1046" s="30">
        <v>0</v>
      </c>
      <c r="J1046" s="30">
        <v>5.1483459100069134E-5</v>
      </c>
      <c r="K1046" s="30">
        <v>5.1483459100069134E-5</v>
      </c>
      <c r="L1046" s="30">
        <v>4.2302079147190086E-5</v>
      </c>
      <c r="M1046" s="30">
        <v>4.2302079147190086E-5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50" t="s">
        <v>19</v>
      </c>
      <c r="U1046" s="12"/>
      <c r="V1046" s="13">
        <f t="shared" si="33"/>
        <v>-5.3701939549117244</v>
      </c>
      <c r="X1046" s="31">
        <f t="shared" si="32"/>
        <v>0</v>
      </c>
      <c r="Z1046" s="4"/>
    </row>
    <row r="1047" spans="1:26">
      <c r="A1047" s="8">
        <v>43225</v>
      </c>
      <c r="B1047" s="30">
        <v>0</v>
      </c>
      <c r="C1047" s="30">
        <v>0</v>
      </c>
      <c r="D1047" s="30">
        <v>7.9431622611535234E-4</v>
      </c>
      <c r="E1047" s="30">
        <v>7.9431622611535234E-4</v>
      </c>
      <c r="F1047" s="30">
        <v>6.5266064969950416E-4</v>
      </c>
      <c r="G1047" s="30">
        <v>6.5266064969950416E-4</v>
      </c>
      <c r="H1047" s="30">
        <v>0</v>
      </c>
      <c r="I1047" s="30">
        <v>0</v>
      </c>
      <c r="J1047" s="30">
        <v>3.6773899357192239E-6</v>
      </c>
      <c r="K1047" s="30">
        <v>3.6773899357192239E-6</v>
      </c>
      <c r="L1047" s="30">
        <v>3.021577081942149E-6</v>
      </c>
      <c r="M1047" s="30">
        <v>3.021577081942149E-6</v>
      </c>
      <c r="N1047" s="30">
        <v>0</v>
      </c>
      <c r="O1047" s="30">
        <v>0</v>
      </c>
      <c r="P1047" s="30">
        <v>0</v>
      </c>
      <c r="Q1047" s="30">
        <v>0</v>
      </c>
      <c r="R1047" s="30">
        <v>0</v>
      </c>
      <c r="S1047" s="30">
        <v>0</v>
      </c>
      <c r="T1047" s="50" t="s">
        <v>19</v>
      </c>
      <c r="U1047" s="12"/>
      <c r="V1047" s="13">
        <f t="shared" si="33"/>
        <v>-7.3344532426352345</v>
      </c>
      <c r="X1047" s="31">
        <f t="shared" si="32"/>
        <v>0</v>
      </c>
      <c r="Z1047" s="4"/>
    </row>
    <row r="1048" spans="1:26">
      <c r="A1048" s="8">
        <v>43226</v>
      </c>
      <c r="B1048" s="30">
        <v>0</v>
      </c>
      <c r="C1048" s="30">
        <v>0</v>
      </c>
      <c r="D1048" s="30">
        <v>2.596237294617772E-3</v>
      </c>
      <c r="E1048" s="30">
        <v>2.596237294617772E-3</v>
      </c>
      <c r="F1048" s="30">
        <v>2.1332334198511573E-3</v>
      </c>
      <c r="G1048" s="30">
        <v>2.1332334198511573E-3</v>
      </c>
      <c r="H1048" s="30">
        <v>0</v>
      </c>
      <c r="I1048" s="30">
        <v>0</v>
      </c>
      <c r="J1048" s="30">
        <v>1.8386949678596118E-5</v>
      </c>
      <c r="K1048" s="30">
        <v>1.8386949678596118E-5</v>
      </c>
      <c r="L1048" s="30">
        <v>1.5107885409710745E-5</v>
      </c>
      <c r="M1048" s="30">
        <v>1.5107885409710745E-5</v>
      </c>
      <c r="N1048" s="30">
        <v>0</v>
      </c>
      <c r="O1048" s="30">
        <v>0</v>
      </c>
      <c r="P1048" s="30">
        <v>0</v>
      </c>
      <c r="Q1048" s="30">
        <v>0</v>
      </c>
      <c r="R1048" s="30">
        <v>0</v>
      </c>
      <c r="S1048" s="30">
        <v>0</v>
      </c>
      <c r="T1048" s="50" t="s">
        <v>19</v>
      </c>
      <c r="U1048" s="12"/>
      <c r="V1048" s="13">
        <f t="shared" si="33"/>
        <v>-6.1501164128261578</v>
      </c>
      <c r="X1048" s="31">
        <f t="shared" si="32"/>
        <v>0</v>
      </c>
      <c r="Z1048" s="4"/>
    </row>
    <row r="1049" spans="1:26">
      <c r="A1049" s="8">
        <v>43227</v>
      </c>
      <c r="B1049" s="30">
        <v>0</v>
      </c>
      <c r="C1049" s="30">
        <v>0</v>
      </c>
      <c r="D1049" s="30">
        <v>5.1005398408425634E-3</v>
      </c>
      <c r="E1049" s="30">
        <v>5.1005398408425634E-3</v>
      </c>
      <c r="F1049" s="30">
        <v>4.1909274126537607E-3</v>
      </c>
      <c r="G1049" s="30">
        <v>4.1909274126537607E-3</v>
      </c>
      <c r="H1049" s="30">
        <v>0</v>
      </c>
      <c r="I1049" s="30">
        <v>0</v>
      </c>
      <c r="J1049" s="30">
        <v>3.6773899357192236E-5</v>
      </c>
      <c r="K1049" s="30">
        <v>3.6773899357192236E-5</v>
      </c>
      <c r="L1049" s="30">
        <v>3.021577081942149E-5</v>
      </c>
      <c r="M1049" s="30">
        <v>3.021577081942149E-5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50" t="s">
        <v>19</v>
      </c>
      <c r="U1049" s="12"/>
      <c r="V1049" s="13">
        <f t="shared" si="33"/>
        <v>-5.4748332300045677</v>
      </c>
      <c r="X1049" s="31">
        <f t="shared" si="32"/>
        <v>0</v>
      </c>
      <c r="Z1049" s="4"/>
    </row>
    <row r="1050" spans="1:26">
      <c r="A1050" s="8">
        <v>43228</v>
      </c>
      <c r="B1050" s="30">
        <v>4.8965622405584457E-3</v>
      </c>
      <c r="C1050" s="30">
        <v>4.8965622405584457E-3</v>
      </c>
      <c r="D1050" s="30">
        <v>0.16139696688878102</v>
      </c>
      <c r="E1050" s="30">
        <v>0.16139696688878102</v>
      </c>
      <c r="F1050" s="30">
        <v>0.13348723232604026</v>
      </c>
      <c r="G1050" s="30">
        <v>0.13348723232604026</v>
      </c>
      <c r="H1050" s="30">
        <v>1.6943121939648598E-5</v>
      </c>
      <c r="I1050" s="30">
        <v>1.6943121939648598E-5</v>
      </c>
      <c r="J1050" s="30">
        <v>5.9316299663151086E-3</v>
      </c>
      <c r="K1050" s="30">
        <v>5.9316299663151086E-3</v>
      </c>
      <c r="L1050" s="30">
        <v>4.8768254102546284E-3</v>
      </c>
      <c r="M1050" s="30">
        <v>4.8768254102546284E-3</v>
      </c>
      <c r="N1050" s="30">
        <v>0</v>
      </c>
      <c r="O1050" s="30">
        <v>0</v>
      </c>
      <c r="P1050" s="30">
        <v>0</v>
      </c>
      <c r="Q1050" s="30">
        <v>0</v>
      </c>
      <c r="R1050" s="30">
        <v>0</v>
      </c>
      <c r="S1050" s="30">
        <v>0</v>
      </c>
      <c r="T1050" s="50" t="s">
        <v>19</v>
      </c>
      <c r="U1050" s="12"/>
      <c r="V1050" s="13">
        <f t="shared" si="33"/>
        <v>-2.0137494437226278</v>
      </c>
      <c r="X1050" s="31">
        <f t="shared" si="32"/>
        <v>0</v>
      </c>
      <c r="Z1050" s="4"/>
    </row>
    <row r="1051" spans="1:26">
      <c r="A1051" s="8">
        <v>43229</v>
      </c>
      <c r="B1051" s="30">
        <v>0</v>
      </c>
      <c r="C1051" s="30">
        <v>0</v>
      </c>
      <c r="D1051" s="30">
        <v>5.8470499977935656E-3</v>
      </c>
      <c r="E1051" s="30">
        <v>5.8470499977935656E-3</v>
      </c>
      <c r="F1051" s="30">
        <v>4.8043075602880164E-3</v>
      </c>
      <c r="G1051" s="30">
        <v>4.8043075602880164E-3</v>
      </c>
      <c r="H1051" s="30">
        <v>0</v>
      </c>
      <c r="I1051" s="30">
        <v>0</v>
      </c>
      <c r="J1051" s="30">
        <v>1.9490166659311887E-4</v>
      </c>
      <c r="K1051" s="30">
        <v>1.9490166659311887E-4</v>
      </c>
      <c r="L1051" s="30">
        <v>1.6014358534293389E-4</v>
      </c>
      <c r="M1051" s="30">
        <v>1.6014358534293389E-4</v>
      </c>
      <c r="N1051" s="30">
        <v>0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50" t="s">
        <v>19</v>
      </c>
      <c r="U1051" s="12"/>
      <c r="V1051" s="13">
        <f t="shared" si="33"/>
        <v>-5.3382423551051223</v>
      </c>
      <c r="X1051" s="31">
        <f t="shared" si="32"/>
        <v>0</v>
      </c>
      <c r="Z1051" s="4"/>
    </row>
    <row r="1052" spans="1:26">
      <c r="A1052" s="8">
        <v>43230</v>
      </c>
      <c r="B1052" s="30">
        <v>0</v>
      </c>
      <c r="C1052" s="30">
        <v>0</v>
      </c>
      <c r="D1052" s="30">
        <v>4.1223541179412496E-3</v>
      </c>
      <c r="E1052" s="30">
        <v>4.1223541179412496E-3</v>
      </c>
      <c r="F1052" s="30">
        <v>3.3871879088571491E-3</v>
      </c>
      <c r="G1052" s="30">
        <v>3.3871879088571491E-3</v>
      </c>
      <c r="H1052" s="30">
        <v>0</v>
      </c>
      <c r="I1052" s="30">
        <v>0</v>
      </c>
      <c r="J1052" s="30">
        <v>1.4709559742876896E-5</v>
      </c>
      <c r="K1052" s="30">
        <v>1.4709559742876896E-5</v>
      </c>
      <c r="L1052" s="30">
        <v>1.2086308327768596E-5</v>
      </c>
      <c r="M1052" s="30">
        <v>1.2086308327768596E-5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50" t="s">
        <v>19</v>
      </c>
      <c r="U1052" s="12"/>
      <c r="V1052" s="13">
        <f t="shared" si="33"/>
        <v>-5.6877552272472398</v>
      </c>
      <c r="X1052" s="31">
        <f t="shared" si="32"/>
        <v>0</v>
      </c>
      <c r="Z1052" s="4"/>
    </row>
    <row r="1053" spans="1:26">
      <c r="A1053" s="8">
        <v>43231</v>
      </c>
      <c r="B1053" s="30">
        <v>1.2605682723098558E-2</v>
      </c>
      <c r="C1053" s="30">
        <v>1.2605682723098558E-2</v>
      </c>
      <c r="D1053" s="30">
        <v>0.1459335422090817</v>
      </c>
      <c r="E1053" s="30">
        <v>0.1459335422090817</v>
      </c>
      <c r="F1053" s="30">
        <v>0.12215631826875718</v>
      </c>
      <c r="G1053" s="30">
        <v>0.1221563182687572</v>
      </c>
      <c r="H1053" s="30">
        <v>1.6943121939648598E-5</v>
      </c>
      <c r="I1053" s="30">
        <v>1.6943121939648598E-5</v>
      </c>
      <c r="J1053" s="30">
        <v>4.449641822220261E-4</v>
      </c>
      <c r="K1053" s="30">
        <v>4.449641822220261E-4</v>
      </c>
      <c r="L1053" s="30">
        <v>3.6863240399694221E-4</v>
      </c>
      <c r="M1053" s="30">
        <v>3.6863240399694216E-4</v>
      </c>
      <c r="N1053" s="30">
        <v>0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50" t="s">
        <v>19</v>
      </c>
      <c r="U1053" s="12"/>
      <c r="V1053" s="13">
        <f t="shared" si="33"/>
        <v>-2.1024537571248465</v>
      </c>
      <c r="X1053" s="31">
        <f t="shared" ref="X1053:X1116" si="34">A1053-1-A1052</f>
        <v>0</v>
      </c>
      <c r="Z1053" s="4"/>
    </row>
    <row r="1054" spans="1:26">
      <c r="A1054" s="8">
        <v>43232</v>
      </c>
      <c r="B1054" s="30">
        <v>1.2961488283831177E-2</v>
      </c>
      <c r="C1054" s="30">
        <v>1.2961488283831177E-2</v>
      </c>
      <c r="D1054" s="30">
        <v>1.9957195181148225E-2</v>
      </c>
      <c r="E1054" s="30">
        <v>1.9957195181148225E-2</v>
      </c>
      <c r="F1054" s="30">
        <v>1.8709605291385788E-2</v>
      </c>
      <c r="G1054" s="30">
        <v>1.8709605291385788E-2</v>
      </c>
      <c r="H1054" s="30">
        <v>3.3886243879297196E-5</v>
      </c>
      <c r="I1054" s="30">
        <v>3.3886243879297196E-5</v>
      </c>
      <c r="J1054" s="30">
        <v>9.1934748392980608E-5</v>
      </c>
      <c r="K1054" s="30">
        <v>9.1934748392980608E-5</v>
      </c>
      <c r="L1054" s="30">
        <v>8.1582581212438033E-5</v>
      </c>
      <c r="M1054" s="30">
        <v>8.158258121243802E-5</v>
      </c>
      <c r="N1054" s="30">
        <v>0</v>
      </c>
      <c r="O1054" s="30">
        <v>0</v>
      </c>
      <c r="P1054" s="30">
        <v>0</v>
      </c>
      <c r="Q1054" s="30">
        <v>0</v>
      </c>
      <c r="R1054" s="30">
        <v>0</v>
      </c>
      <c r="S1054" s="30">
        <v>0</v>
      </c>
      <c r="T1054" s="50" t="s">
        <v>19</v>
      </c>
      <c r="U1054" s="12"/>
      <c r="V1054" s="13">
        <f t="shared" si="33"/>
        <v>-3.9787182350498367</v>
      </c>
      <c r="X1054" s="31">
        <f t="shared" si="34"/>
        <v>0</v>
      </c>
      <c r="Z1054" s="4"/>
    </row>
    <row r="1055" spans="1:26">
      <c r="A1055" s="8">
        <v>43233</v>
      </c>
      <c r="B1055" s="30">
        <v>0</v>
      </c>
      <c r="C1055" s="30">
        <v>0</v>
      </c>
      <c r="D1055" s="30">
        <v>1.3426150655310887E-2</v>
      </c>
      <c r="E1055" s="30">
        <v>1.3426150655310887E-2</v>
      </c>
      <c r="F1055" s="30">
        <v>1.1031777926170785E-2</v>
      </c>
      <c r="G1055" s="30">
        <v>1.1031777926170785E-2</v>
      </c>
      <c r="H1055" s="30">
        <v>0</v>
      </c>
      <c r="I1055" s="30">
        <v>0</v>
      </c>
      <c r="J1055" s="30">
        <v>6.9870408778665248E-5</v>
      </c>
      <c r="K1055" s="30">
        <v>6.9870408778665248E-5</v>
      </c>
      <c r="L1055" s="30">
        <v>5.7409964556900828E-5</v>
      </c>
      <c r="M1055" s="30">
        <v>5.7409964556900828E-5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50" t="s">
        <v>19</v>
      </c>
      <c r="U1055" s="12"/>
      <c r="V1055" s="13">
        <f t="shared" si="33"/>
        <v>-4.506975268663763</v>
      </c>
      <c r="X1055" s="31">
        <f t="shared" si="34"/>
        <v>0</v>
      </c>
      <c r="Z1055" s="4"/>
    </row>
    <row r="1056" spans="1:26">
      <c r="A1056" s="8">
        <v>43234</v>
      </c>
      <c r="B1056" s="30">
        <v>0</v>
      </c>
      <c r="C1056" s="30">
        <v>0</v>
      </c>
      <c r="D1056" s="30">
        <v>1.307312122148184E-2</v>
      </c>
      <c r="E1056" s="30">
        <v>1.307312122148184E-2</v>
      </c>
      <c r="F1056" s="30">
        <v>1.0741706526304341E-2</v>
      </c>
      <c r="G1056" s="30">
        <v>1.0741706526304341E-2</v>
      </c>
      <c r="H1056" s="30">
        <v>0</v>
      </c>
      <c r="I1056" s="30">
        <v>0</v>
      </c>
      <c r="J1056" s="30">
        <v>4.0451289292911461E-5</v>
      </c>
      <c r="K1056" s="30">
        <v>4.0451289292911461E-5</v>
      </c>
      <c r="L1056" s="30">
        <v>3.3237347901363636E-5</v>
      </c>
      <c r="M1056" s="30">
        <v>3.3237347901363636E-5</v>
      </c>
      <c r="N1056" s="30">
        <v>0</v>
      </c>
      <c r="O1056" s="30">
        <v>0</v>
      </c>
      <c r="P1056" s="30">
        <v>0</v>
      </c>
      <c r="Q1056" s="30">
        <v>0</v>
      </c>
      <c r="R1056" s="30">
        <v>0</v>
      </c>
      <c r="S1056" s="30">
        <v>0</v>
      </c>
      <c r="T1056" s="50" t="s">
        <v>19</v>
      </c>
      <c r="U1056" s="12"/>
      <c r="V1056" s="13">
        <f t="shared" si="33"/>
        <v>-4.5336213080820587</v>
      </c>
      <c r="X1056" s="31">
        <f t="shared" si="34"/>
        <v>0</v>
      </c>
      <c r="Z1056" s="4"/>
    </row>
    <row r="1057" spans="1:26">
      <c r="A1057" s="8">
        <v>43235</v>
      </c>
      <c r="B1057" s="30">
        <v>0</v>
      </c>
      <c r="C1057" s="30">
        <v>0</v>
      </c>
      <c r="D1057" s="30">
        <v>3.7141638350764161E-4</v>
      </c>
      <c r="E1057" s="30">
        <v>3.7141638350764161E-4</v>
      </c>
      <c r="F1057" s="30">
        <v>3.0517928527615701E-4</v>
      </c>
      <c r="G1057" s="30">
        <v>3.0517928527615701E-4</v>
      </c>
      <c r="H1057" s="30">
        <v>0</v>
      </c>
      <c r="I1057" s="30">
        <v>0</v>
      </c>
      <c r="J1057" s="30">
        <v>3.6773899357192239E-6</v>
      </c>
      <c r="K1057" s="30">
        <v>3.6773899357192239E-6</v>
      </c>
      <c r="L1057" s="30">
        <v>3.021577081942149E-6</v>
      </c>
      <c r="M1057" s="30">
        <v>3.021577081942149E-6</v>
      </c>
      <c r="N1057" s="30">
        <v>0</v>
      </c>
      <c r="O1057" s="30">
        <v>0</v>
      </c>
      <c r="P1057" s="30">
        <v>0</v>
      </c>
      <c r="Q1057" s="30">
        <v>0</v>
      </c>
      <c r="R1057" s="30">
        <v>0</v>
      </c>
      <c r="S1057" s="30">
        <v>0</v>
      </c>
      <c r="T1057" s="50" t="s">
        <v>19</v>
      </c>
      <c r="U1057" s="12"/>
      <c r="V1057" s="13">
        <f t="shared" si="33"/>
        <v>-8.094611133478141</v>
      </c>
      <c r="X1057" s="31">
        <f t="shared" si="34"/>
        <v>0</v>
      </c>
      <c r="Z1057" s="4"/>
    </row>
    <row r="1058" spans="1:26">
      <c r="A1058" s="8">
        <v>43236</v>
      </c>
      <c r="B1058" s="30">
        <v>0</v>
      </c>
      <c r="C1058" s="30">
        <v>0</v>
      </c>
      <c r="D1058" s="30">
        <v>4.2451789417942719E-2</v>
      </c>
      <c r="E1058" s="30">
        <v>4.2451789417942719E-2</v>
      </c>
      <c r="F1058" s="30">
        <v>3.4881085833940166E-2</v>
      </c>
      <c r="G1058" s="30">
        <v>3.4881085833940166E-2</v>
      </c>
      <c r="H1058" s="30">
        <v>0</v>
      </c>
      <c r="I1058" s="30">
        <v>0</v>
      </c>
      <c r="J1058" s="30">
        <v>2.0961122633599577E-4</v>
      </c>
      <c r="K1058" s="30">
        <v>2.0961122633599577E-4</v>
      </c>
      <c r="L1058" s="30">
        <v>1.7222989367070247E-4</v>
      </c>
      <c r="M1058" s="30">
        <v>1.7222989367070247E-4</v>
      </c>
      <c r="N1058" s="30">
        <v>0</v>
      </c>
      <c r="O1058" s="30">
        <v>0</v>
      </c>
      <c r="P1058" s="30">
        <v>0</v>
      </c>
      <c r="Q1058" s="30">
        <v>0</v>
      </c>
      <c r="R1058" s="30">
        <v>0</v>
      </c>
      <c r="S1058" s="30">
        <v>0</v>
      </c>
      <c r="T1058" s="50" t="s">
        <v>19</v>
      </c>
      <c r="U1058" s="12"/>
      <c r="V1058" s="13">
        <f t="shared" si="33"/>
        <v>-3.3558105498656929</v>
      </c>
      <c r="X1058" s="31">
        <f t="shared" si="34"/>
        <v>0</v>
      </c>
      <c r="Z1058" s="4"/>
    </row>
    <row r="1059" spans="1:26">
      <c r="A1059" s="8">
        <v>43237</v>
      </c>
      <c r="B1059" s="30">
        <v>0</v>
      </c>
      <c r="C1059" s="30">
        <v>0</v>
      </c>
      <c r="D1059" s="30">
        <v>8.104967418325169E-3</v>
      </c>
      <c r="E1059" s="30">
        <v>8.104967418325169E-3</v>
      </c>
      <c r="F1059" s="30">
        <v>6.6595558886004963E-3</v>
      </c>
      <c r="G1059" s="30">
        <v>6.6595558886004963E-3</v>
      </c>
      <c r="H1059" s="30">
        <v>0</v>
      </c>
      <c r="I1059" s="30">
        <v>0</v>
      </c>
      <c r="J1059" s="30">
        <v>7.3547798714384473E-5</v>
      </c>
      <c r="K1059" s="30">
        <v>7.3547798714384473E-5</v>
      </c>
      <c r="L1059" s="30">
        <v>6.043154163884298E-5</v>
      </c>
      <c r="M1059" s="30">
        <v>6.043154163884298E-5</v>
      </c>
      <c r="N1059" s="30">
        <v>0</v>
      </c>
      <c r="O1059" s="30">
        <v>0</v>
      </c>
      <c r="P1059" s="30">
        <v>0</v>
      </c>
      <c r="Q1059" s="30">
        <v>0</v>
      </c>
      <c r="R1059" s="30">
        <v>0</v>
      </c>
      <c r="S1059" s="30">
        <v>0</v>
      </c>
      <c r="T1059" s="50" t="s">
        <v>19</v>
      </c>
      <c r="U1059" s="12"/>
      <c r="V1059" s="13">
        <f t="shared" si="33"/>
        <v>-5.0117024800465941</v>
      </c>
      <c r="X1059" s="31">
        <f t="shared" si="34"/>
        <v>0</v>
      </c>
      <c r="Z1059" s="4"/>
    </row>
    <row r="1060" spans="1:26">
      <c r="A1060" s="8">
        <v>43238</v>
      </c>
      <c r="B1060" s="30">
        <v>0.5463309669439691</v>
      </c>
      <c r="C1060" s="30">
        <v>0.5463309669439691</v>
      </c>
      <c r="D1060" s="30">
        <v>3.0816527661327096E-3</v>
      </c>
      <c r="E1060" s="30">
        <v>3.0816527661327096E-3</v>
      </c>
      <c r="F1060" s="30">
        <v>9.9962834601892106E-2</v>
      </c>
      <c r="G1060" s="30">
        <v>9.9962834601892106E-2</v>
      </c>
      <c r="H1060" s="30">
        <v>1.6621202622795275E-2</v>
      </c>
      <c r="I1060" s="30">
        <v>1.6621202622795275E-2</v>
      </c>
      <c r="J1060" s="30">
        <v>2.2064339614315342E-5</v>
      </c>
      <c r="K1060" s="30">
        <v>2.2064339614315342E-5</v>
      </c>
      <c r="L1060" s="30">
        <v>2.982296579876901E-3</v>
      </c>
      <c r="M1060" s="30">
        <v>2.982296579876901E-3</v>
      </c>
      <c r="N1060" s="30">
        <v>0</v>
      </c>
      <c r="O1060" s="30">
        <v>0</v>
      </c>
      <c r="P1060" s="30">
        <v>0</v>
      </c>
      <c r="Q1060" s="30">
        <v>0</v>
      </c>
      <c r="R1060" s="30">
        <v>0</v>
      </c>
      <c r="S1060" s="30">
        <v>0</v>
      </c>
      <c r="T1060" s="50" t="s">
        <v>19</v>
      </c>
      <c r="U1060" s="12"/>
      <c r="V1060" s="13">
        <f t="shared" si="33"/>
        <v>-2.3029568160555818</v>
      </c>
      <c r="X1060" s="31">
        <f t="shared" si="34"/>
        <v>0</v>
      </c>
      <c r="Z1060" s="4"/>
    </row>
    <row r="1061" spans="1:26">
      <c r="A1061" s="8">
        <v>43239</v>
      </c>
      <c r="B1061" s="30">
        <v>0</v>
      </c>
      <c r="C1061" s="30">
        <v>0</v>
      </c>
      <c r="D1061" s="30">
        <v>8.3109012547254446E-3</v>
      </c>
      <c r="E1061" s="30">
        <v>8.3109012547254446E-3</v>
      </c>
      <c r="F1061" s="30">
        <v>6.8287642051892564E-3</v>
      </c>
      <c r="G1061" s="30">
        <v>6.8287642051892564E-3</v>
      </c>
      <c r="H1061" s="30">
        <v>0</v>
      </c>
      <c r="I1061" s="30">
        <v>0</v>
      </c>
      <c r="J1061" s="30">
        <v>1.8386949678596118E-5</v>
      </c>
      <c r="K1061" s="30">
        <v>1.8386949678596118E-5</v>
      </c>
      <c r="L1061" s="30">
        <v>1.5107885409710745E-5</v>
      </c>
      <c r="M1061" s="30">
        <v>1.5107885409710745E-5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50" t="s">
        <v>19</v>
      </c>
      <c r="U1061" s="12"/>
      <c r="V1061" s="13">
        <f t="shared" si="33"/>
        <v>-4.9866115580530677</v>
      </c>
      <c r="X1061" s="31">
        <f t="shared" si="34"/>
        <v>0</v>
      </c>
      <c r="Z1061" s="4"/>
    </row>
    <row r="1062" spans="1:26">
      <c r="A1062" s="8">
        <v>43240</v>
      </c>
      <c r="B1062" s="30">
        <v>0</v>
      </c>
      <c r="C1062" s="30">
        <v>0</v>
      </c>
      <c r="D1062" s="30">
        <v>6.6413662239089184E-3</v>
      </c>
      <c r="E1062" s="30">
        <v>6.6413662239089184E-3</v>
      </c>
      <c r="F1062" s="30">
        <v>5.4569682099875208E-3</v>
      </c>
      <c r="G1062" s="30">
        <v>5.4569682099875208E-3</v>
      </c>
      <c r="H1062" s="30">
        <v>0</v>
      </c>
      <c r="I1062" s="30">
        <v>0</v>
      </c>
      <c r="J1062" s="30">
        <v>8.825735845726137E-5</v>
      </c>
      <c r="K1062" s="30">
        <v>8.825735845726137E-5</v>
      </c>
      <c r="L1062" s="30">
        <v>7.2517849966611576E-5</v>
      </c>
      <c r="M1062" s="30">
        <v>7.2517849966611576E-5</v>
      </c>
      <c r="N1062" s="30">
        <v>0</v>
      </c>
      <c r="O1062" s="30">
        <v>0</v>
      </c>
      <c r="P1062" s="30">
        <v>2.2799817601459188E-4</v>
      </c>
      <c r="Q1062" s="30">
        <v>2.2799817601459188E-4</v>
      </c>
      <c r="R1062" s="30">
        <v>1.8733777908041323E-4</v>
      </c>
      <c r="S1062" s="30">
        <v>1.8733777908041323E-4</v>
      </c>
      <c r="T1062" s="50" t="s">
        <v>19</v>
      </c>
      <c r="U1062" s="12"/>
      <c r="V1062" s="13">
        <f t="shared" si="33"/>
        <v>-5.210861916342469</v>
      </c>
      <c r="X1062" s="31">
        <f t="shared" si="34"/>
        <v>0</v>
      </c>
      <c r="Z1062" s="4"/>
    </row>
    <row r="1063" spans="1:26">
      <c r="A1063" s="8">
        <v>43241</v>
      </c>
      <c r="B1063" s="30">
        <v>0</v>
      </c>
      <c r="C1063" s="30">
        <v>0</v>
      </c>
      <c r="D1063" s="30">
        <v>5.5455040230645899E-3</v>
      </c>
      <c r="E1063" s="30">
        <v>5.5455040230645899E-3</v>
      </c>
      <c r="F1063" s="30">
        <v>4.5565382395687604E-3</v>
      </c>
      <c r="G1063" s="30">
        <v>4.5565382395687604E-3</v>
      </c>
      <c r="H1063" s="30">
        <v>0</v>
      </c>
      <c r="I1063" s="30">
        <v>0</v>
      </c>
      <c r="J1063" s="30">
        <v>1.4709559742876896E-5</v>
      </c>
      <c r="K1063" s="30">
        <v>1.4709559742876896E-5</v>
      </c>
      <c r="L1063" s="30">
        <v>1.2086308327768596E-5</v>
      </c>
      <c r="M1063" s="30">
        <v>1.2086308327768596E-5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50" t="s">
        <v>19</v>
      </c>
      <c r="U1063" s="12"/>
      <c r="V1063" s="13">
        <f t="shared" si="33"/>
        <v>-5.3911921017514981</v>
      </c>
      <c r="X1063" s="31">
        <f t="shared" si="34"/>
        <v>0</v>
      </c>
      <c r="Z1063" s="4"/>
    </row>
    <row r="1064" spans="1:26">
      <c r="A1064" s="8">
        <v>43242</v>
      </c>
      <c r="B1064" s="30">
        <v>0</v>
      </c>
      <c r="C1064" s="30">
        <v>0</v>
      </c>
      <c r="D1064" s="30">
        <v>0.36074827530412013</v>
      </c>
      <c r="E1064" s="30">
        <v>0.36074827530412013</v>
      </c>
      <c r="F1064" s="30">
        <v>0.29641369016144287</v>
      </c>
      <c r="G1064" s="30">
        <v>0.29641369016144287</v>
      </c>
      <c r="H1064" s="30">
        <v>0</v>
      </c>
      <c r="I1064" s="30">
        <v>0</v>
      </c>
      <c r="J1064" s="30">
        <v>6.7921392112734067E-3</v>
      </c>
      <c r="K1064" s="30">
        <v>6.7921392112734067E-3</v>
      </c>
      <c r="L1064" s="30">
        <v>5.5808528703471492E-3</v>
      </c>
      <c r="M1064" s="30">
        <v>5.5808528703471492E-3</v>
      </c>
      <c r="N1064" s="30">
        <v>0</v>
      </c>
      <c r="O1064" s="30">
        <v>0</v>
      </c>
      <c r="P1064" s="30">
        <v>2.0446288042598884E-3</v>
      </c>
      <c r="Q1064" s="30">
        <v>2.0446288042598884E-3</v>
      </c>
      <c r="R1064" s="30">
        <v>1.6799968575598348E-3</v>
      </c>
      <c r="S1064" s="30">
        <v>1.6799968575598348E-3</v>
      </c>
      <c r="T1064" s="50" t="s">
        <v>19</v>
      </c>
      <c r="U1064" s="12"/>
      <c r="V1064" s="13">
        <f t="shared" si="33"/>
        <v>-1.2159991984978196</v>
      </c>
      <c r="X1064" s="31">
        <f t="shared" si="34"/>
        <v>0</v>
      </c>
      <c r="Z1064" s="4"/>
    </row>
    <row r="1065" spans="1:26">
      <c r="A1065" s="8">
        <v>43243</v>
      </c>
      <c r="B1065" s="30">
        <v>0.49548465800308367</v>
      </c>
      <c r="C1065" s="30">
        <v>0.49548465800308367</v>
      </c>
      <c r="D1065" s="30">
        <v>4.4128679228630686E-4</v>
      </c>
      <c r="E1065" s="30">
        <v>4.4128679228630686E-4</v>
      </c>
      <c r="F1065" s="30">
        <v>8.8725589434149252E-2</v>
      </c>
      <c r="G1065" s="30">
        <v>8.8725589434149252E-2</v>
      </c>
      <c r="H1065" s="30">
        <v>2.7617288761627216E-3</v>
      </c>
      <c r="I1065" s="30">
        <v>2.7617288761627216E-3</v>
      </c>
      <c r="J1065" s="30">
        <v>7.3547798714384478E-6</v>
      </c>
      <c r="K1065" s="30">
        <v>7.3547798714384478E-6</v>
      </c>
      <c r="L1065" s="30">
        <v>4.9856021852045455E-4</v>
      </c>
      <c r="M1065" s="30">
        <v>4.9856021852045455E-4</v>
      </c>
      <c r="N1065" s="30">
        <v>0</v>
      </c>
      <c r="O1065" s="30">
        <v>0</v>
      </c>
      <c r="P1065" s="30">
        <v>0</v>
      </c>
      <c r="Q1065" s="30">
        <v>0</v>
      </c>
      <c r="R1065" s="30">
        <v>0</v>
      </c>
      <c r="S1065" s="30">
        <v>0</v>
      </c>
      <c r="T1065" s="50" t="s">
        <v>19</v>
      </c>
      <c r="U1065" s="12"/>
      <c r="V1065" s="13">
        <f t="shared" si="33"/>
        <v>-2.4222069370887276</v>
      </c>
      <c r="X1065" s="31">
        <f t="shared" si="34"/>
        <v>0</v>
      </c>
      <c r="Z1065" s="4"/>
    </row>
    <row r="1066" spans="1:26">
      <c r="A1066" s="8">
        <v>43244</v>
      </c>
      <c r="B1066" s="30">
        <v>0</v>
      </c>
      <c r="C1066" s="30">
        <v>0</v>
      </c>
      <c r="D1066" s="30">
        <v>4.8909286145065679E-4</v>
      </c>
      <c r="E1066" s="30">
        <v>4.8909286145065679E-4</v>
      </c>
      <c r="F1066" s="30">
        <v>4.0186975189830578E-4</v>
      </c>
      <c r="G1066" s="30">
        <v>4.0186975189830578E-4</v>
      </c>
      <c r="H1066" s="30">
        <v>0</v>
      </c>
      <c r="I1066" s="30">
        <v>0</v>
      </c>
      <c r="J1066" s="30">
        <v>3.6773899357192239E-6</v>
      </c>
      <c r="K1066" s="30">
        <v>3.6773899357192239E-6</v>
      </c>
      <c r="L1066" s="30">
        <v>3.021577081942149E-6</v>
      </c>
      <c r="M1066" s="30">
        <v>3.021577081942149E-6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50" t="s">
        <v>19</v>
      </c>
      <c r="U1066" s="12"/>
      <c r="V1066" s="13">
        <f t="shared" si="33"/>
        <v>-7.8193825220976461</v>
      </c>
      <c r="X1066" s="31">
        <f t="shared" si="34"/>
        <v>0</v>
      </c>
      <c r="Z1066" s="4"/>
    </row>
    <row r="1067" spans="1:26">
      <c r="A1067" s="8">
        <v>43245</v>
      </c>
      <c r="B1067" s="30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50" t="s">
        <v>19</v>
      </c>
      <c r="U1067" s="12"/>
      <c r="V1067" s="13" t="str">
        <f t="shared" si="33"/>
        <v/>
      </c>
      <c r="X1067" s="31">
        <f t="shared" si="34"/>
        <v>0</v>
      </c>
      <c r="Z1067" s="4"/>
    </row>
    <row r="1068" spans="1:26">
      <c r="A1068" s="8">
        <v>43246</v>
      </c>
      <c r="B1068" s="30">
        <v>0</v>
      </c>
      <c r="C1068" s="30">
        <v>0</v>
      </c>
      <c r="D1068" s="30">
        <v>2.3274200903166967E-2</v>
      </c>
      <c r="E1068" s="30">
        <v>2.3274200903166967E-2</v>
      </c>
      <c r="F1068" s="30">
        <v>1.9123561351611858E-2</v>
      </c>
      <c r="G1068" s="30">
        <v>1.9123561351611858E-2</v>
      </c>
      <c r="H1068" s="30">
        <v>0</v>
      </c>
      <c r="I1068" s="30">
        <v>0</v>
      </c>
      <c r="J1068" s="30">
        <v>2.6109468543606491E-4</v>
      </c>
      <c r="K1068" s="30">
        <v>2.6109468543606491E-4</v>
      </c>
      <c r="L1068" s="30">
        <v>2.1453197281789258E-4</v>
      </c>
      <c r="M1068" s="30">
        <v>2.1453197281789258E-4</v>
      </c>
      <c r="N1068" s="30">
        <v>0</v>
      </c>
      <c r="O1068" s="30">
        <v>0</v>
      </c>
      <c r="P1068" s="30">
        <v>0</v>
      </c>
      <c r="Q1068" s="30">
        <v>0</v>
      </c>
      <c r="R1068" s="30">
        <v>0</v>
      </c>
      <c r="S1068" s="30">
        <v>0</v>
      </c>
      <c r="T1068" s="50" t="s">
        <v>19</v>
      </c>
      <c r="U1068" s="12"/>
      <c r="V1068" s="13">
        <f t="shared" si="33"/>
        <v>-3.9568341255440944</v>
      </c>
      <c r="X1068" s="31">
        <f t="shared" si="34"/>
        <v>0</v>
      </c>
      <c r="Z1068" s="4"/>
    </row>
    <row r="1069" spans="1:26">
      <c r="A1069" s="8">
        <v>43247</v>
      </c>
      <c r="B1069" s="30">
        <v>0</v>
      </c>
      <c r="C1069" s="30">
        <v>0</v>
      </c>
      <c r="D1069" s="30">
        <v>6.7296235823661793E-4</v>
      </c>
      <c r="E1069" s="30">
        <v>6.7296235823661793E-4</v>
      </c>
      <c r="F1069" s="30">
        <v>5.5294860599541329E-4</v>
      </c>
      <c r="G1069" s="30">
        <v>5.5294860599541329E-4</v>
      </c>
      <c r="H1069" s="30">
        <v>0</v>
      </c>
      <c r="I1069" s="30">
        <v>0</v>
      </c>
      <c r="J1069" s="30">
        <v>3.6773899357192239E-6</v>
      </c>
      <c r="K1069" s="30">
        <v>3.6773899357192239E-6</v>
      </c>
      <c r="L1069" s="30">
        <v>3.021577081942149E-6</v>
      </c>
      <c r="M1069" s="30">
        <v>3.021577081942149E-6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50" t="s">
        <v>19</v>
      </c>
      <c r="U1069" s="12"/>
      <c r="V1069" s="13">
        <f t="shared" si="33"/>
        <v>-7.5002454974779784</v>
      </c>
      <c r="X1069" s="31">
        <f t="shared" si="34"/>
        <v>0</v>
      </c>
      <c r="Z1069" s="4"/>
    </row>
    <row r="1070" spans="1:26">
      <c r="A1070" s="8">
        <v>43248</v>
      </c>
      <c r="B1070" s="30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50" t="s">
        <v>19</v>
      </c>
      <c r="U1070" s="12"/>
      <c r="V1070" s="13" t="str">
        <f t="shared" si="33"/>
        <v/>
      </c>
      <c r="X1070" s="31">
        <f t="shared" si="34"/>
        <v>0</v>
      </c>
      <c r="Z1070" s="4"/>
    </row>
    <row r="1071" spans="1:26">
      <c r="A1071" s="8">
        <v>43249</v>
      </c>
      <c r="B1071" s="30">
        <v>0</v>
      </c>
      <c r="C1071" s="30">
        <v>0</v>
      </c>
      <c r="D1071" s="30">
        <v>2.0593383640027653E-4</v>
      </c>
      <c r="E1071" s="30">
        <v>2.0593383640027653E-4</v>
      </c>
      <c r="F1071" s="30">
        <v>1.6920831658876034E-4</v>
      </c>
      <c r="G1071" s="30">
        <v>1.6920831658876034E-4</v>
      </c>
      <c r="H1071" s="30">
        <v>0</v>
      </c>
      <c r="I1071" s="30">
        <v>0</v>
      </c>
      <c r="J1071" s="30">
        <v>3.6773899357192239E-6</v>
      </c>
      <c r="K1071" s="30">
        <v>3.6773899357192239E-6</v>
      </c>
      <c r="L1071" s="30">
        <v>3.021577081942149E-6</v>
      </c>
      <c r="M1071" s="30">
        <v>3.021577081942149E-6</v>
      </c>
      <c r="N1071" s="30">
        <v>0</v>
      </c>
      <c r="O1071" s="30">
        <v>0</v>
      </c>
      <c r="P1071" s="30">
        <v>0</v>
      </c>
      <c r="Q1071" s="30">
        <v>0</v>
      </c>
      <c r="R1071" s="30">
        <v>0</v>
      </c>
      <c r="S1071" s="30">
        <v>0</v>
      </c>
      <c r="T1071" s="50" t="s">
        <v>19</v>
      </c>
      <c r="U1071" s="12"/>
      <c r="V1071" s="13">
        <f t="shared" si="33"/>
        <v>-8.6843799595842501</v>
      </c>
      <c r="X1071" s="31">
        <f t="shared" si="34"/>
        <v>0</v>
      </c>
      <c r="Z1071" s="4"/>
    </row>
    <row r="1072" spans="1:26">
      <c r="A1072" s="8">
        <v>43250</v>
      </c>
      <c r="B1072" s="30">
        <v>5.830128259433083E-2</v>
      </c>
      <c r="C1072" s="30">
        <v>5.830128259433083E-2</v>
      </c>
      <c r="D1072" s="30">
        <v>1.5261168233234779E-3</v>
      </c>
      <c r="E1072" s="30">
        <v>1.5261168233234779E-3</v>
      </c>
      <c r="F1072" s="30">
        <v>1.1651201227968927E-2</v>
      </c>
      <c r="G1072" s="30">
        <v>1.1651201227968927E-2</v>
      </c>
      <c r="H1072" s="30">
        <v>6.2689551176699817E-4</v>
      </c>
      <c r="I1072" s="30">
        <v>6.2689551176699817E-4</v>
      </c>
      <c r="J1072" s="30">
        <v>7.3547798714384478E-6</v>
      </c>
      <c r="K1072" s="30">
        <v>7.3547798714384478E-6</v>
      </c>
      <c r="L1072" s="30">
        <v>1.1784150619574381E-4</v>
      </c>
      <c r="M1072" s="30">
        <v>1.1784150619574381E-4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50" t="s">
        <v>19</v>
      </c>
      <c r="U1072" s="12"/>
      <c r="V1072" s="13">
        <f t="shared" si="33"/>
        <v>-4.4523459945889634</v>
      </c>
      <c r="X1072" s="31">
        <f t="shared" si="34"/>
        <v>0</v>
      </c>
      <c r="Z1072" s="4"/>
    </row>
    <row r="1073" spans="1:26">
      <c r="A1073" s="8">
        <v>43251</v>
      </c>
      <c r="B1073" s="30">
        <v>0</v>
      </c>
      <c r="C1073" s="30">
        <v>0</v>
      </c>
      <c r="D1073" s="30">
        <v>6.4354323875086424E-4</v>
      </c>
      <c r="E1073" s="30">
        <v>6.4354323875086424E-4</v>
      </c>
      <c r="F1073" s="30">
        <v>5.2877598933987607E-4</v>
      </c>
      <c r="G1073" s="30">
        <v>5.2877598933987607E-4</v>
      </c>
      <c r="H1073" s="30">
        <v>0</v>
      </c>
      <c r="I1073" s="30">
        <v>0</v>
      </c>
      <c r="J1073" s="30">
        <v>3.6773899357192239E-6</v>
      </c>
      <c r="K1073" s="30">
        <v>3.6773899357192239E-6</v>
      </c>
      <c r="L1073" s="30">
        <v>3.021577081942149E-6</v>
      </c>
      <c r="M1073" s="30">
        <v>3.021577081942149E-6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50" t="s">
        <v>19</v>
      </c>
      <c r="U1073" s="12"/>
      <c r="V1073" s="13">
        <f t="shared" si="33"/>
        <v>-7.5449456763958853</v>
      </c>
      <c r="X1073" s="31">
        <f t="shared" si="34"/>
        <v>0</v>
      </c>
      <c r="Z1073" s="4"/>
    </row>
    <row r="1074" spans="1:26">
      <c r="A1074" s="8">
        <v>43252</v>
      </c>
      <c r="B1074" s="30">
        <v>4.3374392165500411E-3</v>
      </c>
      <c r="C1074" s="30">
        <v>4.3374392165500411E-3</v>
      </c>
      <c r="D1074" s="30">
        <v>0.20394436844505245</v>
      </c>
      <c r="E1074" s="30">
        <v>0.20394436844505245</v>
      </c>
      <c r="F1074" s="30">
        <v>0.16834716712040682</v>
      </c>
      <c r="G1074" s="30">
        <v>0.16834716712040682</v>
      </c>
      <c r="H1074" s="30">
        <v>1.6943121939648598E-5</v>
      </c>
      <c r="I1074" s="30">
        <v>1.6943121939648598E-5</v>
      </c>
      <c r="J1074" s="30">
        <v>2.9823632378682906E-3</v>
      </c>
      <c r="K1074" s="30">
        <v>2.9823632378682906E-3</v>
      </c>
      <c r="L1074" s="30">
        <v>2.4535205905370249E-3</v>
      </c>
      <c r="M1074" s="30">
        <v>2.4535205905370249E-3</v>
      </c>
      <c r="N1074" s="30">
        <v>0</v>
      </c>
      <c r="O1074" s="30">
        <v>0</v>
      </c>
      <c r="P1074" s="30">
        <v>0</v>
      </c>
      <c r="Q1074" s="30">
        <v>0</v>
      </c>
      <c r="R1074" s="30">
        <v>0</v>
      </c>
      <c r="S1074" s="30">
        <v>0</v>
      </c>
      <c r="T1074" s="50" t="s">
        <v>19</v>
      </c>
      <c r="U1074" s="12"/>
      <c r="V1074" s="13">
        <f t="shared" si="33"/>
        <v>-1.7817269608382453</v>
      </c>
      <c r="X1074" s="31">
        <f t="shared" si="34"/>
        <v>0</v>
      </c>
      <c r="Z1074" s="4"/>
    </row>
    <row r="1075" spans="1:26">
      <c r="A1075" s="8">
        <v>43253</v>
      </c>
      <c r="B1075" s="30">
        <v>0</v>
      </c>
      <c r="C1075" s="30">
        <v>0</v>
      </c>
      <c r="D1075" s="30">
        <v>1.8901784269596809E-3</v>
      </c>
      <c r="E1075" s="30">
        <v>1.8901784269596809E-3</v>
      </c>
      <c r="F1075" s="30">
        <v>1.5530906201182645E-3</v>
      </c>
      <c r="G1075" s="30">
        <v>1.5530906201182645E-3</v>
      </c>
      <c r="H1075" s="30">
        <v>0</v>
      </c>
      <c r="I1075" s="30">
        <v>0</v>
      </c>
      <c r="J1075" s="30">
        <v>1.1032169807157671E-5</v>
      </c>
      <c r="K1075" s="30">
        <v>1.1032169807157671E-5</v>
      </c>
      <c r="L1075" s="30">
        <v>9.064731245826447E-6</v>
      </c>
      <c r="M1075" s="30">
        <v>9.064731245826447E-6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50" t="s">
        <v>19</v>
      </c>
      <c r="U1075" s="12"/>
      <c r="V1075" s="13">
        <f t="shared" si="33"/>
        <v>-6.4675083848642343</v>
      </c>
      <c r="X1075" s="31">
        <f t="shared" si="34"/>
        <v>0</v>
      </c>
      <c r="Z1075" s="4"/>
    </row>
    <row r="1076" spans="1:26">
      <c r="A1076" s="8">
        <v>43254</v>
      </c>
      <c r="B1076" s="30">
        <v>0</v>
      </c>
      <c r="C1076" s="30">
        <v>0</v>
      </c>
      <c r="D1076" s="30">
        <v>1.0311401379756705E-2</v>
      </c>
      <c r="E1076" s="30">
        <v>1.0311401379756705E-2</v>
      </c>
      <c r="F1076" s="30">
        <v>8.4725021377657847E-3</v>
      </c>
      <c r="G1076" s="30">
        <v>8.4725021377657847E-3</v>
      </c>
      <c r="H1076" s="30">
        <v>0</v>
      </c>
      <c r="I1076" s="30">
        <v>0</v>
      </c>
      <c r="J1076" s="30">
        <v>1.0296691820013827E-4</v>
      </c>
      <c r="K1076" s="30">
        <v>1.0296691820013827E-4</v>
      </c>
      <c r="L1076" s="30">
        <v>8.4604158294380172E-5</v>
      </c>
      <c r="M1076" s="30">
        <v>8.4604158294380172E-5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50" t="s">
        <v>19</v>
      </c>
      <c r="U1076" s="12"/>
      <c r="V1076" s="13">
        <f t="shared" si="33"/>
        <v>-4.7709294021649189</v>
      </c>
      <c r="X1076" s="31">
        <f t="shared" si="34"/>
        <v>0</v>
      </c>
      <c r="Z1076" s="4"/>
    </row>
    <row r="1077" spans="1:26">
      <c r="A1077" s="8">
        <v>43255</v>
      </c>
      <c r="B1077" s="30">
        <v>2.4228664373697499E-3</v>
      </c>
      <c r="C1077" s="30">
        <v>2.4228664373697499E-3</v>
      </c>
      <c r="D1077" s="30">
        <v>1.4709559742876895E-3</v>
      </c>
      <c r="E1077" s="30">
        <v>1.4709559742876895E-3</v>
      </c>
      <c r="F1077" s="30">
        <v>1.6407163554945869E-3</v>
      </c>
      <c r="G1077" s="30">
        <v>1.6407163554945869E-3</v>
      </c>
      <c r="H1077" s="30">
        <v>1.6943121939648598E-5</v>
      </c>
      <c r="I1077" s="30">
        <v>1.6943121939648598E-5</v>
      </c>
      <c r="J1077" s="30">
        <v>1.4709559742876896E-5</v>
      </c>
      <c r="K1077" s="30">
        <v>1.4709559742876896E-5</v>
      </c>
      <c r="L1077" s="30">
        <v>1.5107885409710745E-5</v>
      </c>
      <c r="M1077" s="30">
        <v>1.5107885409710745E-5</v>
      </c>
      <c r="N1077" s="30">
        <v>0</v>
      </c>
      <c r="O1077" s="30">
        <v>0</v>
      </c>
      <c r="P1077" s="30">
        <v>0</v>
      </c>
      <c r="Q1077" s="30">
        <v>0</v>
      </c>
      <c r="R1077" s="30">
        <v>0</v>
      </c>
      <c r="S1077" s="30">
        <v>0</v>
      </c>
      <c r="T1077" s="50" t="s">
        <v>19</v>
      </c>
      <c r="U1077" s="12"/>
      <c r="V1077" s="13">
        <f t="shared" si="33"/>
        <v>-6.4126223303854646</v>
      </c>
      <c r="X1077" s="31">
        <f t="shared" si="34"/>
        <v>0</v>
      </c>
      <c r="Z1077" s="4"/>
    </row>
    <row r="1078" spans="1:26">
      <c r="A1078" s="8">
        <v>43256</v>
      </c>
      <c r="B1078" s="30">
        <v>1.6604259500855628E-3</v>
      </c>
      <c r="C1078" s="30">
        <v>1.6604259500855628E-3</v>
      </c>
      <c r="D1078" s="30">
        <v>4.8423870673550744E-2</v>
      </c>
      <c r="E1078" s="30">
        <v>4.8423870673550744E-2</v>
      </c>
      <c r="F1078" s="30">
        <v>4.0084241569044547E-2</v>
      </c>
      <c r="G1078" s="30">
        <v>4.0084241569044547E-2</v>
      </c>
      <c r="H1078" s="30">
        <v>1.6943121939648598E-5</v>
      </c>
      <c r="I1078" s="30">
        <v>1.6943121939648598E-5</v>
      </c>
      <c r="J1078" s="30">
        <v>3.7509377344336085E-4</v>
      </c>
      <c r="K1078" s="30">
        <v>3.7509377344336085E-4</v>
      </c>
      <c r="L1078" s="30">
        <v>3.1122243944004137E-4</v>
      </c>
      <c r="M1078" s="30">
        <v>3.1122243944004132E-4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50" t="s">
        <v>19</v>
      </c>
      <c r="U1078" s="12"/>
      <c r="V1078" s="13">
        <f t="shared" si="33"/>
        <v>-3.2167720002338984</v>
      </c>
      <c r="X1078" s="31">
        <f t="shared" si="34"/>
        <v>0</v>
      </c>
      <c r="Z1078" s="4"/>
    </row>
    <row r="1079" spans="1:26">
      <c r="A1079" s="8">
        <v>43257</v>
      </c>
      <c r="B1079" s="30">
        <v>0</v>
      </c>
      <c r="C1079" s="30">
        <v>0</v>
      </c>
      <c r="D1079" s="30">
        <v>1.8901784269596811E-3</v>
      </c>
      <c r="E1079" s="30">
        <v>1.8901784269596811E-3</v>
      </c>
      <c r="F1079" s="30">
        <v>1.5530906201182645E-3</v>
      </c>
      <c r="G1079" s="30">
        <v>1.5530906201182645E-3</v>
      </c>
      <c r="H1079" s="30">
        <v>0</v>
      </c>
      <c r="I1079" s="30">
        <v>0</v>
      </c>
      <c r="J1079" s="30">
        <v>7.3547798714384478E-6</v>
      </c>
      <c r="K1079" s="30">
        <v>7.3547798714384478E-6</v>
      </c>
      <c r="L1079" s="30">
        <v>6.043154163884298E-6</v>
      </c>
      <c r="M1079" s="30">
        <v>6.043154163884298E-6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50" t="s">
        <v>19</v>
      </c>
      <c r="U1079" s="12"/>
      <c r="V1079" s="13">
        <f t="shared" si="33"/>
        <v>-6.4675083848642343</v>
      </c>
      <c r="X1079" s="31">
        <f t="shared" si="34"/>
        <v>0</v>
      </c>
      <c r="Z1079" s="4"/>
    </row>
    <row r="1080" spans="1:26">
      <c r="A1080" s="8">
        <v>43258</v>
      </c>
      <c r="B1080" s="30">
        <v>0</v>
      </c>
      <c r="C1080" s="30">
        <v>0</v>
      </c>
      <c r="D1080" s="30">
        <v>6.1412411926511034E-4</v>
      </c>
      <c r="E1080" s="30">
        <v>6.1412411926511034E-4</v>
      </c>
      <c r="F1080" s="30">
        <v>5.0460337268433885E-4</v>
      </c>
      <c r="G1080" s="30">
        <v>5.0460337268433885E-4</v>
      </c>
      <c r="H1080" s="30">
        <v>0</v>
      </c>
      <c r="I1080" s="30">
        <v>0</v>
      </c>
      <c r="J1080" s="30">
        <v>7.3547798714384478E-6</v>
      </c>
      <c r="K1080" s="30">
        <v>7.3547798714384478E-6</v>
      </c>
      <c r="L1080" s="30">
        <v>6.043154163884298E-6</v>
      </c>
      <c r="M1080" s="30">
        <v>6.043154163884298E-6</v>
      </c>
      <c r="N1080" s="30">
        <v>0</v>
      </c>
      <c r="O1080" s="30">
        <v>0</v>
      </c>
      <c r="P1080" s="30">
        <v>0</v>
      </c>
      <c r="Q1080" s="30">
        <v>0</v>
      </c>
      <c r="R1080" s="30">
        <v>0</v>
      </c>
      <c r="S1080" s="30">
        <v>0</v>
      </c>
      <c r="T1080" s="50" t="s">
        <v>19</v>
      </c>
      <c r="U1080" s="12"/>
      <c r="V1080" s="13">
        <f t="shared" si="33"/>
        <v>-7.5917378379026443</v>
      </c>
      <c r="X1080" s="31">
        <f t="shared" si="34"/>
        <v>0</v>
      </c>
      <c r="Z1080" s="4"/>
    </row>
    <row r="1081" spans="1:26">
      <c r="A1081" s="8">
        <v>43259</v>
      </c>
      <c r="B1081" s="30">
        <v>0</v>
      </c>
      <c r="C1081" s="30">
        <v>0</v>
      </c>
      <c r="D1081" s="30">
        <v>3.8016857155465336E-2</v>
      </c>
      <c r="E1081" s="30">
        <v>3.8016857155465336E-2</v>
      </c>
      <c r="F1081" s="30">
        <v>3.1237063873117935E-2</v>
      </c>
      <c r="G1081" s="30">
        <v>3.1237063873117935E-2</v>
      </c>
      <c r="H1081" s="30">
        <v>0</v>
      </c>
      <c r="I1081" s="30">
        <v>0</v>
      </c>
      <c r="J1081" s="30">
        <v>5.699954400364797E-4</v>
      </c>
      <c r="K1081" s="30">
        <v>5.699954400364797E-4</v>
      </c>
      <c r="L1081" s="30">
        <v>4.6834444770103308E-4</v>
      </c>
      <c r="M1081" s="30">
        <v>4.6834444770103308E-4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50" t="s">
        <v>19</v>
      </c>
      <c r="U1081" s="12"/>
      <c r="V1081" s="13">
        <f t="shared" si="33"/>
        <v>-3.4661499445634152</v>
      </c>
      <c r="X1081" s="31">
        <f t="shared" si="34"/>
        <v>0</v>
      </c>
      <c r="Z1081" s="4"/>
    </row>
    <row r="1082" spans="1:26">
      <c r="A1082" s="8">
        <v>43260</v>
      </c>
      <c r="B1082" s="30">
        <v>0</v>
      </c>
      <c r="C1082" s="30">
        <v>0</v>
      </c>
      <c r="D1082" s="30">
        <v>7.7956989247311828E-2</v>
      </c>
      <c r="E1082" s="30">
        <v>7.7956989247311828E-2</v>
      </c>
      <c r="F1082" s="30">
        <v>6.4054412560091617E-2</v>
      </c>
      <c r="G1082" s="30">
        <v>6.4054412560091617E-2</v>
      </c>
      <c r="H1082" s="30">
        <v>0</v>
      </c>
      <c r="I1082" s="30">
        <v>0</v>
      </c>
      <c r="J1082" s="30">
        <v>3.9348072312195699E-4</v>
      </c>
      <c r="K1082" s="30">
        <v>3.9348072312195699E-4</v>
      </c>
      <c r="L1082" s="30">
        <v>3.2330874776780993E-4</v>
      </c>
      <c r="M1082" s="30">
        <v>3.2330874776780993E-4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50" t="s">
        <v>19</v>
      </c>
      <c r="U1082" s="12"/>
      <c r="V1082" s="13">
        <f t="shared" si="33"/>
        <v>-2.7480223605831471</v>
      </c>
      <c r="X1082" s="31">
        <f t="shared" si="34"/>
        <v>0</v>
      </c>
      <c r="Z1082" s="4"/>
    </row>
    <row r="1083" spans="1:26">
      <c r="A1083" s="8">
        <v>43261</v>
      </c>
      <c r="B1083" s="30">
        <v>0</v>
      </c>
      <c r="C1083" s="30">
        <v>0</v>
      </c>
      <c r="D1083" s="30">
        <v>5.9205977965079502E-4</v>
      </c>
      <c r="E1083" s="30">
        <v>5.9205977965079502E-4</v>
      </c>
      <c r="F1083" s="30">
        <v>4.8647391019268599E-4</v>
      </c>
      <c r="G1083" s="30">
        <v>4.8647391019268599E-4</v>
      </c>
      <c r="H1083" s="30">
        <v>0</v>
      </c>
      <c r="I1083" s="30">
        <v>0</v>
      </c>
      <c r="J1083" s="30">
        <v>3.6773899357192239E-6</v>
      </c>
      <c r="K1083" s="30">
        <v>3.6773899357192239E-6</v>
      </c>
      <c r="L1083" s="30">
        <v>3.021577081942149E-6</v>
      </c>
      <c r="M1083" s="30">
        <v>3.021577081942149E-6</v>
      </c>
      <c r="N1083" s="30">
        <v>0</v>
      </c>
      <c r="O1083" s="30">
        <v>0</v>
      </c>
      <c r="P1083" s="30">
        <v>0</v>
      </c>
      <c r="Q1083" s="30">
        <v>0</v>
      </c>
      <c r="R1083" s="30">
        <v>0</v>
      </c>
      <c r="S1083" s="30">
        <v>0</v>
      </c>
      <c r="T1083" s="50" t="s">
        <v>19</v>
      </c>
      <c r="U1083" s="12"/>
      <c r="V1083" s="13">
        <f t="shared" si="33"/>
        <v>-7.6283272853349366</v>
      </c>
      <c r="X1083" s="31">
        <f t="shared" si="34"/>
        <v>0</v>
      </c>
      <c r="Z1083" s="4"/>
    </row>
    <row r="1084" spans="1:26">
      <c r="A1084" s="8">
        <v>43262</v>
      </c>
      <c r="B1084" s="30">
        <v>0</v>
      </c>
      <c r="C1084" s="30">
        <v>0</v>
      </c>
      <c r="D1084" s="30">
        <v>2.2101113513672537E-3</v>
      </c>
      <c r="E1084" s="30">
        <v>2.2101113513672537E-3</v>
      </c>
      <c r="F1084" s="30">
        <v>1.8159678262472316E-3</v>
      </c>
      <c r="G1084" s="30">
        <v>1.8159678262472316E-3</v>
      </c>
      <c r="H1084" s="30">
        <v>0</v>
      </c>
      <c r="I1084" s="30">
        <v>0</v>
      </c>
      <c r="J1084" s="30">
        <v>1.4709559742876896E-5</v>
      </c>
      <c r="K1084" s="30">
        <v>1.4709559742876896E-5</v>
      </c>
      <c r="L1084" s="30">
        <v>1.2086308327768596E-5</v>
      </c>
      <c r="M1084" s="30">
        <v>1.2086308327768596E-5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50" t="s">
        <v>19</v>
      </c>
      <c r="U1084" s="12"/>
      <c r="V1084" s="13">
        <f t="shared" si="33"/>
        <v>-6.3111367157841922</v>
      </c>
      <c r="X1084" s="31">
        <f t="shared" si="34"/>
        <v>0</v>
      </c>
      <c r="Z1084" s="4"/>
    </row>
    <row r="1085" spans="1:26">
      <c r="A1085" s="8">
        <v>43263</v>
      </c>
      <c r="B1085" s="30">
        <v>0</v>
      </c>
      <c r="C1085" s="30">
        <v>0</v>
      </c>
      <c r="D1085" s="30">
        <v>1.1491843549122574E-2</v>
      </c>
      <c r="E1085" s="30">
        <v>1.1491843549122574E-2</v>
      </c>
      <c r="F1085" s="30">
        <v>9.4424283810692154E-3</v>
      </c>
      <c r="G1085" s="30">
        <v>9.4424283810692154E-3</v>
      </c>
      <c r="H1085" s="30">
        <v>0</v>
      </c>
      <c r="I1085" s="30">
        <v>0</v>
      </c>
      <c r="J1085" s="30">
        <v>4.7806069164349909E-5</v>
      </c>
      <c r="K1085" s="30">
        <v>4.7806069164349909E-5</v>
      </c>
      <c r="L1085" s="30">
        <v>3.9280502065247941E-5</v>
      </c>
      <c r="M1085" s="30">
        <v>3.9280502065247941E-5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50" t="s">
        <v>19</v>
      </c>
      <c r="U1085" s="12"/>
      <c r="V1085" s="13">
        <f t="shared" si="33"/>
        <v>-4.6625420881488981</v>
      </c>
      <c r="X1085" s="31">
        <f t="shared" si="34"/>
        <v>0</v>
      </c>
      <c r="Z1085" s="4"/>
    </row>
    <row r="1086" spans="1:26">
      <c r="A1086" s="8">
        <v>43264</v>
      </c>
      <c r="B1086" s="30">
        <v>0</v>
      </c>
      <c r="C1086" s="30">
        <v>0</v>
      </c>
      <c r="D1086" s="30">
        <v>1.478310754159128E-3</v>
      </c>
      <c r="E1086" s="30">
        <v>1.478310754159128E-3</v>
      </c>
      <c r="F1086" s="30">
        <v>1.2146739869407439E-3</v>
      </c>
      <c r="G1086" s="30">
        <v>1.2146739869407439E-3</v>
      </c>
      <c r="H1086" s="30">
        <v>0</v>
      </c>
      <c r="I1086" s="30">
        <v>0</v>
      </c>
      <c r="J1086" s="30">
        <v>1.1032169807157671E-5</v>
      </c>
      <c r="K1086" s="30">
        <v>1.1032169807157671E-5</v>
      </c>
      <c r="L1086" s="30">
        <v>9.064731245826447E-6</v>
      </c>
      <c r="M1086" s="30">
        <v>9.064731245826447E-6</v>
      </c>
      <c r="N1086" s="30">
        <v>0</v>
      </c>
      <c r="O1086" s="30">
        <v>0</v>
      </c>
      <c r="P1086" s="30">
        <v>0</v>
      </c>
      <c r="Q1086" s="30">
        <v>0</v>
      </c>
      <c r="R1086" s="30">
        <v>0</v>
      </c>
      <c r="S1086" s="30">
        <v>0</v>
      </c>
      <c r="T1086" s="50" t="s">
        <v>19</v>
      </c>
      <c r="U1086" s="12"/>
      <c r="V1086" s="13">
        <f t="shared" si="33"/>
        <v>-6.7132795617003787</v>
      </c>
      <c r="X1086" s="31">
        <f t="shared" si="34"/>
        <v>0</v>
      </c>
      <c r="Z1086" s="4"/>
    </row>
    <row r="1087" spans="1:26">
      <c r="A1087" s="8">
        <v>43265</v>
      </c>
      <c r="B1087" s="30">
        <v>0</v>
      </c>
      <c r="C1087" s="30">
        <v>0</v>
      </c>
      <c r="D1087" s="30">
        <v>1.0737978612300133E-3</v>
      </c>
      <c r="E1087" s="30">
        <v>1.0737978612300133E-3</v>
      </c>
      <c r="F1087" s="30">
        <v>8.8230050792710752E-4</v>
      </c>
      <c r="G1087" s="30">
        <v>8.8230050792710752E-4</v>
      </c>
      <c r="H1087" s="30">
        <v>0</v>
      </c>
      <c r="I1087" s="30">
        <v>0</v>
      </c>
      <c r="J1087" s="30">
        <v>7.3547798714384478E-6</v>
      </c>
      <c r="K1087" s="30">
        <v>7.3547798714384478E-6</v>
      </c>
      <c r="L1087" s="30">
        <v>6.043154163884298E-6</v>
      </c>
      <c r="M1087" s="30">
        <v>6.043154163884298E-6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50" t="s">
        <v>19</v>
      </c>
      <c r="U1087" s="12"/>
      <c r="V1087" s="13">
        <f t="shared" si="33"/>
        <v>-7.032977848051118</v>
      </c>
      <c r="X1087" s="31">
        <f t="shared" si="34"/>
        <v>0</v>
      </c>
      <c r="Z1087" s="4"/>
    </row>
    <row r="1088" spans="1:26">
      <c r="A1088" s="8">
        <v>43266</v>
      </c>
      <c r="B1088" s="30">
        <v>0</v>
      </c>
      <c r="C1088" s="30">
        <v>0</v>
      </c>
      <c r="D1088" s="30">
        <v>8.3366429842754806E-3</v>
      </c>
      <c r="E1088" s="30">
        <v>8.3366429842754806E-3</v>
      </c>
      <c r="F1088" s="30">
        <v>6.8499152447628522E-3</v>
      </c>
      <c r="G1088" s="30">
        <v>6.8499152447628522E-3</v>
      </c>
      <c r="H1088" s="30">
        <v>0</v>
      </c>
      <c r="I1088" s="30">
        <v>0</v>
      </c>
      <c r="J1088" s="30">
        <v>1.4709559742876896E-5</v>
      </c>
      <c r="K1088" s="30">
        <v>1.4709559742876896E-5</v>
      </c>
      <c r="L1088" s="30">
        <v>1.2086308327768596E-5</v>
      </c>
      <c r="M1088" s="30">
        <v>1.2086308327768596E-5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50" t="s">
        <v>19</v>
      </c>
      <c r="U1088" s="12"/>
      <c r="V1088" s="13">
        <f t="shared" si="33"/>
        <v>-4.9835189998118707</v>
      </c>
      <c r="X1088" s="31">
        <f t="shared" si="34"/>
        <v>0</v>
      </c>
      <c r="Z1088" s="4"/>
    </row>
    <row r="1089" spans="1:26">
      <c r="A1089" s="8">
        <v>43267</v>
      </c>
      <c r="B1089" s="30">
        <v>0</v>
      </c>
      <c r="C1089" s="30">
        <v>0</v>
      </c>
      <c r="D1089" s="30">
        <v>6.0713707838724387E-3</v>
      </c>
      <c r="E1089" s="30">
        <v>6.0713707838724387E-3</v>
      </c>
      <c r="F1089" s="30">
        <v>4.9886237622864885E-3</v>
      </c>
      <c r="G1089" s="30">
        <v>4.9886237622864885E-3</v>
      </c>
      <c r="H1089" s="30">
        <v>0</v>
      </c>
      <c r="I1089" s="30">
        <v>0</v>
      </c>
      <c r="J1089" s="30">
        <v>2.2064339614315342E-5</v>
      </c>
      <c r="K1089" s="30">
        <v>2.2064339614315342E-5</v>
      </c>
      <c r="L1089" s="30">
        <v>1.8129462491652894E-5</v>
      </c>
      <c r="M1089" s="30">
        <v>1.8129462491652894E-5</v>
      </c>
      <c r="N1089" s="30">
        <v>0</v>
      </c>
      <c r="O1089" s="30">
        <v>0</v>
      </c>
      <c r="P1089" s="30">
        <v>0</v>
      </c>
      <c r="Q1089" s="30">
        <v>0</v>
      </c>
      <c r="R1089" s="30">
        <v>0</v>
      </c>
      <c r="S1089" s="30">
        <v>0</v>
      </c>
      <c r="T1089" s="50" t="s">
        <v>19</v>
      </c>
      <c r="U1089" s="12"/>
      <c r="V1089" s="13">
        <f t="shared" si="33"/>
        <v>-5.3005952063992714</v>
      </c>
      <c r="X1089" s="31">
        <f t="shared" si="34"/>
        <v>0</v>
      </c>
      <c r="Z1089" s="4"/>
    </row>
    <row r="1090" spans="1:26">
      <c r="A1090" s="8">
        <v>43268</v>
      </c>
      <c r="B1090" s="30">
        <v>5.9860049812778503E-2</v>
      </c>
      <c r="C1090" s="30">
        <v>5.9860049812778503E-2</v>
      </c>
      <c r="D1090" s="30">
        <v>0.33893032081549801</v>
      </c>
      <c r="E1090" s="30">
        <v>0.33893032081549801</v>
      </c>
      <c r="F1090" s="30">
        <v>0.28916190516478169</v>
      </c>
      <c r="G1090" s="30">
        <v>0.28916190516478169</v>
      </c>
      <c r="H1090" s="30">
        <v>3.0497619491367482E-4</v>
      </c>
      <c r="I1090" s="30">
        <v>3.0497619491367482E-4</v>
      </c>
      <c r="J1090" s="30">
        <v>1.7099863201094391E-3</v>
      </c>
      <c r="K1090" s="30">
        <v>1.7099863201094391E-3</v>
      </c>
      <c r="L1090" s="30">
        <v>1.4594217305780579E-3</v>
      </c>
      <c r="M1090" s="30">
        <v>1.4594217305780579E-3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50" t="s">
        <v>19</v>
      </c>
      <c r="U1090" s="12"/>
      <c r="V1090" s="13">
        <f t="shared" si="33"/>
        <v>-1.2407685222537428</v>
      </c>
      <c r="X1090" s="31">
        <f t="shared" si="34"/>
        <v>0</v>
      </c>
      <c r="Z1090" s="4"/>
    </row>
    <row r="1091" spans="1:26">
      <c r="A1091" s="8">
        <v>43269</v>
      </c>
      <c r="B1091" s="30">
        <v>0</v>
      </c>
      <c r="C1091" s="30">
        <v>0</v>
      </c>
      <c r="D1091" s="30">
        <v>1.2580350970095466E-2</v>
      </c>
      <c r="E1091" s="30">
        <v>1.2580350970095466E-2</v>
      </c>
      <c r="F1091" s="30">
        <v>1.033681519732409E-2</v>
      </c>
      <c r="G1091" s="30">
        <v>1.033681519732409E-2</v>
      </c>
      <c r="H1091" s="30">
        <v>0</v>
      </c>
      <c r="I1091" s="30">
        <v>0</v>
      </c>
      <c r="J1091" s="30">
        <v>8.0902578585822921E-5</v>
      </c>
      <c r="K1091" s="30">
        <v>8.0902578585822921E-5</v>
      </c>
      <c r="L1091" s="30">
        <v>6.6474695802727271E-5</v>
      </c>
      <c r="M1091" s="30">
        <v>6.6474695802727271E-5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50" t="s">
        <v>19</v>
      </c>
      <c r="U1091" s="12"/>
      <c r="V1091" s="13">
        <f t="shared" si="33"/>
        <v>-4.5720434653417952</v>
      </c>
      <c r="X1091" s="31">
        <f t="shared" si="34"/>
        <v>0</v>
      </c>
      <c r="Z1091" s="4"/>
    </row>
    <row r="1092" spans="1:26">
      <c r="A1092" s="8">
        <v>43270</v>
      </c>
      <c r="B1092" s="30">
        <v>0.1619423594991613</v>
      </c>
      <c r="C1092" s="30">
        <v>0.1619423594991613</v>
      </c>
      <c r="D1092" s="30">
        <v>5.5528588029360282E-2</v>
      </c>
      <c r="E1092" s="30">
        <v>5.5528588029360282E-2</v>
      </c>
      <c r="F1092" s="30">
        <v>7.4506047686529506E-2</v>
      </c>
      <c r="G1092" s="30">
        <v>7.4506047686529506E-2</v>
      </c>
      <c r="H1092" s="30">
        <v>8.0479829213330849E-3</v>
      </c>
      <c r="I1092" s="30">
        <v>8.0479829213330849E-3</v>
      </c>
      <c r="J1092" s="30">
        <v>6.5457540855802174E-4</v>
      </c>
      <c r="K1092" s="30">
        <v>6.5457540855802174E-4</v>
      </c>
      <c r="L1092" s="30">
        <v>1.9730898345082233E-3</v>
      </c>
      <c r="M1092" s="30">
        <v>1.9730898345082233E-3</v>
      </c>
      <c r="N1092" s="30">
        <v>0</v>
      </c>
      <c r="O1092" s="30">
        <v>0</v>
      </c>
      <c r="P1092" s="30">
        <v>0</v>
      </c>
      <c r="Q1092" s="30">
        <v>0</v>
      </c>
      <c r="R1092" s="30">
        <v>0</v>
      </c>
      <c r="S1092" s="30">
        <v>0</v>
      </c>
      <c r="T1092" s="50" t="s">
        <v>19</v>
      </c>
      <c r="U1092" s="12"/>
      <c r="V1092" s="13">
        <f t="shared" si="33"/>
        <v>-2.5968749798909014</v>
      </c>
      <c r="X1092" s="31">
        <f t="shared" si="34"/>
        <v>0</v>
      </c>
      <c r="Z1092" s="4"/>
    </row>
    <row r="1093" spans="1:26">
      <c r="A1093" s="8">
        <v>43271</v>
      </c>
      <c r="B1093" s="30">
        <v>0</v>
      </c>
      <c r="C1093" s="30">
        <v>0</v>
      </c>
      <c r="D1093" s="30">
        <v>3.4659400144153682E-2</v>
      </c>
      <c r="E1093" s="30">
        <v>3.4659400144153682E-2</v>
      </c>
      <c r="F1093" s="30">
        <v>2.8478363997304752E-2</v>
      </c>
      <c r="G1093" s="30">
        <v>2.8478363997304752E-2</v>
      </c>
      <c r="H1093" s="30">
        <v>0</v>
      </c>
      <c r="I1093" s="30">
        <v>0</v>
      </c>
      <c r="J1093" s="30">
        <v>4.5231896209346452E-4</v>
      </c>
      <c r="K1093" s="30">
        <v>4.5231896209346452E-4</v>
      </c>
      <c r="L1093" s="30">
        <v>3.7165398107888437E-4</v>
      </c>
      <c r="M1093" s="30">
        <v>3.7165398107888437E-4</v>
      </c>
      <c r="N1093" s="30">
        <v>0</v>
      </c>
      <c r="O1093" s="30">
        <v>0</v>
      </c>
      <c r="P1093" s="30">
        <v>9.4876660341555973E-3</v>
      </c>
      <c r="Q1093" s="30">
        <v>9.4876660341555973E-3</v>
      </c>
      <c r="R1093" s="30">
        <v>7.7956688714107443E-3</v>
      </c>
      <c r="S1093" s="30">
        <v>7.7956688714107443E-3</v>
      </c>
      <c r="T1093" s="50" t="s">
        <v>19</v>
      </c>
      <c r="U1093" s="12"/>
      <c r="V1093" s="13">
        <f t="shared" si="33"/>
        <v>-3.5586106380031883</v>
      </c>
      <c r="X1093" s="31">
        <f t="shared" si="34"/>
        <v>0</v>
      </c>
      <c r="Z1093" s="4"/>
    </row>
    <row r="1094" spans="1:26">
      <c r="A1094" s="8">
        <v>43272</v>
      </c>
      <c r="B1094" s="30">
        <v>8.5732197014621904E-3</v>
      </c>
      <c r="C1094" s="30">
        <v>8.5732197014621904E-3</v>
      </c>
      <c r="D1094" s="30">
        <v>9.242016386449553E-2</v>
      </c>
      <c r="E1094" s="30">
        <v>9.242016386449553E-2</v>
      </c>
      <c r="F1094" s="30">
        <v>7.746719322683282E-2</v>
      </c>
      <c r="G1094" s="30">
        <v>7.746719322683282E-2</v>
      </c>
      <c r="H1094" s="30">
        <v>6.7772487758594393E-5</v>
      </c>
      <c r="I1094" s="30">
        <v>6.7772487758594393E-5</v>
      </c>
      <c r="J1094" s="30">
        <v>5.7367282997219894E-4</v>
      </c>
      <c r="K1094" s="30">
        <v>5.7367282997219894E-4</v>
      </c>
      <c r="L1094" s="30">
        <v>4.8345233311074384E-4</v>
      </c>
      <c r="M1094" s="30">
        <v>4.8345233311074384E-4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50" t="s">
        <v>19</v>
      </c>
      <c r="U1094" s="12"/>
      <c r="V1094" s="13">
        <f t="shared" si="33"/>
        <v>-2.5579007454473195</v>
      </c>
      <c r="X1094" s="31">
        <f t="shared" si="34"/>
        <v>0</v>
      </c>
      <c r="Z1094" s="4"/>
    </row>
    <row r="1095" spans="1:26">
      <c r="A1095" s="8">
        <v>43273</v>
      </c>
      <c r="B1095" s="30">
        <v>0</v>
      </c>
      <c r="C1095" s="30">
        <v>0</v>
      </c>
      <c r="D1095" s="30">
        <v>3.5302943382904553E-3</v>
      </c>
      <c r="E1095" s="30">
        <v>3.5302943382904553E-3</v>
      </c>
      <c r="F1095" s="30">
        <v>2.9007139986644628E-3</v>
      </c>
      <c r="G1095" s="30">
        <v>2.9007139986644628E-3</v>
      </c>
      <c r="H1095" s="30">
        <v>0</v>
      </c>
      <c r="I1095" s="30">
        <v>0</v>
      </c>
      <c r="J1095" s="30">
        <v>1.1032169807157671E-5</v>
      </c>
      <c r="K1095" s="30">
        <v>1.1032169807157671E-5</v>
      </c>
      <c r="L1095" s="30">
        <v>9.064731245826447E-6</v>
      </c>
      <c r="M1095" s="30">
        <v>9.064731245826447E-6</v>
      </c>
      <c r="N1095" s="30">
        <v>0</v>
      </c>
      <c r="O1095" s="30">
        <v>0</v>
      </c>
      <c r="P1095" s="30">
        <v>0</v>
      </c>
      <c r="Q1095" s="30">
        <v>0</v>
      </c>
      <c r="R1095" s="30">
        <v>0</v>
      </c>
      <c r="S1095" s="30">
        <v>0</v>
      </c>
      <c r="T1095" s="50" t="s">
        <v>19</v>
      </c>
      <c r="U1095" s="12"/>
      <c r="V1095" s="13">
        <f t="shared" si="33"/>
        <v>-5.8427983658575178</v>
      </c>
      <c r="X1095" s="31">
        <f t="shared" si="34"/>
        <v>0</v>
      </c>
      <c r="Z1095" s="4"/>
    </row>
    <row r="1096" spans="1:26">
      <c r="A1096" s="8">
        <v>43274</v>
      </c>
      <c r="B1096" s="30">
        <v>0</v>
      </c>
      <c r="C1096" s="30">
        <v>0</v>
      </c>
      <c r="D1096" s="30">
        <v>0.65835576541194119</v>
      </c>
      <c r="E1096" s="30">
        <v>0.65835576541194119</v>
      </c>
      <c r="F1096" s="30">
        <v>0.54094690182593907</v>
      </c>
      <c r="G1096" s="30">
        <v>0.54094690182593907</v>
      </c>
      <c r="H1096" s="30">
        <v>0</v>
      </c>
      <c r="I1096" s="30">
        <v>0</v>
      </c>
      <c r="J1096" s="30">
        <v>9.5538590529985427E-3</v>
      </c>
      <c r="K1096" s="30">
        <v>9.5538590529985427E-3</v>
      </c>
      <c r="L1096" s="30">
        <v>7.8500572588857034E-3</v>
      </c>
      <c r="M1096" s="30">
        <v>7.8500572588857034E-3</v>
      </c>
      <c r="N1096" s="30">
        <v>0</v>
      </c>
      <c r="O1096" s="30">
        <v>0</v>
      </c>
      <c r="P1096" s="30">
        <v>5.5896327022932207E-3</v>
      </c>
      <c r="Q1096" s="30">
        <v>5.5896327022932207E-3</v>
      </c>
      <c r="R1096" s="30">
        <v>4.5927971645520664E-3</v>
      </c>
      <c r="S1096" s="30">
        <v>4.5927971645520664E-3</v>
      </c>
      <c r="T1096" s="50" t="s">
        <v>19</v>
      </c>
      <c r="U1096" s="12"/>
      <c r="V1096" s="13">
        <f t="shared" ref="V1096:V1159" si="35">IF(G1096&gt;0,LN(G1096),"")</f>
        <v>-0.61443415314855099</v>
      </c>
      <c r="X1096" s="31">
        <f t="shared" si="34"/>
        <v>0</v>
      </c>
      <c r="Z1096" s="4"/>
    </row>
    <row r="1097" spans="1:26">
      <c r="A1097" s="8">
        <v>43275</v>
      </c>
      <c r="B1097" s="30">
        <v>4.3713254604293384E-3</v>
      </c>
      <c r="C1097" s="30">
        <v>4.3713254604293384E-3</v>
      </c>
      <c r="D1097" s="30">
        <v>2.9117573511024814E-2</v>
      </c>
      <c r="E1097" s="30">
        <v>2.9117573511024814E-2</v>
      </c>
      <c r="F1097" s="30">
        <v>2.4704414221959011E-2</v>
      </c>
      <c r="G1097" s="30">
        <v>2.4704414221959011E-2</v>
      </c>
      <c r="H1097" s="30">
        <v>1.6943121939648598E-5</v>
      </c>
      <c r="I1097" s="30">
        <v>1.6943121939648598E-5</v>
      </c>
      <c r="J1097" s="30">
        <v>1.8386949678596119E-4</v>
      </c>
      <c r="K1097" s="30">
        <v>1.8386949678596119E-4</v>
      </c>
      <c r="L1097" s="30">
        <v>1.5410043117904961E-4</v>
      </c>
      <c r="M1097" s="30">
        <v>1.5410043117904961E-4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50" t="s">
        <v>19</v>
      </c>
      <c r="U1097" s="12"/>
      <c r="V1097" s="13">
        <f t="shared" si="35"/>
        <v>-3.7007733378759138</v>
      </c>
      <c r="X1097" s="31">
        <f t="shared" si="34"/>
        <v>0</v>
      </c>
      <c r="Z1097" s="4"/>
    </row>
    <row r="1098" spans="1:26">
      <c r="A1098" s="8">
        <v>43276</v>
      </c>
      <c r="B1098" s="30">
        <v>0</v>
      </c>
      <c r="C1098" s="30">
        <v>0</v>
      </c>
      <c r="D1098" s="30">
        <v>8.09761263845373E-2</v>
      </c>
      <c r="E1098" s="30">
        <v>8.09761263845373E-2</v>
      </c>
      <c r="F1098" s="30">
        <v>6.6535127344366118E-2</v>
      </c>
      <c r="G1098" s="30">
        <v>6.6535127344366118E-2</v>
      </c>
      <c r="H1098" s="30">
        <v>0</v>
      </c>
      <c r="I1098" s="30">
        <v>0</v>
      </c>
      <c r="J1098" s="30">
        <v>1.0664430813585749E-3</v>
      </c>
      <c r="K1098" s="30">
        <v>1.0664430813585749E-3</v>
      </c>
      <c r="L1098" s="30">
        <v>8.7625735376322322E-4</v>
      </c>
      <c r="M1098" s="30">
        <v>8.7625735376322322E-4</v>
      </c>
      <c r="N1098" s="30">
        <v>0</v>
      </c>
      <c r="O1098" s="30">
        <v>0</v>
      </c>
      <c r="P1098" s="30">
        <v>0</v>
      </c>
      <c r="Q1098" s="30">
        <v>0</v>
      </c>
      <c r="R1098" s="30">
        <v>0</v>
      </c>
      <c r="S1098" s="30">
        <v>0</v>
      </c>
      <c r="T1098" s="50" t="s">
        <v>19</v>
      </c>
      <c r="U1098" s="12"/>
      <c r="V1098" s="13">
        <f t="shared" si="35"/>
        <v>-2.7100252400427287</v>
      </c>
      <c r="X1098" s="31">
        <f t="shared" si="34"/>
        <v>0</v>
      </c>
      <c r="Z1098" s="4"/>
    </row>
    <row r="1099" spans="1:26">
      <c r="A1099" s="8">
        <v>43277</v>
      </c>
      <c r="B1099" s="30">
        <v>0</v>
      </c>
      <c r="C1099" s="30">
        <v>0</v>
      </c>
      <c r="D1099" s="30">
        <v>6.1596281423296996E-3</v>
      </c>
      <c r="E1099" s="30">
        <v>6.1596281423296996E-3</v>
      </c>
      <c r="F1099" s="30">
        <v>5.0611416122530988E-3</v>
      </c>
      <c r="G1099" s="30">
        <v>5.0611416122530988E-3</v>
      </c>
      <c r="H1099" s="30">
        <v>0</v>
      </c>
      <c r="I1099" s="30">
        <v>0</v>
      </c>
      <c r="J1099" s="30">
        <v>5.5160849035788358E-5</v>
      </c>
      <c r="K1099" s="30">
        <v>5.5160849035788358E-5</v>
      </c>
      <c r="L1099" s="30">
        <v>4.5323656229132232E-5</v>
      </c>
      <c r="M1099" s="30">
        <v>4.5323656229132232E-5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50" t="s">
        <v>19</v>
      </c>
      <c r="U1099" s="12"/>
      <c r="V1099" s="13">
        <f t="shared" si="35"/>
        <v>-5.286163206060233</v>
      </c>
      <c r="X1099" s="31">
        <f t="shared" si="34"/>
        <v>0</v>
      </c>
      <c r="Z1099" s="4"/>
    </row>
    <row r="1100" spans="1:26">
      <c r="A1100" s="8">
        <v>43278</v>
      </c>
      <c r="B1100" s="30">
        <v>0</v>
      </c>
      <c r="C1100" s="30">
        <v>0</v>
      </c>
      <c r="D1100" s="30">
        <v>5.2241001426827291E-2</v>
      </c>
      <c r="E1100" s="30">
        <v>5.2241001426827291E-2</v>
      </c>
      <c r="F1100" s="30">
        <v>4.2924524026070165E-2</v>
      </c>
      <c r="G1100" s="30">
        <v>4.2924524026070165E-2</v>
      </c>
      <c r="H1100" s="30">
        <v>0</v>
      </c>
      <c r="I1100" s="30">
        <v>0</v>
      </c>
      <c r="J1100" s="30">
        <v>3.2361031434329174E-4</v>
      </c>
      <c r="K1100" s="30">
        <v>3.2361031434329174E-4</v>
      </c>
      <c r="L1100" s="30">
        <v>2.6589878321090909E-4</v>
      </c>
      <c r="M1100" s="30">
        <v>2.6589878321090909E-4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50" t="s">
        <v>19</v>
      </c>
      <c r="U1100" s="12"/>
      <c r="V1100" s="13">
        <f t="shared" si="35"/>
        <v>-3.1483119607616445</v>
      </c>
      <c r="X1100" s="31">
        <f t="shared" si="34"/>
        <v>0</v>
      </c>
      <c r="Z1100" s="4"/>
    </row>
    <row r="1101" spans="1:26">
      <c r="A1101" s="8">
        <v>43279</v>
      </c>
      <c r="B1101" s="30">
        <v>0</v>
      </c>
      <c r="C1101" s="30">
        <v>0</v>
      </c>
      <c r="D1101" s="30">
        <v>1.6562964270479385E-2</v>
      </c>
      <c r="E1101" s="30">
        <v>1.6562964270479385E-2</v>
      </c>
      <c r="F1101" s="30">
        <v>1.3609183177067437E-2</v>
      </c>
      <c r="G1101" s="30">
        <v>1.3609183177067437E-2</v>
      </c>
      <c r="H1101" s="30">
        <v>0</v>
      </c>
      <c r="I1101" s="30">
        <v>0</v>
      </c>
      <c r="J1101" s="30">
        <v>1.0296691820013827E-4</v>
      </c>
      <c r="K1101" s="30">
        <v>1.0296691820013827E-4</v>
      </c>
      <c r="L1101" s="30">
        <v>8.4604158294380172E-5</v>
      </c>
      <c r="M1101" s="30">
        <v>8.4604158294380172E-5</v>
      </c>
      <c r="N1101" s="30">
        <v>0</v>
      </c>
      <c r="O1101" s="30">
        <v>0</v>
      </c>
      <c r="P1101" s="30">
        <v>0</v>
      </c>
      <c r="Q1101" s="30">
        <v>0</v>
      </c>
      <c r="R1101" s="30">
        <v>0</v>
      </c>
      <c r="S1101" s="30">
        <v>0</v>
      </c>
      <c r="T1101" s="50" t="s">
        <v>19</v>
      </c>
      <c r="U1101" s="12"/>
      <c r="V1101" s="13">
        <f t="shared" si="35"/>
        <v>-4.297010480499873</v>
      </c>
      <c r="X1101" s="31">
        <f t="shared" si="34"/>
        <v>0</v>
      </c>
      <c r="Z1101" s="4"/>
    </row>
    <row r="1102" spans="1:26">
      <c r="A1102" s="8">
        <v>43280</v>
      </c>
      <c r="B1102" s="30">
        <v>1.9332102133139052E-2</v>
      </c>
      <c r="C1102" s="30">
        <v>1.9332102133139052E-2</v>
      </c>
      <c r="D1102" s="30">
        <v>3.9388523601488611E-2</v>
      </c>
      <c r="E1102" s="30">
        <v>3.9388523601488611E-2</v>
      </c>
      <c r="F1102" s="30">
        <v>3.5811731575178356E-2</v>
      </c>
      <c r="G1102" s="30">
        <v>3.5811731575178349E-2</v>
      </c>
      <c r="H1102" s="30">
        <v>1.6943121939648598E-5</v>
      </c>
      <c r="I1102" s="30">
        <v>1.6943121939648598E-5</v>
      </c>
      <c r="J1102" s="30">
        <v>2.6844946530750333E-4</v>
      </c>
      <c r="K1102" s="30">
        <v>2.6844946530750333E-4</v>
      </c>
      <c r="L1102" s="30">
        <v>2.2359670406371903E-4</v>
      </c>
      <c r="M1102" s="30">
        <v>2.2359670406371903E-4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50" t="s">
        <v>19</v>
      </c>
      <c r="U1102" s="12"/>
      <c r="V1102" s="13">
        <f t="shared" si="35"/>
        <v>-3.3294797416259438</v>
      </c>
      <c r="X1102" s="31">
        <f t="shared" si="34"/>
        <v>0</v>
      </c>
      <c r="Z1102" s="4"/>
    </row>
    <row r="1103" spans="1:26">
      <c r="A1103" s="8">
        <v>43281</v>
      </c>
      <c r="B1103" s="30">
        <v>0</v>
      </c>
      <c r="C1103" s="30">
        <v>0</v>
      </c>
      <c r="D1103" s="30">
        <v>1.2245708485945014E-3</v>
      </c>
      <c r="E1103" s="30">
        <v>1.2245708485945014E-3</v>
      </c>
      <c r="F1103" s="30">
        <v>1.0061851682867354E-3</v>
      </c>
      <c r="G1103" s="30">
        <v>1.0061851682867354E-3</v>
      </c>
      <c r="H1103" s="30">
        <v>0</v>
      </c>
      <c r="I1103" s="30">
        <v>0</v>
      </c>
      <c r="J1103" s="30">
        <v>7.3547798714384478E-6</v>
      </c>
      <c r="K1103" s="30">
        <v>7.3547798714384478E-6</v>
      </c>
      <c r="L1103" s="30">
        <v>6.043154163884298E-6</v>
      </c>
      <c r="M1103" s="30">
        <v>6.043154163884298E-6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50" t="s">
        <v>19</v>
      </c>
      <c r="U1103" s="12"/>
      <c r="V1103" s="13">
        <f t="shared" si="35"/>
        <v>-6.9015891603389559</v>
      </c>
      <c r="X1103" s="31">
        <f t="shared" si="34"/>
        <v>0</v>
      </c>
      <c r="Z1103" s="4"/>
    </row>
    <row r="1104" spans="1:26">
      <c r="A1104" s="8">
        <v>43282</v>
      </c>
      <c r="B1104" s="30">
        <v>0</v>
      </c>
      <c r="C1104" s="30">
        <v>0</v>
      </c>
      <c r="D1104" s="30">
        <v>5.0600885515496526E-2</v>
      </c>
      <c r="E1104" s="30">
        <v>5.0600885515496526E-2</v>
      </c>
      <c r="F1104" s="30">
        <v>4.1576900647523972E-2</v>
      </c>
      <c r="G1104" s="30">
        <v>4.1576900647523972E-2</v>
      </c>
      <c r="H1104" s="30">
        <v>0</v>
      </c>
      <c r="I1104" s="30">
        <v>0</v>
      </c>
      <c r="J1104" s="30">
        <v>6.0309194945795273E-4</v>
      </c>
      <c r="K1104" s="30">
        <v>6.0309194945795273E-4</v>
      </c>
      <c r="L1104" s="30">
        <v>4.9553864143851245E-4</v>
      </c>
      <c r="M1104" s="30">
        <v>4.9553864143851245E-4</v>
      </c>
      <c r="N1104" s="30">
        <v>0</v>
      </c>
      <c r="O1104" s="30">
        <v>0</v>
      </c>
      <c r="P1104" s="30">
        <v>0</v>
      </c>
      <c r="Q1104" s="30">
        <v>0</v>
      </c>
      <c r="R1104" s="30">
        <v>0</v>
      </c>
      <c r="S1104" s="30">
        <v>0</v>
      </c>
      <c r="T1104" s="50" t="s">
        <v>19</v>
      </c>
      <c r="U1104" s="12"/>
      <c r="V1104" s="13">
        <f t="shared" si="35"/>
        <v>-3.1802105388320649</v>
      </c>
      <c r="X1104" s="31">
        <f t="shared" si="34"/>
        <v>0</v>
      </c>
      <c r="Z1104" s="4"/>
    </row>
    <row r="1105" spans="1:26">
      <c r="A1105" s="8">
        <v>43283</v>
      </c>
      <c r="B1105" s="30">
        <v>0</v>
      </c>
      <c r="C1105" s="30">
        <v>0</v>
      </c>
      <c r="D1105" s="30">
        <v>1.6879219804951237E-3</v>
      </c>
      <c r="E1105" s="30">
        <v>1.6879219804951237E-3</v>
      </c>
      <c r="F1105" s="30">
        <v>1.3869038806114465E-3</v>
      </c>
      <c r="G1105" s="30">
        <v>1.3869038806114465E-3</v>
      </c>
      <c r="H1105" s="30">
        <v>0</v>
      </c>
      <c r="I1105" s="30">
        <v>0</v>
      </c>
      <c r="J1105" s="30">
        <v>2.5741729550034567E-5</v>
      </c>
      <c r="K1105" s="30">
        <v>2.5741729550034567E-5</v>
      </c>
      <c r="L1105" s="30">
        <v>2.1151039573595043E-5</v>
      </c>
      <c r="M1105" s="30">
        <v>2.1151039573595043E-5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50" t="s">
        <v>19</v>
      </c>
      <c r="U1105" s="12"/>
      <c r="V1105" s="13">
        <f t="shared" si="35"/>
        <v>-6.5806814402588545</v>
      </c>
      <c r="X1105" s="31">
        <f t="shared" si="34"/>
        <v>0</v>
      </c>
      <c r="Z1105" s="4"/>
    </row>
    <row r="1106" spans="1:26">
      <c r="A1106" s="8">
        <v>43284</v>
      </c>
      <c r="B1106" s="30">
        <v>0</v>
      </c>
      <c r="C1106" s="30">
        <v>0</v>
      </c>
      <c r="D1106" s="30">
        <v>7.2371033934954332E-3</v>
      </c>
      <c r="E1106" s="30">
        <v>7.2371033934954332E-3</v>
      </c>
      <c r="F1106" s="30">
        <v>5.946463697262149E-3</v>
      </c>
      <c r="G1106" s="30">
        <v>5.946463697262149E-3</v>
      </c>
      <c r="H1106" s="30">
        <v>0</v>
      </c>
      <c r="I1106" s="30">
        <v>0</v>
      </c>
      <c r="J1106" s="30">
        <v>2.5741729550034567E-5</v>
      </c>
      <c r="K1106" s="30">
        <v>2.5741729550034567E-5</v>
      </c>
      <c r="L1106" s="30">
        <v>2.1151039573595043E-5</v>
      </c>
      <c r="M1106" s="30">
        <v>2.1151039573595043E-5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50" t="s">
        <v>19</v>
      </c>
      <c r="U1106" s="12"/>
      <c r="V1106" s="13">
        <f t="shared" si="35"/>
        <v>-5.1249585727072011</v>
      </c>
      <c r="X1106" s="31">
        <f t="shared" si="34"/>
        <v>0</v>
      </c>
      <c r="Z1106" s="4"/>
    </row>
    <row r="1107" spans="1:26">
      <c r="A1107" s="8">
        <v>43285</v>
      </c>
      <c r="B1107" s="30">
        <v>0</v>
      </c>
      <c r="C1107" s="30">
        <v>0</v>
      </c>
      <c r="D1107" s="30">
        <v>0.29195166438668491</v>
      </c>
      <c r="E1107" s="30">
        <v>0.29195166438668491</v>
      </c>
      <c r="F1107" s="30">
        <v>0.23988602611246918</v>
      </c>
      <c r="G1107" s="30">
        <v>0.23988602611246918</v>
      </c>
      <c r="H1107" s="30">
        <v>0</v>
      </c>
      <c r="I1107" s="30">
        <v>0</v>
      </c>
      <c r="J1107" s="30">
        <v>1.3628407101775444E-2</v>
      </c>
      <c r="K1107" s="30">
        <v>1.3628407101775444E-2</v>
      </c>
      <c r="L1107" s="30">
        <v>1.1197964665677605E-2</v>
      </c>
      <c r="M1107" s="30">
        <v>1.1197964665677605E-2</v>
      </c>
      <c r="N1107" s="30">
        <v>0</v>
      </c>
      <c r="O1107" s="30">
        <v>0</v>
      </c>
      <c r="P1107" s="30">
        <v>0</v>
      </c>
      <c r="Q1107" s="30">
        <v>0</v>
      </c>
      <c r="R1107" s="30">
        <v>0</v>
      </c>
      <c r="S1107" s="30">
        <v>0</v>
      </c>
      <c r="T1107" s="50" t="s">
        <v>19</v>
      </c>
      <c r="U1107" s="12"/>
      <c r="V1107" s="13">
        <f t="shared" si="35"/>
        <v>-1.4275913596347281</v>
      </c>
      <c r="X1107" s="31">
        <f t="shared" si="34"/>
        <v>0</v>
      </c>
      <c r="Z1107" s="4"/>
    </row>
    <row r="1108" spans="1:26">
      <c r="A1108" s="8">
        <v>43286</v>
      </c>
      <c r="B1108" s="30">
        <v>0</v>
      </c>
      <c r="C1108" s="30">
        <v>0</v>
      </c>
      <c r="D1108" s="30">
        <v>2.4517158701440066E-2</v>
      </c>
      <c r="E1108" s="30">
        <v>2.4517158701440066E-2</v>
      </c>
      <c r="F1108" s="30">
        <v>2.0144854405308308E-2</v>
      </c>
      <c r="G1108" s="30">
        <v>2.0144854405308308E-2</v>
      </c>
      <c r="H1108" s="30">
        <v>0</v>
      </c>
      <c r="I1108" s="30">
        <v>0</v>
      </c>
      <c r="J1108" s="30">
        <v>1.9122427665739964E-4</v>
      </c>
      <c r="K1108" s="30">
        <v>1.9122427665739964E-4</v>
      </c>
      <c r="L1108" s="30">
        <v>1.5712200826099174E-4</v>
      </c>
      <c r="M1108" s="30">
        <v>1.5712200826099174E-4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50" t="s">
        <v>19</v>
      </c>
      <c r="U1108" s="12"/>
      <c r="V1108" s="13">
        <f t="shared" si="35"/>
        <v>-3.9048063877013397</v>
      </c>
      <c r="X1108" s="31">
        <f t="shared" si="34"/>
        <v>0</v>
      </c>
      <c r="Z1108" s="4"/>
    </row>
    <row r="1109" spans="1:26">
      <c r="A1109" s="8">
        <v>43287</v>
      </c>
      <c r="B1109" s="30">
        <v>0</v>
      </c>
      <c r="C1109" s="30">
        <v>0</v>
      </c>
      <c r="D1109" s="30">
        <v>4.5290734448317965E-2</v>
      </c>
      <c r="E1109" s="30">
        <v>4.5290734448317965E-2</v>
      </c>
      <c r="F1109" s="30">
        <v>3.7213743341199507E-2</v>
      </c>
      <c r="G1109" s="30">
        <v>3.7213743341199507E-2</v>
      </c>
      <c r="H1109" s="30">
        <v>0</v>
      </c>
      <c r="I1109" s="30">
        <v>0</v>
      </c>
      <c r="J1109" s="30">
        <v>2.6477207537178415E-4</v>
      </c>
      <c r="K1109" s="30">
        <v>2.6477207537178415E-4</v>
      </c>
      <c r="L1109" s="30">
        <v>2.175535498998347E-4</v>
      </c>
      <c r="M1109" s="30">
        <v>2.175535498998347E-4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50" t="s">
        <v>19</v>
      </c>
      <c r="U1109" s="12"/>
      <c r="V1109" s="13">
        <f t="shared" si="35"/>
        <v>-3.2910771412750086</v>
      </c>
      <c r="X1109" s="31">
        <f t="shared" si="34"/>
        <v>0</v>
      </c>
      <c r="Z1109" s="4"/>
    </row>
    <row r="1110" spans="1:26">
      <c r="A1110" s="8">
        <v>43288</v>
      </c>
      <c r="B1110" s="30">
        <v>0</v>
      </c>
      <c r="C1110" s="30">
        <v>0</v>
      </c>
      <c r="D1110" s="30">
        <v>3.4493917597046321E-3</v>
      </c>
      <c r="E1110" s="30">
        <v>3.4493917597046321E-3</v>
      </c>
      <c r="F1110" s="30">
        <v>2.8342393028617358E-3</v>
      </c>
      <c r="G1110" s="30">
        <v>2.8342393028617358E-3</v>
      </c>
      <c r="H1110" s="30">
        <v>0</v>
      </c>
      <c r="I1110" s="30">
        <v>0</v>
      </c>
      <c r="J1110" s="30">
        <v>1.4709559742876896E-5</v>
      </c>
      <c r="K1110" s="30">
        <v>1.4709559742876896E-5</v>
      </c>
      <c r="L1110" s="30">
        <v>1.2086308327768596E-5</v>
      </c>
      <c r="M1110" s="30">
        <v>1.2086308327768596E-5</v>
      </c>
      <c r="N1110" s="30">
        <v>0</v>
      </c>
      <c r="O1110" s="30">
        <v>0</v>
      </c>
      <c r="P1110" s="30">
        <v>0</v>
      </c>
      <c r="Q1110" s="30">
        <v>0</v>
      </c>
      <c r="R1110" s="30">
        <v>0</v>
      </c>
      <c r="S1110" s="30">
        <v>0</v>
      </c>
      <c r="T1110" s="50" t="s">
        <v>19</v>
      </c>
      <c r="U1110" s="12"/>
      <c r="V1110" s="13">
        <f t="shared" si="35"/>
        <v>-5.8659817013131752</v>
      </c>
      <c r="X1110" s="31">
        <f t="shared" si="34"/>
        <v>0</v>
      </c>
      <c r="Z1110" s="4"/>
    </row>
    <row r="1111" spans="1:26">
      <c r="A1111" s="8">
        <v>43289</v>
      </c>
      <c r="B1111" s="30">
        <v>0</v>
      </c>
      <c r="C1111" s="30">
        <v>0</v>
      </c>
      <c r="D1111" s="30">
        <v>4.0120324198696733E-3</v>
      </c>
      <c r="E1111" s="30">
        <v>4.0120324198696733E-3</v>
      </c>
      <c r="F1111" s="30">
        <v>3.296540596398884E-3</v>
      </c>
      <c r="G1111" s="30">
        <v>3.296540596398884E-3</v>
      </c>
      <c r="H1111" s="30">
        <v>0</v>
      </c>
      <c r="I1111" s="30">
        <v>0</v>
      </c>
      <c r="J1111" s="30">
        <v>1.8386949678596118E-5</v>
      </c>
      <c r="K1111" s="30">
        <v>1.8386949678596118E-5</v>
      </c>
      <c r="L1111" s="30">
        <v>1.5107885409710745E-5</v>
      </c>
      <c r="M1111" s="30">
        <v>1.5107885409710745E-5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50" t="s">
        <v>19</v>
      </c>
      <c r="U1111" s="12"/>
      <c r="V1111" s="13">
        <f t="shared" si="35"/>
        <v>-5.7148816644863292</v>
      </c>
      <c r="X1111" s="31">
        <f t="shared" si="34"/>
        <v>0</v>
      </c>
      <c r="Z1111" s="4"/>
    </row>
    <row r="1112" spans="1:26">
      <c r="A1112" s="8">
        <v>43290</v>
      </c>
      <c r="B1112" s="30">
        <v>2.0501177546974805E-3</v>
      </c>
      <c r="C1112" s="30">
        <v>2.0501177546974805E-3</v>
      </c>
      <c r="D1112" s="30">
        <v>2.9272023888325021E-3</v>
      </c>
      <c r="E1112" s="30">
        <v>2.9272023888325021E-3</v>
      </c>
      <c r="F1112" s="30">
        <v>2.7707861841409507E-3</v>
      </c>
      <c r="G1112" s="30">
        <v>2.7707861841409507E-3</v>
      </c>
      <c r="H1112" s="30">
        <v>1.6943121939648598E-5</v>
      </c>
      <c r="I1112" s="30">
        <v>1.6943121939648598E-5</v>
      </c>
      <c r="J1112" s="30">
        <v>1.1032169807157671E-5</v>
      </c>
      <c r="K1112" s="30">
        <v>1.1032169807157671E-5</v>
      </c>
      <c r="L1112" s="30">
        <v>1.2086308327768596E-5</v>
      </c>
      <c r="M1112" s="30">
        <v>1.2086308327768596E-5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50" t="s">
        <v>19</v>
      </c>
      <c r="U1112" s="12"/>
      <c r="V1112" s="13">
        <f t="shared" si="35"/>
        <v>-5.8886241780629351</v>
      </c>
      <c r="X1112" s="31">
        <f t="shared" si="34"/>
        <v>0</v>
      </c>
      <c r="Z1112" s="4"/>
    </row>
    <row r="1113" spans="1:26">
      <c r="A1113" s="8">
        <v>43291</v>
      </c>
      <c r="B1113" s="30">
        <v>0</v>
      </c>
      <c r="C1113" s="30">
        <v>0</v>
      </c>
      <c r="D1113" s="30">
        <v>4.5673183001632761E-3</v>
      </c>
      <c r="E1113" s="30">
        <v>4.5673183001632761E-3</v>
      </c>
      <c r="F1113" s="30">
        <v>3.7527987357721488E-3</v>
      </c>
      <c r="G1113" s="30">
        <v>3.7527987357721488E-3</v>
      </c>
      <c r="H1113" s="30">
        <v>0</v>
      </c>
      <c r="I1113" s="30">
        <v>0</v>
      </c>
      <c r="J1113" s="30">
        <v>2.2064339614315342E-5</v>
      </c>
      <c r="K1113" s="30">
        <v>2.2064339614315342E-5</v>
      </c>
      <c r="L1113" s="30">
        <v>1.8129462491652894E-5</v>
      </c>
      <c r="M1113" s="30">
        <v>1.8129462491652894E-5</v>
      </c>
      <c r="N1113" s="30">
        <v>0</v>
      </c>
      <c r="O1113" s="30">
        <v>0</v>
      </c>
      <c r="P1113" s="30">
        <v>0</v>
      </c>
      <c r="Q1113" s="30">
        <v>0</v>
      </c>
      <c r="R1113" s="30">
        <v>0</v>
      </c>
      <c r="S1113" s="30">
        <v>0</v>
      </c>
      <c r="T1113" s="50" t="s">
        <v>19</v>
      </c>
      <c r="U1113" s="12"/>
      <c r="V1113" s="13">
        <f t="shared" si="35"/>
        <v>-5.5852533878259756</v>
      </c>
      <c r="X1113" s="31">
        <f t="shared" si="34"/>
        <v>0</v>
      </c>
      <c r="Z1113" s="4"/>
    </row>
    <row r="1114" spans="1:26">
      <c r="A1114" s="8">
        <v>43292</v>
      </c>
      <c r="B1114" s="30">
        <v>0</v>
      </c>
      <c r="C1114" s="30">
        <v>0</v>
      </c>
      <c r="D1114" s="30">
        <v>2.7323007222393833E-3</v>
      </c>
      <c r="E1114" s="30">
        <v>2.7323007222393833E-3</v>
      </c>
      <c r="F1114" s="30">
        <v>2.2450317718830165E-3</v>
      </c>
      <c r="G1114" s="30">
        <v>2.2450317718830165E-3</v>
      </c>
      <c r="H1114" s="30">
        <v>0</v>
      </c>
      <c r="I1114" s="30">
        <v>0</v>
      </c>
      <c r="J1114" s="30">
        <v>2.9419119485753791E-5</v>
      </c>
      <c r="K1114" s="30">
        <v>2.9419119485753791E-5</v>
      </c>
      <c r="L1114" s="30">
        <v>2.4172616655537192E-5</v>
      </c>
      <c r="M1114" s="30">
        <v>2.4172616655537192E-5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50" t="s">
        <v>19</v>
      </c>
      <c r="U1114" s="12"/>
      <c r="V1114" s="13">
        <f t="shared" si="35"/>
        <v>-6.0990356056016406</v>
      </c>
      <c r="X1114" s="31">
        <f t="shared" si="34"/>
        <v>0</v>
      </c>
      <c r="Z1114" s="4"/>
    </row>
    <row r="1115" spans="1:26">
      <c r="A1115" s="8">
        <v>43293</v>
      </c>
      <c r="B1115" s="30">
        <v>0</v>
      </c>
      <c r="C1115" s="30">
        <v>0</v>
      </c>
      <c r="D1115" s="30">
        <v>4.6077695894561873E-3</v>
      </c>
      <c r="E1115" s="30">
        <v>4.6077695894561873E-3</v>
      </c>
      <c r="F1115" s="30">
        <v>3.7860360836735126E-3</v>
      </c>
      <c r="G1115" s="30">
        <v>3.7860360836735126E-3</v>
      </c>
      <c r="H1115" s="30">
        <v>0</v>
      </c>
      <c r="I1115" s="30">
        <v>0</v>
      </c>
      <c r="J1115" s="30">
        <v>2.2064339614315342E-5</v>
      </c>
      <c r="K1115" s="30">
        <v>2.2064339614315342E-5</v>
      </c>
      <c r="L1115" s="30">
        <v>1.8129462491652894E-5</v>
      </c>
      <c r="M1115" s="30">
        <v>1.8129462491652894E-5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50" t="s">
        <v>19</v>
      </c>
      <c r="U1115" s="12"/>
      <c r="V1115" s="13">
        <f t="shared" si="35"/>
        <v>-5.5764356954233314</v>
      </c>
      <c r="X1115" s="31">
        <f t="shared" si="34"/>
        <v>0</v>
      </c>
      <c r="Z1115" s="4"/>
    </row>
    <row r="1116" spans="1:26">
      <c r="A1116" s="8">
        <v>43294</v>
      </c>
      <c r="B1116" s="30">
        <v>0</v>
      </c>
      <c r="C1116" s="30">
        <v>0</v>
      </c>
      <c r="D1116" s="30">
        <v>1.114249150522925E-3</v>
      </c>
      <c r="E1116" s="30">
        <v>1.114249150522925E-3</v>
      </c>
      <c r="F1116" s="30">
        <v>9.1553785582847115E-4</v>
      </c>
      <c r="G1116" s="30">
        <v>9.1553785582847115E-4</v>
      </c>
      <c r="H1116" s="30">
        <v>0</v>
      </c>
      <c r="I1116" s="30">
        <v>0</v>
      </c>
      <c r="J1116" s="30">
        <v>7.3547798714384478E-6</v>
      </c>
      <c r="K1116" s="30">
        <v>7.3547798714384478E-6</v>
      </c>
      <c r="L1116" s="30">
        <v>6.043154163884298E-6</v>
      </c>
      <c r="M1116" s="30">
        <v>6.043154163884298E-6</v>
      </c>
      <c r="N1116" s="30">
        <v>0</v>
      </c>
      <c r="O1116" s="30">
        <v>0</v>
      </c>
      <c r="P1116" s="30">
        <v>0</v>
      </c>
      <c r="Q1116" s="30">
        <v>0</v>
      </c>
      <c r="R1116" s="30">
        <v>0</v>
      </c>
      <c r="S1116" s="30">
        <v>0</v>
      </c>
      <c r="T1116" s="50" t="s">
        <v>19</v>
      </c>
      <c r="U1116" s="12"/>
      <c r="V1116" s="13">
        <f t="shared" si="35"/>
        <v>-6.9959988448100301</v>
      </c>
      <c r="X1116" s="31">
        <f t="shared" si="34"/>
        <v>0</v>
      </c>
      <c r="Z1116" s="4"/>
    </row>
    <row r="1117" spans="1:26">
      <c r="A1117" s="8">
        <v>43295</v>
      </c>
      <c r="B1117" s="30">
        <v>0</v>
      </c>
      <c r="C1117" s="30">
        <v>0</v>
      </c>
      <c r="D1117" s="30">
        <v>1.7894179427209743E-2</v>
      </c>
      <c r="E1117" s="30">
        <v>1.7894179427209743E-2</v>
      </c>
      <c r="F1117" s="30">
        <v>1.4702994080730496E-2</v>
      </c>
      <c r="G1117" s="30">
        <v>1.4702994080730496E-2</v>
      </c>
      <c r="H1117" s="30">
        <v>0</v>
      </c>
      <c r="I1117" s="30">
        <v>0</v>
      </c>
      <c r="J1117" s="30">
        <v>1.7283732697880353E-4</v>
      </c>
      <c r="K1117" s="30">
        <v>1.7283732697880353E-4</v>
      </c>
      <c r="L1117" s="30">
        <v>1.42014122851281E-4</v>
      </c>
      <c r="M1117" s="30">
        <v>1.42014122851281E-4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50" t="s">
        <v>19</v>
      </c>
      <c r="U1117" s="12"/>
      <c r="V1117" s="13">
        <f t="shared" si="35"/>
        <v>-4.2197041269759321</v>
      </c>
      <c r="X1117" s="31">
        <f t="shared" ref="X1117:X1180" si="36">A1117-1-A1116</f>
        <v>0</v>
      </c>
      <c r="Z1117" s="4"/>
    </row>
    <row r="1118" spans="1:26">
      <c r="A1118" s="8">
        <v>43296</v>
      </c>
      <c r="B1118" s="30">
        <v>0.13827281814947223</v>
      </c>
      <c r="C1118" s="30">
        <v>0.13827281814947223</v>
      </c>
      <c r="D1118" s="30">
        <v>3.4813850521453894E-2</v>
      </c>
      <c r="E1118" s="30">
        <v>3.4813850521453894E-2</v>
      </c>
      <c r="F1118" s="30">
        <v>5.3264360800476196E-2</v>
      </c>
      <c r="G1118" s="30">
        <v>5.3264360800476196E-2</v>
      </c>
      <c r="H1118" s="30">
        <v>2.710899510343776E-3</v>
      </c>
      <c r="I1118" s="30">
        <v>2.710899510343776E-3</v>
      </c>
      <c r="J1118" s="30">
        <v>3.052233646646956E-4</v>
      </c>
      <c r="K1118" s="30">
        <v>3.052233646646956E-4</v>
      </c>
      <c r="L1118" s="30">
        <v>7.3424323091194222E-4</v>
      </c>
      <c r="M1118" s="30">
        <v>7.3424323091194222E-4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50" t="s">
        <v>19</v>
      </c>
      <c r="U1118" s="12"/>
      <c r="V1118" s="13">
        <f t="shared" si="35"/>
        <v>-2.9324878243575219</v>
      </c>
      <c r="X1118" s="31">
        <f t="shared" si="36"/>
        <v>0</v>
      </c>
      <c r="Z1118" s="4"/>
    </row>
    <row r="1119" spans="1:26">
      <c r="A1119" s="8">
        <v>43297</v>
      </c>
      <c r="B1119" s="30">
        <v>0</v>
      </c>
      <c r="C1119" s="30">
        <v>0</v>
      </c>
      <c r="D1119" s="30">
        <v>0.38572143035758938</v>
      </c>
      <c r="E1119" s="30">
        <v>0.38572143035758938</v>
      </c>
      <c r="F1119" s="30">
        <v>0.31693322012491199</v>
      </c>
      <c r="G1119" s="30">
        <v>0.31693322012491199</v>
      </c>
      <c r="H1119" s="30">
        <v>0</v>
      </c>
      <c r="I1119" s="30">
        <v>0</v>
      </c>
      <c r="J1119" s="30">
        <v>6.321433299501346E-3</v>
      </c>
      <c r="K1119" s="30">
        <v>6.321433299501346E-3</v>
      </c>
      <c r="L1119" s="30">
        <v>5.1940910038585537E-3</v>
      </c>
      <c r="M1119" s="30">
        <v>5.1940910038585537E-3</v>
      </c>
      <c r="N1119" s="30">
        <v>0</v>
      </c>
      <c r="O1119" s="30">
        <v>0</v>
      </c>
      <c r="P1119" s="30">
        <v>0</v>
      </c>
      <c r="Q1119" s="30">
        <v>0</v>
      </c>
      <c r="R1119" s="30">
        <v>0</v>
      </c>
      <c r="S1119" s="30">
        <v>0</v>
      </c>
      <c r="T1119" s="50" t="s">
        <v>19</v>
      </c>
      <c r="U1119" s="12"/>
      <c r="V1119" s="13">
        <f t="shared" si="35"/>
        <v>-1.1490641893637501</v>
      </c>
      <c r="X1119" s="31">
        <f t="shared" si="36"/>
        <v>0</v>
      </c>
      <c r="Z1119" s="4"/>
    </row>
    <row r="1120" spans="1:26">
      <c r="A1120" s="8">
        <v>43298</v>
      </c>
      <c r="B1120" s="30">
        <v>0</v>
      </c>
      <c r="C1120" s="30">
        <v>0</v>
      </c>
      <c r="D1120" s="30">
        <v>0.32758557286380419</v>
      </c>
      <c r="E1120" s="30">
        <v>0.32758557286380419</v>
      </c>
      <c r="F1120" s="30">
        <v>0.26916510803648858</v>
      </c>
      <c r="G1120" s="30">
        <v>0.26916510803648858</v>
      </c>
      <c r="H1120" s="30">
        <v>0</v>
      </c>
      <c r="I1120" s="30">
        <v>0</v>
      </c>
      <c r="J1120" s="30">
        <v>6.0603386140652814E-3</v>
      </c>
      <c r="K1120" s="30">
        <v>6.0603386140652814E-3</v>
      </c>
      <c r="L1120" s="30">
        <v>4.9795590310406611E-3</v>
      </c>
      <c r="M1120" s="30">
        <v>4.9795590310406611E-3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50" t="s">
        <v>19</v>
      </c>
      <c r="U1120" s="12"/>
      <c r="V1120" s="13">
        <f t="shared" si="35"/>
        <v>-1.3124303031467137</v>
      </c>
      <c r="X1120" s="31">
        <f t="shared" si="36"/>
        <v>0</v>
      </c>
      <c r="Z1120" s="4"/>
    </row>
    <row r="1121" spans="1:26">
      <c r="A1121" s="8">
        <v>43299</v>
      </c>
      <c r="B1121" s="30">
        <v>2.490638925128344E-3</v>
      </c>
      <c r="C1121" s="30">
        <v>2.490638925128344E-3</v>
      </c>
      <c r="D1121" s="30">
        <v>2.1328861627171498E-4</v>
      </c>
      <c r="E1121" s="30">
        <v>2.1328861627171498E-4</v>
      </c>
      <c r="F1121" s="30">
        <v>6.1942330179814054E-4</v>
      </c>
      <c r="G1121" s="30">
        <v>6.1942330179814054E-4</v>
      </c>
      <c r="H1121" s="30">
        <v>1.6943121939648598E-5</v>
      </c>
      <c r="I1121" s="30">
        <v>1.6943121939648598E-5</v>
      </c>
      <c r="J1121" s="30">
        <v>3.6773899357192239E-6</v>
      </c>
      <c r="K1121" s="30">
        <v>3.6773899357192239E-6</v>
      </c>
      <c r="L1121" s="30">
        <v>6.043154163884298E-6</v>
      </c>
      <c r="M1121" s="30">
        <v>6.043154163884298E-6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50" t="s">
        <v>19</v>
      </c>
      <c r="U1121" s="12"/>
      <c r="V1121" s="13">
        <f t="shared" si="35"/>
        <v>-7.3867216711809913</v>
      </c>
      <c r="X1121" s="31">
        <f t="shared" si="36"/>
        <v>0</v>
      </c>
      <c r="Z1121" s="4"/>
    </row>
    <row r="1122" spans="1:26">
      <c r="A1122" s="8">
        <v>43300</v>
      </c>
      <c r="B1122" s="30">
        <v>0</v>
      </c>
      <c r="C1122" s="30">
        <v>0</v>
      </c>
      <c r="D1122" s="30">
        <v>7.0973625759381022E-3</v>
      </c>
      <c r="E1122" s="30">
        <v>7.0973625759381022E-3</v>
      </c>
      <c r="F1122" s="30">
        <v>5.8316437681483471E-3</v>
      </c>
      <c r="G1122" s="30">
        <v>5.8316437681483471E-3</v>
      </c>
      <c r="H1122" s="30">
        <v>0</v>
      </c>
      <c r="I1122" s="30">
        <v>0</v>
      </c>
      <c r="J1122" s="30">
        <v>2.9419119485753791E-5</v>
      </c>
      <c r="K1122" s="30">
        <v>2.9419119485753791E-5</v>
      </c>
      <c r="L1122" s="30">
        <v>2.4172616655537192E-5</v>
      </c>
      <c r="M1122" s="30">
        <v>2.4172616655537192E-5</v>
      </c>
      <c r="N1122" s="30">
        <v>0</v>
      </c>
      <c r="O1122" s="30">
        <v>0</v>
      </c>
      <c r="P1122" s="30">
        <v>3.5964873571334012E-3</v>
      </c>
      <c r="Q1122" s="30">
        <v>3.5964873571334012E-3</v>
      </c>
      <c r="R1122" s="30">
        <v>2.9551023861394215E-3</v>
      </c>
      <c r="S1122" s="30">
        <v>2.9551023861394215E-3</v>
      </c>
      <c r="T1122" s="50" t="s">
        <v>19</v>
      </c>
      <c r="U1122" s="12"/>
      <c r="V1122" s="13">
        <f t="shared" si="35"/>
        <v>-5.1444563684204683</v>
      </c>
      <c r="X1122" s="31">
        <f t="shared" si="36"/>
        <v>0</v>
      </c>
      <c r="Z1122" s="4"/>
    </row>
    <row r="1123" spans="1:26">
      <c r="A1123" s="8">
        <v>43301</v>
      </c>
      <c r="B1123" s="30">
        <v>0</v>
      </c>
      <c r="C1123" s="30">
        <v>0</v>
      </c>
      <c r="D1123" s="30">
        <v>1.1848550372887338E-2</v>
      </c>
      <c r="E1123" s="30">
        <v>1.1848550372887338E-2</v>
      </c>
      <c r="F1123" s="30">
        <v>9.7355213580176039E-3</v>
      </c>
      <c r="G1123" s="30">
        <v>9.7355213580176039E-3</v>
      </c>
      <c r="H1123" s="30">
        <v>0</v>
      </c>
      <c r="I1123" s="30">
        <v>0</v>
      </c>
      <c r="J1123" s="30">
        <v>2.9419119485753788E-5</v>
      </c>
      <c r="K1123" s="30">
        <v>2.9419119485753788E-5</v>
      </c>
      <c r="L1123" s="30">
        <v>2.4172616655537192E-5</v>
      </c>
      <c r="M1123" s="30">
        <v>2.4172616655537192E-5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50" t="s">
        <v>19</v>
      </c>
      <c r="U1123" s="12"/>
      <c r="V1123" s="13">
        <f t="shared" si="35"/>
        <v>-4.6319740865824803</v>
      </c>
      <c r="X1123" s="31">
        <f t="shared" si="36"/>
        <v>0</v>
      </c>
      <c r="Z1123" s="4"/>
    </row>
    <row r="1124" spans="1:26">
      <c r="A1124" s="8">
        <v>43302</v>
      </c>
      <c r="B1124" s="30">
        <v>0</v>
      </c>
      <c r="C1124" s="30">
        <v>0</v>
      </c>
      <c r="D1124" s="30">
        <v>1.1767647794301516E-3</v>
      </c>
      <c r="E1124" s="30">
        <v>1.1767647794301516E-3</v>
      </c>
      <c r="F1124" s="30">
        <v>9.6690466622148768E-4</v>
      </c>
      <c r="G1124" s="30">
        <v>9.6690466622148768E-4</v>
      </c>
      <c r="H1124" s="30">
        <v>0</v>
      </c>
      <c r="I1124" s="30">
        <v>0</v>
      </c>
      <c r="J1124" s="30">
        <v>1.4709559742876896E-5</v>
      </c>
      <c r="K1124" s="30">
        <v>1.4709559742876896E-5</v>
      </c>
      <c r="L1124" s="30">
        <v>1.2086308327768596E-5</v>
      </c>
      <c r="M1124" s="30">
        <v>1.2086308327768596E-5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50" t="s">
        <v>19</v>
      </c>
      <c r="U1124" s="12"/>
      <c r="V1124" s="13">
        <f t="shared" si="35"/>
        <v>-6.9414106545256269</v>
      </c>
      <c r="X1124" s="31">
        <f t="shared" si="36"/>
        <v>0</v>
      </c>
      <c r="Z1124" s="4"/>
    </row>
    <row r="1125" spans="1:26">
      <c r="A1125" s="8">
        <v>43303</v>
      </c>
      <c r="B1125" s="30">
        <v>0</v>
      </c>
      <c r="C1125" s="30">
        <v>0</v>
      </c>
      <c r="D1125" s="30">
        <v>1.7246958798523161E-2</v>
      </c>
      <c r="E1125" s="30">
        <v>1.7246958798523161E-2</v>
      </c>
      <c r="F1125" s="30">
        <v>1.4171196514308678E-2</v>
      </c>
      <c r="G1125" s="30">
        <v>1.4171196514308678E-2</v>
      </c>
      <c r="H1125" s="30">
        <v>0</v>
      </c>
      <c r="I1125" s="30">
        <v>0</v>
      </c>
      <c r="J1125" s="30">
        <v>2.5741729550034567E-4</v>
      </c>
      <c r="K1125" s="30">
        <v>2.5741729550034567E-4</v>
      </c>
      <c r="L1125" s="30">
        <v>2.1151039573595042E-4</v>
      </c>
      <c r="M1125" s="30">
        <v>2.1151039573595042E-4</v>
      </c>
      <c r="N1125" s="30">
        <v>0</v>
      </c>
      <c r="O1125" s="30">
        <v>0</v>
      </c>
      <c r="P1125" s="30">
        <v>0</v>
      </c>
      <c r="Q1125" s="30">
        <v>0</v>
      </c>
      <c r="R1125" s="30">
        <v>0</v>
      </c>
      <c r="S1125" s="30">
        <v>0</v>
      </c>
      <c r="T1125" s="50" t="s">
        <v>19</v>
      </c>
      <c r="U1125" s="12"/>
      <c r="V1125" s="13">
        <f t="shared" si="35"/>
        <v>-4.2565437888790747</v>
      </c>
      <c r="X1125" s="31">
        <f t="shared" si="36"/>
        <v>0</v>
      </c>
      <c r="Z1125" s="4"/>
    </row>
    <row r="1126" spans="1:26">
      <c r="A1126" s="8">
        <v>43304</v>
      </c>
      <c r="B1126" s="30">
        <v>6.2909811761915249E-2</v>
      </c>
      <c r="C1126" s="30">
        <v>6.2909811761915249E-2</v>
      </c>
      <c r="D1126" s="30">
        <v>0.60025668181751324</v>
      </c>
      <c r="E1126" s="30">
        <v>0.60025668181751324</v>
      </c>
      <c r="F1126" s="30">
        <v>0.50442812121358627</v>
      </c>
      <c r="G1126" s="30">
        <v>0.50442812121358627</v>
      </c>
      <c r="H1126" s="30">
        <v>1.3893359990511851E-3</v>
      </c>
      <c r="I1126" s="30">
        <v>1.3893359990511851E-3</v>
      </c>
      <c r="J1126" s="30">
        <v>1.2771575246752865E-2</v>
      </c>
      <c r="K1126" s="30">
        <v>1.2771575246752865E-2</v>
      </c>
      <c r="L1126" s="30">
        <v>1.0741706526304341E-2</v>
      </c>
      <c r="M1126" s="30">
        <v>1.0741706526304339E-2</v>
      </c>
      <c r="N1126" s="30">
        <v>0</v>
      </c>
      <c r="O1126" s="30">
        <v>0</v>
      </c>
      <c r="P1126" s="30">
        <v>4.4312548725416647E-3</v>
      </c>
      <c r="Q1126" s="30">
        <v>4.4312548725416647E-3</v>
      </c>
      <c r="R1126" s="30">
        <v>3.6410003837402893E-3</v>
      </c>
      <c r="S1126" s="30">
        <v>3.6410003837402893E-3</v>
      </c>
      <c r="T1126" s="50" t="s">
        <v>19</v>
      </c>
      <c r="U1126" s="12"/>
      <c r="V1126" s="13">
        <f t="shared" si="35"/>
        <v>-0.68432992463421338</v>
      </c>
      <c r="X1126" s="31">
        <f t="shared" si="36"/>
        <v>0</v>
      </c>
      <c r="Z1126" s="4"/>
    </row>
    <row r="1127" spans="1:26">
      <c r="A1127" s="8">
        <v>43305</v>
      </c>
      <c r="B1127" s="30">
        <v>0</v>
      </c>
      <c r="C1127" s="30">
        <v>0</v>
      </c>
      <c r="D1127" s="30">
        <v>0.76926952326316878</v>
      </c>
      <c r="E1127" s="30">
        <v>0.76926952326316878</v>
      </c>
      <c r="F1127" s="30">
        <v>0.63208068819439611</v>
      </c>
      <c r="G1127" s="30">
        <v>0.63208068819439611</v>
      </c>
      <c r="H1127" s="30">
        <v>0</v>
      </c>
      <c r="I1127" s="30">
        <v>0</v>
      </c>
      <c r="J1127" s="30">
        <v>5.4057632055072591E-4</v>
      </c>
      <c r="K1127" s="30">
        <v>5.4057632055072591E-4</v>
      </c>
      <c r="L1127" s="30">
        <v>4.4417183104549591E-4</v>
      </c>
      <c r="M1127" s="30">
        <v>4.4417183104549591E-4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50" t="s">
        <v>19</v>
      </c>
      <c r="U1127" s="12"/>
      <c r="V1127" s="13">
        <f t="shared" si="35"/>
        <v>-0.45873822179088813</v>
      </c>
      <c r="X1127" s="31">
        <f t="shared" si="36"/>
        <v>0</v>
      </c>
      <c r="Z1127" s="4"/>
    </row>
    <row r="1128" spans="1:26">
      <c r="A1128" s="8">
        <v>43306</v>
      </c>
      <c r="B1128" s="30">
        <v>1.1572152284779993E-2</v>
      </c>
      <c r="C1128" s="30">
        <v>1.1572152284779993E-2</v>
      </c>
      <c r="D1128" s="30">
        <v>4.5562861303561179E-3</v>
      </c>
      <c r="E1128" s="30">
        <v>4.5562861303561179E-3</v>
      </c>
      <c r="F1128" s="30">
        <v>5.8074711514928103E-3</v>
      </c>
      <c r="G1128" s="30">
        <v>5.8074711514928103E-3</v>
      </c>
      <c r="H1128" s="30">
        <v>3.3886243879297196E-5</v>
      </c>
      <c r="I1128" s="30">
        <v>3.3886243879297196E-5</v>
      </c>
      <c r="J1128" s="30">
        <v>1.1032169807157671E-5</v>
      </c>
      <c r="K1128" s="30">
        <v>1.1032169807157671E-5</v>
      </c>
      <c r="L1128" s="30">
        <v>1.5107885409710745E-5</v>
      </c>
      <c r="M1128" s="30">
        <v>1.5107885409710745E-5</v>
      </c>
      <c r="N1128" s="30">
        <v>0</v>
      </c>
      <c r="O1128" s="30">
        <v>0</v>
      </c>
      <c r="P1128" s="30">
        <v>0</v>
      </c>
      <c r="Q1128" s="30">
        <v>0</v>
      </c>
      <c r="R1128" s="30">
        <v>0</v>
      </c>
      <c r="S1128" s="30">
        <v>0</v>
      </c>
      <c r="T1128" s="50" t="s">
        <v>19</v>
      </c>
      <c r="U1128" s="12"/>
      <c r="V1128" s="13">
        <f t="shared" si="35"/>
        <v>-5.1486100607891618</v>
      </c>
      <c r="X1128" s="31">
        <f t="shared" si="36"/>
        <v>0</v>
      </c>
      <c r="Z1128" s="4"/>
    </row>
    <row r="1129" spans="1:26">
      <c r="A1129" s="8">
        <v>43307</v>
      </c>
      <c r="B1129" s="30">
        <v>0</v>
      </c>
      <c r="C1129" s="30">
        <v>0</v>
      </c>
      <c r="D1129" s="30">
        <v>1.3856405277790036E-2</v>
      </c>
      <c r="E1129" s="30">
        <v>1.3856405277790036E-2</v>
      </c>
      <c r="F1129" s="30">
        <v>1.1385302444758019E-2</v>
      </c>
      <c r="G1129" s="30">
        <v>1.1385302444758019E-2</v>
      </c>
      <c r="H1129" s="30">
        <v>0</v>
      </c>
      <c r="I1129" s="30">
        <v>0</v>
      </c>
      <c r="J1129" s="30">
        <v>7.3547798714384473E-5</v>
      </c>
      <c r="K1129" s="30">
        <v>7.3547798714384473E-5</v>
      </c>
      <c r="L1129" s="30">
        <v>6.043154163884298E-5</v>
      </c>
      <c r="M1129" s="30">
        <v>6.043154163884298E-5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50" t="s">
        <v>19</v>
      </c>
      <c r="U1129" s="12"/>
      <c r="V1129" s="13">
        <f t="shared" si="35"/>
        <v>-4.4754320146231459</v>
      </c>
      <c r="X1129" s="31">
        <f t="shared" si="36"/>
        <v>0</v>
      </c>
      <c r="Z1129" s="4"/>
    </row>
    <row r="1130" spans="1:26">
      <c r="A1130" s="8">
        <v>43308</v>
      </c>
      <c r="B1130" s="30">
        <v>0</v>
      </c>
      <c r="C1130" s="30">
        <v>0</v>
      </c>
      <c r="D1130" s="30">
        <v>5.1060559257461419E-2</v>
      </c>
      <c r="E1130" s="30">
        <v>5.1060559257461419E-2</v>
      </c>
      <c r="F1130" s="30">
        <v>4.1954597782766737E-2</v>
      </c>
      <c r="G1130" s="30">
        <v>4.1954597782766737E-2</v>
      </c>
      <c r="H1130" s="30">
        <v>0</v>
      </c>
      <c r="I1130" s="30">
        <v>0</v>
      </c>
      <c r="J1130" s="30">
        <v>3.1257814453613403E-4</v>
      </c>
      <c r="K1130" s="30">
        <v>3.1257814453613403E-4</v>
      </c>
      <c r="L1130" s="30">
        <v>2.5683405196508263E-4</v>
      </c>
      <c r="M1130" s="30">
        <v>2.5683405196508263E-4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50" t="s">
        <v>19</v>
      </c>
      <c r="U1130" s="12"/>
      <c r="V1130" s="13">
        <f t="shared" si="35"/>
        <v>-3.1711672505784998</v>
      </c>
      <c r="X1130" s="31">
        <f t="shared" si="36"/>
        <v>0</v>
      </c>
      <c r="Z1130" s="4"/>
    </row>
    <row r="1131" spans="1:26">
      <c r="A1131" s="8">
        <v>43309</v>
      </c>
      <c r="B1131" s="30">
        <v>0</v>
      </c>
      <c r="C1131" s="30">
        <v>0</v>
      </c>
      <c r="D1131" s="30">
        <v>0.2029772148919583</v>
      </c>
      <c r="E1131" s="30">
        <v>0.2029772148919583</v>
      </c>
      <c r="F1131" s="30">
        <v>0.16677896861487884</v>
      </c>
      <c r="G1131" s="30">
        <v>0.16677896861487884</v>
      </c>
      <c r="H1131" s="30">
        <v>0</v>
      </c>
      <c r="I1131" s="30">
        <v>0</v>
      </c>
      <c r="J1131" s="30">
        <v>9.0463792418692904E-4</v>
      </c>
      <c r="K1131" s="30">
        <v>9.0463792418692904E-4</v>
      </c>
      <c r="L1131" s="30">
        <v>7.4330796215776862E-4</v>
      </c>
      <c r="M1131" s="30">
        <v>7.4330796215776862E-4</v>
      </c>
      <c r="N1131" s="30">
        <v>0</v>
      </c>
      <c r="O1131" s="30">
        <v>0</v>
      </c>
      <c r="P1131" s="30">
        <v>0</v>
      </c>
      <c r="Q1131" s="30">
        <v>0</v>
      </c>
      <c r="R1131" s="30">
        <v>0</v>
      </c>
      <c r="S1131" s="30">
        <v>0</v>
      </c>
      <c r="T1131" s="50" t="s">
        <v>19</v>
      </c>
      <c r="U1131" s="12"/>
      <c r="V1131" s="13">
        <f t="shared" si="35"/>
        <v>-1.7910858844479547</v>
      </c>
      <c r="X1131" s="31">
        <f t="shared" si="36"/>
        <v>0</v>
      </c>
      <c r="Z1131" s="4"/>
    </row>
    <row r="1132" spans="1:26">
      <c r="A1132" s="8">
        <v>43310</v>
      </c>
      <c r="B1132" s="30">
        <v>0</v>
      </c>
      <c r="C1132" s="30">
        <v>0</v>
      </c>
      <c r="D1132" s="30">
        <v>1.9894679552241003E-3</v>
      </c>
      <c r="E1132" s="30">
        <v>1.9894679552241003E-3</v>
      </c>
      <c r="F1132" s="30">
        <v>1.6346732013307024E-3</v>
      </c>
      <c r="G1132" s="30">
        <v>1.6346732013307024E-3</v>
      </c>
      <c r="H1132" s="30">
        <v>0</v>
      </c>
      <c r="I1132" s="30">
        <v>0</v>
      </c>
      <c r="J1132" s="30">
        <v>1.1032169807157671E-5</v>
      </c>
      <c r="K1132" s="30">
        <v>1.1032169807157671E-5</v>
      </c>
      <c r="L1132" s="30">
        <v>9.064731245826447E-6</v>
      </c>
      <c r="M1132" s="30">
        <v>9.064731245826447E-6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50" t="s">
        <v>19</v>
      </c>
      <c r="U1132" s="12"/>
      <c r="V1132" s="13">
        <f t="shared" si="35"/>
        <v>-6.4163123714729178</v>
      </c>
      <c r="X1132" s="31">
        <f t="shared" si="36"/>
        <v>0</v>
      </c>
      <c r="Z1132" s="4"/>
    </row>
    <row r="1133" spans="1:26">
      <c r="A1133" s="8">
        <v>43311</v>
      </c>
      <c r="B1133" s="30">
        <v>0</v>
      </c>
      <c r="C1133" s="30">
        <v>0</v>
      </c>
      <c r="D1133" s="30">
        <v>6.9502669785093335E-4</v>
      </c>
      <c r="E1133" s="30">
        <v>6.9502669785093335E-4</v>
      </c>
      <c r="F1133" s="30">
        <v>5.710780684870661E-4</v>
      </c>
      <c r="G1133" s="30">
        <v>5.710780684870661E-4</v>
      </c>
      <c r="H1133" s="30">
        <v>0</v>
      </c>
      <c r="I1133" s="30">
        <v>0</v>
      </c>
      <c r="J1133" s="30">
        <v>7.3547798714384478E-6</v>
      </c>
      <c r="K1133" s="30">
        <v>7.3547798714384478E-6</v>
      </c>
      <c r="L1133" s="30">
        <v>6.043154163884298E-6</v>
      </c>
      <c r="M1133" s="30">
        <v>6.043154163884298E-6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50" t="s">
        <v>19</v>
      </c>
      <c r="U1133" s="12"/>
      <c r="V1133" s="13">
        <f t="shared" si="35"/>
        <v>-7.4679846352597572</v>
      </c>
      <c r="X1133" s="31">
        <f t="shared" si="36"/>
        <v>0</v>
      </c>
      <c r="Z1133" s="4"/>
    </row>
    <row r="1134" spans="1:26">
      <c r="A1134" s="8">
        <v>43312</v>
      </c>
      <c r="B1134" s="30">
        <v>0</v>
      </c>
      <c r="C1134" s="30">
        <v>0</v>
      </c>
      <c r="D1134" s="30">
        <v>4.2289984260771071E-3</v>
      </c>
      <c r="E1134" s="30">
        <v>4.2289984260771071E-3</v>
      </c>
      <c r="F1134" s="30">
        <v>3.4748136442334715E-3</v>
      </c>
      <c r="G1134" s="30">
        <v>3.4748136442334715E-3</v>
      </c>
      <c r="H1134" s="30">
        <v>0</v>
      </c>
      <c r="I1134" s="30">
        <v>0</v>
      </c>
      <c r="J1134" s="30">
        <v>2.2064339614315342E-5</v>
      </c>
      <c r="K1134" s="30">
        <v>2.2064339614315342E-5</v>
      </c>
      <c r="L1134" s="30">
        <v>1.8129462491652894E-5</v>
      </c>
      <c r="M1134" s="30">
        <v>1.8129462491652894E-5</v>
      </c>
      <c r="N1134" s="30">
        <v>0</v>
      </c>
      <c r="O1134" s="30">
        <v>0</v>
      </c>
      <c r="P1134" s="30">
        <v>0</v>
      </c>
      <c r="Q1134" s="30">
        <v>0</v>
      </c>
      <c r="R1134" s="30">
        <v>0</v>
      </c>
      <c r="S1134" s="30">
        <v>0</v>
      </c>
      <c r="T1134" s="50" t="s">
        <v>19</v>
      </c>
      <c r="U1134" s="12"/>
      <c r="V1134" s="13">
        <f t="shared" si="35"/>
        <v>-5.6622144289621037</v>
      </c>
      <c r="X1134" s="31">
        <f t="shared" si="36"/>
        <v>0</v>
      </c>
      <c r="Z1134" s="4"/>
    </row>
    <row r="1135" spans="1:26">
      <c r="A1135" s="8">
        <v>43313</v>
      </c>
      <c r="B1135" s="30">
        <v>0</v>
      </c>
      <c r="C1135" s="30">
        <v>0</v>
      </c>
      <c r="D1135" s="30">
        <v>0.16059529588279423</v>
      </c>
      <c r="E1135" s="30">
        <v>0.16059529588279423</v>
      </c>
      <c r="F1135" s="30">
        <v>0.13195529274549561</v>
      </c>
      <c r="G1135" s="30">
        <v>0.13195529274549561</v>
      </c>
      <c r="H1135" s="30">
        <v>0</v>
      </c>
      <c r="I1135" s="30">
        <v>0</v>
      </c>
      <c r="J1135" s="30">
        <v>3.6773899357192238E-4</v>
      </c>
      <c r="K1135" s="30">
        <v>3.6773899357192238E-4</v>
      </c>
      <c r="L1135" s="30">
        <v>3.0215770819421491E-4</v>
      </c>
      <c r="M1135" s="30">
        <v>3.0215770819421491E-4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50" t="s">
        <v>19</v>
      </c>
      <c r="U1135" s="12"/>
      <c r="V1135" s="13">
        <f t="shared" si="35"/>
        <v>-2.025292105086629</v>
      </c>
      <c r="X1135" s="31">
        <f t="shared" si="36"/>
        <v>0</v>
      </c>
      <c r="Z1135" s="4"/>
    </row>
    <row r="1136" spans="1:26">
      <c r="A1136" s="8">
        <v>43314</v>
      </c>
      <c r="B1136" s="30">
        <v>0</v>
      </c>
      <c r="C1136" s="30">
        <v>0</v>
      </c>
      <c r="D1136" s="30">
        <v>5.3138284571142783E-3</v>
      </c>
      <c r="E1136" s="30">
        <v>5.3138284571142783E-3</v>
      </c>
      <c r="F1136" s="30">
        <v>4.3661788834064054E-3</v>
      </c>
      <c r="G1136" s="30">
        <v>4.3661788834064054E-3</v>
      </c>
      <c r="H1136" s="30">
        <v>0</v>
      </c>
      <c r="I1136" s="30">
        <v>0</v>
      </c>
      <c r="J1136" s="30">
        <v>5.8838238971507582E-5</v>
      </c>
      <c r="K1136" s="30">
        <v>5.8838238971507582E-5</v>
      </c>
      <c r="L1136" s="30">
        <v>4.8345233311074384E-5</v>
      </c>
      <c r="M1136" s="30">
        <v>4.8345233311074384E-5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50" t="s">
        <v>19</v>
      </c>
      <c r="U1136" s="12"/>
      <c r="V1136" s="13">
        <f t="shared" si="35"/>
        <v>-5.4338670497728669</v>
      </c>
      <c r="X1136" s="31">
        <f t="shared" si="36"/>
        <v>0</v>
      </c>
      <c r="Z1136" s="4"/>
    </row>
    <row r="1137" spans="1:26">
      <c r="A1137" s="8">
        <v>43315</v>
      </c>
      <c r="B1137" s="30">
        <v>0</v>
      </c>
      <c r="C1137" s="30">
        <v>0</v>
      </c>
      <c r="D1137" s="30">
        <v>1.2613447479516938E-3</v>
      </c>
      <c r="E1137" s="30">
        <v>1.2613447479516938E-3</v>
      </c>
      <c r="F1137" s="30">
        <v>1.036400939106157E-3</v>
      </c>
      <c r="G1137" s="30">
        <v>1.036400939106157E-3</v>
      </c>
      <c r="H1137" s="30">
        <v>0</v>
      </c>
      <c r="I1137" s="30">
        <v>0</v>
      </c>
      <c r="J1137" s="30">
        <v>2.5741729550034567E-5</v>
      </c>
      <c r="K1137" s="30">
        <v>2.5741729550034567E-5</v>
      </c>
      <c r="L1137" s="30">
        <v>2.1151039573595043E-5</v>
      </c>
      <c r="M1137" s="30">
        <v>2.1151039573595043E-5</v>
      </c>
      <c r="N1137" s="30">
        <v>0</v>
      </c>
      <c r="O1137" s="30">
        <v>0</v>
      </c>
      <c r="P1137" s="30">
        <v>0</v>
      </c>
      <c r="Q1137" s="30">
        <v>0</v>
      </c>
      <c r="R1137" s="30">
        <v>0</v>
      </c>
      <c r="S1137" s="30">
        <v>0</v>
      </c>
      <c r="T1137" s="50" t="s">
        <v>19</v>
      </c>
      <c r="U1137" s="12"/>
      <c r="V1137" s="13">
        <f t="shared" si="35"/>
        <v>-6.8720012031534594</v>
      </c>
      <c r="X1137" s="31">
        <f t="shared" si="36"/>
        <v>0</v>
      </c>
      <c r="Z1137" s="4"/>
    </row>
    <row r="1138" spans="1:26">
      <c r="A1138" s="8">
        <v>43316</v>
      </c>
      <c r="B1138" s="30">
        <v>0</v>
      </c>
      <c r="C1138" s="30">
        <v>0</v>
      </c>
      <c r="D1138" s="30">
        <v>1.2995896032831737E-2</v>
      </c>
      <c r="E1138" s="30">
        <v>1.2995896032831737E-2</v>
      </c>
      <c r="F1138" s="30">
        <v>1.0678253407583554E-2</v>
      </c>
      <c r="G1138" s="30">
        <v>1.0678253407583554E-2</v>
      </c>
      <c r="H1138" s="30">
        <v>0</v>
      </c>
      <c r="I1138" s="30">
        <v>0</v>
      </c>
      <c r="J1138" s="30">
        <v>4.4128679228630685E-5</v>
      </c>
      <c r="K1138" s="30">
        <v>4.4128679228630685E-5</v>
      </c>
      <c r="L1138" s="30">
        <v>3.6258924983305788E-5</v>
      </c>
      <c r="M1138" s="30">
        <v>3.6258924983305788E-5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50" t="s">
        <v>19</v>
      </c>
      <c r="U1138" s="12"/>
      <c r="V1138" s="13">
        <f t="shared" si="35"/>
        <v>-4.5395459974397578</v>
      </c>
      <c r="X1138" s="31">
        <f t="shared" si="36"/>
        <v>0</v>
      </c>
      <c r="Z1138" s="4"/>
    </row>
    <row r="1139" spans="1:26">
      <c r="A1139" s="8">
        <v>43317</v>
      </c>
      <c r="B1139" s="30">
        <v>0</v>
      </c>
      <c r="C1139" s="30">
        <v>0</v>
      </c>
      <c r="D1139" s="30">
        <v>3.6001647470691199E-2</v>
      </c>
      <c r="E1139" s="30">
        <v>3.6001647470691199E-2</v>
      </c>
      <c r="F1139" s="30">
        <v>2.9581239632213638E-2</v>
      </c>
      <c r="G1139" s="30">
        <v>2.9581239632213638E-2</v>
      </c>
      <c r="H1139" s="30">
        <v>0</v>
      </c>
      <c r="I1139" s="30">
        <v>0</v>
      </c>
      <c r="J1139" s="30">
        <v>1.8019210685024198E-4</v>
      </c>
      <c r="K1139" s="30">
        <v>1.8019210685024198E-4</v>
      </c>
      <c r="L1139" s="30">
        <v>1.480572770151653E-4</v>
      </c>
      <c r="M1139" s="30">
        <v>1.480572770151653E-4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50" t="s">
        <v>19</v>
      </c>
      <c r="U1139" s="12"/>
      <c r="V1139" s="13">
        <f t="shared" si="35"/>
        <v>-3.5206149147948436</v>
      </c>
      <c r="X1139" s="31">
        <f t="shared" si="36"/>
        <v>0</v>
      </c>
      <c r="Z1139" s="4"/>
    </row>
    <row r="1140" spans="1:26">
      <c r="A1140" s="8">
        <v>43318</v>
      </c>
      <c r="B1140" s="30">
        <v>0</v>
      </c>
      <c r="C1140" s="30">
        <v>0</v>
      </c>
      <c r="D1140" s="30">
        <v>0.25186443669740965</v>
      </c>
      <c r="E1140" s="30">
        <v>0.25186443669740965</v>
      </c>
      <c r="F1140" s="30">
        <v>0.20694781434221776</v>
      </c>
      <c r="G1140" s="30">
        <v>0.20694781434221776</v>
      </c>
      <c r="H1140" s="30">
        <v>0</v>
      </c>
      <c r="I1140" s="30">
        <v>0</v>
      </c>
      <c r="J1140" s="30">
        <v>8.6639306885544914E-3</v>
      </c>
      <c r="K1140" s="30">
        <v>8.6639306885544914E-3</v>
      </c>
      <c r="L1140" s="30">
        <v>7.1188356050557022E-3</v>
      </c>
      <c r="M1140" s="30">
        <v>7.1188356050557022E-3</v>
      </c>
      <c r="N1140" s="30">
        <v>0</v>
      </c>
      <c r="O1140" s="30">
        <v>0</v>
      </c>
      <c r="P1140" s="30">
        <v>0</v>
      </c>
      <c r="Q1140" s="30">
        <v>0</v>
      </c>
      <c r="R1140" s="30">
        <v>0</v>
      </c>
      <c r="S1140" s="30">
        <v>0</v>
      </c>
      <c r="T1140" s="50" t="s">
        <v>19</v>
      </c>
      <c r="U1140" s="12"/>
      <c r="V1140" s="13">
        <f t="shared" si="35"/>
        <v>-1.5752886221274487</v>
      </c>
      <c r="X1140" s="31">
        <f t="shared" si="36"/>
        <v>0</v>
      </c>
      <c r="Z1140" s="4"/>
    </row>
    <row r="1141" spans="1:26">
      <c r="A1141" s="8">
        <v>43319</v>
      </c>
      <c r="B1141" s="30">
        <v>0</v>
      </c>
      <c r="C1141" s="30">
        <v>0</v>
      </c>
      <c r="D1141" s="30">
        <v>1.4341820749304973E-4</v>
      </c>
      <c r="E1141" s="30">
        <v>1.4341820749304973E-4</v>
      </c>
      <c r="F1141" s="30">
        <v>1.1784150619574381E-4</v>
      </c>
      <c r="G1141" s="30">
        <v>1.1784150619574381E-4</v>
      </c>
      <c r="H1141" s="30">
        <v>0</v>
      </c>
      <c r="I1141" s="30">
        <v>0</v>
      </c>
      <c r="J1141" s="30">
        <v>3.6773899357192239E-6</v>
      </c>
      <c r="K1141" s="30">
        <v>3.6773899357192239E-6</v>
      </c>
      <c r="L1141" s="30">
        <v>3.021577081942149E-6</v>
      </c>
      <c r="M1141" s="30">
        <v>3.021577081942149E-6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50" t="s">
        <v>19</v>
      </c>
      <c r="U1141" s="12"/>
      <c r="V1141" s="13">
        <f t="shared" si="35"/>
        <v>-9.0461700041897526</v>
      </c>
      <c r="X1141" s="31">
        <f t="shared" si="36"/>
        <v>0</v>
      </c>
      <c r="Z1141" s="4"/>
    </row>
    <row r="1142" spans="1:26">
      <c r="A1142" s="8">
        <v>43320</v>
      </c>
      <c r="B1142" s="30">
        <v>0.11233289845987021</v>
      </c>
      <c r="C1142" s="30">
        <v>0.11233289845987021</v>
      </c>
      <c r="D1142" s="30">
        <v>1.6669608578615241E-2</v>
      </c>
      <c r="E1142" s="30">
        <v>1.6669608578615241E-2</v>
      </c>
      <c r="F1142" s="30">
        <v>3.372986496572021E-2</v>
      </c>
      <c r="G1142" s="30">
        <v>3.372986496572021E-2</v>
      </c>
      <c r="H1142" s="30">
        <v>2.5414682909472898E-4</v>
      </c>
      <c r="I1142" s="30">
        <v>2.5414682909472898E-4</v>
      </c>
      <c r="J1142" s="30">
        <v>1.397408175573305E-4</v>
      </c>
      <c r="K1142" s="30">
        <v>1.397408175573305E-4</v>
      </c>
      <c r="L1142" s="30">
        <v>1.6014358534293389E-4</v>
      </c>
      <c r="M1142" s="30">
        <v>1.6014358534293389E-4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50" t="s">
        <v>19</v>
      </c>
      <c r="U1142" s="12"/>
      <c r="V1142" s="13">
        <f t="shared" si="35"/>
        <v>-3.3893716333046675</v>
      </c>
      <c r="X1142" s="31">
        <f t="shared" si="36"/>
        <v>0</v>
      </c>
      <c r="Z1142" s="4"/>
    </row>
    <row r="1143" spans="1:26">
      <c r="A1143" s="8">
        <v>43321</v>
      </c>
      <c r="B1143" s="30">
        <v>0</v>
      </c>
      <c r="C1143" s="30">
        <v>0</v>
      </c>
      <c r="D1143" s="30">
        <v>0.46582601532736123</v>
      </c>
      <c r="E1143" s="30">
        <v>0.46582601532736123</v>
      </c>
      <c r="F1143" s="30">
        <v>0.38275223370085781</v>
      </c>
      <c r="G1143" s="30">
        <v>0.38275223370085781</v>
      </c>
      <c r="H1143" s="30">
        <v>0</v>
      </c>
      <c r="I1143" s="30">
        <v>0</v>
      </c>
      <c r="J1143" s="30">
        <v>1.4088080843740348E-2</v>
      </c>
      <c r="K1143" s="30">
        <v>1.4088080843740348E-2</v>
      </c>
      <c r="L1143" s="30">
        <v>1.1575661800920373E-2</v>
      </c>
      <c r="M1143" s="30">
        <v>1.1575661800920373E-2</v>
      </c>
      <c r="N1143" s="30">
        <v>0</v>
      </c>
      <c r="O1143" s="30">
        <v>0</v>
      </c>
      <c r="P1143" s="30">
        <v>0</v>
      </c>
      <c r="Q1143" s="30">
        <v>0</v>
      </c>
      <c r="R1143" s="30">
        <v>0</v>
      </c>
      <c r="S1143" s="30">
        <v>0</v>
      </c>
      <c r="T1143" s="50" t="s">
        <v>19</v>
      </c>
      <c r="U1143" s="12"/>
      <c r="V1143" s="13">
        <f t="shared" si="35"/>
        <v>-0.9603674085348991</v>
      </c>
      <c r="X1143" s="31">
        <f t="shared" si="36"/>
        <v>0</v>
      </c>
      <c r="Z1143" s="4"/>
    </row>
    <row r="1144" spans="1:26">
      <c r="A1144" s="8">
        <v>43322</v>
      </c>
      <c r="B1144" s="30">
        <v>0</v>
      </c>
      <c r="C1144" s="30">
        <v>0</v>
      </c>
      <c r="D1144" s="30">
        <v>0.33306120647809012</v>
      </c>
      <c r="E1144" s="30">
        <v>0.33306120647809012</v>
      </c>
      <c r="F1144" s="30">
        <v>0.27366423631150039</v>
      </c>
      <c r="G1144" s="30">
        <v>0.27366423631150039</v>
      </c>
      <c r="H1144" s="30">
        <v>0</v>
      </c>
      <c r="I1144" s="30">
        <v>0</v>
      </c>
      <c r="J1144" s="30">
        <v>5.9022108468293547E-3</v>
      </c>
      <c r="K1144" s="30">
        <v>5.9022108468293547E-3</v>
      </c>
      <c r="L1144" s="30">
        <v>4.8496312165171489E-3</v>
      </c>
      <c r="M1144" s="30">
        <v>4.8496312165171489E-3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50" t="s">
        <v>19</v>
      </c>
      <c r="U1144" s="12"/>
      <c r="V1144" s="13">
        <f t="shared" si="35"/>
        <v>-1.2958533389504057</v>
      </c>
      <c r="X1144" s="31">
        <f t="shared" si="36"/>
        <v>0</v>
      </c>
      <c r="Z1144" s="4"/>
    </row>
    <row r="1145" spans="1:26">
      <c r="A1145" s="8">
        <v>43323</v>
      </c>
      <c r="B1145" s="30">
        <v>0</v>
      </c>
      <c r="C1145" s="30">
        <v>0</v>
      </c>
      <c r="D1145" s="30">
        <v>4.9258638188959009E-2</v>
      </c>
      <c r="E1145" s="30">
        <v>4.9258638188959009E-2</v>
      </c>
      <c r="F1145" s="30">
        <v>4.0474025012615079E-2</v>
      </c>
      <c r="G1145" s="30">
        <v>4.0474025012615079E-2</v>
      </c>
      <c r="H1145" s="30">
        <v>0</v>
      </c>
      <c r="I1145" s="30">
        <v>0</v>
      </c>
      <c r="J1145" s="30">
        <v>5.1115720106497211E-4</v>
      </c>
      <c r="K1145" s="30">
        <v>5.1115720106497211E-4</v>
      </c>
      <c r="L1145" s="30">
        <v>4.199992143899587E-4</v>
      </c>
      <c r="M1145" s="30">
        <v>4.199992143899587E-4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50" t="s">
        <v>19</v>
      </c>
      <c r="U1145" s="12"/>
      <c r="V1145" s="13">
        <f t="shared" si="35"/>
        <v>-3.2070948683406906</v>
      </c>
      <c r="X1145" s="31">
        <f t="shared" si="36"/>
        <v>0</v>
      </c>
      <c r="Z1145" s="4"/>
    </row>
    <row r="1146" spans="1:26">
      <c r="A1146" s="8">
        <v>43324</v>
      </c>
      <c r="B1146" s="30">
        <v>0</v>
      </c>
      <c r="C1146" s="30">
        <v>0</v>
      </c>
      <c r="D1146" s="30">
        <v>5.9720812556080197E-3</v>
      </c>
      <c r="E1146" s="30">
        <v>5.9720812556080197E-3</v>
      </c>
      <c r="F1146" s="30">
        <v>4.9070411810740499E-3</v>
      </c>
      <c r="G1146" s="30">
        <v>4.9070411810740499E-3</v>
      </c>
      <c r="H1146" s="30">
        <v>0</v>
      </c>
      <c r="I1146" s="30">
        <v>0</v>
      </c>
      <c r="J1146" s="30">
        <v>5.1483459100069134E-5</v>
      </c>
      <c r="K1146" s="30">
        <v>5.1483459100069134E-5</v>
      </c>
      <c r="L1146" s="30">
        <v>4.2302079147190079E-5</v>
      </c>
      <c r="M1146" s="30">
        <v>4.2302079147190079E-5</v>
      </c>
      <c r="N1146" s="30">
        <v>0</v>
      </c>
      <c r="O1146" s="30">
        <v>0</v>
      </c>
      <c r="P1146" s="30">
        <v>0</v>
      </c>
      <c r="Q1146" s="30">
        <v>0</v>
      </c>
      <c r="R1146" s="30">
        <v>0</v>
      </c>
      <c r="S1146" s="30">
        <v>0</v>
      </c>
      <c r="T1146" s="50" t="s">
        <v>19</v>
      </c>
      <c r="U1146" s="12"/>
      <c r="V1146" s="13">
        <f t="shared" si="35"/>
        <v>-5.3170841295977764</v>
      </c>
      <c r="X1146" s="31">
        <f t="shared" si="36"/>
        <v>0</v>
      </c>
      <c r="Z1146" s="4"/>
    </row>
    <row r="1147" spans="1:26">
      <c r="A1147" s="8">
        <v>43325</v>
      </c>
      <c r="B1147" s="30">
        <v>9.3187170668067299E-4</v>
      </c>
      <c r="C1147" s="30">
        <v>9.3187170668067299E-4</v>
      </c>
      <c r="D1147" s="30">
        <v>4.8137034258564637E-3</v>
      </c>
      <c r="E1147" s="30">
        <v>4.8137034258564637E-3</v>
      </c>
      <c r="F1147" s="30">
        <v>4.1214311397690905E-3</v>
      </c>
      <c r="G1147" s="30">
        <v>4.1214311397690905E-3</v>
      </c>
      <c r="H1147" s="30">
        <v>1.6943121939648598E-5</v>
      </c>
      <c r="I1147" s="30">
        <v>1.6943121939648598E-5</v>
      </c>
      <c r="J1147" s="30">
        <v>2.5741729550034567E-5</v>
      </c>
      <c r="K1147" s="30">
        <v>2.5741729550034567E-5</v>
      </c>
      <c r="L1147" s="30">
        <v>2.4172616655537192E-5</v>
      </c>
      <c r="M1147" s="30">
        <v>2.4172616655537192E-5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50" t="s">
        <v>19</v>
      </c>
      <c r="U1147" s="12"/>
      <c r="V1147" s="13">
        <f t="shared" si="35"/>
        <v>-5.491554811915992</v>
      </c>
      <c r="X1147" s="31">
        <f t="shared" si="36"/>
        <v>0</v>
      </c>
      <c r="Z1147" s="4"/>
    </row>
    <row r="1148" spans="1:26">
      <c r="A1148" s="8">
        <v>43326</v>
      </c>
      <c r="B1148" s="30">
        <v>2.7956151200420189E-3</v>
      </c>
      <c r="C1148" s="30">
        <v>2.7956151200420189E-3</v>
      </c>
      <c r="D1148" s="30">
        <v>2.5429151405498431E-2</v>
      </c>
      <c r="E1148" s="30">
        <v>2.5429151405498431E-2</v>
      </c>
      <c r="F1148" s="30">
        <v>2.1392765740150414E-2</v>
      </c>
      <c r="G1148" s="30">
        <v>2.1392765740150414E-2</v>
      </c>
      <c r="H1148" s="30">
        <v>1.6943121939648598E-5</v>
      </c>
      <c r="I1148" s="30">
        <v>1.6943121939648598E-5</v>
      </c>
      <c r="J1148" s="30">
        <v>7.8328405630819474E-4</v>
      </c>
      <c r="K1148" s="30">
        <v>7.8328405630819474E-4</v>
      </c>
      <c r="L1148" s="30">
        <v>6.4661749553561985E-4</v>
      </c>
      <c r="M1148" s="30">
        <v>6.4661749553561985E-4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50" t="s">
        <v>19</v>
      </c>
      <c r="U1148" s="12"/>
      <c r="V1148" s="13">
        <f t="shared" si="35"/>
        <v>-3.8447024636316343</v>
      </c>
      <c r="X1148" s="31">
        <f t="shared" si="36"/>
        <v>0</v>
      </c>
      <c r="Z1148" s="4"/>
    </row>
    <row r="1149" spans="1:26">
      <c r="A1149" s="8">
        <v>43327</v>
      </c>
      <c r="B1149" s="30">
        <v>0</v>
      </c>
      <c r="C1149" s="30">
        <v>0</v>
      </c>
      <c r="D1149" s="30">
        <v>3.4593207125310742E-2</v>
      </c>
      <c r="E1149" s="30">
        <v>3.4593207125310742E-2</v>
      </c>
      <c r="F1149" s="30">
        <v>2.8423975609829791E-2</v>
      </c>
      <c r="G1149" s="30">
        <v>2.8423975609829791E-2</v>
      </c>
      <c r="H1149" s="30">
        <v>0</v>
      </c>
      <c r="I1149" s="30">
        <v>0</v>
      </c>
      <c r="J1149" s="30">
        <v>1.4709559742876895E-4</v>
      </c>
      <c r="K1149" s="30">
        <v>1.4709559742876895E-4</v>
      </c>
      <c r="L1149" s="30">
        <v>1.2086308327768596E-4</v>
      </c>
      <c r="M1149" s="30">
        <v>1.2086308327768596E-4</v>
      </c>
      <c r="N1149" s="30">
        <v>0</v>
      </c>
      <c r="O1149" s="30">
        <v>0</v>
      </c>
      <c r="P1149" s="30">
        <v>2.2799817601459188E-4</v>
      </c>
      <c r="Q1149" s="30">
        <v>2.2799817601459188E-4</v>
      </c>
      <c r="R1149" s="30">
        <v>1.8733777908041323E-4</v>
      </c>
      <c r="S1149" s="30">
        <v>1.8733777908041323E-4</v>
      </c>
      <c r="T1149" s="50" t="s">
        <v>19</v>
      </c>
      <c r="U1149" s="12"/>
      <c r="V1149" s="13">
        <f t="shared" si="35"/>
        <v>-3.5605222783474484</v>
      </c>
      <c r="X1149" s="31">
        <f t="shared" si="36"/>
        <v>0</v>
      </c>
      <c r="Z1149" s="4"/>
    </row>
    <row r="1150" spans="1:26">
      <c r="A1150" s="8">
        <v>43328</v>
      </c>
      <c r="B1150" s="30">
        <v>0.32005557343996205</v>
      </c>
      <c r="C1150" s="30">
        <v>0.32005557343996205</v>
      </c>
      <c r="D1150" s="30">
        <v>4.7750908315314124E-2</v>
      </c>
      <c r="E1150" s="30">
        <v>4.7750908315314124E-2</v>
      </c>
      <c r="F1150" s="30">
        <v>9.6312769486905994E-2</v>
      </c>
      <c r="G1150" s="30">
        <v>9.6312769486905994E-2</v>
      </c>
      <c r="H1150" s="30">
        <v>3.2191931685332342E-3</v>
      </c>
      <c r="I1150" s="30">
        <v>3.2191931685332342E-3</v>
      </c>
      <c r="J1150" s="30">
        <v>1.8019210685024195E-4</v>
      </c>
      <c r="K1150" s="30">
        <v>1.8019210685024195E-4</v>
      </c>
      <c r="L1150" s="30">
        <v>7.2215692258417361E-4</v>
      </c>
      <c r="M1150" s="30">
        <v>7.2215692258417361E-4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50" t="s">
        <v>19</v>
      </c>
      <c r="U1150" s="12"/>
      <c r="V1150" s="13">
        <f t="shared" si="35"/>
        <v>-2.3401543678586725</v>
      </c>
      <c r="X1150" s="31">
        <f t="shared" si="36"/>
        <v>0</v>
      </c>
      <c r="Z1150" s="4"/>
    </row>
    <row r="1151" spans="1:26">
      <c r="A1151" s="8">
        <v>43329</v>
      </c>
      <c r="B1151" s="30">
        <v>0</v>
      </c>
      <c r="C1151" s="30">
        <v>0</v>
      </c>
      <c r="D1151" s="30">
        <v>4.4643513819631383E-3</v>
      </c>
      <c r="E1151" s="30">
        <v>4.4643513819631383E-3</v>
      </c>
      <c r="F1151" s="30">
        <v>3.6681945774777684E-3</v>
      </c>
      <c r="G1151" s="30">
        <v>3.6681945774777684E-3</v>
      </c>
      <c r="H1151" s="30">
        <v>0</v>
      </c>
      <c r="I1151" s="30">
        <v>0</v>
      </c>
      <c r="J1151" s="30">
        <v>1.1032169807157671E-5</v>
      </c>
      <c r="K1151" s="30">
        <v>1.1032169807157671E-5</v>
      </c>
      <c r="L1151" s="30">
        <v>9.064731245826447E-6</v>
      </c>
      <c r="M1151" s="30">
        <v>9.064731245826447E-6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50" t="s">
        <v>19</v>
      </c>
      <c r="U1151" s="12"/>
      <c r="V1151" s="13">
        <f t="shared" si="35"/>
        <v>-5.608055678699956</v>
      </c>
      <c r="X1151" s="31">
        <f t="shared" si="36"/>
        <v>0</v>
      </c>
      <c r="Z1151" s="4"/>
    </row>
    <row r="1152" spans="1:26">
      <c r="A1152" s="8">
        <v>43330</v>
      </c>
      <c r="B1152" s="30">
        <v>0</v>
      </c>
      <c r="C1152" s="30">
        <v>0</v>
      </c>
      <c r="D1152" s="30">
        <v>8.4649838930320812E-2</v>
      </c>
      <c r="E1152" s="30">
        <v>8.4649838930320812E-2</v>
      </c>
      <c r="F1152" s="30">
        <v>6.9553682849226334E-2</v>
      </c>
      <c r="G1152" s="30">
        <v>6.9553682849226334E-2</v>
      </c>
      <c r="H1152" s="30">
        <v>0</v>
      </c>
      <c r="I1152" s="30">
        <v>0</v>
      </c>
      <c r="J1152" s="30">
        <v>6.7663974817233727E-4</v>
      </c>
      <c r="K1152" s="30">
        <v>6.7663974817233727E-4</v>
      </c>
      <c r="L1152" s="30">
        <v>5.5597018307735539E-4</v>
      </c>
      <c r="M1152" s="30">
        <v>5.5597018307735539E-4</v>
      </c>
      <c r="N1152" s="30">
        <v>0</v>
      </c>
      <c r="O1152" s="30">
        <v>0</v>
      </c>
      <c r="P1152" s="30">
        <v>1.1962549460894636E-2</v>
      </c>
      <c r="Q1152" s="30">
        <v>1.1962549460894636E-2</v>
      </c>
      <c r="R1152" s="30">
        <v>9.8291902475578109E-3</v>
      </c>
      <c r="S1152" s="30">
        <v>9.8291902475578109E-3</v>
      </c>
      <c r="T1152" s="50" t="s">
        <v>19</v>
      </c>
      <c r="U1152" s="12"/>
      <c r="V1152" s="13">
        <f t="shared" si="35"/>
        <v>-2.6656564094736246</v>
      </c>
      <c r="X1152" s="31">
        <f t="shared" si="36"/>
        <v>0</v>
      </c>
      <c r="Z1152" s="4"/>
    </row>
    <row r="1153" spans="1:26">
      <c r="A1153" s="8">
        <v>43331</v>
      </c>
      <c r="B1153" s="30">
        <v>0</v>
      </c>
      <c r="C1153" s="30">
        <v>0</v>
      </c>
      <c r="D1153" s="30">
        <v>4.7806069164349913E-4</v>
      </c>
      <c r="E1153" s="30">
        <v>4.7806069164349913E-4</v>
      </c>
      <c r="F1153" s="30">
        <v>3.9280502065247938E-4</v>
      </c>
      <c r="G1153" s="30">
        <v>3.9280502065247938E-4</v>
      </c>
      <c r="H1153" s="30">
        <v>0</v>
      </c>
      <c r="I1153" s="30">
        <v>0</v>
      </c>
      <c r="J1153" s="30">
        <v>3.6773899357192239E-6</v>
      </c>
      <c r="K1153" s="30">
        <v>3.6773899357192239E-6</v>
      </c>
      <c r="L1153" s="30">
        <v>3.021577081942149E-6</v>
      </c>
      <c r="M1153" s="30">
        <v>3.021577081942149E-6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50" t="s">
        <v>19</v>
      </c>
      <c r="U1153" s="12"/>
      <c r="V1153" s="13">
        <f t="shared" si="35"/>
        <v>-7.8421971998638167</v>
      </c>
      <c r="X1153" s="31">
        <f t="shared" si="36"/>
        <v>0</v>
      </c>
      <c r="Z1153" s="4"/>
    </row>
    <row r="1154" spans="1:26">
      <c r="A1154" s="8">
        <v>43332</v>
      </c>
      <c r="B1154" s="30">
        <v>0</v>
      </c>
      <c r="C1154" s="30">
        <v>0</v>
      </c>
      <c r="D1154" s="30">
        <v>3.9314975802774224E-2</v>
      </c>
      <c r="E1154" s="30">
        <v>3.9314975802774224E-2</v>
      </c>
      <c r="F1154" s="30">
        <v>3.2303680583043518E-2</v>
      </c>
      <c r="G1154" s="30">
        <v>3.2303680583043518E-2</v>
      </c>
      <c r="H1154" s="30">
        <v>0</v>
      </c>
      <c r="I1154" s="30">
        <v>0</v>
      </c>
      <c r="J1154" s="30">
        <v>3.9715811305767612E-4</v>
      </c>
      <c r="K1154" s="30">
        <v>3.9715811305767612E-4</v>
      </c>
      <c r="L1154" s="30">
        <v>3.2633032484975208E-4</v>
      </c>
      <c r="M1154" s="30">
        <v>3.2633032484975208E-4</v>
      </c>
      <c r="N1154" s="30">
        <v>0</v>
      </c>
      <c r="O1154" s="30">
        <v>0</v>
      </c>
      <c r="P1154" s="30">
        <v>0</v>
      </c>
      <c r="Q1154" s="30">
        <v>0</v>
      </c>
      <c r="R1154" s="30">
        <v>0</v>
      </c>
      <c r="S1154" s="30">
        <v>0</v>
      </c>
      <c r="T1154" s="50" t="s">
        <v>19</v>
      </c>
      <c r="U1154" s="12"/>
      <c r="V1154" s="13">
        <f t="shared" si="35"/>
        <v>-3.4325741053058998</v>
      </c>
      <c r="X1154" s="31">
        <f t="shared" si="36"/>
        <v>0</v>
      </c>
      <c r="Z1154" s="4"/>
    </row>
    <row r="1155" spans="1:26">
      <c r="A1155" s="8">
        <v>43333</v>
      </c>
      <c r="B1155" s="30">
        <v>0</v>
      </c>
      <c r="C1155" s="30">
        <v>0</v>
      </c>
      <c r="D1155" s="30">
        <v>1.397408175573305E-4</v>
      </c>
      <c r="E1155" s="30">
        <v>1.397408175573305E-4</v>
      </c>
      <c r="F1155" s="30">
        <v>1.1481992911380166E-4</v>
      </c>
      <c r="G1155" s="30">
        <v>1.1481992911380166E-4</v>
      </c>
      <c r="H1155" s="30">
        <v>0</v>
      </c>
      <c r="I1155" s="30">
        <v>0</v>
      </c>
      <c r="J1155" s="30">
        <v>3.6773899357192239E-6</v>
      </c>
      <c r="K1155" s="30">
        <v>3.6773899357192239E-6</v>
      </c>
      <c r="L1155" s="30">
        <v>3.021577081942149E-6</v>
      </c>
      <c r="M1155" s="30">
        <v>3.021577081942149E-6</v>
      </c>
      <c r="N1155" s="30">
        <v>0</v>
      </c>
      <c r="O1155" s="30">
        <v>0</v>
      </c>
      <c r="P1155" s="30">
        <v>0</v>
      </c>
      <c r="Q1155" s="30">
        <v>0</v>
      </c>
      <c r="R1155" s="30">
        <v>0</v>
      </c>
      <c r="S1155" s="30">
        <v>0</v>
      </c>
      <c r="T1155" s="50" t="s">
        <v>19</v>
      </c>
      <c r="U1155" s="12"/>
      <c r="V1155" s="13">
        <f t="shared" si="35"/>
        <v>-9.0721454905930141</v>
      </c>
      <c r="X1155" s="31">
        <f t="shared" si="36"/>
        <v>0</v>
      </c>
      <c r="Z1155" s="4"/>
    </row>
    <row r="1156" spans="1:26">
      <c r="A1156" s="8">
        <v>43334</v>
      </c>
      <c r="B1156" s="30">
        <v>0</v>
      </c>
      <c r="C1156" s="30">
        <v>0</v>
      </c>
      <c r="D1156" s="30">
        <v>2.3167556595031112E-3</v>
      </c>
      <c r="E1156" s="30">
        <v>2.3167556595031112E-3</v>
      </c>
      <c r="F1156" s="30">
        <v>1.903593561623554E-3</v>
      </c>
      <c r="G1156" s="30">
        <v>1.903593561623554E-3</v>
      </c>
      <c r="H1156" s="30">
        <v>0</v>
      </c>
      <c r="I1156" s="30">
        <v>0</v>
      </c>
      <c r="J1156" s="30">
        <v>2.2064339614315342E-5</v>
      </c>
      <c r="K1156" s="30">
        <v>2.2064339614315342E-5</v>
      </c>
      <c r="L1156" s="30">
        <v>1.8129462491652894E-5</v>
      </c>
      <c r="M1156" s="30">
        <v>1.8129462491652894E-5</v>
      </c>
      <c r="N1156" s="30">
        <v>0</v>
      </c>
      <c r="O1156" s="30">
        <v>0</v>
      </c>
      <c r="P1156" s="30">
        <v>0</v>
      </c>
      <c r="Q1156" s="30">
        <v>0</v>
      </c>
      <c r="R1156" s="30">
        <v>0</v>
      </c>
      <c r="S1156" s="30">
        <v>0</v>
      </c>
      <c r="T1156" s="50" t="s">
        <v>19</v>
      </c>
      <c r="U1156" s="12"/>
      <c r="V1156" s="13">
        <f t="shared" si="35"/>
        <v>-6.2640118309338213</v>
      </c>
      <c r="X1156" s="31">
        <f t="shared" si="36"/>
        <v>0</v>
      </c>
      <c r="Z1156" s="4"/>
    </row>
    <row r="1157" spans="1:26">
      <c r="A1157" s="8">
        <v>43335</v>
      </c>
      <c r="B1157" s="30">
        <v>4.9135053624980941E-4</v>
      </c>
      <c r="C1157" s="30">
        <v>4.9135053624980941E-4</v>
      </c>
      <c r="D1157" s="30">
        <v>3.401585690540282E-3</v>
      </c>
      <c r="E1157" s="30">
        <v>3.401585690540282E-3</v>
      </c>
      <c r="F1157" s="30">
        <v>2.8825845361728098E-3</v>
      </c>
      <c r="G1157" s="30">
        <v>2.8825845361728098E-3</v>
      </c>
      <c r="H1157" s="30">
        <v>1.6943121939648598E-5</v>
      </c>
      <c r="I1157" s="30">
        <v>1.6943121939648598E-5</v>
      </c>
      <c r="J1157" s="30">
        <v>2.9419119485753788E-5</v>
      </c>
      <c r="K1157" s="30">
        <v>2.9419119485753788E-5</v>
      </c>
      <c r="L1157" s="30">
        <v>2.7194193737479341E-5</v>
      </c>
      <c r="M1157" s="30">
        <v>2.7194193737479341E-5</v>
      </c>
      <c r="N1157" s="30">
        <v>0</v>
      </c>
      <c r="O1157" s="30">
        <v>0</v>
      </c>
      <c r="P1157" s="30">
        <v>3.3684891811188093E-3</v>
      </c>
      <c r="Q1157" s="30">
        <v>3.3684891811188093E-3</v>
      </c>
      <c r="R1157" s="30">
        <v>2.7677646070590083E-3</v>
      </c>
      <c r="S1157" s="30">
        <v>2.7677646070590083E-3</v>
      </c>
      <c r="T1157" s="50" t="s">
        <v>19</v>
      </c>
      <c r="U1157" s="12"/>
      <c r="V1157" s="13">
        <f t="shared" si="35"/>
        <v>-5.8490679788711128</v>
      </c>
      <c r="X1157" s="31">
        <f t="shared" si="36"/>
        <v>0</v>
      </c>
      <c r="Z1157" s="4"/>
    </row>
    <row r="1158" spans="1:26">
      <c r="A1158" s="8">
        <v>43336</v>
      </c>
      <c r="B1158" s="30">
        <v>8.1665847749106246E-3</v>
      </c>
      <c r="C1158" s="30">
        <v>8.1665847749106246E-3</v>
      </c>
      <c r="D1158" s="30">
        <v>2.6366885839106836E-3</v>
      </c>
      <c r="E1158" s="30">
        <v>2.6366885839106836E-3</v>
      </c>
      <c r="F1158" s="30">
        <v>3.6228709212486367E-3</v>
      </c>
      <c r="G1158" s="30">
        <v>3.6228709212486367E-3</v>
      </c>
      <c r="H1158" s="30">
        <v>1.6943121939648598E-5</v>
      </c>
      <c r="I1158" s="30">
        <v>1.6943121939648598E-5</v>
      </c>
      <c r="J1158" s="30">
        <v>3.3096509421473012E-5</v>
      </c>
      <c r="K1158" s="30">
        <v>3.3096509421473012E-5</v>
      </c>
      <c r="L1158" s="30">
        <v>3.021577081942149E-5</v>
      </c>
      <c r="M1158" s="30">
        <v>3.021577081942149E-5</v>
      </c>
      <c r="N1158" s="30">
        <v>0</v>
      </c>
      <c r="O1158" s="30">
        <v>0</v>
      </c>
      <c r="P1158" s="30">
        <v>0</v>
      </c>
      <c r="Q1158" s="30">
        <v>0</v>
      </c>
      <c r="R1158" s="30">
        <v>0</v>
      </c>
      <c r="S1158" s="30">
        <v>0</v>
      </c>
      <c r="T1158" s="50" t="s">
        <v>19</v>
      </c>
      <c r="U1158" s="12"/>
      <c r="V1158" s="13">
        <f t="shared" si="35"/>
        <v>-5.6204884952918857</v>
      </c>
      <c r="X1158" s="31">
        <f t="shared" si="36"/>
        <v>0</v>
      </c>
      <c r="Z1158" s="4"/>
    </row>
    <row r="1159" spans="1:26">
      <c r="A1159" s="8">
        <v>43337</v>
      </c>
      <c r="B1159" s="30">
        <v>0</v>
      </c>
      <c r="C1159" s="30">
        <v>0</v>
      </c>
      <c r="D1159" s="30">
        <v>1.003927452451348E-3</v>
      </c>
      <c r="E1159" s="30">
        <v>1.003927452451348E-3</v>
      </c>
      <c r="F1159" s="30">
        <v>8.2489054337020668E-4</v>
      </c>
      <c r="G1159" s="30">
        <v>8.2489054337020668E-4</v>
      </c>
      <c r="H1159" s="30">
        <v>0</v>
      </c>
      <c r="I1159" s="30">
        <v>0</v>
      </c>
      <c r="J1159" s="30">
        <v>1.1032169807157671E-5</v>
      </c>
      <c r="K1159" s="30">
        <v>1.1032169807157671E-5</v>
      </c>
      <c r="L1159" s="30">
        <v>9.064731245826447E-6</v>
      </c>
      <c r="M1159" s="30">
        <v>9.064731245826447E-6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50" t="s">
        <v>19</v>
      </c>
      <c r="U1159" s="12"/>
      <c r="V1159" s="13">
        <f t="shared" si="35"/>
        <v>-7.10025985513444</v>
      </c>
      <c r="X1159" s="31">
        <f t="shared" si="36"/>
        <v>0</v>
      </c>
      <c r="Z1159" s="4"/>
    </row>
    <row r="1160" spans="1:26">
      <c r="A1160" s="8">
        <v>43338</v>
      </c>
      <c r="B1160" s="30">
        <v>2.1178902424560751E-3</v>
      </c>
      <c r="C1160" s="30">
        <v>2.1178902424560751E-3</v>
      </c>
      <c r="D1160" s="30">
        <v>1.4371239868790726E-2</v>
      </c>
      <c r="E1160" s="30">
        <v>1.4371239868790726E-2</v>
      </c>
      <c r="F1160" s="30">
        <v>1.2186020371472686E-2</v>
      </c>
      <c r="G1160" s="30">
        <v>1.2186020371472686E-2</v>
      </c>
      <c r="H1160" s="30">
        <v>1.6943121939648598E-5</v>
      </c>
      <c r="I1160" s="30">
        <v>1.6943121939648598E-5</v>
      </c>
      <c r="J1160" s="30">
        <v>4.0451289292911461E-5</v>
      </c>
      <c r="K1160" s="30">
        <v>4.0451289292911461E-5</v>
      </c>
      <c r="L1160" s="30">
        <v>3.6258924983305788E-5</v>
      </c>
      <c r="M1160" s="30">
        <v>3.6258924983305788E-5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50" t="s">
        <v>19</v>
      </c>
      <c r="U1160" s="12"/>
      <c r="V1160" s="13">
        <f t="shared" ref="V1160:V1223" si="37">IF(G1160&gt;0,LN(G1160),"")</f>
        <v>-4.4074658554460315</v>
      </c>
      <c r="X1160" s="31">
        <f t="shared" si="36"/>
        <v>0</v>
      </c>
      <c r="Z1160" s="4"/>
    </row>
    <row r="1161" spans="1:26">
      <c r="A1161" s="8">
        <v>43339</v>
      </c>
      <c r="B1161" s="30">
        <v>2.270378339912912E-3</v>
      </c>
      <c r="C1161" s="30">
        <v>2.270378339912912E-3</v>
      </c>
      <c r="D1161" s="30">
        <v>6.4317549975729232E-3</v>
      </c>
      <c r="E1161" s="30">
        <v>6.4317549975729232E-3</v>
      </c>
      <c r="F1161" s="30">
        <v>5.6896296452970656E-3</v>
      </c>
      <c r="G1161" s="30">
        <v>5.6896296452970656E-3</v>
      </c>
      <c r="H1161" s="30">
        <v>3.3886243879297196E-5</v>
      </c>
      <c r="I1161" s="30">
        <v>3.3886243879297196E-5</v>
      </c>
      <c r="J1161" s="30">
        <v>3.3096509421473012E-5</v>
      </c>
      <c r="K1161" s="30">
        <v>3.3096509421473012E-5</v>
      </c>
      <c r="L1161" s="30">
        <v>3.3237347901363636E-5</v>
      </c>
      <c r="M1161" s="30">
        <v>3.3237347901363636E-5</v>
      </c>
      <c r="N1161" s="30">
        <v>0</v>
      </c>
      <c r="O1161" s="30">
        <v>0</v>
      </c>
      <c r="P1161" s="30">
        <v>0</v>
      </c>
      <c r="Q1161" s="30">
        <v>0</v>
      </c>
      <c r="R1161" s="30">
        <v>0</v>
      </c>
      <c r="S1161" s="30">
        <v>0</v>
      </c>
      <c r="T1161" s="50" t="s">
        <v>19</v>
      </c>
      <c r="U1161" s="12"/>
      <c r="V1161" s="13">
        <f t="shared" si="37"/>
        <v>-5.1691101216622473</v>
      </c>
      <c r="X1161" s="31">
        <f t="shared" si="36"/>
        <v>0</v>
      </c>
      <c r="Z1161" s="4"/>
    </row>
    <row r="1162" spans="1:26">
      <c r="A1162" s="8">
        <v>43340</v>
      </c>
      <c r="B1162" s="30">
        <v>2.2195489740939665E-3</v>
      </c>
      <c r="C1162" s="30">
        <v>2.2195489740939665E-3</v>
      </c>
      <c r="D1162" s="30">
        <v>1.2333965844402276E-2</v>
      </c>
      <c r="E1162" s="30">
        <v>1.2333965844402276E-2</v>
      </c>
      <c r="F1162" s="30">
        <v>1.0530196130568388E-2</v>
      </c>
      <c r="G1162" s="30">
        <v>1.0530196130568388E-2</v>
      </c>
      <c r="H1162" s="30">
        <v>1.6943121939648598E-5</v>
      </c>
      <c r="I1162" s="30">
        <v>1.6943121939648598E-5</v>
      </c>
      <c r="J1162" s="30">
        <v>1.5812776723592663E-4</v>
      </c>
      <c r="K1162" s="30">
        <v>1.5812776723592663E-4</v>
      </c>
      <c r="L1162" s="30">
        <v>1.3294939160545454E-4</v>
      </c>
      <c r="M1162" s="30">
        <v>1.3294939160545454E-4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50" t="s">
        <v>19</v>
      </c>
      <c r="U1162" s="12"/>
      <c r="V1162" s="13">
        <f t="shared" si="37"/>
        <v>-4.5535083271247752</v>
      </c>
      <c r="X1162" s="31">
        <f t="shared" si="36"/>
        <v>0</v>
      </c>
      <c r="Z1162" s="4"/>
    </row>
    <row r="1163" spans="1:26">
      <c r="A1163" s="8">
        <v>43341</v>
      </c>
      <c r="B1163" s="30">
        <v>6.4383863370664682E-4</v>
      </c>
      <c r="C1163" s="30">
        <v>6.4383863370664682E-4</v>
      </c>
      <c r="D1163" s="30">
        <v>6.803171381080564E-4</v>
      </c>
      <c r="E1163" s="30">
        <v>6.803171381080564E-4</v>
      </c>
      <c r="F1163" s="30">
        <v>6.7381168927309928E-4</v>
      </c>
      <c r="G1163" s="30">
        <v>6.7381168927309928E-4</v>
      </c>
      <c r="H1163" s="30">
        <v>1.6943121939648598E-5</v>
      </c>
      <c r="I1163" s="30">
        <v>1.6943121939648598E-5</v>
      </c>
      <c r="J1163" s="30">
        <v>7.3547798714384478E-6</v>
      </c>
      <c r="K1163" s="30">
        <v>7.3547798714384478E-6</v>
      </c>
      <c r="L1163" s="30">
        <v>9.064731245826447E-6</v>
      </c>
      <c r="M1163" s="30">
        <v>9.064731245826447E-6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50" t="s">
        <v>19</v>
      </c>
      <c r="U1163" s="12"/>
      <c r="V1163" s="13">
        <f t="shared" si="37"/>
        <v>-7.3025598788592809</v>
      </c>
      <c r="X1163" s="31">
        <f t="shared" si="36"/>
        <v>0</v>
      </c>
      <c r="Z1163" s="4"/>
    </row>
    <row r="1164" spans="1:26">
      <c r="A1164" s="8">
        <v>43342</v>
      </c>
      <c r="B1164" s="30">
        <v>0</v>
      </c>
      <c r="C1164" s="30">
        <v>0</v>
      </c>
      <c r="D1164" s="30">
        <v>1.9122427665739964E-4</v>
      </c>
      <c r="E1164" s="30">
        <v>1.9122427665739964E-4</v>
      </c>
      <c r="F1164" s="30">
        <v>1.5712200826099174E-4</v>
      </c>
      <c r="G1164" s="30">
        <v>1.5712200826099174E-4</v>
      </c>
      <c r="H1164" s="30">
        <v>0</v>
      </c>
      <c r="I1164" s="30">
        <v>0</v>
      </c>
      <c r="J1164" s="30">
        <v>3.6773899357192239E-6</v>
      </c>
      <c r="K1164" s="30">
        <v>3.6773899357192239E-6</v>
      </c>
      <c r="L1164" s="30">
        <v>3.021577081942149E-6</v>
      </c>
      <c r="M1164" s="30">
        <v>3.021577081942149E-6</v>
      </c>
      <c r="N1164" s="30">
        <v>0</v>
      </c>
      <c r="O1164" s="30">
        <v>0</v>
      </c>
      <c r="P1164" s="30">
        <v>0</v>
      </c>
      <c r="Q1164" s="30">
        <v>0</v>
      </c>
      <c r="R1164" s="30">
        <v>0</v>
      </c>
      <c r="S1164" s="30">
        <v>0</v>
      </c>
      <c r="T1164" s="50" t="s">
        <v>19</v>
      </c>
      <c r="U1164" s="12"/>
      <c r="V1164" s="13">
        <f t="shared" si="37"/>
        <v>-8.7584879317379727</v>
      </c>
      <c r="X1164" s="31">
        <f t="shared" si="36"/>
        <v>0</v>
      </c>
      <c r="Z1164" s="4"/>
    </row>
    <row r="1165" spans="1:26">
      <c r="A1165" s="8">
        <v>43343</v>
      </c>
      <c r="B1165" s="30">
        <v>0</v>
      </c>
      <c r="C1165" s="30">
        <v>0</v>
      </c>
      <c r="D1165" s="30">
        <v>2.1586278922671844E-3</v>
      </c>
      <c r="E1165" s="30">
        <v>2.1586278922671844E-3</v>
      </c>
      <c r="F1165" s="30">
        <v>1.7736657471000413E-3</v>
      </c>
      <c r="G1165" s="30">
        <v>1.7736657471000413E-3</v>
      </c>
      <c r="H1165" s="30">
        <v>0</v>
      </c>
      <c r="I1165" s="30">
        <v>0</v>
      </c>
      <c r="J1165" s="30">
        <v>1.1032169807157671E-5</v>
      </c>
      <c r="K1165" s="30">
        <v>1.1032169807157671E-5</v>
      </c>
      <c r="L1165" s="30">
        <v>9.064731245826447E-6</v>
      </c>
      <c r="M1165" s="30">
        <v>9.064731245826447E-6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50" t="s">
        <v>19</v>
      </c>
      <c r="U1165" s="12"/>
      <c r="V1165" s="13">
        <f t="shared" si="37"/>
        <v>-6.334706830491303</v>
      </c>
      <c r="X1165" s="31">
        <f t="shared" si="36"/>
        <v>0</v>
      </c>
      <c r="Z1165" s="4"/>
    </row>
    <row r="1166" spans="1:26">
      <c r="A1166" s="8">
        <v>43344</v>
      </c>
      <c r="B1166" s="30">
        <v>0</v>
      </c>
      <c r="C1166" s="30">
        <v>0</v>
      </c>
      <c r="D1166" s="30">
        <v>1.2617124869452656E-2</v>
      </c>
      <c r="E1166" s="30">
        <v>1.2617124869452656E-2</v>
      </c>
      <c r="F1166" s="30">
        <v>1.0367030968143514E-2</v>
      </c>
      <c r="G1166" s="30">
        <v>1.0367030968143514E-2</v>
      </c>
      <c r="H1166" s="30">
        <v>0</v>
      </c>
      <c r="I1166" s="30">
        <v>0</v>
      </c>
      <c r="J1166" s="30">
        <v>1.1399908800729594E-4</v>
      </c>
      <c r="K1166" s="30">
        <v>1.1399908800729594E-4</v>
      </c>
      <c r="L1166" s="30">
        <v>9.3668889540206616E-5</v>
      </c>
      <c r="M1166" s="30">
        <v>9.3668889540206616E-5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50" t="s">
        <v>19</v>
      </c>
      <c r="U1166" s="12"/>
      <c r="V1166" s="13">
        <f t="shared" si="37"/>
        <v>-4.5691246074609495</v>
      </c>
      <c r="X1166" s="31">
        <f t="shared" si="36"/>
        <v>0</v>
      </c>
      <c r="Z1166" s="4"/>
    </row>
    <row r="1167" spans="1:26">
      <c r="A1167" s="8">
        <v>43345</v>
      </c>
      <c r="B1167" s="30">
        <v>1.8129140475424002E-3</v>
      </c>
      <c r="C1167" s="30">
        <v>1.8129140475424002E-3</v>
      </c>
      <c r="D1167" s="30">
        <v>1.378285747907565E-2</v>
      </c>
      <c r="E1167" s="30">
        <v>1.378285747907565E-2</v>
      </c>
      <c r="F1167" s="30">
        <v>1.1648179650886985E-2</v>
      </c>
      <c r="G1167" s="30">
        <v>1.1648179650886985E-2</v>
      </c>
      <c r="H1167" s="30">
        <v>1.6943121939648598E-5</v>
      </c>
      <c r="I1167" s="30">
        <v>1.6943121939648598E-5</v>
      </c>
      <c r="J1167" s="30">
        <v>1.6548254710736508E-4</v>
      </c>
      <c r="K1167" s="30">
        <v>1.6548254710736508E-4</v>
      </c>
      <c r="L1167" s="30">
        <v>1.3899254576933885E-4</v>
      </c>
      <c r="M1167" s="30">
        <v>1.3899254576933885E-4</v>
      </c>
      <c r="N1167" s="30">
        <v>0</v>
      </c>
      <c r="O1167" s="30">
        <v>0</v>
      </c>
      <c r="P1167" s="30">
        <v>0</v>
      </c>
      <c r="Q1167" s="30">
        <v>0</v>
      </c>
      <c r="R1167" s="30">
        <v>0</v>
      </c>
      <c r="S1167" s="30">
        <v>0</v>
      </c>
      <c r="T1167" s="50" t="s">
        <v>19</v>
      </c>
      <c r="U1167" s="12"/>
      <c r="V1167" s="13">
        <f t="shared" si="37"/>
        <v>-4.4526053643219701</v>
      </c>
      <c r="X1167" s="31">
        <f t="shared" si="36"/>
        <v>0</v>
      </c>
      <c r="Z1167" s="4"/>
    </row>
    <row r="1168" spans="1:26">
      <c r="A1168" s="8">
        <v>43346</v>
      </c>
      <c r="B1168" s="30">
        <v>0</v>
      </c>
      <c r="C1168" s="30">
        <v>0</v>
      </c>
      <c r="D1168" s="30">
        <v>4.3025462247914918E-3</v>
      </c>
      <c r="E1168" s="30">
        <v>4.3025462247914918E-3</v>
      </c>
      <c r="F1168" s="30">
        <v>3.5352451858723143E-3</v>
      </c>
      <c r="G1168" s="30">
        <v>3.5352451858723143E-3</v>
      </c>
      <c r="H1168" s="30">
        <v>0</v>
      </c>
      <c r="I1168" s="30">
        <v>0</v>
      </c>
      <c r="J1168" s="30">
        <v>1.4709559742876896E-5</v>
      </c>
      <c r="K1168" s="30">
        <v>1.4709559742876896E-5</v>
      </c>
      <c r="L1168" s="30">
        <v>1.2086308327768596E-5</v>
      </c>
      <c r="M1168" s="30">
        <v>1.2086308327768596E-5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50" t="s">
        <v>19</v>
      </c>
      <c r="U1168" s="12"/>
      <c r="V1168" s="13">
        <f t="shared" si="37"/>
        <v>-5.6449726225275976</v>
      </c>
      <c r="X1168" s="31">
        <f t="shared" si="36"/>
        <v>0</v>
      </c>
      <c r="Z1168" s="4"/>
    </row>
    <row r="1169" spans="1:26">
      <c r="A1169" s="8">
        <v>43347</v>
      </c>
      <c r="B1169" s="30">
        <v>0</v>
      </c>
      <c r="C1169" s="30">
        <v>0</v>
      </c>
      <c r="D1169" s="30">
        <v>2.5373990556462644E-4</v>
      </c>
      <c r="E1169" s="30">
        <v>2.5373990556462644E-4</v>
      </c>
      <c r="F1169" s="30">
        <v>2.0848881865400827E-4</v>
      </c>
      <c r="G1169" s="30">
        <v>2.0848881865400827E-4</v>
      </c>
      <c r="H1169" s="30">
        <v>0</v>
      </c>
      <c r="I1169" s="30">
        <v>0</v>
      </c>
      <c r="J1169" s="30">
        <v>3.6773899357192239E-6</v>
      </c>
      <c r="K1169" s="30">
        <v>3.6773899357192239E-6</v>
      </c>
      <c r="L1169" s="30">
        <v>3.021577081942149E-6</v>
      </c>
      <c r="M1169" s="30">
        <v>3.021577081942149E-6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50" t="s">
        <v>19</v>
      </c>
      <c r="U1169" s="12"/>
      <c r="V1169" s="13">
        <f t="shared" si="37"/>
        <v>-8.475625145722141</v>
      </c>
      <c r="X1169" s="31">
        <f t="shared" si="36"/>
        <v>0</v>
      </c>
      <c r="Z1169" s="4"/>
    </row>
    <row r="1170" spans="1:26">
      <c r="A1170" s="8">
        <v>43348</v>
      </c>
      <c r="B1170" s="30">
        <v>0</v>
      </c>
      <c r="C1170" s="30">
        <v>0</v>
      </c>
      <c r="D1170" s="30">
        <v>5.5160849035788362E-4</v>
      </c>
      <c r="E1170" s="30">
        <v>5.5160849035788362E-4</v>
      </c>
      <c r="F1170" s="30">
        <v>4.5323656229132232E-4</v>
      </c>
      <c r="G1170" s="30">
        <v>4.5323656229132232E-4</v>
      </c>
      <c r="H1170" s="30">
        <v>0</v>
      </c>
      <c r="I1170" s="30">
        <v>0</v>
      </c>
      <c r="J1170" s="30">
        <v>3.6773899357192239E-6</v>
      </c>
      <c r="K1170" s="30">
        <v>3.6773899357192239E-6</v>
      </c>
      <c r="L1170" s="30">
        <v>3.021577081942149E-6</v>
      </c>
      <c r="M1170" s="30">
        <v>3.021577081942149E-6</v>
      </c>
      <c r="N1170" s="30">
        <v>0</v>
      </c>
      <c r="O1170" s="30">
        <v>0</v>
      </c>
      <c r="P1170" s="30">
        <v>0</v>
      </c>
      <c r="Q1170" s="30">
        <v>0</v>
      </c>
      <c r="R1170" s="30">
        <v>0</v>
      </c>
      <c r="S1170" s="30">
        <v>0</v>
      </c>
      <c r="T1170" s="50" t="s">
        <v>19</v>
      </c>
      <c r="U1170" s="12"/>
      <c r="V1170" s="13">
        <f t="shared" si="37"/>
        <v>-7.6990963562231443</v>
      </c>
      <c r="X1170" s="31">
        <f t="shared" si="36"/>
        <v>0</v>
      </c>
      <c r="Z1170" s="4"/>
    </row>
    <row r="1171" spans="1:26">
      <c r="A1171" s="8">
        <v>43349</v>
      </c>
      <c r="B1171" s="30">
        <v>0</v>
      </c>
      <c r="C1171" s="30">
        <v>0</v>
      </c>
      <c r="D1171" s="30">
        <v>4.6221114102054928E-2</v>
      </c>
      <c r="E1171" s="30">
        <v>4.6221114102054928E-2</v>
      </c>
      <c r="F1171" s="30">
        <v>3.7978202342930867E-2</v>
      </c>
      <c r="G1171" s="30">
        <v>3.7978202342930867E-2</v>
      </c>
      <c r="H1171" s="30">
        <v>0</v>
      </c>
      <c r="I1171" s="30">
        <v>0</v>
      </c>
      <c r="J1171" s="30">
        <v>1.7651471691452274E-4</v>
      </c>
      <c r="K1171" s="30">
        <v>1.7651471691452274E-4</v>
      </c>
      <c r="L1171" s="30">
        <v>1.4503569993322315E-4</v>
      </c>
      <c r="M1171" s="30">
        <v>1.4503569993322315E-4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50" t="s">
        <v>19</v>
      </c>
      <c r="U1171" s="12"/>
      <c r="V1171" s="13">
        <f t="shared" si="37"/>
        <v>-3.2707429063945623</v>
      </c>
      <c r="X1171" s="31">
        <f t="shared" si="36"/>
        <v>0</v>
      </c>
      <c r="Z1171" s="4"/>
    </row>
    <row r="1172" spans="1:26">
      <c r="A1172" s="8">
        <v>43350</v>
      </c>
      <c r="B1172" s="30">
        <v>0</v>
      </c>
      <c r="C1172" s="30">
        <v>0</v>
      </c>
      <c r="D1172" s="30">
        <v>1.9125112160393043</v>
      </c>
      <c r="E1172" s="30">
        <v>1.3348925466660784E-3</v>
      </c>
      <c r="F1172" s="30">
        <v>1.5714406577368989</v>
      </c>
      <c r="G1172" s="30">
        <v>1.0968324807450001E-3</v>
      </c>
      <c r="H1172" s="30">
        <v>0</v>
      </c>
      <c r="I1172" s="30">
        <v>0</v>
      </c>
      <c r="J1172" s="30">
        <v>8.2627274465675221E-2</v>
      </c>
      <c r="K1172" s="30">
        <v>1.1032169807157671E-5</v>
      </c>
      <c r="L1172" s="30">
        <v>6.7891815454158122E-2</v>
      </c>
      <c r="M1172" s="30">
        <v>9.064731245826447E-6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50" t="s">
        <v>19</v>
      </c>
      <c r="U1172" s="12"/>
      <c r="V1172" s="13">
        <f t="shared" si="37"/>
        <v>-6.8153288160545484</v>
      </c>
      <c r="X1172" s="31">
        <f t="shared" si="36"/>
        <v>0</v>
      </c>
      <c r="Z1172" s="4"/>
    </row>
    <row r="1173" spans="1:26">
      <c r="A1173" s="8">
        <v>43351</v>
      </c>
      <c r="B1173" s="30">
        <v>0</v>
      </c>
      <c r="C1173" s="30">
        <v>0</v>
      </c>
      <c r="D1173" s="30">
        <v>1.5445037730020739E-4</v>
      </c>
      <c r="E1173" s="30">
        <v>1.5445037730020739E-4</v>
      </c>
      <c r="F1173" s="30">
        <v>1.2690623744157027E-4</v>
      </c>
      <c r="G1173" s="30">
        <v>1.2690623744157027E-4</v>
      </c>
      <c r="H1173" s="30">
        <v>0</v>
      </c>
      <c r="I1173" s="30">
        <v>0</v>
      </c>
      <c r="J1173" s="30">
        <v>3.6773899357192239E-6</v>
      </c>
      <c r="K1173" s="30">
        <v>3.6773899357192239E-6</v>
      </c>
      <c r="L1173" s="30">
        <v>3.021577081942149E-6</v>
      </c>
      <c r="M1173" s="30">
        <v>3.021577081942149E-6</v>
      </c>
      <c r="N1173" s="30">
        <v>0</v>
      </c>
      <c r="O1173" s="30">
        <v>0</v>
      </c>
      <c r="P1173" s="30">
        <v>0</v>
      </c>
      <c r="Q1173" s="30">
        <v>0</v>
      </c>
      <c r="R1173" s="30">
        <v>0</v>
      </c>
      <c r="S1173" s="30">
        <v>0</v>
      </c>
      <c r="T1173" s="50" t="s">
        <v>19</v>
      </c>
      <c r="U1173" s="12"/>
      <c r="V1173" s="13">
        <f t="shared" si="37"/>
        <v>-8.9720620320360318</v>
      </c>
      <c r="X1173" s="31">
        <f t="shared" si="36"/>
        <v>0</v>
      </c>
      <c r="Z1173" s="4"/>
    </row>
    <row r="1174" spans="1:26">
      <c r="A1174" s="8">
        <v>43352</v>
      </c>
      <c r="B1174" s="30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50" t="s">
        <v>19</v>
      </c>
      <c r="U1174" s="12"/>
      <c r="V1174" s="13" t="str">
        <f t="shared" si="37"/>
        <v/>
      </c>
      <c r="X1174" s="31">
        <f t="shared" si="36"/>
        <v>0</v>
      </c>
      <c r="Z1174" s="4"/>
    </row>
    <row r="1175" spans="1:26">
      <c r="A1175" s="8">
        <v>43353</v>
      </c>
      <c r="B1175" s="30">
        <v>0</v>
      </c>
      <c r="C1175" s="30">
        <v>0</v>
      </c>
      <c r="D1175" s="30">
        <v>0.17002412367797831</v>
      </c>
      <c r="E1175" s="30">
        <v>0.17002412367797831</v>
      </c>
      <c r="F1175" s="30">
        <v>0.13970261638359524</v>
      </c>
      <c r="G1175" s="30">
        <v>0.13970261638359524</v>
      </c>
      <c r="H1175" s="30">
        <v>0</v>
      </c>
      <c r="I1175" s="30">
        <v>0</v>
      </c>
      <c r="J1175" s="30">
        <v>2.3057234896959535E-3</v>
      </c>
      <c r="K1175" s="30">
        <v>2.3057234896959535E-3</v>
      </c>
      <c r="L1175" s="30">
        <v>1.8945288303777274E-3</v>
      </c>
      <c r="M1175" s="30">
        <v>1.8945288303777274E-3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50" t="s">
        <v>19</v>
      </c>
      <c r="U1175" s="12"/>
      <c r="V1175" s="13">
        <f t="shared" si="37"/>
        <v>-1.9682392843076606</v>
      </c>
      <c r="X1175" s="31">
        <f t="shared" si="36"/>
        <v>0</v>
      </c>
      <c r="Z1175" s="4"/>
    </row>
    <row r="1176" spans="1:26">
      <c r="A1176" s="8">
        <v>43354</v>
      </c>
      <c r="B1176" s="30">
        <v>0</v>
      </c>
      <c r="C1176" s="30">
        <v>0</v>
      </c>
      <c r="D1176" s="30">
        <v>8.8257358457261373E-4</v>
      </c>
      <c r="E1176" s="30">
        <v>8.8257358457261373E-4</v>
      </c>
      <c r="F1176" s="30">
        <v>7.2517849966611571E-4</v>
      </c>
      <c r="G1176" s="30">
        <v>7.2517849966611571E-4</v>
      </c>
      <c r="H1176" s="30">
        <v>0</v>
      </c>
      <c r="I1176" s="30">
        <v>0</v>
      </c>
      <c r="J1176" s="30">
        <v>3.6773899357192239E-6</v>
      </c>
      <c r="K1176" s="30">
        <v>3.6773899357192239E-6</v>
      </c>
      <c r="L1176" s="30">
        <v>3.021577081942149E-6</v>
      </c>
      <c r="M1176" s="30">
        <v>3.021577081942149E-6</v>
      </c>
      <c r="N1176" s="30">
        <v>0</v>
      </c>
      <c r="O1176" s="30">
        <v>0</v>
      </c>
      <c r="P1176" s="30">
        <v>0</v>
      </c>
      <c r="Q1176" s="30">
        <v>0</v>
      </c>
      <c r="R1176" s="30">
        <v>0</v>
      </c>
      <c r="S1176" s="30">
        <v>0</v>
      </c>
      <c r="T1176" s="50" t="s">
        <v>19</v>
      </c>
      <c r="U1176" s="12"/>
      <c r="V1176" s="13">
        <f t="shared" si="37"/>
        <v>-7.2290927269774086</v>
      </c>
      <c r="X1176" s="31">
        <f t="shared" si="36"/>
        <v>0</v>
      </c>
      <c r="Z1176" s="4"/>
    </row>
    <row r="1177" spans="1:26">
      <c r="A1177" s="8">
        <v>43355</v>
      </c>
      <c r="B1177" s="30">
        <v>0</v>
      </c>
      <c r="C1177" s="30">
        <v>0</v>
      </c>
      <c r="D1177" s="30">
        <v>4.4128679228630692E-4</v>
      </c>
      <c r="E1177" s="30">
        <v>4.4128679228630692E-4</v>
      </c>
      <c r="F1177" s="30">
        <v>3.6258924983305785E-4</v>
      </c>
      <c r="G1177" s="30">
        <v>3.6258924983305785E-4</v>
      </c>
      <c r="H1177" s="30">
        <v>0</v>
      </c>
      <c r="I1177" s="30">
        <v>0</v>
      </c>
      <c r="J1177" s="30">
        <v>7.3547798714384478E-6</v>
      </c>
      <c r="K1177" s="30">
        <v>7.3547798714384478E-6</v>
      </c>
      <c r="L1177" s="30">
        <v>6.043154163884298E-6</v>
      </c>
      <c r="M1177" s="30">
        <v>6.043154163884298E-6</v>
      </c>
      <c r="N1177" s="30">
        <v>5.0829365818945798E-5</v>
      </c>
      <c r="O1177" s="30">
        <v>5.0829365818945798E-5</v>
      </c>
      <c r="P1177" s="30">
        <v>8.8625097450833296E-4</v>
      </c>
      <c r="Q1177" s="30">
        <v>8.8625097450833296E-4</v>
      </c>
      <c r="R1177" s="30">
        <v>7.3726480799388421E-4</v>
      </c>
      <c r="S1177" s="30">
        <v>7.3726480799388432E-4</v>
      </c>
      <c r="T1177" s="50" t="s">
        <v>19</v>
      </c>
      <c r="U1177" s="12"/>
      <c r="V1177" s="13">
        <f t="shared" si="37"/>
        <v>-7.922239907537354</v>
      </c>
      <c r="X1177" s="31">
        <f t="shared" si="36"/>
        <v>0</v>
      </c>
      <c r="Z1177" s="4"/>
    </row>
    <row r="1178" spans="1:26">
      <c r="A1178" s="8">
        <v>43356</v>
      </c>
      <c r="B1178" s="30">
        <v>0</v>
      </c>
      <c r="C1178" s="30">
        <v>0</v>
      </c>
      <c r="D1178" s="30">
        <v>3.1073944956827443E-3</v>
      </c>
      <c r="E1178" s="30">
        <v>3.1073944956827443E-3</v>
      </c>
      <c r="F1178" s="30">
        <v>2.5532326342411157E-3</v>
      </c>
      <c r="G1178" s="30">
        <v>2.5532326342411157E-3</v>
      </c>
      <c r="H1178" s="30">
        <v>0</v>
      </c>
      <c r="I1178" s="30">
        <v>0</v>
      </c>
      <c r="J1178" s="30">
        <v>1.4709559742876896E-5</v>
      </c>
      <c r="K1178" s="30">
        <v>1.4709559742876896E-5</v>
      </c>
      <c r="L1178" s="30">
        <v>1.2086308327768596E-5</v>
      </c>
      <c r="M1178" s="30">
        <v>1.2086308327768596E-5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50" t="s">
        <v>19</v>
      </c>
      <c r="U1178" s="12"/>
      <c r="V1178" s="13">
        <f t="shared" si="37"/>
        <v>-5.9703950229622258</v>
      </c>
      <c r="X1178" s="31">
        <f t="shared" si="36"/>
        <v>0</v>
      </c>
      <c r="Z1178" s="4"/>
    </row>
    <row r="1179" spans="1:26">
      <c r="A1179" s="8">
        <v>43357</v>
      </c>
      <c r="B1179" s="30">
        <v>1.4571084868097795E-3</v>
      </c>
      <c r="C1179" s="30">
        <v>1.4571084868097795E-3</v>
      </c>
      <c r="D1179" s="30">
        <v>0</v>
      </c>
      <c r="E1179" s="30">
        <v>0</v>
      </c>
      <c r="F1179" s="30">
        <v>2.5985562904702478E-4</v>
      </c>
      <c r="G1179" s="30">
        <v>2.5985562904702478E-4</v>
      </c>
      <c r="H1179" s="30">
        <v>1.6943121939648598E-5</v>
      </c>
      <c r="I1179" s="30">
        <v>1.6943121939648598E-5</v>
      </c>
      <c r="J1179" s="30">
        <v>0</v>
      </c>
      <c r="K1179" s="30">
        <v>0</v>
      </c>
      <c r="L1179" s="30">
        <v>3.021577081942149E-6</v>
      </c>
      <c r="M1179" s="30">
        <v>3.021577081942149E-6</v>
      </c>
      <c r="N1179" s="30">
        <v>0</v>
      </c>
      <c r="O1179" s="30">
        <v>0</v>
      </c>
      <c r="P1179" s="30">
        <v>0</v>
      </c>
      <c r="Q1179" s="30">
        <v>0</v>
      </c>
      <c r="R1179" s="30">
        <v>0</v>
      </c>
      <c r="S1179" s="30">
        <v>0</v>
      </c>
      <c r="T1179" s="50" t="s">
        <v>19</v>
      </c>
      <c r="U1179" s="12"/>
      <c r="V1179" s="13">
        <f t="shared" si="37"/>
        <v>-8.2553843540658924</v>
      </c>
      <c r="X1179" s="31">
        <f t="shared" si="36"/>
        <v>0</v>
      </c>
      <c r="Z1179" s="4"/>
    </row>
    <row r="1180" spans="1:26">
      <c r="A1180" s="8">
        <v>43358</v>
      </c>
      <c r="B1180" s="30">
        <v>0</v>
      </c>
      <c r="C1180" s="30">
        <v>0</v>
      </c>
      <c r="D1180" s="30">
        <v>7.1212656105202776E-2</v>
      </c>
      <c r="E1180" s="30">
        <v>7.1212656105202776E-2</v>
      </c>
      <c r="F1180" s="30">
        <v>5.8512840191809717E-2</v>
      </c>
      <c r="G1180" s="30">
        <v>5.8512840191809717E-2</v>
      </c>
      <c r="H1180" s="30">
        <v>0</v>
      </c>
      <c r="I1180" s="30">
        <v>0</v>
      </c>
      <c r="J1180" s="30">
        <v>6.9870408778665248E-5</v>
      </c>
      <c r="K1180" s="30">
        <v>6.9870408778665248E-5</v>
      </c>
      <c r="L1180" s="30">
        <v>5.7409964556900828E-5</v>
      </c>
      <c r="M1180" s="30">
        <v>5.7409964556900828E-5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50" t="s">
        <v>19</v>
      </c>
      <c r="U1180" s="12"/>
      <c r="V1180" s="13">
        <f t="shared" si="37"/>
        <v>-2.8385090583705468</v>
      </c>
      <c r="X1180" s="31">
        <f t="shared" si="36"/>
        <v>0</v>
      </c>
      <c r="Z1180" s="4"/>
    </row>
    <row r="1181" spans="1:26">
      <c r="A1181" s="8">
        <v>43359</v>
      </c>
      <c r="B1181" s="30">
        <v>1.8468002914216973E-3</v>
      </c>
      <c r="C1181" s="30">
        <v>1.8468002914216973E-3</v>
      </c>
      <c r="D1181" s="30">
        <v>1.3852727887854317E-2</v>
      </c>
      <c r="E1181" s="30">
        <v>1.3852727887854317E-2</v>
      </c>
      <c r="F1181" s="30">
        <v>1.1711632769607769E-2</v>
      </c>
      <c r="G1181" s="30">
        <v>1.1711632769607769E-2</v>
      </c>
      <c r="H1181" s="30">
        <v>8.4715609698242988E-5</v>
      </c>
      <c r="I1181" s="30">
        <v>8.4715609698242988E-5</v>
      </c>
      <c r="J1181" s="30">
        <v>8.4579968521542146E-5</v>
      </c>
      <c r="K1181" s="30">
        <v>8.4579968521542146E-5</v>
      </c>
      <c r="L1181" s="30">
        <v>8.4604158294380172E-5</v>
      </c>
      <c r="M1181" s="30">
        <v>8.4604158294380172E-5</v>
      </c>
      <c r="N1181" s="30">
        <v>0</v>
      </c>
      <c r="O1181" s="30">
        <v>0</v>
      </c>
      <c r="P1181" s="30">
        <v>3.6773899357192239E-6</v>
      </c>
      <c r="Q1181" s="30">
        <v>3.6773899357192239E-6</v>
      </c>
      <c r="R1181" s="30">
        <v>3.021577081942149E-6</v>
      </c>
      <c r="S1181" s="30">
        <v>3.021577081942149E-6</v>
      </c>
      <c r="T1181" s="50" t="s">
        <v>19</v>
      </c>
      <c r="U1181" s="12"/>
      <c r="V1181" s="13">
        <f t="shared" si="37"/>
        <v>-4.4471726773087425</v>
      </c>
      <c r="X1181" s="31">
        <f t="shared" ref="X1181:X1244" si="38">A1181-1-A1180</f>
        <v>0</v>
      </c>
      <c r="Z1181" s="4"/>
    </row>
    <row r="1182" spans="1:26">
      <c r="A1182" s="8">
        <v>43360</v>
      </c>
      <c r="B1182" s="30">
        <v>7.8954948238762479E-3</v>
      </c>
      <c r="C1182" s="30">
        <v>7.8954948238762479E-3</v>
      </c>
      <c r="D1182" s="30">
        <v>4.1311798537869759E-2</v>
      </c>
      <c r="E1182" s="30">
        <v>4.1311798537869759E-2</v>
      </c>
      <c r="F1182" s="30">
        <v>3.5352451858723141E-2</v>
      </c>
      <c r="G1182" s="30">
        <v>3.5352451858723141E-2</v>
      </c>
      <c r="H1182" s="30">
        <v>1.6943121939648598E-5</v>
      </c>
      <c r="I1182" s="30">
        <v>1.6943121939648598E-5</v>
      </c>
      <c r="J1182" s="30">
        <v>2.3167556595031112E-4</v>
      </c>
      <c r="K1182" s="30">
        <v>2.3167556595031112E-4</v>
      </c>
      <c r="L1182" s="30">
        <v>1.9338093324429754E-4</v>
      </c>
      <c r="M1182" s="30">
        <v>1.9338093324429754E-4</v>
      </c>
      <c r="N1182" s="30">
        <v>0</v>
      </c>
      <c r="O1182" s="30">
        <v>0</v>
      </c>
      <c r="P1182" s="30">
        <v>0</v>
      </c>
      <c r="Q1182" s="30">
        <v>0</v>
      </c>
      <c r="R1182" s="30">
        <v>0</v>
      </c>
      <c r="S1182" s="30">
        <v>0</v>
      </c>
      <c r="T1182" s="50" t="s">
        <v>19</v>
      </c>
      <c r="U1182" s="12"/>
      <c r="V1182" s="13">
        <f t="shared" si="37"/>
        <v>-3.3423875295335521</v>
      </c>
      <c r="X1182" s="31">
        <f t="shared" si="38"/>
        <v>0</v>
      </c>
      <c r="Z1182" s="4"/>
    </row>
    <row r="1183" spans="1:26">
      <c r="A1183" s="8">
        <v>43361</v>
      </c>
      <c r="B1183" s="30">
        <v>0</v>
      </c>
      <c r="C1183" s="30">
        <v>0</v>
      </c>
      <c r="D1183" s="30">
        <v>3.416295250283159E-3</v>
      </c>
      <c r="E1183" s="30">
        <v>3.416295250283159E-3</v>
      </c>
      <c r="F1183" s="30">
        <v>2.8070451091242563E-3</v>
      </c>
      <c r="G1183" s="30">
        <v>2.8070451091242563E-3</v>
      </c>
      <c r="H1183" s="30">
        <v>0</v>
      </c>
      <c r="I1183" s="30">
        <v>0</v>
      </c>
      <c r="J1183" s="30">
        <v>1.4709559742876896E-5</v>
      </c>
      <c r="K1183" s="30">
        <v>1.4709559742876896E-5</v>
      </c>
      <c r="L1183" s="30">
        <v>1.2086308327768596E-5</v>
      </c>
      <c r="M1183" s="30">
        <v>1.2086308327768596E-5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50" t="s">
        <v>19</v>
      </c>
      <c r="U1183" s="12"/>
      <c r="V1183" s="13">
        <f t="shared" si="37"/>
        <v>-5.8756229115055607</v>
      </c>
      <c r="X1183" s="31">
        <f t="shared" si="38"/>
        <v>0</v>
      </c>
      <c r="Z1183" s="4"/>
    </row>
    <row r="1184" spans="1:26">
      <c r="A1184" s="8">
        <v>43362</v>
      </c>
      <c r="B1184" s="30">
        <v>6.7111706002948107E-2</v>
      </c>
      <c r="C1184" s="30">
        <v>6.7111706002948107E-2</v>
      </c>
      <c r="D1184" s="30">
        <v>0.44634320344792078</v>
      </c>
      <c r="E1184" s="30">
        <v>0.44634320344792078</v>
      </c>
      <c r="F1184" s="30">
        <v>0.37871238514230116</v>
      </c>
      <c r="G1184" s="30">
        <v>0.37871238514230121</v>
      </c>
      <c r="H1184" s="30">
        <v>2.1687196082750206E-3</v>
      </c>
      <c r="I1184" s="30">
        <v>2.1687196082750206E-3</v>
      </c>
      <c r="J1184" s="30">
        <v>9.6862450906844352E-3</v>
      </c>
      <c r="K1184" s="30">
        <v>9.6862450906844352E-3</v>
      </c>
      <c r="L1184" s="30">
        <v>8.3455959003242153E-3</v>
      </c>
      <c r="M1184" s="30">
        <v>8.3455959003242153E-3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50" t="s">
        <v>19</v>
      </c>
      <c r="U1184" s="12"/>
      <c r="V1184" s="13">
        <f t="shared" si="37"/>
        <v>-0.97097824024607648</v>
      </c>
      <c r="X1184" s="31">
        <f t="shared" si="38"/>
        <v>0</v>
      </c>
      <c r="Z1184" s="4"/>
    </row>
    <row r="1185" spans="1:26">
      <c r="A1185" s="8">
        <v>43363</v>
      </c>
      <c r="B1185" s="30">
        <v>0</v>
      </c>
      <c r="C1185" s="30">
        <v>0</v>
      </c>
      <c r="D1185" s="30">
        <v>1.6879219804951238E-2</v>
      </c>
      <c r="E1185" s="30">
        <v>1.6879219804951238E-2</v>
      </c>
      <c r="F1185" s="30">
        <v>1.3869038806114464E-2</v>
      </c>
      <c r="G1185" s="30">
        <v>1.3869038806114464E-2</v>
      </c>
      <c r="H1185" s="30">
        <v>0</v>
      </c>
      <c r="I1185" s="30">
        <v>0</v>
      </c>
      <c r="J1185" s="30">
        <v>6.6193018842946024E-5</v>
      </c>
      <c r="K1185" s="30">
        <v>6.6193018842946024E-5</v>
      </c>
      <c r="L1185" s="30">
        <v>5.4388387474958682E-5</v>
      </c>
      <c r="M1185" s="30">
        <v>5.4388387474958682E-5</v>
      </c>
      <c r="N1185" s="30">
        <v>0</v>
      </c>
      <c r="O1185" s="30">
        <v>0</v>
      </c>
      <c r="P1185" s="30">
        <v>0</v>
      </c>
      <c r="Q1185" s="30">
        <v>0</v>
      </c>
      <c r="R1185" s="30">
        <v>0</v>
      </c>
      <c r="S1185" s="30">
        <v>0</v>
      </c>
      <c r="T1185" s="50" t="s">
        <v>19</v>
      </c>
      <c r="U1185" s="12"/>
      <c r="V1185" s="13">
        <f t="shared" si="37"/>
        <v>-4.2780963472648086</v>
      </c>
      <c r="X1185" s="31">
        <f t="shared" si="38"/>
        <v>0</v>
      </c>
      <c r="Z1185" s="4"/>
    </row>
    <row r="1186" spans="1:26">
      <c r="A1186" s="8">
        <v>43364</v>
      </c>
      <c r="B1186" s="30">
        <v>0</v>
      </c>
      <c r="C1186" s="30">
        <v>0</v>
      </c>
      <c r="D1186" s="30">
        <v>1.6968617154288574</v>
      </c>
      <c r="E1186" s="30">
        <v>0</v>
      </c>
      <c r="F1186" s="30">
        <v>1.3942493344976474</v>
      </c>
      <c r="G1186" s="30">
        <v>0</v>
      </c>
      <c r="H1186" s="30">
        <v>0</v>
      </c>
      <c r="I1186" s="30">
        <v>0</v>
      </c>
      <c r="J1186" s="30">
        <v>5.0387596899224806E-2</v>
      </c>
      <c r="K1186" s="30">
        <v>0</v>
      </c>
      <c r="L1186" s="30">
        <v>4.1401649176771339E-2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50" t="s">
        <v>19</v>
      </c>
      <c r="U1186" s="12"/>
      <c r="V1186" s="13" t="str">
        <f t="shared" si="37"/>
        <v/>
      </c>
      <c r="X1186" s="31">
        <f t="shared" si="38"/>
        <v>0</v>
      </c>
      <c r="Z1186" s="4"/>
    </row>
    <row r="1187" spans="1:26">
      <c r="A1187" s="8">
        <v>43365</v>
      </c>
      <c r="B1187" s="30">
        <v>0</v>
      </c>
      <c r="C1187" s="30">
        <v>0</v>
      </c>
      <c r="D1187" s="30">
        <v>3.2728770427901091E-3</v>
      </c>
      <c r="E1187" s="30">
        <v>3.2728770427901091E-3</v>
      </c>
      <c r="F1187" s="30">
        <v>2.6892036029285125E-3</v>
      </c>
      <c r="G1187" s="30">
        <v>2.6892036029285125E-3</v>
      </c>
      <c r="H1187" s="30">
        <v>0</v>
      </c>
      <c r="I1187" s="30">
        <v>0</v>
      </c>
      <c r="J1187" s="30">
        <v>1.1032169807157671E-5</v>
      </c>
      <c r="K1187" s="30">
        <v>1.1032169807157671E-5</v>
      </c>
      <c r="L1187" s="30">
        <v>9.064731245826447E-6</v>
      </c>
      <c r="M1187" s="30">
        <v>9.064731245826447E-6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50" t="s">
        <v>19</v>
      </c>
      <c r="U1187" s="12"/>
      <c r="V1187" s="13">
        <f t="shared" si="37"/>
        <v>-5.9185101875932142</v>
      </c>
      <c r="X1187" s="31">
        <f t="shared" si="38"/>
        <v>0</v>
      </c>
      <c r="Z1187" s="4"/>
    </row>
    <row r="1188" spans="1:26">
      <c r="A1188" s="8">
        <v>43366</v>
      </c>
      <c r="B1188" s="30">
        <v>0</v>
      </c>
      <c r="C1188" s="30">
        <v>0</v>
      </c>
      <c r="D1188" s="30">
        <v>5.5344718532574319E-2</v>
      </c>
      <c r="E1188" s="30">
        <v>5.5344718532574319E-2</v>
      </c>
      <c r="F1188" s="30">
        <v>4.5474735083229342E-2</v>
      </c>
      <c r="G1188" s="30">
        <v>4.5474735083229342E-2</v>
      </c>
      <c r="H1188" s="30">
        <v>0</v>
      </c>
      <c r="I1188" s="30">
        <v>0</v>
      </c>
      <c r="J1188" s="30">
        <v>3.6773899357192236E-5</v>
      </c>
      <c r="K1188" s="30">
        <v>3.6773899357192236E-5</v>
      </c>
      <c r="L1188" s="30">
        <v>3.021577081942149E-5</v>
      </c>
      <c r="M1188" s="30">
        <v>3.021577081942149E-5</v>
      </c>
      <c r="N1188" s="30">
        <v>0</v>
      </c>
      <c r="O1188" s="30">
        <v>0</v>
      </c>
      <c r="P1188" s="30">
        <v>0</v>
      </c>
      <c r="Q1188" s="30">
        <v>0</v>
      </c>
      <c r="R1188" s="30">
        <v>0</v>
      </c>
      <c r="S1188" s="30">
        <v>0</v>
      </c>
      <c r="T1188" s="50" t="s">
        <v>19</v>
      </c>
      <c r="U1188" s="12"/>
      <c r="V1188" s="13">
        <f t="shared" si="37"/>
        <v>-3.090598380142378</v>
      </c>
      <c r="X1188" s="31">
        <f t="shared" si="38"/>
        <v>0</v>
      </c>
      <c r="Z1188" s="4"/>
    </row>
    <row r="1189" spans="1:26">
      <c r="A1189" s="8">
        <v>43367</v>
      </c>
      <c r="B1189" s="30">
        <v>0</v>
      </c>
      <c r="C1189" s="30">
        <v>0</v>
      </c>
      <c r="D1189" s="30">
        <v>3.368489181118809E-2</v>
      </c>
      <c r="E1189" s="30">
        <v>3.368489181118809E-2</v>
      </c>
      <c r="F1189" s="30">
        <v>2.7677646070590083E-2</v>
      </c>
      <c r="G1189" s="30">
        <v>2.7677646070590083E-2</v>
      </c>
      <c r="H1189" s="30">
        <v>0</v>
      </c>
      <c r="I1189" s="30">
        <v>0</v>
      </c>
      <c r="J1189" s="30">
        <v>2.5741729550034567E-4</v>
      </c>
      <c r="K1189" s="30">
        <v>2.5741729550034567E-4</v>
      </c>
      <c r="L1189" s="30">
        <v>2.1151039573595045E-4</v>
      </c>
      <c r="M1189" s="30">
        <v>2.1151039573595045E-4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50" t="s">
        <v>19</v>
      </c>
      <c r="U1189" s="12"/>
      <c r="V1189" s="13">
        <f t="shared" si="37"/>
        <v>-3.5871301926512236</v>
      </c>
      <c r="X1189" s="31">
        <f t="shared" si="38"/>
        <v>0</v>
      </c>
      <c r="Z1189" s="4"/>
    </row>
    <row r="1190" spans="1:26">
      <c r="A1190" s="8">
        <v>43368</v>
      </c>
      <c r="B1190" s="30">
        <v>0</v>
      </c>
      <c r="C1190" s="30">
        <v>0</v>
      </c>
      <c r="D1190" s="30">
        <v>6.0309194945795275E-3</v>
      </c>
      <c r="E1190" s="30">
        <v>6.0309194945795275E-3</v>
      </c>
      <c r="F1190" s="30">
        <v>4.9553864143851243E-3</v>
      </c>
      <c r="G1190" s="30">
        <v>4.9553864143851243E-3</v>
      </c>
      <c r="H1190" s="30">
        <v>0</v>
      </c>
      <c r="I1190" s="30">
        <v>0</v>
      </c>
      <c r="J1190" s="30">
        <v>7.3547798714384473E-5</v>
      </c>
      <c r="K1190" s="30">
        <v>7.3547798714384473E-5</v>
      </c>
      <c r="L1190" s="30">
        <v>6.043154163884298E-5</v>
      </c>
      <c r="M1190" s="30">
        <v>6.043154163884298E-5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50" t="s">
        <v>19</v>
      </c>
      <c r="U1190" s="12"/>
      <c r="V1190" s="13">
        <f t="shared" si="37"/>
        <v>-5.3072801295011551</v>
      </c>
      <c r="X1190" s="31">
        <f t="shared" si="38"/>
        <v>0</v>
      </c>
      <c r="Z1190" s="4"/>
    </row>
    <row r="1191" spans="1:26">
      <c r="A1191" s="8">
        <v>43369</v>
      </c>
      <c r="B1191" s="30">
        <v>0</v>
      </c>
      <c r="C1191" s="30">
        <v>0</v>
      </c>
      <c r="D1191" s="30">
        <v>0.37155612432519897</v>
      </c>
      <c r="E1191" s="30">
        <v>0.37155612432519897</v>
      </c>
      <c r="F1191" s="30">
        <v>0.30529410520527084</v>
      </c>
      <c r="G1191" s="30">
        <v>0.30529410520527084</v>
      </c>
      <c r="H1191" s="30">
        <v>0</v>
      </c>
      <c r="I1191" s="30">
        <v>0</v>
      </c>
      <c r="J1191" s="30">
        <v>8.711736757718842E-3</v>
      </c>
      <c r="K1191" s="30">
        <v>8.711736757718842E-3</v>
      </c>
      <c r="L1191" s="30">
        <v>7.1581161071209501E-3</v>
      </c>
      <c r="M1191" s="30">
        <v>7.1581161071209501E-3</v>
      </c>
      <c r="N1191" s="30">
        <v>0</v>
      </c>
      <c r="O1191" s="30">
        <v>0</v>
      </c>
      <c r="P1191" s="30">
        <v>0</v>
      </c>
      <c r="Q1191" s="30">
        <v>0</v>
      </c>
      <c r="R1191" s="30">
        <v>0</v>
      </c>
      <c r="S1191" s="30">
        <v>0</v>
      </c>
      <c r="T1191" s="50" t="s">
        <v>19</v>
      </c>
      <c r="U1191" s="12"/>
      <c r="V1191" s="13">
        <f t="shared" si="37"/>
        <v>-1.1864796876318677</v>
      </c>
      <c r="X1191" s="31">
        <f t="shared" si="38"/>
        <v>0</v>
      </c>
      <c r="Z1191" s="4"/>
    </row>
    <row r="1192" spans="1:26">
      <c r="A1192" s="8">
        <v>43370</v>
      </c>
      <c r="B1192" s="30">
        <v>0</v>
      </c>
      <c r="C1192" s="30">
        <v>0</v>
      </c>
      <c r="D1192" s="30">
        <v>2.1156024300192696E-2</v>
      </c>
      <c r="E1192" s="30">
        <v>2.1156024300192696E-2</v>
      </c>
      <c r="F1192" s="30">
        <v>1.7383132952413182E-2</v>
      </c>
      <c r="G1192" s="30">
        <v>1.7383132952413182E-2</v>
      </c>
      <c r="H1192" s="30">
        <v>0</v>
      </c>
      <c r="I1192" s="30">
        <v>0</v>
      </c>
      <c r="J1192" s="30">
        <v>2.3903034582174957E-4</v>
      </c>
      <c r="K1192" s="30">
        <v>2.3903034582174957E-4</v>
      </c>
      <c r="L1192" s="30">
        <v>1.9640251032623969E-4</v>
      </c>
      <c r="M1192" s="30">
        <v>1.9640251032623969E-4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50" t="s">
        <v>19</v>
      </c>
      <c r="U1192" s="12"/>
      <c r="V1192" s="13">
        <f t="shared" si="37"/>
        <v>-4.0522549134561059</v>
      </c>
      <c r="X1192" s="31">
        <f t="shared" si="38"/>
        <v>0</v>
      </c>
      <c r="Z1192" s="4"/>
    </row>
    <row r="1193" spans="1:26">
      <c r="A1193" s="8">
        <v>43371</v>
      </c>
      <c r="B1193" s="30">
        <v>0</v>
      </c>
      <c r="C1193" s="30">
        <v>0</v>
      </c>
      <c r="D1193" s="30">
        <v>3.7840342438550814E-3</v>
      </c>
      <c r="E1193" s="30">
        <v>3.7840342438550814E-3</v>
      </c>
      <c r="F1193" s="30">
        <v>3.1092028173184713E-3</v>
      </c>
      <c r="G1193" s="30">
        <v>3.1092028173184713E-3</v>
      </c>
      <c r="H1193" s="30">
        <v>0</v>
      </c>
      <c r="I1193" s="30">
        <v>0</v>
      </c>
      <c r="J1193" s="30">
        <v>4.4128679228630685E-5</v>
      </c>
      <c r="K1193" s="30">
        <v>4.4128679228630685E-5</v>
      </c>
      <c r="L1193" s="30">
        <v>3.6258924983305788E-5</v>
      </c>
      <c r="M1193" s="30">
        <v>3.6258924983305788E-5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50" t="s">
        <v>19</v>
      </c>
      <c r="U1193" s="12"/>
      <c r="V1193" s="13">
        <f t="shared" si="37"/>
        <v>-5.7733889144853503</v>
      </c>
      <c r="X1193" s="31">
        <f t="shared" si="38"/>
        <v>0</v>
      </c>
      <c r="Z1193" s="4"/>
    </row>
    <row r="1194" spans="1:26">
      <c r="A1194" s="8">
        <v>43372</v>
      </c>
      <c r="B1194" s="30">
        <v>0</v>
      </c>
      <c r="C1194" s="30">
        <v>0</v>
      </c>
      <c r="D1194" s="30">
        <v>0</v>
      </c>
      <c r="E1194" s="30">
        <v>0</v>
      </c>
      <c r="F1194" s="30">
        <v>0</v>
      </c>
      <c r="G1194" s="30">
        <v>0</v>
      </c>
      <c r="H1194" s="30">
        <v>0</v>
      </c>
      <c r="I1194" s="30">
        <v>0</v>
      </c>
      <c r="J1194" s="30">
        <v>0</v>
      </c>
      <c r="K1194" s="30">
        <v>0</v>
      </c>
      <c r="L1194" s="30">
        <v>0</v>
      </c>
      <c r="M1194" s="30">
        <v>0</v>
      </c>
      <c r="N1194" s="30">
        <v>0</v>
      </c>
      <c r="O1194" s="30">
        <v>0</v>
      </c>
      <c r="P1194" s="30">
        <v>0</v>
      </c>
      <c r="Q1194" s="30">
        <v>0</v>
      </c>
      <c r="R1194" s="30">
        <v>0</v>
      </c>
      <c r="S1194" s="30">
        <v>0</v>
      </c>
      <c r="T1194" s="50" t="s">
        <v>19</v>
      </c>
      <c r="U1194" s="12"/>
      <c r="V1194" s="13" t="str">
        <f t="shared" si="37"/>
        <v/>
      </c>
      <c r="X1194" s="31">
        <f t="shared" si="38"/>
        <v>0</v>
      </c>
      <c r="Z1194" s="4"/>
    </row>
    <row r="1195" spans="1:26">
      <c r="A1195" s="8">
        <v>43373</v>
      </c>
      <c r="B1195" s="30">
        <v>0</v>
      </c>
      <c r="C1195" s="30">
        <v>0</v>
      </c>
      <c r="D1195" s="30">
        <v>7.4445081858699969E-2</v>
      </c>
      <c r="E1195" s="30">
        <v>7.4445081858699969E-2</v>
      </c>
      <c r="F1195" s="30">
        <v>6.1168806446836865E-2</v>
      </c>
      <c r="G1195" s="30">
        <v>6.1168806446836865E-2</v>
      </c>
      <c r="H1195" s="30">
        <v>0</v>
      </c>
      <c r="I1195" s="30">
        <v>0</v>
      </c>
      <c r="J1195" s="30">
        <v>1.0737978612300133E-3</v>
      </c>
      <c r="K1195" s="30">
        <v>1.0737978612300133E-3</v>
      </c>
      <c r="L1195" s="30">
        <v>8.8230050792710742E-4</v>
      </c>
      <c r="M1195" s="30">
        <v>8.8230050792710742E-4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50" t="s">
        <v>19</v>
      </c>
      <c r="U1195" s="12"/>
      <c r="V1195" s="13">
        <f t="shared" si="37"/>
        <v>-2.7941179179854307</v>
      </c>
      <c r="X1195" s="31">
        <f t="shared" si="38"/>
        <v>0</v>
      </c>
      <c r="Z1195" s="4"/>
    </row>
    <row r="1196" spans="1:26">
      <c r="A1196" s="8">
        <v>43374</v>
      </c>
      <c r="B1196" s="30">
        <v>0</v>
      </c>
      <c r="C1196" s="30">
        <v>0</v>
      </c>
      <c r="D1196" s="30">
        <v>0.15965020666931437</v>
      </c>
      <c r="E1196" s="30">
        <v>0.15965020666931437</v>
      </c>
      <c r="F1196" s="30">
        <v>0.13117874743543645</v>
      </c>
      <c r="G1196" s="30">
        <v>0.13117874743543645</v>
      </c>
      <c r="H1196" s="30">
        <v>0</v>
      </c>
      <c r="I1196" s="30">
        <v>0</v>
      </c>
      <c r="J1196" s="30">
        <v>2.5006251562890722E-3</v>
      </c>
      <c r="K1196" s="30">
        <v>2.5006251562890722E-3</v>
      </c>
      <c r="L1196" s="30">
        <v>2.054672415720661E-3</v>
      </c>
      <c r="M1196" s="30">
        <v>2.054672415720661E-3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50" t="s">
        <v>19</v>
      </c>
      <c r="U1196" s="12"/>
      <c r="V1196" s="13">
        <f t="shared" si="37"/>
        <v>-2.0311944016036922</v>
      </c>
      <c r="X1196" s="31">
        <f t="shared" si="38"/>
        <v>0</v>
      </c>
      <c r="Z1196" s="4"/>
    </row>
    <row r="1197" spans="1:26">
      <c r="A1197" s="8">
        <v>43375</v>
      </c>
      <c r="B1197" s="30">
        <v>0</v>
      </c>
      <c r="C1197" s="30">
        <v>0</v>
      </c>
      <c r="D1197" s="30">
        <v>0</v>
      </c>
      <c r="E1197" s="30">
        <v>0</v>
      </c>
      <c r="F1197" s="30">
        <v>0</v>
      </c>
      <c r="G1197" s="30">
        <v>0</v>
      </c>
      <c r="H1197" s="30">
        <v>0</v>
      </c>
      <c r="I1197" s="30">
        <v>0</v>
      </c>
      <c r="J1197" s="30">
        <v>0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0">
        <v>0</v>
      </c>
      <c r="R1197" s="30">
        <v>0</v>
      </c>
      <c r="S1197" s="30">
        <v>0</v>
      </c>
      <c r="T1197" s="50" t="s">
        <v>19</v>
      </c>
      <c r="U1197" s="12"/>
      <c r="V1197" s="13" t="str">
        <f t="shared" si="37"/>
        <v/>
      </c>
      <c r="X1197" s="31">
        <f t="shared" si="38"/>
        <v>0</v>
      </c>
      <c r="Z1197" s="4"/>
    </row>
    <row r="1198" spans="1:26">
      <c r="A1198" s="8">
        <v>43376</v>
      </c>
      <c r="B1198" s="30">
        <v>0</v>
      </c>
      <c r="C1198" s="30">
        <v>0</v>
      </c>
      <c r="D1198" s="30">
        <v>1.383801832811144E-2</v>
      </c>
      <c r="E1198" s="30">
        <v>1.383801832811144E-2</v>
      </c>
      <c r="F1198" s="30">
        <v>1.1370194559348307E-2</v>
      </c>
      <c r="G1198" s="30">
        <v>1.1370194559348307E-2</v>
      </c>
      <c r="H1198" s="30">
        <v>0</v>
      </c>
      <c r="I1198" s="30">
        <v>0</v>
      </c>
      <c r="J1198" s="30">
        <v>1.4341820749304971E-4</v>
      </c>
      <c r="K1198" s="30">
        <v>1.4341820749304971E-4</v>
      </c>
      <c r="L1198" s="30">
        <v>1.1784150619574381E-4</v>
      </c>
      <c r="M1198" s="30">
        <v>1.1784150619574381E-4</v>
      </c>
      <c r="N1198" s="30">
        <v>0</v>
      </c>
      <c r="O1198" s="30">
        <v>0</v>
      </c>
      <c r="P1198" s="30">
        <v>4.0230645896768306E-3</v>
      </c>
      <c r="Q1198" s="30">
        <v>4.0230645896768306E-3</v>
      </c>
      <c r="R1198" s="30">
        <v>3.3056053276447109E-3</v>
      </c>
      <c r="S1198" s="30">
        <v>3.3056053276447109E-3</v>
      </c>
      <c r="T1198" s="50" t="s">
        <v>19</v>
      </c>
      <c r="U1198" s="12"/>
      <c r="V1198" s="13">
        <f t="shared" si="37"/>
        <v>-4.4767598597259619</v>
      </c>
      <c r="X1198" s="31">
        <f t="shared" si="38"/>
        <v>0</v>
      </c>
      <c r="Z1198" s="4"/>
    </row>
    <row r="1199" spans="1:26">
      <c r="A1199" s="8">
        <v>43377</v>
      </c>
      <c r="B1199" s="30">
        <v>0</v>
      </c>
      <c r="C1199" s="30">
        <v>0</v>
      </c>
      <c r="D1199" s="30">
        <v>9.8480502478560817E-3</v>
      </c>
      <c r="E1199" s="30">
        <v>9.8480502478560817E-3</v>
      </c>
      <c r="F1199" s="30">
        <v>8.0917834254410747E-3</v>
      </c>
      <c r="G1199" s="30">
        <v>8.0917834254410747E-3</v>
      </c>
      <c r="H1199" s="30">
        <v>0</v>
      </c>
      <c r="I1199" s="30">
        <v>0</v>
      </c>
      <c r="J1199" s="30">
        <v>1.0296691820013827E-4</v>
      </c>
      <c r="K1199" s="30">
        <v>1.0296691820013827E-4</v>
      </c>
      <c r="L1199" s="30">
        <v>8.4604158294380172E-5</v>
      </c>
      <c r="M1199" s="30">
        <v>8.4604158294380172E-5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50" t="s">
        <v>19</v>
      </c>
      <c r="U1199" s="12"/>
      <c r="V1199" s="13">
        <f t="shared" si="37"/>
        <v>-4.8169061240682822</v>
      </c>
      <c r="X1199" s="31">
        <f t="shared" si="38"/>
        <v>0</v>
      </c>
      <c r="Z1199" s="4"/>
    </row>
    <row r="1200" spans="1:26">
      <c r="A1200" s="8">
        <v>43378</v>
      </c>
      <c r="B1200" s="30">
        <v>0</v>
      </c>
      <c r="C1200" s="30">
        <v>0</v>
      </c>
      <c r="D1200" s="30">
        <v>8.3403203742112002E-3</v>
      </c>
      <c r="E1200" s="30">
        <v>8.3403203742112002E-3</v>
      </c>
      <c r="F1200" s="30">
        <v>6.8529368218447941E-3</v>
      </c>
      <c r="G1200" s="30">
        <v>6.8529368218447941E-3</v>
      </c>
      <c r="H1200" s="30">
        <v>0</v>
      </c>
      <c r="I1200" s="30">
        <v>0</v>
      </c>
      <c r="J1200" s="30">
        <v>4.4128679228630685E-5</v>
      </c>
      <c r="K1200" s="30">
        <v>4.4128679228630685E-5</v>
      </c>
      <c r="L1200" s="30">
        <v>3.6258924983305788E-5</v>
      </c>
      <c r="M1200" s="30">
        <v>3.6258924983305788E-5</v>
      </c>
      <c r="N1200" s="30">
        <v>0</v>
      </c>
      <c r="O1200" s="30">
        <v>0</v>
      </c>
      <c r="P1200" s="30">
        <v>3.6773899357192239E-6</v>
      </c>
      <c r="Q1200" s="30">
        <v>3.6773899357192239E-6</v>
      </c>
      <c r="R1200" s="30">
        <v>3.021577081942149E-6</v>
      </c>
      <c r="S1200" s="30">
        <v>3.021577081942149E-6</v>
      </c>
      <c r="T1200" s="50" t="s">
        <v>19</v>
      </c>
      <c r="U1200" s="12"/>
      <c r="V1200" s="13">
        <f t="shared" si="37"/>
        <v>-4.9830779854717573</v>
      </c>
      <c r="X1200" s="31">
        <f t="shared" si="38"/>
        <v>0</v>
      </c>
      <c r="Z1200" s="4"/>
    </row>
    <row r="1201" spans="1:26">
      <c r="A1201" s="8">
        <v>43379</v>
      </c>
      <c r="B1201" s="30">
        <v>0</v>
      </c>
      <c r="C1201" s="30">
        <v>0</v>
      </c>
      <c r="D1201" s="30">
        <v>7.3547798714384473E-5</v>
      </c>
      <c r="E1201" s="30">
        <v>7.3547798714384473E-5</v>
      </c>
      <c r="F1201" s="30">
        <v>6.043154163884298E-5</v>
      </c>
      <c r="G1201" s="30">
        <v>6.043154163884298E-5</v>
      </c>
      <c r="H1201" s="30">
        <v>0</v>
      </c>
      <c r="I1201" s="30">
        <v>0</v>
      </c>
      <c r="J1201" s="30">
        <v>3.6773899357192239E-6</v>
      </c>
      <c r="K1201" s="30">
        <v>3.6773899357192239E-6</v>
      </c>
      <c r="L1201" s="30">
        <v>3.021577081942149E-6</v>
      </c>
      <c r="M1201" s="30">
        <v>3.021577081942149E-6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50" t="s">
        <v>19</v>
      </c>
      <c r="U1201" s="12"/>
      <c r="V1201" s="13">
        <f t="shared" si="37"/>
        <v>-9.7139993767654094</v>
      </c>
      <c r="X1201" s="31">
        <f t="shared" si="38"/>
        <v>0</v>
      </c>
      <c r="Z1201" s="4"/>
    </row>
    <row r="1202" spans="1:26">
      <c r="A1202" s="8">
        <v>43380</v>
      </c>
      <c r="B1202" s="30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50" t="s">
        <v>19</v>
      </c>
      <c r="U1202" s="12"/>
      <c r="V1202" s="13" t="str">
        <f t="shared" si="37"/>
        <v/>
      </c>
      <c r="X1202" s="31">
        <f t="shared" si="38"/>
        <v>0</v>
      </c>
      <c r="Z1202" s="4"/>
    </row>
    <row r="1203" spans="1:26">
      <c r="A1203" s="8">
        <v>43381</v>
      </c>
      <c r="B1203" s="30">
        <v>0</v>
      </c>
      <c r="C1203" s="30">
        <v>0</v>
      </c>
      <c r="D1203" s="30">
        <v>0.23727990821234718</v>
      </c>
      <c r="E1203" s="30">
        <v>0.23727990821234718</v>
      </c>
      <c r="F1203" s="30">
        <v>0.19496423963523524</v>
      </c>
      <c r="G1203" s="30">
        <v>0.19496423963523524</v>
      </c>
      <c r="H1203" s="30">
        <v>0</v>
      </c>
      <c r="I1203" s="30">
        <v>0</v>
      </c>
      <c r="J1203" s="30">
        <v>4.5048026712560495E-3</v>
      </c>
      <c r="K1203" s="30">
        <v>4.5048026712560495E-3</v>
      </c>
      <c r="L1203" s="30">
        <v>3.7014319253791325E-3</v>
      </c>
      <c r="M1203" s="30">
        <v>3.7014319253791325E-3</v>
      </c>
      <c r="N1203" s="30">
        <v>0</v>
      </c>
      <c r="O1203" s="30">
        <v>0</v>
      </c>
      <c r="P1203" s="30">
        <v>0</v>
      </c>
      <c r="Q1203" s="30">
        <v>0</v>
      </c>
      <c r="R1203" s="30">
        <v>0</v>
      </c>
      <c r="S1203" s="30">
        <v>0</v>
      </c>
      <c r="T1203" s="50" t="s">
        <v>19</v>
      </c>
      <c r="U1203" s="12"/>
      <c r="V1203" s="13">
        <f t="shared" si="37"/>
        <v>-1.634939123721721</v>
      </c>
      <c r="X1203" s="31">
        <f t="shared" si="38"/>
        <v>0</v>
      </c>
      <c r="Z1203" s="4"/>
    </row>
    <row r="1204" spans="1:26">
      <c r="A1204" s="8">
        <v>43382</v>
      </c>
      <c r="B1204" s="30">
        <v>0</v>
      </c>
      <c r="C1204" s="30">
        <v>0</v>
      </c>
      <c r="D1204" s="30">
        <v>2.4660576908933116E-2</v>
      </c>
      <c r="E1204" s="30">
        <v>2.4660576908933116E-2</v>
      </c>
      <c r="F1204" s="30">
        <v>2.026269591150405E-2</v>
      </c>
      <c r="G1204" s="30">
        <v>2.026269591150405E-2</v>
      </c>
      <c r="H1204" s="30">
        <v>0</v>
      </c>
      <c r="I1204" s="30">
        <v>0</v>
      </c>
      <c r="J1204" s="30">
        <v>2.5006251562890725E-4</v>
      </c>
      <c r="K1204" s="30">
        <v>2.5006251562890725E-4</v>
      </c>
      <c r="L1204" s="30">
        <v>2.0546724157206612E-4</v>
      </c>
      <c r="M1204" s="30">
        <v>2.0546724157206612E-4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50" t="s">
        <v>19</v>
      </c>
      <c r="U1204" s="12"/>
      <c r="V1204" s="13">
        <f t="shared" si="37"/>
        <v>-3.8989737232932256</v>
      </c>
      <c r="X1204" s="31">
        <f t="shared" si="38"/>
        <v>0</v>
      </c>
      <c r="Z1204" s="4"/>
    </row>
    <row r="1205" spans="1:26">
      <c r="A1205" s="8">
        <v>43383</v>
      </c>
      <c r="B1205" s="30">
        <v>0</v>
      </c>
      <c r="C1205" s="30">
        <v>0</v>
      </c>
      <c r="D1205" s="30">
        <v>9.9289528264419043E-5</v>
      </c>
      <c r="E1205" s="30">
        <v>9.9289528264419043E-5</v>
      </c>
      <c r="F1205" s="30">
        <v>8.158258121243802E-5</v>
      </c>
      <c r="G1205" s="30">
        <v>8.158258121243802E-5</v>
      </c>
      <c r="H1205" s="30">
        <v>0</v>
      </c>
      <c r="I1205" s="30">
        <v>0</v>
      </c>
      <c r="J1205" s="30">
        <v>3.6773899357192239E-6</v>
      </c>
      <c r="K1205" s="30">
        <v>3.6773899357192239E-6</v>
      </c>
      <c r="L1205" s="30">
        <v>3.021577081942149E-6</v>
      </c>
      <c r="M1205" s="30">
        <v>3.021577081942149E-6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50" t="s">
        <v>19</v>
      </c>
      <c r="U1205" s="12"/>
      <c r="V1205" s="13">
        <f t="shared" si="37"/>
        <v>-9.4138947843150707</v>
      </c>
      <c r="X1205" s="31">
        <f t="shared" si="38"/>
        <v>0</v>
      </c>
      <c r="Z1205" s="4"/>
    </row>
    <row r="1206" spans="1:26">
      <c r="A1206" s="8">
        <v>43384</v>
      </c>
      <c r="B1206" s="30">
        <v>0</v>
      </c>
      <c r="C1206" s="30">
        <v>0</v>
      </c>
      <c r="D1206" s="30">
        <v>4.6335113190062224E-4</v>
      </c>
      <c r="E1206" s="30">
        <v>4.6335113190062224E-4</v>
      </c>
      <c r="F1206" s="30">
        <v>3.8071871232471077E-4</v>
      </c>
      <c r="G1206" s="30">
        <v>3.8071871232471077E-4</v>
      </c>
      <c r="H1206" s="30">
        <v>0</v>
      </c>
      <c r="I1206" s="30">
        <v>0</v>
      </c>
      <c r="J1206" s="30">
        <v>3.6773899357192239E-6</v>
      </c>
      <c r="K1206" s="30">
        <v>3.6773899357192239E-6</v>
      </c>
      <c r="L1206" s="30">
        <v>3.021577081942149E-6</v>
      </c>
      <c r="M1206" s="30">
        <v>3.021577081942149E-6</v>
      </c>
      <c r="N1206" s="30">
        <v>0</v>
      </c>
      <c r="O1206" s="30">
        <v>0</v>
      </c>
      <c r="P1206" s="30">
        <v>0</v>
      </c>
      <c r="Q1206" s="30">
        <v>0</v>
      </c>
      <c r="R1206" s="30">
        <v>0</v>
      </c>
      <c r="S1206" s="30">
        <v>0</v>
      </c>
      <c r="T1206" s="50" t="s">
        <v>19</v>
      </c>
      <c r="U1206" s="12"/>
      <c r="V1206" s="13">
        <f t="shared" si="37"/>
        <v>-7.8734497433679218</v>
      </c>
      <c r="X1206" s="31">
        <f t="shared" si="38"/>
        <v>0</v>
      </c>
      <c r="Z1206" s="4"/>
    </row>
    <row r="1207" spans="1:26">
      <c r="A1207" s="8">
        <v>43385</v>
      </c>
      <c r="B1207" s="30">
        <v>0</v>
      </c>
      <c r="C1207" s="30">
        <v>0</v>
      </c>
      <c r="D1207" s="30">
        <v>1.1399908800729594E-4</v>
      </c>
      <c r="E1207" s="30">
        <v>1.1399908800729594E-4</v>
      </c>
      <c r="F1207" s="30">
        <v>9.3668889540206616E-5</v>
      </c>
      <c r="G1207" s="30">
        <v>9.3668889540206616E-5</v>
      </c>
      <c r="H1207" s="30">
        <v>0</v>
      </c>
      <c r="I1207" s="30">
        <v>0</v>
      </c>
      <c r="J1207" s="30">
        <v>3.6773899357192239E-6</v>
      </c>
      <c r="K1207" s="30">
        <v>3.6773899357192239E-6</v>
      </c>
      <c r="L1207" s="30">
        <v>3.021577081942149E-6</v>
      </c>
      <c r="M1207" s="30">
        <v>3.021577081942149E-6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50" t="s">
        <v>19</v>
      </c>
      <c r="U1207" s="12"/>
      <c r="V1207" s="13">
        <f t="shared" si="37"/>
        <v>-9.2757444458342526</v>
      </c>
      <c r="X1207" s="31">
        <f t="shared" si="38"/>
        <v>0</v>
      </c>
      <c r="Z1207" s="4"/>
    </row>
    <row r="1208" spans="1:26">
      <c r="A1208" s="8">
        <v>43386</v>
      </c>
      <c r="B1208" s="30">
        <v>0</v>
      </c>
      <c r="C1208" s="30">
        <v>0</v>
      </c>
      <c r="D1208" s="30">
        <v>0.22494594236794491</v>
      </c>
      <c r="E1208" s="30">
        <v>0.22494594236794491</v>
      </c>
      <c r="F1208" s="30">
        <v>0.18482987010240123</v>
      </c>
      <c r="G1208" s="30">
        <v>0.18482987010240123</v>
      </c>
      <c r="H1208" s="30">
        <v>0</v>
      </c>
      <c r="I1208" s="30">
        <v>0</v>
      </c>
      <c r="J1208" s="30">
        <v>6.4942706264801489E-3</v>
      </c>
      <c r="K1208" s="30">
        <v>6.4942706264801489E-3</v>
      </c>
      <c r="L1208" s="30">
        <v>5.3361051267098352E-3</v>
      </c>
      <c r="M1208" s="30">
        <v>5.3361051267098352E-3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50" t="s">
        <v>19</v>
      </c>
      <c r="U1208" s="12"/>
      <c r="V1208" s="13">
        <f t="shared" si="37"/>
        <v>-1.6883194980827891</v>
      </c>
      <c r="X1208" s="31">
        <f t="shared" si="38"/>
        <v>0</v>
      </c>
      <c r="Z1208" s="4"/>
    </row>
    <row r="1209" spans="1:26">
      <c r="A1209" s="8">
        <v>43387</v>
      </c>
      <c r="B1209" s="30">
        <v>0</v>
      </c>
      <c r="C1209" s="30">
        <v>0</v>
      </c>
      <c r="D1209" s="30">
        <v>0.17415383257579101</v>
      </c>
      <c r="E1209" s="30">
        <v>0.17415383257579101</v>
      </c>
      <c r="F1209" s="30">
        <v>0.14309584744661627</v>
      </c>
      <c r="G1209" s="30">
        <v>0.14309584744661627</v>
      </c>
      <c r="H1209" s="30">
        <v>0</v>
      </c>
      <c r="I1209" s="30">
        <v>0</v>
      </c>
      <c r="J1209" s="30">
        <v>3.6001647470691204E-3</v>
      </c>
      <c r="K1209" s="30">
        <v>3.6001647470691204E-3</v>
      </c>
      <c r="L1209" s="30">
        <v>2.9581239632213638E-3</v>
      </c>
      <c r="M1209" s="30">
        <v>2.9581239632213638E-3</v>
      </c>
      <c r="N1209" s="30">
        <v>0</v>
      </c>
      <c r="O1209" s="30">
        <v>0</v>
      </c>
      <c r="P1209" s="30">
        <v>0</v>
      </c>
      <c r="Q1209" s="30">
        <v>0</v>
      </c>
      <c r="R1209" s="30">
        <v>0</v>
      </c>
      <c r="S1209" s="30">
        <v>0</v>
      </c>
      <c r="T1209" s="50" t="s">
        <v>19</v>
      </c>
      <c r="U1209" s="12"/>
      <c r="V1209" s="13">
        <f t="shared" si="37"/>
        <v>-1.9442406113829422</v>
      </c>
      <c r="X1209" s="31">
        <f t="shared" si="38"/>
        <v>0</v>
      </c>
      <c r="Z1209" s="4"/>
    </row>
    <row r="1210" spans="1:26">
      <c r="A1210" s="8">
        <v>43388</v>
      </c>
      <c r="B1210" s="30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50" t="s">
        <v>19</v>
      </c>
      <c r="U1210" s="12"/>
      <c r="V1210" s="13" t="str">
        <f t="shared" si="37"/>
        <v/>
      </c>
      <c r="X1210" s="31">
        <f t="shared" si="38"/>
        <v>0</v>
      </c>
      <c r="Z1210" s="4"/>
    </row>
    <row r="1211" spans="1:26">
      <c r="A1211" s="8">
        <v>43389</v>
      </c>
      <c r="B1211" s="30">
        <v>0</v>
      </c>
      <c r="C1211" s="30">
        <v>0</v>
      </c>
      <c r="D1211" s="30">
        <v>0.3696144624391392</v>
      </c>
      <c r="E1211" s="30">
        <v>0.3696144624391392</v>
      </c>
      <c r="F1211" s="30">
        <v>0.30369871250600539</v>
      </c>
      <c r="G1211" s="30">
        <v>0.30369871250600539</v>
      </c>
      <c r="H1211" s="30">
        <v>0</v>
      </c>
      <c r="I1211" s="30">
        <v>0</v>
      </c>
      <c r="J1211" s="30">
        <v>3.7399055646264506E-3</v>
      </c>
      <c r="K1211" s="30">
        <v>3.7399055646264506E-3</v>
      </c>
      <c r="L1211" s="30">
        <v>3.0729438923351652E-3</v>
      </c>
      <c r="M1211" s="30">
        <v>3.0729438923351652E-3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50" t="s">
        <v>19</v>
      </c>
      <c r="U1211" s="12"/>
      <c r="V1211" s="13">
        <f t="shared" si="37"/>
        <v>-1.191719146300614</v>
      </c>
      <c r="X1211" s="31">
        <f t="shared" si="38"/>
        <v>0</v>
      </c>
      <c r="Z1211" s="4"/>
    </row>
    <row r="1212" spans="1:26">
      <c r="A1212" s="8">
        <v>43390</v>
      </c>
      <c r="B1212" s="30">
        <v>0</v>
      </c>
      <c r="C1212" s="30">
        <v>0</v>
      </c>
      <c r="D1212" s="30">
        <v>8.1215156730359062E-2</v>
      </c>
      <c r="E1212" s="30">
        <v>8.1215156730359062E-2</v>
      </c>
      <c r="F1212" s="30">
        <v>6.6731529854692356E-2</v>
      </c>
      <c r="G1212" s="30">
        <v>6.6731529854692356E-2</v>
      </c>
      <c r="H1212" s="30">
        <v>0</v>
      </c>
      <c r="I1212" s="30">
        <v>0</v>
      </c>
      <c r="J1212" s="30">
        <v>2.3057234896959535E-3</v>
      </c>
      <c r="K1212" s="30">
        <v>2.3057234896959535E-3</v>
      </c>
      <c r="L1212" s="30">
        <v>1.8945288303777274E-3</v>
      </c>
      <c r="M1212" s="30">
        <v>1.8945288303777274E-3</v>
      </c>
      <c r="N1212" s="30">
        <v>0</v>
      </c>
      <c r="O1212" s="30">
        <v>0</v>
      </c>
      <c r="P1212" s="30">
        <v>0</v>
      </c>
      <c r="Q1212" s="30">
        <v>0</v>
      </c>
      <c r="R1212" s="30">
        <v>0</v>
      </c>
      <c r="S1212" s="30">
        <v>0</v>
      </c>
      <c r="T1212" s="50" t="s">
        <v>19</v>
      </c>
      <c r="U1212" s="12"/>
      <c r="V1212" s="13">
        <f t="shared" si="37"/>
        <v>-2.7070777262887726</v>
      </c>
      <c r="X1212" s="31">
        <f t="shared" si="38"/>
        <v>0</v>
      </c>
      <c r="Z1212" s="4"/>
    </row>
    <row r="1213" spans="1:26">
      <c r="A1213" s="8">
        <v>43391</v>
      </c>
      <c r="B1213" s="30">
        <v>1.8806865353009946E-3</v>
      </c>
      <c r="C1213" s="30">
        <v>1.8806865353009946E-3</v>
      </c>
      <c r="D1213" s="30">
        <v>1.2135386787873439E-4</v>
      </c>
      <c r="E1213" s="30">
        <v>1.2135386787873439E-4</v>
      </c>
      <c r="F1213" s="30">
        <v>4.3510709979966946E-4</v>
      </c>
      <c r="G1213" s="30">
        <v>4.3510709979966946E-4</v>
      </c>
      <c r="H1213" s="30">
        <v>1.6943121939648598E-5</v>
      </c>
      <c r="I1213" s="30">
        <v>1.6943121939648598E-5</v>
      </c>
      <c r="J1213" s="30">
        <v>3.6773899357192239E-6</v>
      </c>
      <c r="K1213" s="30">
        <v>3.6773899357192239E-6</v>
      </c>
      <c r="L1213" s="30">
        <v>6.043154163884298E-6</v>
      </c>
      <c r="M1213" s="30">
        <v>6.043154163884298E-6</v>
      </c>
      <c r="N1213" s="30">
        <v>0</v>
      </c>
      <c r="O1213" s="30">
        <v>0</v>
      </c>
      <c r="P1213" s="30">
        <v>6.4096906579586069E-3</v>
      </c>
      <c r="Q1213" s="30">
        <v>6.4096906579586069E-3</v>
      </c>
      <c r="R1213" s="30">
        <v>5.2666088538251658E-3</v>
      </c>
      <c r="S1213" s="30">
        <v>5.2666088538251658E-3</v>
      </c>
      <c r="T1213" s="50" t="s">
        <v>19</v>
      </c>
      <c r="U1213" s="12"/>
      <c r="V1213" s="13">
        <f t="shared" si="37"/>
        <v>-7.7399183507433991</v>
      </c>
      <c r="X1213" s="31">
        <f t="shared" si="38"/>
        <v>0</v>
      </c>
      <c r="Z1213" s="4"/>
    </row>
    <row r="1214" spans="1:26">
      <c r="A1214" s="8">
        <v>43392</v>
      </c>
      <c r="B1214" s="30">
        <v>0</v>
      </c>
      <c r="C1214" s="30">
        <v>0</v>
      </c>
      <c r="D1214" s="30">
        <v>2.8683641498609947E-4</v>
      </c>
      <c r="E1214" s="30">
        <v>2.8683641498609947E-4</v>
      </c>
      <c r="F1214" s="30">
        <v>2.3568301239148762E-4</v>
      </c>
      <c r="G1214" s="30">
        <v>2.3568301239148762E-4</v>
      </c>
      <c r="H1214" s="30">
        <v>0</v>
      </c>
      <c r="I1214" s="30">
        <v>0</v>
      </c>
      <c r="J1214" s="30">
        <v>3.6773899357192239E-6</v>
      </c>
      <c r="K1214" s="30">
        <v>3.6773899357192239E-6</v>
      </c>
      <c r="L1214" s="30">
        <v>3.021577081942149E-6</v>
      </c>
      <c r="M1214" s="30">
        <v>3.021577081942149E-6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50" t="s">
        <v>19</v>
      </c>
      <c r="U1214" s="12"/>
      <c r="V1214" s="13">
        <f t="shared" si="37"/>
        <v>-8.3530228236298072</v>
      </c>
      <c r="X1214" s="31">
        <f t="shared" si="38"/>
        <v>0</v>
      </c>
      <c r="Z1214" s="4"/>
    </row>
    <row r="1215" spans="1:26">
      <c r="A1215" s="8">
        <v>43393</v>
      </c>
      <c r="B1215" s="30">
        <v>0</v>
      </c>
      <c r="C1215" s="30">
        <v>0</v>
      </c>
      <c r="D1215" s="30">
        <v>2.90182839827604E-2</v>
      </c>
      <c r="E1215" s="30">
        <v>2.90182839827604E-2</v>
      </c>
      <c r="F1215" s="30">
        <v>2.3843264753605497E-2</v>
      </c>
      <c r="G1215" s="30">
        <v>2.3843264753605497E-2</v>
      </c>
      <c r="H1215" s="30">
        <v>0</v>
      </c>
      <c r="I1215" s="30">
        <v>0</v>
      </c>
      <c r="J1215" s="30">
        <v>2.0961122633599577E-4</v>
      </c>
      <c r="K1215" s="30">
        <v>2.0961122633599577E-4</v>
      </c>
      <c r="L1215" s="30">
        <v>1.722298936707025E-4</v>
      </c>
      <c r="M1215" s="30">
        <v>1.722298936707025E-4</v>
      </c>
      <c r="N1215" s="30">
        <v>0</v>
      </c>
      <c r="O1215" s="30">
        <v>0</v>
      </c>
      <c r="P1215" s="30">
        <v>0</v>
      </c>
      <c r="Q1215" s="30">
        <v>0</v>
      </c>
      <c r="R1215" s="30">
        <v>0</v>
      </c>
      <c r="S1215" s="30">
        <v>0</v>
      </c>
      <c r="T1215" s="50" t="s">
        <v>19</v>
      </c>
      <c r="U1215" s="12"/>
      <c r="V1215" s="13">
        <f t="shared" si="37"/>
        <v>-3.7362535017983647</v>
      </c>
      <c r="X1215" s="31">
        <f t="shared" si="38"/>
        <v>0</v>
      </c>
      <c r="Z1215" s="4"/>
    </row>
    <row r="1216" spans="1:26">
      <c r="A1216" s="8">
        <v>43394</v>
      </c>
      <c r="B1216" s="30">
        <v>0.99656054624625134</v>
      </c>
      <c r="C1216" s="30">
        <v>0.99656054624625134</v>
      </c>
      <c r="D1216" s="30">
        <v>2.6241854581292384E-2</v>
      </c>
      <c r="E1216" s="30">
        <v>2.6241854581292384E-2</v>
      </c>
      <c r="F1216" s="30">
        <v>0.1992850948624125</v>
      </c>
      <c r="G1216" s="30">
        <v>0.1992850948624125</v>
      </c>
      <c r="H1216" s="30">
        <v>3.3377950221107739E-3</v>
      </c>
      <c r="I1216" s="30">
        <v>3.3377950221107739E-3</v>
      </c>
      <c r="J1216" s="30">
        <v>7.7225188650103697E-5</v>
      </c>
      <c r="K1216" s="30">
        <v>7.7225188650103697E-5</v>
      </c>
      <c r="L1216" s="30">
        <v>6.5870380386338846E-4</v>
      </c>
      <c r="M1216" s="30">
        <v>6.5870380386338857E-4</v>
      </c>
      <c r="N1216" s="30">
        <v>1.0504735602582132E-3</v>
      </c>
      <c r="O1216" s="30">
        <v>1.0504735602582132E-3</v>
      </c>
      <c r="P1216" s="30">
        <v>0</v>
      </c>
      <c r="Q1216" s="30">
        <v>0</v>
      </c>
      <c r="R1216" s="30">
        <v>1.8733777908041323E-4</v>
      </c>
      <c r="S1216" s="30">
        <v>1.8733777908041323E-4</v>
      </c>
      <c r="T1216" s="50" t="s">
        <v>19</v>
      </c>
      <c r="U1216" s="12"/>
      <c r="V1216" s="13">
        <f t="shared" si="37"/>
        <v>-1.6130188420040998</v>
      </c>
      <c r="X1216" s="31">
        <f t="shared" si="38"/>
        <v>0</v>
      </c>
      <c r="Z1216" s="4"/>
    </row>
    <row r="1217" spans="1:26">
      <c r="A1217" s="8">
        <v>43395</v>
      </c>
      <c r="B1217" s="30">
        <v>0</v>
      </c>
      <c r="C1217" s="30">
        <v>0</v>
      </c>
      <c r="D1217" s="30">
        <v>1.9784357854169426E-3</v>
      </c>
      <c r="E1217" s="30">
        <v>1.9784357854169426E-3</v>
      </c>
      <c r="F1217" s="30">
        <v>1.6256084700848761E-3</v>
      </c>
      <c r="G1217" s="30">
        <v>1.6256084700848761E-3</v>
      </c>
      <c r="H1217" s="30">
        <v>0</v>
      </c>
      <c r="I1217" s="30">
        <v>0</v>
      </c>
      <c r="J1217" s="30">
        <v>1.1032169807157671E-5</v>
      </c>
      <c r="K1217" s="30">
        <v>1.1032169807157671E-5</v>
      </c>
      <c r="L1217" s="30">
        <v>9.064731245826447E-6</v>
      </c>
      <c r="M1217" s="30">
        <v>9.064731245826447E-6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50" t="s">
        <v>19</v>
      </c>
      <c r="U1217" s="12"/>
      <c r="V1217" s="13">
        <f t="shared" si="37"/>
        <v>-6.4218730901576153</v>
      </c>
      <c r="X1217" s="31">
        <f t="shared" si="38"/>
        <v>0</v>
      </c>
      <c r="Z1217" s="4"/>
    </row>
    <row r="1218" spans="1:26">
      <c r="A1218" s="8">
        <v>43396</v>
      </c>
      <c r="B1218" s="30">
        <v>0</v>
      </c>
      <c r="C1218" s="30">
        <v>0</v>
      </c>
      <c r="D1218" s="30">
        <v>2.2799817601459188E-4</v>
      </c>
      <c r="E1218" s="30">
        <v>2.2799817601459188E-4</v>
      </c>
      <c r="F1218" s="30">
        <v>1.8733777908041323E-4</v>
      </c>
      <c r="G1218" s="30">
        <v>1.8733777908041323E-4</v>
      </c>
      <c r="H1218" s="30">
        <v>0</v>
      </c>
      <c r="I1218" s="30">
        <v>0</v>
      </c>
      <c r="J1218" s="30">
        <v>3.6773899357192239E-6</v>
      </c>
      <c r="K1218" s="30">
        <v>3.6773899357192239E-6</v>
      </c>
      <c r="L1218" s="30">
        <v>3.021577081942149E-6</v>
      </c>
      <c r="M1218" s="30">
        <v>3.021577081942149E-6</v>
      </c>
      <c r="N1218" s="30">
        <v>0</v>
      </c>
      <c r="O1218" s="30">
        <v>0</v>
      </c>
      <c r="P1218" s="30">
        <v>0</v>
      </c>
      <c r="Q1218" s="30">
        <v>0</v>
      </c>
      <c r="R1218" s="30">
        <v>0</v>
      </c>
      <c r="S1218" s="30">
        <v>0</v>
      </c>
      <c r="T1218" s="50" t="s">
        <v>19</v>
      </c>
      <c r="U1218" s="12"/>
      <c r="V1218" s="13">
        <f t="shared" si="37"/>
        <v>-8.5825972652743072</v>
      </c>
      <c r="X1218" s="31">
        <f t="shared" si="38"/>
        <v>0</v>
      </c>
      <c r="Z1218" s="4"/>
    </row>
    <row r="1219" spans="1:26">
      <c r="A1219" s="8">
        <v>43397</v>
      </c>
      <c r="B1219" s="30">
        <v>0</v>
      </c>
      <c r="C1219" s="30">
        <v>0</v>
      </c>
      <c r="D1219" s="30">
        <v>2.9419119485753789E-4</v>
      </c>
      <c r="E1219" s="30">
        <v>2.9419119485753789E-4</v>
      </c>
      <c r="F1219" s="30">
        <v>2.4172616655537192E-4</v>
      </c>
      <c r="G1219" s="30">
        <v>2.4172616655537192E-4</v>
      </c>
      <c r="H1219" s="30">
        <v>0</v>
      </c>
      <c r="I1219" s="30">
        <v>0</v>
      </c>
      <c r="J1219" s="30">
        <v>3.6773899357192239E-6</v>
      </c>
      <c r="K1219" s="30">
        <v>3.6773899357192239E-6</v>
      </c>
      <c r="L1219" s="30">
        <v>3.021577081942149E-6</v>
      </c>
      <c r="M1219" s="30">
        <v>3.021577081942149E-6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50" t="s">
        <v>19</v>
      </c>
      <c r="U1219" s="12"/>
      <c r="V1219" s="13">
        <f t="shared" si="37"/>
        <v>-8.3277050156455186</v>
      </c>
      <c r="X1219" s="31">
        <f t="shared" si="38"/>
        <v>0</v>
      </c>
      <c r="Z1219" s="4"/>
    </row>
    <row r="1220" spans="1:26">
      <c r="A1220" s="8">
        <v>43398</v>
      </c>
      <c r="B1220" s="30">
        <v>0</v>
      </c>
      <c r="C1220" s="30">
        <v>0</v>
      </c>
      <c r="D1220" s="30">
        <v>1.4231499051233396E-3</v>
      </c>
      <c r="E1220" s="30">
        <v>1.4231499051233396E-3</v>
      </c>
      <c r="F1220" s="30">
        <v>1.1693503307116115E-3</v>
      </c>
      <c r="G1220" s="30">
        <v>1.1693503307116115E-3</v>
      </c>
      <c r="H1220" s="30">
        <v>0</v>
      </c>
      <c r="I1220" s="30">
        <v>0</v>
      </c>
      <c r="J1220" s="30">
        <v>3.3096509421473012E-5</v>
      </c>
      <c r="K1220" s="30">
        <v>3.3096509421473012E-5</v>
      </c>
      <c r="L1220" s="30">
        <v>2.7194193737479341E-5</v>
      </c>
      <c r="M1220" s="30">
        <v>2.7194193737479341E-5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50" t="s">
        <v>19</v>
      </c>
      <c r="U1220" s="12"/>
      <c r="V1220" s="13">
        <f t="shared" si="37"/>
        <v>-6.7513069572896178</v>
      </c>
      <c r="X1220" s="31">
        <f t="shared" si="38"/>
        <v>0</v>
      </c>
      <c r="Z1220" s="4"/>
    </row>
    <row r="1221" spans="1:26">
      <c r="A1221" s="8">
        <v>43399</v>
      </c>
      <c r="B1221" s="30">
        <v>0</v>
      </c>
      <c r="C1221" s="30">
        <v>0</v>
      </c>
      <c r="D1221" s="30">
        <v>0</v>
      </c>
      <c r="E1221" s="30">
        <v>0</v>
      </c>
      <c r="F1221" s="30">
        <v>0</v>
      </c>
      <c r="G1221" s="30">
        <v>0</v>
      </c>
      <c r="H1221" s="30">
        <v>0</v>
      </c>
      <c r="I1221" s="30">
        <v>0</v>
      </c>
      <c r="J1221" s="30">
        <v>0</v>
      </c>
      <c r="K1221" s="30">
        <v>0</v>
      </c>
      <c r="L1221" s="30">
        <v>0</v>
      </c>
      <c r="M1221" s="30">
        <v>0</v>
      </c>
      <c r="N1221" s="30">
        <v>0</v>
      </c>
      <c r="O1221" s="30">
        <v>0</v>
      </c>
      <c r="P1221" s="30">
        <v>0</v>
      </c>
      <c r="Q1221" s="30">
        <v>0</v>
      </c>
      <c r="R1221" s="30">
        <v>0</v>
      </c>
      <c r="S1221" s="30">
        <v>0</v>
      </c>
      <c r="T1221" s="50" t="s">
        <v>19</v>
      </c>
      <c r="U1221" s="12"/>
      <c r="V1221" s="13" t="str">
        <f t="shared" si="37"/>
        <v/>
      </c>
      <c r="X1221" s="31">
        <f t="shared" si="38"/>
        <v>0</v>
      </c>
      <c r="Z1221" s="4"/>
    </row>
    <row r="1222" spans="1:26">
      <c r="A1222" s="8">
        <v>43400</v>
      </c>
      <c r="B1222" s="30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50" t="s">
        <v>19</v>
      </c>
      <c r="U1222" s="12"/>
      <c r="V1222" s="13" t="str">
        <f t="shared" si="37"/>
        <v/>
      </c>
      <c r="X1222" s="31">
        <f t="shared" si="38"/>
        <v>0</v>
      </c>
      <c r="Z1222" s="4"/>
    </row>
    <row r="1223" spans="1:26">
      <c r="A1223" s="8">
        <v>43401</v>
      </c>
      <c r="B1223" s="30">
        <v>0</v>
      </c>
      <c r="C1223" s="30">
        <v>0</v>
      </c>
      <c r="D1223" s="30">
        <v>2.3167556595031112E-4</v>
      </c>
      <c r="E1223" s="30">
        <v>2.3167556595031112E-4</v>
      </c>
      <c r="F1223" s="30">
        <v>1.9035935616235538E-4</v>
      </c>
      <c r="G1223" s="30">
        <v>1.9035935616235538E-4</v>
      </c>
      <c r="H1223" s="30">
        <v>0</v>
      </c>
      <c r="I1223" s="30">
        <v>0</v>
      </c>
      <c r="J1223" s="30">
        <v>3.6773899357192239E-6</v>
      </c>
      <c r="K1223" s="30">
        <v>3.6773899357192239E-6</v>
      </c>
      <c r="L1223" s="30">
        <v>3.021577081942149E-6</v>
      </c>
      <c r="M1223" s="30">
        <v>3.021577081942149E-6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50" t="s">
        <v>19</v>
      </c>
      <c r="U1223" s="12"/>
      <c r="V1223" s="13">
        <f t="shared" si="37"/>
        <v>-8.5665969239278663</v>
      </c>
      <c r="X1223" s="31">
        <f t="shared" si="38"/>
        <v>0</v>
      </c>
      <c r="Z1223" s="4"/>
    </row>
    <row r="1224" spans="1:26">
      <c r="A1224" s="8">
        <v>43402</v>
      </c>
      <c r="B1224" s="30">
        <v>0</v>
      </c>
      <c r="C1224" s="30">
        <v>0</v>
      </c>
      <c r="D1224" s="30">
        <v>6.2147889913654881E-4</v>
      </c>
      <c r="E1224" s="30">
        <v>6.2147889913654881E-4</v>
      </c>
      <c r="F1224" s="30">
        <v>5.1064652684822327E-4</v>
      </c>
      <c r="G1224" s="30">
        <v>5.1064652684822327E-4</v>
      </c>
      <c r="H1224" s="30">
        <v>0</v>
      </c>
      <c r="I1224" s="30">
        <v>0</v>
      </c>
      <c r="J1224" s="30">
        <v>1.1032169807157671E-5</v>
      </c>
      <c r="K1224" s="30">
        <v>1.1032169807157671E-5</v>
      </c>
      <c r="L1224" s="30">
        <v>9.064731245826447E-6</v>
      </c>
      <c r="M1224" s="30">
        <v>9.064731245826447E-6</v>
      </c>
      <c r="N1224" s="30">
        <v>0</v>
      </c>
      <c r="O1224" s="30">
        <v>0</v>
      </c>
      <c r="P1224" s="30">
        <v>0</v>
      </c>
      <c r="Q1224" s="30">
        <v>0</v>
      </c>
      <c r="R1224" s="30">
        <v>0</v>
      </c>
      <c r="S1224" s="30">
        <v>0</v>
      </c>
      <c r="T1224" s="50" t="s">
        <v>19</v>
      </c>
      <c r="U1224" s="12"/>
      <c r="V1224" s="13">
        <f t="shared" ref="V1224:V1287" si="39">IF(G1224&gt;0,LN(G1224),"")</f>
        <v>-7.5798329353963263</v>
      </c>
      <c r="X1224" s="31">
        <f t="shared" si="38"/>
        <v>0</v>
      </c>
      <c r="Z1224" s="4"/>
    </row>
    <row r="1225" spans="1:26">
      <c r="A1225" s="8">
        <v>43403</v>
      </c>
      <c r="B1225" s="30">
        <v>0</v>
      </c>
      <c r="C1225" s="30">
        <v>0</v>
      </c>
      <c r="D1225" s="30">
        <v>4.4312548725416647E-3</v>
      </c>
      <c r="E1225" s="30">
        <v>4.4312548725416647E-3</v>
      </c>
      <c r="F1225" s="30">
        <v>3.6410003837402897E-3</v>
      </c>
      <c r="G1225" s="30">
        <v>3.6410003837402897E-3</v>
      </c>
      <c r="H1225" s="30">
        <v>0</v>
      </c>
      <c r="I1225" s="30">
        <v>0</v>
      </c>
      <c r="J1225" s="30">
        <v>1.1032169807157671E-5</v>
      </c>
      <c r="K1225" s="30">
        <v>1.1032169807157671E-5</v>
      </c>
      <c r="L1225" s="30">
        <v>9.064731245826447E-6</v>
      </c>
      <c r="M1225" s="30">
        <v>9.064731245826447E-6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50" t="s">
        <v>19</v>
      </c>
      <c r="U1225" s="12"/>
      <c r="V1225" s="13">
        <f t="shared" si="39"/>
        <v>-5.6154968043946445</v>
      </c>
      <c r="X1225" s="31">
        <f t="shared" si="38"/>
        <v>0</v>
      </c>
      <c r="Z1225" s="4"/>
    </row>
    <row r="1226" spans="1:26">
      <c r="A1226" s="8">
        <v>43404</v>
      </c>
      <c r="B1226" s="30">
        <v>0</v>
      </c>
      <c r="C1226" s="30">
        <v>0</v>
      </c>
      <c r="D1226" s="30">
        <v>1.1399908800729594E-3</v>
      </c>
      <c r="E1226" s="30">
        <v>1.1399908800729594E-3</v>
      </c>
      <c r="F1226" s="30">
        <v>9.3668889540206616E-4</v>
      </c>
      <c r="G1226" s="30">
        <v>9.3668889540206616E-4</v>
      </c>
      <c r="H1226" s="30">
        <v>0</v>
      </c>
      <c r="I1226" s="30">
        <v>0</v>
      </c>
      <c r="J1226" s="30">
        <v>3.6773899357192239E-6</v>
      </c>
      <c r="K1226" s="30">
        <v>3.6773899357192239E-6</v>
      </c>
      <c r="L1226" s="30">
        <v>3.021577081942149E-6</v>
      </c>
      <c r="M1226" s="30">
        <v>3.021577081942149E-6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50" t="s">
        <v>19</v>
      </c>
      <c r="U1226" s="12"/>
      <c r="V1226" s="13">
        <f t="shared" si="39"/>
        <v>-6.9731593528402076</v>
      </c>
      <c r="X1226" s="31">
        <f t="shared" si="38"/>
        <v>0</v>
      </c>
      <c r="Z1226" s="4"/>
    </row>
    <row r="1227" spans="1:26">
      <c r="A1227" s="8">
        <v>43405</v>
      </c>
      <c r="B1227" s="30">
        <v>0</v>
      </c>
      <c r="C1227" s="30">
        <v>0</v>
      </c>
      <c r="D1227" s="30">
        <v>4.4643513819631383E-3</v>
      </c>
      <c r="E1227" s="30">
        <v>4.4643513819631383E-3</v>
      </c>
      <c r="F1227" s="30">
        <v>3.6681945774777688E-3</v>
      </c>
      <c r="G1227" s="30">
        <v>3.6681945774777688E-3</v>
      </c>
      <c r="H1227" s="30">
        <v>0</v>
      </c>
      <c r="I1227" s="30">
        <v>0</v>
      </c>
      <c r="J1227" s="30">
        <v>4.0451289292911461E-5</v>
      </c>
      <c r="K1227" s="30">
        <v>4.0451289292911461E-5</v>
      </c>
      <c r="L1227" s="30">
        <v>3.3237347901363636E-5</v>
      </c>
      <c r="M1227" s="30">
        <v>3.3237347901363636E-5</v>
      </c>
      <c r="N1227" s="30">
        <v>0</v>
      </c>
      <c r="O1227" s="30">
        <v>0</v>
      </c>
      <c r="P1227" s="30">
        <v>6.5236897459659028E-3</v>
      </c>
      <c r="Q1227" s="30">
        <v>6.5236897459659028E-3</v>
      </c>
      <c r="R1227" s="30">
        <v>5.360277743365372E-3</v>
      </c>
      <c r="S1227" s="30">
        <v>5.360277743365372E-3</v>
      </c>
      <c r="T1227" s="50" t="s">
        <v>19</v>
      </c>
      <c r="U1227" s="12"/>
      <c r="V1227" s="13">
        <f t="shared" si="39"/>
        <v>-5.608055678699956</v>
      </c>
      <c r="X1227" s="31">
        <f t="shared" si="38"/>
        <v>0</v>
      </c>
      <c r="Z1227" s="4"/>
    </row>
    <row r="1228" spans="1:26">
      <c r="A1228" s="8">
        <v>43406</v>
      </c>
      <c r="B1228" s="30">
        <v>0</v>
      </c>
      <c r="C1228" s="30">
        <v>0</v>
      </c>
      <c r="D1228" s="30">
        <v>7.6489710662959855E-4</v>
      </c>
      <c r="E1228" s="30">
        <v>7.6489710662959855E-4</v>
      </c>
      <c r="F1228" s="30">
        <v>6.2848803304396694E-4</v>
      </c>
      <c r="G1228" s="30">
        <v>6.2848803304396694E-4</v>
      </c>
      <c r="H1228" s="30">
        <v>0</v>
      </c>
      <c r="I1228" s="30">
        <v>0</v>
      </c>
      <c r="J1228" s="30">
        <v>7.3547798714384478E-6</v>
      </c>
      <c r="K1228" s="30">
        <v>7.3547798714384478E-6</v>
      </c>
      <c r="L1228" s="30">
        <v>6.043154163884298E-6</v>
      </c>
      <c r="M1228" s="30">
        <v>6.043154163884298E-6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50" t="s">
        <v>19</v>
      </c>
      <c r="U1228" s="12"/>
      <c r="V1228" s="13">
        <f t="shared" si="39"/>
        <v>-7.3721935706180819</v>
      </c>
      <c r="X1228" s="31">
        <f t="shared" si="38"/>
        <v>0</v>
      </c>
      <c r="Z1228" s="4"/>
    </row>
    <row r="1229" spans="1:26">
      <c r="A1229" s="8">
        <v>43407</v>
      </c>
      <c r="B1229" s="30">
        <v>0</v>
      </c>
      <c r="C1229" s="30">
        <v>0</v>
      </c>
      <c r="D1229" s="30">
        <v>1.9490166659311889E-3</v>
      </c>
      <c r="E1229" s="30">
        <v>1.9490166659311889E-3</v>
      </c>
      <c r="F1229" s="30">
        <v>1.6014358534293387E-3</v>
      </c>
      <c r="G1229" s="30">
        <v>1.6014358534293387E-3</v>
      </c>
      <c r="H1229" s="30">
        <v>0</v>
      </c>
      <c r="I1229" s="30">
        <v>0</v>
      </c>
      <c r="J1229" s="30">
        <v>1.1032169807157671E-5</v>
      </c>
      <c r="K1229" s="30">
        <v>1.1032169807157671E-5</v>
      </c>
      <c r="L1229" s="30">
        <v>9.064731245826447E-6</v>
      </c>
      <c r="M1229" s="30">
        <v>9.064731245826447E-6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50" t="s">
        <v>19</v>
      </c>
      <c r="U1229" s="12"/>
      <c r="V1229" s="13">
        <f t="shared" si="39"/>
        <v>-6.4368546437732324</v>
      </c>
      <c r="X1229" s="31">
        <f t="shared" si="38"/>
        <v>0</v>
      </c>
      <c r="Z1229" s="4"/>
    </row>
    <row r="1230" spans="1:26">
      <c r="A1230" s="8">
        <v>43408</v>
      </c>
      <c r="B1230" s="30">
        <v>0</v>
      </c>
      <c r="C1230" s="30">
        <v>0</v>
      </c>
      <c r="D1230" s="30">
        <v>0.40748422399717577</v>
      </c>
      <c r="E1230" s="30">
        <v>0.40748422399717577</v>
      </c>
      <c r="F1230" s="30">
        <v>0.33481491329584562</v>
      </c>
      <c r="G1230" s="30">
        <v>0.33481491329584562</v>
      </c>
      <c r="H1230" s="30">
        <v>0</v>
      </c>
      <c r="I1230" s="30">
        <v>0</v>
      </c>
      <c r="J1230" s="30">
        <v>5.0122824823853026E-3</v>
      </c>
      <c r="K1230" s="30">
        <v>5.0122824823853026E-3</v>
      </c>
      <c r="L1230" s="30">
        <v>4.1184095626871494E-3</v>
      </c>
      <c r="M1230" s="30">
        <v>4.1184095626871494E-3</v>
      </c>
      <c r="N1230" s="30">
        <v>0</v>
      </c>
      <c r="O1230" s="30">
        <v>0</v>
      </c>
      <c r="P1230" s="30">
        <v>0</v>
      </c>
      <c r="Q1230" s="30">
        <v>0</v>
      </c>
      <c r="R1230" s="30">
        <v>0</v>
      </c>
      <c r="S1230" s="30">
        <v>0</v>
      </c>
      <c r="T1230" s="50" t="s">
        <v>19</v>
      </c>
      <c r="U1230" s="12"/>
      <c r="V1230" s="13">
        <f t="shared" si="39"/>
        <v>-1.0941773974644651</v>
      </c>
      <c r="X1230" s="31">
        <f t="shared" si="38"/>
        <v>0</v>
      </c>
      <c r="Z1230" s="4"/>
    </row>
    <row r="1231" spans="1:26">
      <c r="A1231" s="8">
        <v>43409</v>
      </c>
      <c r="B1231" s="30">
        <v>0</v>
      </c>
      <c r="C1231" s="30">
        <v>0</v>
      </c>
      <c r="D1231" s="30">
        <v>3.4677787093832283E-3</v>
      </c>
      <c r="E1231" s="30">
        <v>3.4677787093832283E-3</v>
      </c>
      <c r="F1231" s="30">
        <v>2.8493471882714465E-3</v>
      </c>
      <c r="G1231" s="30">
        <v>2.8493471882714465E-3</v>
      </c>
      <c r="H1231" s="30">
        <v>0</v>
      </c>
      <c r="I1231" s="30">
        <v>0</v>
      </c>
      <c r="J1231" s="30">
        <v>2.9419119485753788E-5</v>
      </c>
      <c r="K1231" s="30">
        <v>2.9419119485753788E-5</v>
      </c>
      <c r="L1231" s="30">
        <v>2.4172616655537192E-5</v>
      </c>
      <c r="M1231" s="30">
        <v>2.4172616655537192E-5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50" t="s">
        <v>19</v>
      </c>
      <c r="U1231" s="12"/>
      <c r="V1231" s="13">
        <f t="shared" si="39"/>
        <v>-5.8606653676859422</v>
      </c>
      <c r="X1231" s="31">
        <f t="shared" si="38"/>
        <v>0</v>
      </c>
      <c r="Z1231" s="4"/>
    </row>
    <row r="1232" spans="1:26">
      <c r="A1232" s="8">
        <v>43410</v>
      </c>
      <c r="B1232" s="30">
        <v>3.3835414513478254E-2</v>
      </c>
      <c r="C1232" s="30">
        <v>3.3835414513478254E-2</v>
      </c>
      <c r="D1232" s="30">
        <v>1.0465520791962697</v>
      </c>
      <c r="E1232" s="30">
        <v>1.0465520791962697</v>
      </c>
      <c r="F1232" s="30">
        <v>0.86594773275963666</v>
      </c>
      <c r="G1232" s="30">
        <v>0.86594773275963655</v>
      </c>
      <c r="H1232" s="30">
        <v>1.863743413361346E-4</v>
      </c>
      <c r="I1232" s="30">
        <v>1.863743413361346E-4</v>
      </c>
      <c r="J1232" s="30">
        <v>1.3102540340967594E-2</v>
      </c>
      <c r="K1232" s="30">
        <v>1.3102540340967594E-2</v>
      </c>
      <c r="L1232" s="30">
        <v>1.079911649086124E-2</v>
      </c>
      <c r="M1232" s="30">
        <v>1.0799116490861242E-2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50" t="s">
        <v>19</v>
      </c>
      <c r="U1232" s="12"/>
      <c r="V1232" s="13">
        <f t="shared" si="39"/>
        <v>-0.14393072702214513</v>
      </c>
      <c r="X1232" s="31">
        <f t="shared" si="38"/>
        <v>0</v>
      </c>
      <c r="Z1232" s="4"/>
    </row>
    <row r="1233" spans="1:26">
      <c r="A1233" s="8">
        <v>43411</v>
      </c>
      <c r="B1233" s="30">
        <v>7.6921773606004648E-2</v>
      </c>
      <c r="C1233" s="30">
        <v>7.6921773606004648E-2</v>
      </c>
      <c r="D1233" s="30">
        <v>2.192459879675801E-2</v>
      </c>
      <c r="E1233" s="30">
        <v>2.192459879675801E-2</v>
      </c>
      <c r="F1233" s="30">
        <v>3.1732602514556452E-2</v>
      </c>
      <c r="G1233" s="30">
        <v>3.1732602514556452E-2</v>
      </c>
      <c r="H1233" s="30">
        <v>1.69431219396486E-4</v>
      </c>
      <c r="I1233" s="30">
        <v>1.69431219396486E-4</v>
      </c>
      <c r="J1233" s="30">
        <v>4.59673741964903E-4</v>
      </c>
      <c r="K1233" s="30">
        <v>4.59673741964903E-4</v>
      </c>
      <c r="L1233" s="30">
        <v>4.0791290606219009E-4</v>
      </c>
      <c r="M1233" s="30">
        <v>4.0791290606219009E-4</v>
      </c>
      <c r="N1233" s="30">
        <v>0</v>
      </c>
      <c r="O1233" s="30">
        <v>0</v>
      </c>
      <c r="P1233" s="30">
        <v>6.3949810982157308E-3</v>
      </c>
      <c r="Q1233" s="30">
        <v>6.3949810982157308E-3</v>
      </c>
      <c r="R1233" s="30">
        <v>5.2545225454973966E-3</v>
      </c>
      <c r="S1233" s="30">
        <v>5.2545225454973966E-3</v>
      </c>
      <c r="T1233" s="50" t="s">
        <v>19</v>
      </c>
      <c r="U1233" s="12"/>
      <c r="V1233" s="13">
        <f t="shared" si="39"/>
        <v>-3.450410656121595</v>
      </c>
      <c r="X1233" s="31">
        <f t="shared" si="38"/>
        <v>0</v>
      </c>
      <c r="Z1233" s="4"/>
    </row>
    <row r="1234" spans="1:26">
      <c r="A1234" s="8">
        <v>43412</v>
      </c>
      <c r="B1234" s="30">
        <v>0</v>
      </c>
      <c r="C1234" s="30">
        <v>0</v>
      </c>
      <c r="D1234" s="30">
        <v>1.1348535663327597</v>
      </c>
      <c r="E1234" s="30">
        <v>1.530897430239913E-2</v>
      </c>
      <c r="F1234" s="30">
        <v>0.93246775221859302</v>
      </c>
      <c r="G1234" s="30">
        <v>1.2578825392125166E-2</v>
      </c>
      <c r="H1234" s="30">
        <v>0</v>
      </c>
      <c r="I1234" s="30">
        <v>0</v>
      </c>
      <c r="J1234" s="30">
        <v>4.6875689510612946E-2</v>
      </c>
      <c r="K1234" s="30">
        <v>2.2799817601459188E-4</v>
      </c>
      <c r="L1234" s="30">
        <v>3.8516043063516574E-2</v>
      </c>
      <c r="M1234" s="30">
        <v>1.8733777908041323E-4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50" t="s">
        <v>19</v>
      </c>
      <c r="U1234" s="12"/>
      <c r="V1234" s="13">
        <f t="shared" si="39"/>
        <v>-4.375740403124424</v>
      </c>
      <c r="X1234" s="31">
        <f t="shared" si="38"/>
        <v>0</v>
      </c>
      <c r="Z1234" s="4"/>
    </row>
    <row r="1235" spans="1:26">
      <c r="A1235" s="8">
        <v>43413</v>
      </c>
      <c r="B1235" s="30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50" t="s">
        <v>19</v>
      </c>
      <c r="U1235" s="12"/>
      <c r="V1235" s="13" t="str">
        <f t="shared" si="39"/>
        <v/>
      </c>
      <c r="X1235" s="31">
        <f t="shared" si="38"/>
        <v>0</v>
      </c>
      <c r="Z1235" s="4"/>
    </row>
    <row r="1236" spans="1:26">
      <c r="A1236" s="8">
        <v>43414</v>
      </c>
      <c r="B1236" s="30">
        <v>0</v>
      </c>
      <c r="C1236" s="30">
        <v>0</v>
      </c>
      <c r="D1236" s="30">
        <v>1.7688245590809467E-3</v>
      </c>
      <c r="E1236" s="30">
        <v>1.7688245590809467E-3</v>
      </c>
      <c r="F1236" s="30">
        <v>1.4533785764141737E-3</v>
      </c>
      <c r="G1236" s="30">
        <v>1.4533785764141737E-3</v>
      </c>
      <c r="H1236" s="30">
        <v>0</v>
      </c>
      <c r="I1236" s="30">
        <v>0</v>
      </c>
      <c r="J1236" s="30">
        <v>1.1032169807157671E-5</v>
      </c>
      <c r="K1236" s="30">
        <v>1.1032169807157671E-5</v>
      </c>
      <c r="L1236" s="30">
        <v>9.064731245826447E-6</v>
      </c>
      <c r="M1236" s="30">
        <v>9.064731245826447E-6</v>
      </c>
      <c r="N1236" s="30">
        <v>0</v>
      </c>
      <c r="O1236" s="30">
        <v>0</v>
      </c>
      <c r="P1236" s="30">
        <v>0</v>
      </c>
      <c r="Q1236" s="30">
        <v>0</v>
      </c>
      <c r="R1236" s="30">
        <v>0</v>
      </c>
      <c r="S1236" s="30">
        <v>0</v>
      </c>
      <c r="T1236" s="50" t="s">
        <v>19</v>
      </c>
      <c r="U1236" s="12"/>
      <c r="V1236" s="13">
        <f t="shared" si="39"/>
        <v>-6.5338643802136387</v>
      </c>
      <c r="X1236" s="31">
        <f t="shared" si="38"/>
        <v>0</v>
      </c>
      <c r="Z1236" s="4"/>
    </row>
    <row r="1237" spans="1:26">
      <c r="A1237" s="8">
        <v>43415</v>
      </c>
      <c r="B1237" s="30">
        <v>3.1717524271022174E-2</v>
      </c>
      <c r="C1237" s="30">
        <v>3.1717524271022174E-2</v>
      </c>
      <c r="D1237" s="30">
        <v>7.1856199343953639E-3</v>
      </c>
      <c r="E1237" s="30">
        <v>7.1856199343953639E-3</v>
      </c>
      <c r="F1237" s="30">
        <v>1.1560553915510662E-2</v>
      </c>
      <c r="G1237" s="30">
        <v>1.1560553915510662E-2</v>
      </c>
      <c r="H1237" s="30">
        <v>1.69431219396486E-4</v>
      </c>
      <c r="I1237" s="30">
        <v>1.69431219396486E-4</v>
      </c>
      <c r="J1237" s="30">
        <v>6.25156289072268E-5</v>
      </c>
      <c r="K1237" s="30">
        <v>6.25156289072268E-5</v>
      </c>
      <c r="L1237" s="30">
        <v>8.1582581212438033E-5</v>
      </c>
      <c r="M1237" s="30">
        <v>8.158258121243802E-5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50" t="s">
        <v>19</v>
      </c>
      <c r="U1237" s="12"/>
      <c r="V1237" s="13">
        <f t="shared" si="39"/>
        <v>-4.4601565003192016</v>
      </c>
      <c r="X1237" s="31">
        <f t="shared" si="38"/>
        <v>0</v>
      </c>
      <c r="Z1237" s="4"/>
    </row>
    <row r="1238" spans="1:26">
      <c r="A1238" s="8">
        <v>43416</v>
      </c>
      <c r="B1238" s="30">
        <v>0</v>
      </c>
      <c r="C1238" s="30">
        <v>0</v>
      </c>
      <c r="D1238" s="30">
        <v>4.6419693158583762E-2</v>
      </c>
      <c r="E1238" s="30">
        <v>4.6419693158583762E-2</v>
      </c>
      <c r="F1238" s="30">
        <v>3.8141367505355746E-2</v>
      </c>
      <c r="G1238" s="30">
        <v>3.8141367505355746E-2</v>
      </c>
      <c r="H1238" s="30">
        <v>0</v>
      </c>
      <c r="I1238" s="30">
        <v>0</v>
      </c>
      <c r="J1238" s="30">
        <v>1.0333465719371019E-3</v>
      </c>
      <c r="K1238" s="30">
        <v>1.0333465719371019E-3</v>
      </c>
      <c r="L1238" s="30">
        <v>8.4906316002574379E-4</v>
      </c>
      <c r="M1238" s="30">
        <v>8.4906316002574379E-4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50" t="s">
        <v>19</v>
      </c>
      <c r="U1238" s="12"/>
      <c r="V1238" s="13">
        <f t="shared" si="39"/>
        <v>-3.2664558245665378</v>
      </c>
      <c r="X1238" s="31">
        <f t="shared" si="38"/>
        <v>0</v>
      </c>
      <c r="Z1238" s="4"/>
    </row>
    <row r="1239" spans="1:26">
      <c r="A1239" s="8">
        <v>43417</v>
      </c>
      <c r="B1239" s="30">
        <v>0</v>
      </c>
      <c r="C1239" s="30">
        <v>0</v>
      </c>
      <c r="D1239" s="30">
        <v>2.8746157127517175E-2</v>
      </c>
      <c r="E1239" s="30">
        <v>2.8746157127517175E-2</v>
      </c>
      <c r="F1239" s="30">
        <v>2.3619668049541777E-2</v>
      </c>
      <c r="G1239" s="30">
        <v>2.3619668049541777E-2</v>
      </c>
      <c r="H1239" s="30">
        <v>0</v>
      </c>
      <c r="I1239" s="30">
        <v>0</v>
      </c>
      <c r="J1239" s="30">
        <v>2.2799817601459188E-4</v>
      </c>
      <c r="K1239" s="30">
        <v>2.2799817601459188E-4</v>
      </c>
      <c r="L1239" s="30">
        <v>1.8733777908041323E-4</v>
      </c>
      <c r="M1239" s="30">
        <v>1.8733777908041323E-4</v>
      </c>
      <c r="N1239" s="30">
        <v>0</v>
      </c>
      <c r="O1239" s="30">
        <v>0</v>
      </c>
      <c r="P1239" s="30">
        <v>0</v>
      </c>
      <c r="Q1239" s="30">
        <v>0</v>
      </c>
      <c r="R1239" s="30">
        <v>0</v>
      </c>
      <c r="S1239" s="30">
        <v>0</v>
      </c>
      <c r="T1239" s="50" t="s">
        <v>19</v>
      </c>
      <c r="U1239" s="12"/>
      <c r="V1239" s="13">
        <f t="shared" si="39"/>
        <v>-3.7456755220990692</v>
      </c>
      <c r="X1239" s="31">
        <f t="shared" si="38"/>
        <v>0</v>
      </c>
      <c r="Z1239" s="4"/>
    </row>
    <row r="1240" spans="1:26">
      <c r="A1240" s="8">
        <v>43418</v>
      </c>
      <c r="B1240" s="30">
        <v>2.4194778129818198E-2</v>
      </c>
      <c r="C1240" s="30">
        <v>2.4194778129818198E-2</v>
      </c>
      <c r="D1240" s="30">
        <v>3.3831987408616858E-4</v>
      </c>
      <c r="E1240" s="30">
        <v>3.3831987408616858E-4</v>
      </c>
      <c r="F1240" s="30">
        <v>4.5927971645520656E-3</v>
      </c>
      <c r="G1240" s="30">
        <v>4.5927971645520664E-3</v>
      </c>
      <c r="H1240" s="30">
        <v>1.016587316378916E-4</v>
      </c>
      <c r="I1240" s="30">
        <v>1.016587316378916E-4</v>
      </c>
      <c r="J1240" s="30">
        <v>3.6773899357192239E-6</v>
      </c>
      <c r="K1240" s="30">
        <v>3.6773899357192239E-6</v>
      </c>
      <c r="L1240" s="30">
        <v>2.1151039573595043E-5</v>
      </c>
      <c r="M1240" s="30">
        <v>2.1151039573595043E-5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50" t="s">
        <v>19</v>
      </c>
      <c r="U1240" s="12"/>
      <c r="V1240" s="13">
        <f t="shared" si="39"/>
        <v>-5.3832660364790774</v>
      </c>
      <c r="X1240" s="31">
        <f t="shared" si="38"/>
        <v>0</v>
      </c>
      <c r="Z1240" s="4"/>
    </row>
    <row r="1241" spans="1:26">
      <c r="A1241" s="8">
        <v>43419</v>
      </c>
      <c r="B1241" s="30">
        <v>0.12626014469426136</v>
      </c>
      <c r="C1241" s="30">
        <v>0.12626014469426136</v>
      </c>
      <c r="D1241" s="30">
        <v>4.2289984260771073E-4</v>
      </c>
      <c r="E1241" s="30">
        <v>4.2289984260771073E-4</v>
      </c>
      <c r="F1241" s="30">
        <v>2.2864273779056241E-2</v>
      </c>
      <c r="G1241" s="30">
        <v>2.2864273779056241E-2</v>
      </c>
      <c r="H1241" s="30">
        <v>1.5248809745683741E-4</v>
      </c>
      <c r="I1241" s="30">
        <v>1.5248809745683741E-4</v>
      </c>
      <c r="J1241" s="30">
        <v>3.6773899357192239E-6</v>
      </c>
      <c r="K1241" s="30">
        <v>3.6773899357192239E-6</v>
      </c>
      <c r="L1241" s="30">
        <v>3.021577081942149E-5</v>
      </c>
      <c r="M1241" s="30">
        <v>3.021577081942149E-5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50" t="s">
        <v>19</v>
      </c>
      <c r="U1241" s="12"/>
      <c r="V1241" s="13">
        <f t="shared" si="39"/>
        <v>-3.7781796836248782</v>
      </c>
      <c r="X1241" s="31">
        <f t="shared" si="38"/>
        <v>0</v>
      </c>
      <c r="Z1241" s="4"/>
    </row>
    <row r="1242" spans="1:26">
      <c r="A1242" s="8">
        <v>43420</v>
      </c>
      <c r="B1242" s="30">
        <v>0</v>
      </c>
      <c r="C1242" s="30">
        <v>0</v>
      </c>
      <c r="D1242" s="30">
        <v>1.4819881440948472E-3</v>
      </c>
      <c r="E1242" s="30">
        <v>1.4819881440948472E-3</v>
      </c>
      <c r="F1242" s="30">
        <v>1.217695564022686E-3</v>
      </c>
      <c r="G1242" s="30">
        <v>1.217695564022686E-3</v>
      </c>
      <c r="H1242" s="30">
        <v>0</v>
      </c>
      <c r="I1242" s="30">
        <v>0</v>
      </c>
      <c r="J1242" s="30">
        <v>3.6773899357192239E-6</v>
      </c>
      <c r="K1242" s="30">
        <v>3.6773899357192239E-6</v>
      </c>
      <c r="L1242" s="30">
        <v>3.021577081942149E-6</v>
      </c>
      <c r="M1242" s="30">
        <v>3.021577081942149E-6</v>
      </c>
      <c r="N1242" s="30">
        <v>0</v>
      </c>
      <c r="O1242" s="30">
        <v>0</v>
      </c>
      <c r="P1242" s="30">
        <v>6.0088551549652121E-3</v>
      </c>
      <c r="Q1242" s="30">
        <v>6.0088551549652121E-3</v>
      </c>
      <c r="R1242" s="30">
        <v>4.9372569518934713E-3</v>
      </c>
      <c r="S1242" s="30">
        <v>4.9372569518934713E-3</v>
      </c>
      <c r="T1242" s="50" t="s">
        <v>19</v>
      </c>
      <c r="U1242" s="12"/>
      <c r="V1242" s="13">
        <f t="shared" si="39"/>
        <v>-6.7107950883727163</v>
      </c>
      <c r="X1242" s="31">
        <f t="shared" si="38"/>
        <v>0</v>
      </c>
      <c r="Z1242" s="4"/>
    </row>
    <row r="1243" spans="1:26">
      <c r="A1243" s="8">
        <v>43421</v>
      </c>
      <c r="B1243" s="30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50" t="s">
        <v>19</v>
      </c>
      <c r="U1243" s="12"/>
      <c r="V1243" s="13" t="str">
        <f t="shared" si="39"/>
        <v/>
      </c>
      <c r="X1243" s="31">
        <f t="shared" si="38"/>
        <v>0</v>
      </c>
      <c r="Z1243" s="4"/>
    </row>
    <row r="1244" spans="1:26">
      <c r="A1244" s="8">
        <v>43422</v>
      </c>
      <c r="B1244" s="30">
        <v>0</v>
      </c>
      <c r="C1244" s="30">
        <v>0</v>
      </c>
      <c r="D1244" s="30">
        <v>0.10340820499242458</v>
      </c>
      <c r="E1244" s="30">
        <v>0.10340820499242458</v>
      </c>
      <c r="F1244" s="30">
        <v>8.4966747544213225E-2</v>
      </c>
      <c r="G1244" s="30">
        <v>8.4966747544213225E-2</v>
      </c>
      <c r="H1244" s="30">
        <v>0</v>
      </c>
      <c r="I1244" s="30">
        <v>0</v>
      </c>
      <c r="J1244" s="30">
        <v>8.3476751540826385E-4</v>
      </c>
      <c r="K1244" s="30">
        <v>8.3476751540826385E-4</v>
      </c>
      <c r="L1244" s="30">
        <v>6.8589799760086778E-4</v>
      </c>
      <c r="M1244" s="30">
        <v>6.8589799760086778E-4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50" t="s">
        <v>19</v>
      </c>
      <c r="U1244" s="12"/>
      <c r="V1244" s="13">
        <f t="shared" si="39"/>
        <v>-2.4654953043947985</v>
      </c>
      <c r="X1244" s="31">
        <f t="shared" si="38"/>
        <v>0</v>
      </c>
      <c r="Z1244" s="4"/>
    </row>
    <row r="1245" spans="1:26">
      <c r="A1245" s="8">
        <v>43423</v>
      </c>
      <c r="B1245" s="30">
        <v>3.3716812659900712E-3</v>
      </c>
      <c r="C1245" s="30">
        <v>3.3716812659900712E-3</v>
      </c>
      <c r="D1245" s="30">
        <v>0</v>
      </c>
      <c r="E1245" s="30">
        <v>0</v>
      </c>
      <c r="F1245" s="30">
        <v>6.0129383930648762E-4</v>
      </c>
      <c r="G1245" s="30">
        <v>6.0129383930648762E-4</v>
      </c>
      <c r="H1245" s="30">
        <v>1.6943121939648598E-5</v>
      </c>
      <c r="I1245" s="30">
        <v>1.6943121939648598E-5</v>
      </c>
      <c r="J1245" s="30">
        <v>0</v>
      </c>
      <c r="K1245" s="30">
        <v>0</v>
      </c>
      <c r="L1245" s="30">
        <v>3.021577081942149E-6</v>
      </c>
      <c r="M1245" s="30">
        <v>3.021577081942149E-6</v>
      </c>
      <c r="N1245" s="30">
        <v>0</v>
      </c>
      <c r="O1245" s="30">
        <v>0</v>
      </c>
      <c r="P1245" s="30">
        <v>0</v>
      </c>
      <c r="Q1245" s="30">
        <v>0</v>
      </c>
      <c r="R1245" s="30">
        <v>0</v>
      </c>
      <c r="S1245" s="30">
        <v>0</v>
      </c>
      <c r="T1245" s="50" t="s">
        <v>19</v>
      </c>
      <c r="U1245" s="12"/>
      <c r="V1245" s="13">
        <f t="shared" si="39"/>
        <v>-7.4164268255949075</v>
      </c>
      <c r="X1245" s="31">
        <f t="shared" ref="X1245:X1308" si="40">A1245-1-A1244</f>
        <v>0</v>
      </c>
      <c r="Z1245" s="4"/>
    </row>
    <row r="1246" spans="1:26">
      <c r="A1246" s="8">
        <v>43424</v>
      </c>
      <c r="B1246" s="30">
        <v>5.3862184646142897E-2</v>
      </c>
      <c r="C1246" s="30">
        <v>5.3862184646142897E-2</v>
      </c>
      <c r="D1246" s="30">
        <v>0.1045996793315976</v>
      </c>
      <c r="E1246" s="30">
        <v>0.1045996793315976</v>
      </c>
      <c r="F1246" s="30">
        <v>9.5551332062256578E-2</v>
      </c>
      <c r="G1246" s="30">
        <v>9.5551332062256578E-2</v>
      </c>
      <c r="H1246" s="30">
        <v>1.863743413361346E-4</v>
      </c>
      <c r="I1246" s="30">
        <v>1.863743413361346E-4</v>
      </c>
      <c r="J1246" s="30">
        <v>1.9306297162525925E-3</v>
      </c>
      <c r="K1246" s="30">
        <v>1.9306297162525925E-3</v>
      </c>
      <c r="L1246" s="30">
        <v>1.619565315920992E-3</v>
      </c>
      <c r="M1246" s="30">
        <v>1.6195653159209917E-3</v>
      </c>
      <c r="N1246" s="30">
        <v>0</v>
      </c>
      <c r="O1246" s="30">
        <v>0</v>
      </c>
      <c r="P1246" s="30">
        <v>6.2736272303369964E-3</v>
      </c>
      <c r="Q1246" s="30">
        <v>6.2736272303369964E-3</v>
      </c>
      <c r="R1246" s="30">
        <v>5.1548105017933058E-3</v>
      </c>
      <c r="S1246" s="30">
        <v>5.1548105017933058E-3</v>
      </c>
      <c r="T1246" s="50" t="s">
        <v>19</v>
      </c>
      <c r="U1246" s="12"/>
      <c r="V1246" s="13">
        <f t="shared" si="39"/>
        <v>-2.3480916673961008</v>
      </c>
      <c r="X1246" s="31">
        <f t="shared" si="40"/>
        <v>0</v>
      </c>
      <c r="Z1246" s="4"/>
    </row>
    <row r="1247" spans="1:26">
      <c r="A1247" s="8">
        <v>43425</v>
      </c>
      <c r="B1247" s="30">
        <v>0</v>
      </c>
      <c r="C1247" s="30">
        <v>0</v>
      </c>
      <c r="D1247" s="30">
        <v>1.1333715781886649E-2</v>
      </c>
      <c r="E1247" s="30">
        <v>1.1333715781886649E-2</v>
      </c>
      <c r="F1247" s="30">
        <v>9.312500566545704E-3</v>
      </c>
      <c r="G1247" s="30">
        <v>9.312500566545704E-3</v>
      </c>
      <c r="H1247" s="30">
        <v>0</v>
      </c>
      <c r="I1247" s="30">
        <v>0</v>
      </c>
      <c r="J1247" s="30">
        <v>4.0451289292911461E-5</v>
      </c>
      <c r="K1247" s="30">
        <v>4.0451289292911461E-5</v>
      </c>
      <c r="L1247" s="30">
        <v>3.3237347901363636E-5</v>
      </c>
      <c r="M1247" s="30">
        <v>3.3237347901363636E-5</v>
      </c>
      <c r="N1247" s="30">
        <v>0</v>
      </c>
      <c r="O1247" s="30">
        <v>0</v>
      </c>
      <c r="P1247" s="30">
        <v>5.5896327022932207E-3</v>
      </c>
      <c r="Q1247" s="30">
        <v>5.5896327022932207E-3</v>
      </c>
      <c r="R1247" s="30">
        <v>4.5927971645520664E-3</v>
      </c>
      <c r="S1247" s="30">
        <v>4.5927971645520664E-3</v>
      </c>
      <c r="T1247" s="50" t="s">
        <v>19</v>
      </c>
      <c r="U1247" s="12"/>
      <c r="V1247" s="13">
        <f t="shared" si="39"/>
        <v>-4.6763976344393381</v>
      </c>
      <c r="X1247" s="31">
        <f t="shared" si="40"/>
        <v>0</v>
      </c>
      <c r="Z1247" s="4"/>
    </row>
    <row r="1248" spans="1:26">
      <c r="A1248" s="8">
        <v>43426</v>
      </c>
      <c r="B1248" s="30">
        <v>0</v>
      </c>
      <c r="C1248" s="30">
        <v>0</v>
      </c>
      <c r="D1248" s="30">
        <v>4.5724666460732824E-2</v>
      </c>
      <c r="E1248" s="30">
        <v>4.5724666460732824E-2</v>
      </c>
      <c r="F1248" s="30">
        <v>3.7570289436868673E-2</v>
      </c>
      <c r="G1248" s="30">
        <v>3.7570289436868673E-2</v>
      </c>
      <c r="H1248" s="30">
        <v>0</v>
      </c>
      <c r="I1248" s="30">
        <v>0</v>
      </c>
      <c r="J1248" s="30">
        <v>1.4488916346733743E-3</v>
      </c>
      <c r="K1248" s="30">
        <v>1.4488916346733743E-3</v>
      </c>
      <c r="L1248" s="30">
        <v>1.1905013702852066E-3</v>
      </c>
      <c r="M1248" s="30">
        <v>1.1905013702852066E-3</v>
      </c>
      <c r="N1248" s="30">
        <v>0</v>
      </c>
      <c r="O1248" s="30">
        <v>0</v>
      </c>
      <c r="P1248" s="30">
        <v>0</v>
      </c>
      <c r="Q1248" s="30">
        <v>0</v>
      </c>
      <c r="R1248" s="30">
        <v>0</v>
      </c>
      <c r="S1248" s="30">
        <v>0</v>
      </c>
      <c r="T1248" s="50" t="s">
        <v>19</v>
      </c>
      <c r="U1248" s="12"/>
      <c r="V1248" s="13">
        <f t="shared" si="39"/>
        <v>-3.2815417154901168</v>
      </c>
      <c r="X1248" s="31">
        <f t="shared" si="40"/>
        <v>0</v>
      </c>
      <c r="Z1248" s="4"/>
    </row>
    <row r="1249" spans="1:26">
      <c r="A1249" s="8">
        <v>43427</v>
      </c>
      <c r="B1249" s="30">
        <v>3.9138611680588267E-3</v>
      </c>
      <c r="C1249" s="30">
        <v>3.9138611680588267E-3</v>
      </c>
      <c r="D1249" s="30">
        <v>2.5300442757748261E-3</v>
      </c>
      <c r="E1249" s="30">
        <v>2.5300442757748261E-3</v>
      </c>
      <c r="F1249" s="30">
        <v>2.7768293383048344E-3</v>
      </c>
      <c r="G1249" s="30">
        <v>2.7768293383048344E-3</v>
      </c>
      <c r="H1249" s="30">
        <v>1.6943121939648598E-5</v>
      </c>
      <c r="I1249" s="30">
        <v>1.6943121939648598E-5</v>
      </c>
      <c r="J1249" s="30">
        <v>1.1032169807157671E-5</v>
      </c>
      <c r="K1249" s="30">
        <v>1.1032169807157671E-5</v>
      </c>
      <c r="L1249" s="30">
        <v>1.2086308327768596E-5</v>
      </c>
      <c r="M1249" s="30">
        <v>1.2086308327768596E-5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50" t="s">
        <v>19</v>
      </c>
      <c r="U1249" s="12"/>
      <c r="V1249" s="13">
        <f t="shared" si="39"/>
        <v>-5.8864455279637129</v>
      </c>
      <c r="X1249" s="31">
        <f t="shared" si="40"/>
        <v>0</v>
      </c>
      <c r="Z1249" s="4"/>
    </row>
    <row r="1250" spans="1:26">
      <c r="A1250" s="8">
        <v>43428</v>
      </c>
      <c r="B1250" s="30">
        <v>0</v>
      </c>
      <c r="C1250" s="30">
        <v>0</v>
      </c>
      <c r="D1250" s="30">
        <v>4.0488063192268657E-3</v>
      </c>
      <c r="E1250" s="30">
        <v>4.0488063192268657E-3</v>
      </c>
      <c r="F1250" s="30">
        <v>3.3267563672183054E-3</v>
      </c>
      <c r="G1250" s="30">
        <v>3.3267563672183054E-3</v>
      </c>
      <c r="H1250" s="30">
        <v>0</v>
      </c>
      <c r="I1250" s="30">
        <v>0</v>
      </c>
      <c r="J1250" s="30">
        <v>1.4709559742876896E-5</v>
      </c>
      <c r="K1250" s="30">
        <v>1.4709559742876896E-5</v>
      </c>
      <c r="L1250" s="30">
        <v>1.2086308327768596E-5</v>
      </c>
      <c r="M1250" s="30">
        <v>1.2086308327768596E-5</v>
      </c>
      <c r="N1250" s="30">
        <v>0</v>
      </c>
      <c r="O1250" s="30">
        <v>0</v>
      </c>
      <c r="P1250" s="30">
        <v>0</v>
      </c>
      <c r="Q1250" s="30">
        <v>0</v>
      </c>
      <c r="R1250" s="30">
        <v>0</v>
      </c>
      <c r="S1250" s="30">
        <v>0</v>
      </c>
      <c r="T1250" s="50" t="s">
        <v>19</v>
      </c>
      <c r="U1250" s="12"/>
      <c r="V1250" s="13">
        <f t="shared" si="39"/>
        <v>-5.70575751359672</v>
      </c>
      <c r="X1250" s="31">
        <f t="shared" si="40"/>
        <v>0</v>
      </c>
      <c r="Z1250" s="4"/>
    </row>
    <row r="1251" spans="1:26">
      <c r="A1251" s="8">
        <v>43429</v>
      </c>
      <c r="B1251" s="30">
        <v>2.4906389251283443E-2</v>
      </c>
      <c r="C1251" s="30">
        <v>2.4906389251283443E-2</v>
      </c>
      <c r="D1251" s="30">
        <v>0.3014797817101334</v>
      </c>
      <c r="E1251" s="30">
        <v>0.3014797817101334</v>
      </c>
      <c r="F1251" s="30">
        <v>0.25215665064223619</v>
      </c>
      <c r="G1251" s="30">
        <v>0.25215665064223619</v>
      </c>
      <c r="H1251" s="30">
        <v>1.016587316378916E-4</v>
      </c>
      <c r="I1251" s="30">
        <v>1.016587316378916E-4</v>
      </c>
      <c r="J1251" s="30">
        <v>5.8617595575364426E-3</v>
      </c>
      <c r="K1251" s="30">
        <v>5.8617595575364426E-3</v>
      </c>
      <c r="L1251" s="30">
        <v>4.8345233311074378E-3</v>
      </c>
      <c r="M1251" s="30">
        <v>4.8345233311074378E-3</v>
      </c>
      <c r="N1251" s="30">
        <v>0</v>
      </c>
      <c r="O1251" s="30">
        <v>0</v>
      </c>
      <c r="P1251" s="30">
        <v>0</v>
      </c>
      <c r="Q1251" s="30">
        <v>0</v>
      </c>
      <c r="R1251" s="30">
        <v>0</v>
      </c>
      <c r="S1251" s="30">
        <v>0</v>
      </c>
      <c r="T1251" s="50" t="s">
        <v>19</v>
      </c>
      <c r="U1251" s="12"/>
      <c r="V1251" s="13">
        <f t="shared" si="39"/>
        <v>-1.3777047550696351</v>
      </c>
      <c r="X1251" s="31">
        <f t="shared" si="40"/>
        <v>0</v>
      </c>
      <c r="Z1251" s="4"/>
    </row>
    <row r="1252" spans="1:26">
      <c r="A1252" s="8">
        <v>43430</v>
      </c>
      <c r="B1252" s="30">
        <v>0</v>
      </c>
      <c r="C1252" s="30">
        <v>0</v>
      </c>
      <c r="D1252" s="30">
        <v>2.6738302222614477E-2</v>
      </c>
      <c r="E1252" s="30">
        <v>2.6738302222614477E-2</v>
      </c>
      <c r="F1252" s="30">
        <v>2.1969886962801367E-2</v>
      </c>
      <c r="G1252" s="30">
        <v>2.1969886962801367E-2</v>
      </c>
      <c r="H1252" s="30">
        <v>0</v>
      </c>
      <c r="I1252" s="30">
        <v>0</v>
      </c>
      <c r="J1252" s="30">
        <v>2.2064339614315343E-4</v>
      </c>
      <c r="K1252" s="30">
        <v>2.2064339614315343E-4</v>
      </c>
      <c r="L1252" s="30">
        <v>1.8129462491652895E-4</v>
      </c>
      <c r="M1252" s="30">
        <v>1.8129462491652895E-4</v>
      </c>
      <c r="N1252" s="30">
        <v>0</v>
      </c>
      <c r="O1252" s="30">
        <v>0</v>
      </c>
      <c r="P1252" s="30">
        <v>0</v>
      </c>
      <c r="Q1252" s="30">
        <v>0</v>
      </c>
      <c r="R1252" s="30">
        <v>0</v>
      </c>
      <c r="S1252" s="30">
        <v>0</v>
      </c>
      <c r="T1252" s="50" t="s">
        <v>19</v>
      </c>
      <c r="U1252" s="12"/>
      <c r="V1252" s="13">
        <f t="shared" si="39"/>
        <v>-3.8180825376693428</v>
      </c>
      <c r="X1252" s="31">
        <f t="shared" si="40"/>
        <v>0</v>
      </c>
      <c r="Z1252" s="4"/>
    </row>
    <row r="1253" spans="1:26">
      <c r="A1253" s="8">
        <v>43431</v>
      </c>
      <c r="B1253" s="30">
        <v>0</v>
      </c>
      <c r="C1253" s="30">
        <v>0</v>
      </c>
      <c r="D1253" s="30">
        <v>1.3863760057661475E-3</v>
      </c>
      <c r="E1253" s="30">
        <v>1.3863760057661475E-3</v>
      </c>
      <c r="F1253" s="30">
        <v>1.1391345598921901E-3</v>
      </c>
      <c r="G1253" s="30">
        <v>1.1391345598921901E-3</v>
      </c>
      <c r="H1253" s="30">
        <v>0</v>
      </c>
      <c r="I1253" s="30">
        <v>0</v>
      </c>
      <c r="J1253" s="30">
        <v>3.6773899357192239E-6</v>
      </c>
      <c r="K1253" s="30">
        <v>3.6773899357192239E-6</v>
      </c>
      <c r="L1253" s="30">
        <v>3.021577081942149E-6</v>
      </c>
      <c r="M1253" s="30">
        <v>3.021577081942149E-6</v>
      </c>
      <c r="N1253" s="30">
        <v>0</v>
      </c>
      <c r="O1253" s="30">
        <v>0</v>
      </c>
      <c r="P1253" s="30">
        <v>0</v>
      </c>
      <c r="Q1253" s="30">
        <v>0</v>
      </c>
      <c r="R1253" s="30">
        <v>0</v>
      </c>
      <c r="S1253" s="30">
        <v>0</v>
      </c>
      <c r="T1253" s="50" t="s">
        <v>19</v>
      </c>
      <c r="U1253" s="12"/>
      <c r="V1253" s="13">
        <f t="shared" si="39"/>
        <v>-6.7774864628713889</v>
      </c>
      <c r="X1253" s="31">
        <f t="shared" si="40"/>
        <v>0</v>
      </c>
      <c r="Z1253" s="4"/>
    </row>
    <row r="1254" spans="1:26">
      <c r="A1254" s="8">
        <v>43432</v>
      </c>
      <c r="B1254" s="30">
        <v>0</v>
      </c>
      <c r="C1254" s="30">
        <v>0</v>
      </c>
      <c r="D1254" s="30">
        <v>8.9728314431549068E-4</v>
      </c>
      <c r="E1254" s="30">
        <v>8.9728314431549068E-4</v>
      </c>
      <c r="F1254" s="30">
        <v>7.3726480799388432E-4</v>
      </c>
      <c r="G1254" s="30">
        <v>7.3726480799388432E-4</v>
      </c>
      <c r="H1254" s="30">
        <v>0</v>
      </c>
      <c r="I1254" s="30">
        <v>0</v>
      </c>
      <c r="J1254" s="30">
        <v>7.3547798714384478E-6</v>
      </c>
      <c r="K1254" s="30">
        <v>7.3547798714384478E-6</v>
      </c>
      <c r="L1254" s="30">
        <v>6.043154163884298E-6</v>
      </c>
      <c r="M1254" s="30">
        <v>6.043154163884298E-6</v>
      </c>
      <c r="N1254" s="30">
        <v>0</v>
      </c>
      <c r="O1254" s="30">
        <v>0</v>
      </c>
      <c r="P1254" s="30">
        <v>0</v>
      </c>
      <c r="Q1254" s="30">
        <v>0</v>
      </c>
      <c r="R1254" s="30">
        <v>0</v>
      </c>
      <c r="S1254" s="30">
        <v>0</v>
      </c>
      <c r="T1254" s="50" t="s">
        <v>19</v>
      </c>
      <c r="U1254" s="12"/>
      <c r="V1254" s="13">
        <f t="shared" si="39"/>
        <v>-7.2125634250261976</v>
      </c>
      <c r="X1254" s="31">
        <f t="shared" si="40"/>
        <v>0</v>
      </c>
      <c r="Z1254" s="4"/>
    </row>
    <row r="1255" spans="1:26">
      <c r="A1255" s="8">
        <v>43433</v>
      </c>
      <c r="B1255" s="30">
        <v>0</v>
      </c>
      <c r="C1255" s="30">
        <v>0</v>
      </c>
      <c r="D1255" s="30">
        <v>2.8830737096038716E-3</v>
      </c>
      <c r="E1255" s="30">
        <v>2.8830737096038716E-3</v>
      </c>
      <c r="F1255" s="30">
        <v>2.3689164322426449E-3</v>
      </c>
      <c r="G1255" s="30">
        <v>2.3689164322426449E-3</v>
      </c>
      <c r="H1255" s="30">
        <v>0</v>
      </c>
      <c r="I1255" s="30">
        <v>0</v>
      </c>
      <c r="J1255" s="30">
        <v>3.3096509421473012E-5</v>
      </c>
      <c r="K1255" s="30">
        <v>3.3096509421473012E-5</v>
      </c>
      <c r="L1255" s="30">
        <v>2.7194193737479341E-5</v>
      </c>
      <c r="M1255" s="30">
        <v>2.7194193737479341E-5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50" t="s">
        <v>19</v>
      </c>
      <c r="U1255" s="12"/>
      <c r="V1255" s="13">
        <f t="shared" si="39"/>
        <v>-6.0453226299689913</v>
      </c>
      <c r="X1255" s="31">
        <f t="shared" si="40"/>
        <v>0</v>
      </c>
      <c r="Z1255" s="4"/>
    </row>
    <row r="1256" spans="1:26">
      <c r="A1256" s="8">
        <v>43434</v>
      </c>
      <c r="B1256" s="30">
        <v>0</v>
      </c>
      <c r="C1256" s="30">
        <v>0</v>
      </c>
      <c r="D1256" s="30">
        <v>0.18631128370327876</v>
      </c>
      <c r="E1256" s="30">
        <v>0.18631128370327876</v>
      </c>
      <c r="F1256" s="30">
        <v>0.15308518127951704</v>
      </c>
      <c r="G1256" s="30">
        <v>0.15308518127951704</v>
      </c>
      <c r="H1256" s="30">
        <v>0</v>
      </c>
      <c r="I1256" s="30">
        <v>0</v>
      </c>
      <c r="J1256" s="30">
        <v>6.6634305635232339E-3</v>
      </c>
      <c r="K1256" s="30">
        <v>6.6634305635232339E-3</v>
      </c>
      <c r="L1256" s="30">
        <v>5.4750976724791739E-3</v>
      </c>
      <c r="M1256" s="30">
        <v>5.4750976724791739E-3</v>
      </c>
      <c r="N1256" s="30">
        <v>0</v>
      </c>
      <c r="O1256" s="30">
        <v>0</v>
      </c>
      <c r="P1256" s="30">
        <v>0</v>
      </c>
      <c r="Q1256" s="30">
        <v>0</v>
      </c>
      <c r="R1256" s="30">
        <v>0</v>
      </c>
      <c r="S1256" s="30">
        <v>0</v>
      </c>
      <c r="T1256" s="50" t="s">
        <v>19</v>
      </c>
      <c r="U1256" s="12"/>
      <c r="V1256" s="13">
        <f t="shared" si="39"/>
        <v>-1.8767607721231334</v>
      </c>
      <c r="X1256" s="31">
        <f t="shared" si="40"/>
        <v>0</v>
      </c>
      <c r="Z1256" s="4"/>
    </row>
    <row r="1257" spans="1:26">
      <c r="A1257" s="8">
        <v>43435</v>
      </c>
      <c r="B1257" s="30">
        <v>0</v>
      </c>
      <c r="C1257" s="30">
        <v>0</v>
      </c>
      <c r="D1257" s="30">
        <v>4.0149743318182489E-2</v>
      </c>
      <c r="E1257" s="30">
        <v>4.0149743318182489E-2</v>
      </c>
      <c r="F1257" s="30">
        <v>3.2989578580644385E-2</v>
      </c>
      <c r="G1257" s="30">
        <v>3.2989578580644385E-2</v>
      </c>
      <c r="H1257" s="30">
        <v>0</v>
      </c>
      <c r="I1257" s="30">
        <v>0</v>
      </c>
      <c r="J1257" s="30">
        <v>4.4128679228630685E-5</v>
      </c>
      <c r="K1257" s="30">
        <v>4.4128679228630685E-5</v>
      </c>
      <c r="L1257" s="30">
        <v>3.6258924983305788E-5</v>
      </c>
      <c r="M1257" s="30">
        <v>3.6258924983305788E-5</v>
      </c>
      <c r="N1257" s="30">
        <v>0</v>
      </c>
      <c r="O1257" s="30">
        <v>0</v>
      </c>
      <c r="P1257" s="30">
        <v>0</v>
      </c>
      <c r="Q1257" s="30">
        <v>0</v>
      </c>
      <c r="R1257" s="30">
        <v>0</v>
      </c>
      <c r="S1257" s="30">
        <v>0</v>
      </c>
      <c r="T1257" s="50" t="s">
        <v>19</v>
      </c>
      <c r="U1257" s="12"/>
      <c r="V1257" s="13">
        <f t="shared" si="39"/>
        <v>-3.4115635679776966</v>
      </c>
      <c r="X1257" s="31">
        <f t="shared" si="40"/>
        <v>0</v>
      </c>
      <c r="Z1257" s="4"/>
    </row>
    <row r="1258" spans="1:26">
      <c r="A1258" s="8">
        <v>43436</v>
      </c>
      <c r="B1258" s="30">
        <v>0</v>
      </c>
      <c r="C1258" s="30">
        <v>0</v>
      </c>
      <c r="D1258" s="30">
        <v>0.60911183678272507</v>
      </c>
      <c r="E1258" s="30">
        <v>0.60911183678272507</v>
      </c>
      <c r="F1258" s="30">
        <v>0.50048496312165169</v>
      </c>
      <c r="G1258" s="30">
        <v>0.50048496312165169</v>
      </c>
      <c r="H1258" s="30">
        <v>0</v>
      </c>
      <c r="I1258" s="30">
        <v>0</v>
      </c>
      <c r="J1258" s="30">
        <v>8.3954812232469884E-3</v>
      </c>
      <c r="K1258" s="30">
        <v>8.3954812232469884E-3</v>
      </c>
      <c r="L1258" s="30">
        <v>6.8982604780739257E-3</v>
      </c>
      <c r="M1258" s="30">
        <v>6.8982604780739257E-3</v>
      </c>
      <c r="N1258" s="30">
        <v>0</v>
      </c>
      <c r="O1258" s="30">
        <v>0</v>
      </c>
      <c r="P1258" s="30">
        <v>1.0256240530720915E-2</v>
      </c>
      <c r="Q1258" s="30">
        <v>1.0256240530720915E-2</v>
      </c>
      <c r="R1258" s="30">
        <v>8.427178481536653E-3</v>
      </c>
      <c r="S1258" s="30">
        <v>8.427178481536653E-3</v>
      </c>
      <c r="T1258" s="50" t="s">
        <v>19</v>
      </c>
      <c r="U1258" s="12"/>
      <c r="V1258" s="13">
        <f t="shared" si="39"/>
        <v>-0.69217772439116676</v>
      </c>
      <c r="X1258" s="31">
        <f t="shared" si="40"/>
        <v>0</v>
      </c>
      <c r="Z1258" s="4"/>
    </row>
    <row r="1259" spans="1:26">
      <c r="A1259" s="8">
        <v>43437</v>
      </c>
      <c r="B1259" s="30">
        <v>0</v>
      </c>
      <c r="C1259" s="30">
        <v>0</v>
      </c>
      <c r="D1259" s="30">
        <v>1.2760543076945708E-3</v>
      </c>
      <c r="E1259" s="30">
        <v>1.2760543076945708E-3</v>
      </c>
      <c r="F1259" s="30">
        <v>1.0484872474339256E-3</v>
      </c>
      <c r="G1259" s="30">
        <v>1.0484872474339256E-3</v>
      </c>
      <c r="H1259" s="30">
        <v>0</v>
      </c>
      <c r="I1259" s="30">
        <v>0</v>
      </c>
      <c r="J1259" s="30">
        <v>7.3547798714384478E-6</v>
      </c>
      <c r="K1259" s="30">
        <v>7.3547798714384478E-6</v>
      </c>
      <c r="L1259" s="30">
        <v>6.043154163884298E-6</v>
      </c>
      <c r="M1259" s="30">
        <v>6.043154163884298E-6</v>
      </c>
      <c r="N1259" s="30">
        <v>0</v>
      </c>
      <c r="O1259" s="30">
        <v>0</v>
      </c>
      <c r="P1259" s="30">
        <v>0</v>
      </c>
      <c r="Q1259" s="30">
        <v>0</v>
      </c>
      <c r="R1259" s="30">
        <v>0</v>
      </c>
      <c r="S1259" s="30">
        <v>0</v>
      </c>
      <c r="T1259" s="50" t="s">
        <v>19</v>
      </c>
      <c r="U1259" s="12"/>
      <c r="V1259" s="13">
        <f t="shared" si="39"/>
        <v>-6.8604068703725405</v>
      </c>
      <c r="X1259" s="31">
        <f t="shared" si="40"/>
        <v>0</v>
      </c>
      <c r="Z1259" s="4"/>
    </row>
    <row r="1260" spans="1:26">
      <c r="A1260" s="8">
        <v>43438</v>
      </c>
      <c r="B1260" s="30">
        <v>0</v>
      </c>
      <c r="C1260" s="30">
        <v>0</v>
      </c>
      <c r="D1260" s="30">
        <v>7.1709103746524867E-4</v>
      </c>
      <c r="E1260" s="30">
        <v>7.1709103746524867E-4</v>
      </c>
      <c r="F1260" s="30">
        <v>5.8920753097871901E-4</v>
      </c>
      <c r="G1260" s="30">
        <v>5.8920753097871901E-4</v>
      </c>
      <c r="H1260" s="30">
        <v>0</v>
      </c>
      <c r="I1260" s="30">
        <v>0</v>
      </c>
      <c r="J1260" s="30">
        <v>3.6773899357192239E-6</v>
      </c>
      <c r="K1260" s="30">
        <v>3.6773899357192239E-6</v>
      </c>
      <c r="L1260" s="30">
        <v>3.021577081942149E-6</v>
      </c>
      <c r="M1260" s="30">
        <v>3.021577081942149E-6</v>
      </c>
      <c r="N1260" s="30">
        <v>0</v>
      </c>
      <c r="O1260" s="30">
        <v>0</v>
      </c>
      <c r="P1260" s="30">
        <v>0</v>
      </c>
      <c r="Q1260" s="30">
        <v>0</v>
      </c>
      <c r="R1260" s="30">
        <v>0</v>
      </c>
      <c r="S1260" s="30">
        <v>0</v>
      </c>
      <c r="T1260" s="50" t="s">
        <v>19</v>
      </c>
      <c r="U1260" s="12"/>
      <c r="V1260" s="13">
        <f t="shared" si="39"/>
        <v>-7.436732091755653</v>
      </c>
      <c r="X1260" s="31">
        <f t="shared" si="40"/>
        <v>0</v>
      </c>
      <c r="Z1260" s="4"/>
    </row>
    <row r="1261" spans="1:26">
      <c r="A1261" s="8">
        <v>43439</v>
      </c>
      <c r="B1261" s="30">
        <v>0.42239202995543956</v>
      </c>
      <c r="C1261" s="30">
        <v>0.42239202995543956</v>
      </c>
      <c r="D1261" s="30">
        <v>5.0247856081667479E-2</v>
      </c>
      <c r="E1261" s="30">
        <v>5.0247856081667479E-2</v>
      </c>
      <c r="F1261" s="30">
        <v>0.1166147459004753</v>
      </c>
      <c r="G1261" s="30">
        <v>0.1166147459004753</v>
      </c>
      <c r="H1261" s="30">
        <v>1.2554853357279612E-2</v>
      </c>
      <c r="I1261" s="30">
        <v>1.2554853357279612E-2</v>
      </c>
      <c r="J1261" s="30">
        <v>3.6038421370048396E-4</v>
      </c>
      <c r="K1261" s="30">
        <v>3.6038421370048396E-4</v>
      </c>
      <c r="L1261" s="30">
        <v>2.5351031717494631E-3</v>
      </c>
      <c r="M1261" s="30">
        <v>2.5351031717494631E-3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50" t="s">
        <v>19</v>
      </c>
      <c r="U1261" s="12"/>
      <c r="V1261" s="13">
        <f t="shared" si="39"/>
        <v>-2.1488795473630984</v>
      </c>
      <c r="X1261" s="31">
        <f t="shared" si="40"/>
        <v>0</v>
      </c>
      <c r="Z1261" s="4"/>
    </row>
    <row r="1262" spans="1:26">
      <c r="A1262" s="8">
        <v>43440</v>
      </c>
      <c r="B1262" s="30">
        <v>0</v>
      </c>
      <c r="C1262" s="30">
        <v>0</v>
      </c>
      <c r="D1262" s="30">
        <v>0.31800964947119131</v>
      </c>
      <c r="E1262" s="30">
        <v>0.31800964947119131</v>
      </c>
      <c r="F1262" s="30">
        <v>0.26129692131511117</v>
      </c>
      <c r="G1262" s="30">
        <v>0.26129692131511117</v>
      </c>
      <c r="H1262" s="30">
        <v>0</v>
      </c>
      <c r="I1262" s="30">
        <v>0</v>
      </c>
      <c r="J1262" s="30">
        <v>1.0844622920435991E-2</v>
      </c>
      <c r="K1262" s="30">
        <v>1.0844622920435991E-2</v>
      </c>
      <c r="L1262" s="30">
        <v>8.9106308146473974E-3</v>
      </c>
      <c r="M1262" s="30">
        <v>8.9106308146473974E-3</v>
      </c>
      <c r="N1262" s="30">
        <v>0</v>
      </c>
      <c r="O1262" s="30">
        <v>0</v>
      </c>
      <c r="P1262" s="30">
        <v>0</v>
      </c>
      <c r="Q1262" s="30">
        <v>0</v>
      </c>
      <c r="R1262" s="30">
        <v>0</v>
      </c>
      <c r="S1262" s="30">
        <v>0</v>
      </c>
      <c r="T1262" s="50" t="s">
        <v>19</v>
      </c>
      <c r="U1262" s="12"/>
      <c r="V1262" s="13">
        <f t="shared" si="39"/>
        <v>-1.342097888709783</v>
      </c>
      <c r="X1262" s="31">
        <f t="shared" si="40"/>
        <v>0</v>
      </c>
      <c r="Z1262" s="4"/>
    </row>
    <row r="1263" spans="1:26">
      <c r="A1263" s="8">
        <v>43441</v>
      </c>
      <c r="B1263" s="30">
        <v>3.3581267684383527E-2</v>
      </c>
      <c r="C1263" s="30">
        <v>3.3581267684383527E-2</v>
      </c>
      <c r="D1263" s="30">
        <v>2.0100613388641279E-2</v>
      </c>
      <c r="E1263" s="30">
        <v>2.0100613388641279E-2</v>
      </c>
      <c r="F1263" s="30">
        <v>2.2504706106305124E-2</v>
      </c>
      <c r="G1263" s="30">
        <v>2.2504706106305124E-2</v>
      </c>
      <c r="H1263" s="30">
        <v>4.4052117043086357E-4</v>
      </c>
      <c r="I1263" s="30">
        <v>4.4052117043086357E-4</v>
      </c>
      <c r="J1263" s="30">
        <v>1.5445037730020739E-4</v>
      </c>
      <c r="K1263" s="30">
        <v>1.5445037730020739E-4</v>
      </c>
      <c r="L1263" s="30">
        <v>2.0546724157206615E-4</v>
      </c>
      <c r="M1263" s="30">
        <v>2.0546724157206612E-4</v>
      </c>
      <c r="N1263" s="30">
        <v>0</v>
      </c>
      <c r="O1263" s="30">
        <v>0</v>
      </c>
      <c r="P1263" s="30">
        <v>8.6712854684259308E-3</v>
      </c>
      <c r="Q1263" s="30">
        <v>8.6712854684259308E-3</v>
      </c>
      <c r="R1263" s="30">
        <v>7.1248787592195868E-3</v>
      </c>
      <c r="S1263" s="30">
        <v>7.1248787592195868E-3</v>
      </c>
      <c r="T1263" s="50" t="s">
        <v>19</v>
      </c>
      <c r="U1263" s="12"/>
      <c r="V1263" s="13">
        <f t="shared" si="39"/>
        <v>-3.7940308313624969</v>
      </c>
      <c r="X1263" s="31">
        <f t="shared" si="40"/>
        <v>0</v>
      </c>
      <c r="Z1263" s="4"/>
    </row>
    <row r="1264" spans="1:26">
      <c r="A1264" s="8">
        <v>43442</v>
      </c>
      <c r="B1264" s="30">
        <v>0</v>
      </c>
      <c r="C1264" s="30">
        <v>0</v>
      </c>
      <c r="D1264" s="30">
        <v>5.7621022902784522E-2</v>
      </c>
      <c r="E1264" s="30">
        <v>5.7621022902784522E-2</v>
      </c>
      <c r="F1264" s="30">
        <v>4.7345091296951532E-2</v>
      </c>
      <c r="G1264" s="30">
        <v>4.7345091296951532E-2</v>
      </c>
      <c r="H1264" s="30">
        <v>0</v>
      </c>
      <c r="I1264" s="30">
        <v>0</v>
      </c>
      <c r="J1264" s="30">
        <v>9.9289528264419043E-5</v>
      </c>
      <c r="K1264" s="30">
        <v>9.9289528264419043E-5</v>
      </c>
      <c r="L1264" s="30">
        <v>8.158258121243802E-5</v>
      </c>
      <c r="M1264" s="30">
        <v>8.158258121243802E-5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50" t="s">
        <v>19</v>
      </c>
      <c r="U1264" s="12"/>
      <c r="V1264" s="13">
        <f t="shared" si="39"/>
        <v>-3.0502921332149913</v>
      </c>
      <c r="X1264" s="31">
        <f t="shared" si="40"/>
        <v>0</v>
      </c>
      <c r="Z1264" s="4"/>
    </row>
    <row r="1265" spans="1:26">
      <c r="A1265" s="8">
        <v>43443</v>
      </c>
      <c r="B1265" s="30">
        <v>0</v>
      </c>
      <c r="C1265" s="30">
        <v>0</v>
      </c>
      <c r="D1265" s="30">
        <v>2.0115322948384157E-3</v>
      </c>
      <c r="E1265" s="30">
        <v>2.0115322948384157E-3</v>
      </c>
      <c r="F1265" s="30">
        <v>1.6528026638223557E-3</v>
      </c>
      <c r="G1265" s="30">
        <v>1.6528026638223557E-3</v>
      </c>
      <c r="H1265" s="30">
        <v>0</v>
      </c>
      <c r="I1265" s="30">
        <v>0</v>
      </c>
      <c r="J1265" s="30">
        <v>2.2064339614315342E-5</v>
      </c>
      <c r="K1265" s="30">
        <v>2.2064339614315342E-5</v>
      </c>
      <c r="L1265" s="30">
        <v>1.8129462491652894E-5</v>
      </c>
      <c r="M1265" s="30">
        <v>1.8129462491652894E-5</v>
      </c>
      <c r="N1265" s="30">
        <v>0</v>
      </c>
      <c r="O1265" s="30">
        <v>0</v>
      </c>
      <c r="P1265" s="30">
        <v>0</v>
      </c>
      <c r="Q1265" s="30">
        <v>0</v>
      </c>
      <c r="R1265" s="30">
        <v>0</v>
      </c>
      <c r="S1265" s="30">
        <v>0</v>
      </c>
      <c r="T1265" s="50" t="s">
        <v>19</v>
      </c>
      <c r="U1265" s="12"/>
      <c r="V1265" s="13">
        <f t="shared" si="39"/>
        <v>-6.4052828478974186</v>
      </c>
      <c r="X1265" s="31">
        <f t="shared" si="40"/>
        <v>0</v>
      </c>
      <c r="Z1265" s="4"/>
    </row>
    <row r="1266" spans="1:26">
      <c r="A1266" s="8">
        <v>43444</v>
      </c>
      <c r="B1266" s="30">
        <v>0</v>
      </c>
      <c r="C1266" s="30">
        <v>0</v>
      </c>
      <c r="D1266" s="30">
        <v>3.7656472941764857E-3</v>
      </c>
      <c r="E1266" s="30">
        <v>3.7656472941764857E-3</v>
      </c>
      <c r="F1266" s="30">
        <v>3.0940949319087606E-3</v>
      </c>
      <c r="G1266" s="30">
        <v>3.0940949319087606E-3</v>
      </c>
      <c r="H1266" s="30">
        <v>0</v>
      </c>
      <c r="I1266" s="30">
        <v>0</v>
      </c>
      <c r="J1266" s="30">
        <v>1.8386949678596118E-5</v>
      </c>
      <c r="K1266" s="30">
        <v>1.8386949678596118E-5</v>
      </c>
      <c r="L1266" s="30">
        <v>1.5107885409710745E-5</v>
      </c>
      <c r="M1266" s="30">
        <v>1.5107885409710745E-5</v>
      </c>
      <c r="N1266" s="30">
        <v>0</v>
      </c>
      <c r="O1266" s="30">
        <v>0</v>
      </c>
      <c r="P1266" s="30">
        <v>0</v>
      </c>
      <c r="Q1266" s="30">
        <v>0</v>
      </c>
      <c r="R1266" s="30">
        <v>0</v>
      </c>
      <c r="S1266" s="30">
        <v>0</v>
      </c>
      <c r="T1266" s="50" t="s">
        <v>19</v>
      </c>
      <c r="U1266" s="12"/>
      <c r="V1266" s="13">
        <f t="shared" si="39"/>
        <v>-5.7782598447199467</v>
      </c>
      <c r="X1266" s="31">
        <f t="shared" si="40"/>
        <v>0</v>
      </c>
      <c r="Z1266" s="4"/>
    </row>
    <row r="1267" spans="1:26">
      <c r="A1267" s="8">
        <v>43445</v>
      </c>
      <c r="B1267" s="30">
        <v>0</v>
      </c>
      <c r="C1267" s="30">
        <v>0</v>
      </c>
      <c r="D1267" s="30">
        <v>3.1588779547828132E-3</v>
      </c>
      <c r="E1267" s="30">
        <v>3.1588779547828132E-3</v>
      </c>
      <c r="F1267" s="30">
        <v>2.5955347133883059E-3</v>
      </c>
      <c r="G1267" s="30">
        <v>2.5955347133883059E-3</v>
      </c>
      <c r="H1267" s="30">
        <v>0</v>
      </c>
      <c r="I1267" s="30">
        <v>0</v>
      </c>
      <c r="J1267" s="30">
        <v>4.0451289292911461E-5</v>
      </c>
      <c r="K1267" s="30">
        <v>4.0451289292911461E-5</v>
      </c>
      <c r="L1267" s="30">
        <v>3.3237347901363636E-5</v>
      </c>
      <c r="M1267" s="30">
        <v>3.3237347901363636E-5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50" t="s">
        <v>19</v>
      </c>
      <c r="U1267" s="12"/>
      <c r="V1267" s="13">
        <f t="shared" si="39"/>
        <v>-5.953962728335144</v>
      </c>
      <c r="X1267" s="31">
        <f t="shared" si="40"/>
        <v>0</v>
      </c>
      <c r="Z1267" s="4"/>
    </row>
    <row r="1268" spans="1:26">
      <c r="A1268" s="8">
        <v>43446</v>
      </c>
      <c r="B1268" s="30">
        <v>0</v>
      </c>
      <c r="C1268" s="30">
        <v>0</v>
      </c>
      <c r="D1268" s="30">
        <v>5.3491314004971827E-2</v>
      </c>
      <c r="E1268" s="30">
        <v>5.3491314004971827E-2</v>
      </c>
      <c r="F1268" s="30">
        <v>4.3951860233930502E-2</v>
      </c>
      <c r="G1268" s="30">
        <v>4.3951860233930502E-2</v>
      </c>
      <c r="H1268" s="30">
        <v>0</v>
      </c>
      <c r="I1268" s="30">
        <v>0</v>
      </c>
      <c r="J1268" s="30">
        <v>4.7806069164349908E-4</v>
      </c>
      <c r="K1268" s="30">
        <v>4.7806069164349908E-4</v>
      </c>
      <c r="L1268" s="30">
        <v>3.9280502065247938E-4</v>
      </c>
      <c r="M1268" s="30">
        <v>3.9280502065247938E-4</v>
      </c>
      <c r="N1268" s="30">
        <v>0</v>
      </c>
      <c r="O1268" s="30">
        <v>0</v>
      </c>
      <c r="P1268" s="30">
        <v>0</v>
      </c>
      <c r="Q1268" s="30">
        <v>0</v>
      </c>
      <c r="R1268" s="30">
        <v>0</v>
      </c>
      <c r="S1268" s="30">
        <v>0</v>
      </c>
      <c r="T1268" s="50" t="s">
        <v>19</v>
      </c>
      <c r="U1268" s="12"/>
      <c r="V1268" s="13">
        <f t="shared" si="39"/>
        <v>-3.1246603296049136</v>
      </c>
      <c r="X1268" s="31">
        <f t="shared" si="40"/>
        <v>0</v>
      </c>
      <c r="Z1268" s="4"/>
    </row>
    <row r="1269" spans="1:26">
      <c r="A1269" s="8">
        <v>43447</v>
      </c>
      <c r="B1269" s="30">
        <v>0</v>
      </c>
      <c r="C1269" s="30">
        <v>0</v>
      </c>
      <c r="D1269" s="30">
        <v>4.1363281996969828E-2</v>
      </c>
      <c r="E1269" s="30">
        <v>4.1363281996969828E-2</v>
      </c>
      <c r="F1269" s="30">
        <v>3.3986699017685293E-2</v>
      </c>
      <c r="G1269" s="30">
        <v>3.3986699017685293E-2</v>
      </c>
      <c r="H1269" s="30">
        <v>0</v>
      </c>
      <c r="I1269" s="30">
        <v>0</v>
      </c>
      <c r="J1269" s="30">
        <v>2.4638512569318802E-4</v>
      </c>
      <c r="K1269" s="30">
        <v>2.4638512569318802E-4</v>
      </c>
      <c r="L1269" s="30">
        <v>2.0244566449012397E-4</v>
      </c>
      <c r="M1269" s="30">
        <v>2.0244566449012397E-4</v>
      </c>
      <c r="N1269" s="30">
        <v>0</v>
      </c>
      <c r="O1269" s="30">
        <v>0</v>
      </c>
      <c r="P1269" s="30">
        <v>0</v>
      </c>
      <c r="Q1269" s="30">
        <v>0</v>
      </c>
      <c r="R1269" s="30">
        <v>0</v>
      </c>
      <c r="S1269" s="30">
        <v>0</v>
      </c>
      <c r="T1269" s="50" t="s">
        <v>19</v>
      </c>
      <c r="U1269" s="12"/>
      <c r="V1269" s="13">
        <f t="shared" si="39"/>
        <v>-3.3817860362689536</v>
      </c>
      <c r="X1269" s="31">
        <f t="shared" si="40"/>
        <v>0</v>
      </c>
      <c r="Z1269" s="4"/>
    </row>
    <row r="1270" spans="1:26">
      <c r="A1270" s="8">
        <v>43448</v>
      </c>
      <c r="B1270" s="30">
        <v>1.2305789464766779</v>
      </c>
      <c r="C1270" s="30">
        <v>1.2305789464766779</v>
      </c>
      <c r="D1270" s="30">
        <v>9.6421164114558061E-3</v>
      </c>
      <c r="E1270" s="30">
        <v>9.6421164114558061E-3</v>
      </c>
      <c r="F1270" s="30">
        <v>0.22737971857031058</v>
      </c>
      <c r="G1270" s="30">
        <v>0.22737971857031058</v>
      </c>
      <c r="H1270" s="30">
        <v>2.634655461615357E-2</v>
      </c>
      <c r="I1270" s="30">
        <v>2.634655461615357E-2</v>
      </c>
      <c r="J1270" s="30">
        <v>1.1399908800729594E-4</v>
      </c>
      <c r="K1270" s="30">
        <v>1.1399908800729594E-4</v>
      </c>
      <c r="L1270" s="30">
        <v>4.7922212519602488E-3</v>
      </c>
      <c r="M1270" s="30">
        <v>4.792221251960248E-3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50" t="s">
        <v>19</v>
      </c>
      <c r="U1270" s="12"/>
      <c r="V1270" s="13">
        <f t="shared" si="39"/>
        <v>-1.4811338899883786</v>
      </c>
      <c r="X1270" s="31">
        <f t="shared" si="40"/>
        <v>0</v>
      </c>
      <c r="Z1270" s="4"/>
    </row>
    <row r="1271" spans="1:26">
      <c r="A1271" s="8">
        <v>43449</v>
      </c>
      <c r="B1271" s="30">
        <v>0</v>
      </c>
      <c r="C1271" s="30">
        <v>0</v>
      </c>
      <c r="D1271" s="30">
        <v>1.0755740405689658</v>
      </c>
      <c r="E1271" s="30">
        <v>1.0755740405689658</v>
      </c>
      <c r="F1271" s="30">
        <v>0.88375992965768546</v>
      </c>
      <c r="G1271" s="30">
        <v>0.88375992965768546</v>
      </c>
      <c r="H1271" s="30">
        <v>0</v>
      </c>
      <c r="I1271" s="30">
        <v>0</v>
      </c>
      <c r="J1271" s="30">
        <v>8.7816071664975071E-3</v>
      </c>
      <c r="K1271" s="30">
        <v>8.7816071664975071E-3</v>
      </c>
      <c r="L1271" s="30">
        <v>7.2155260716778519E-3</v>
      </c>
      <c r="M1271" s="30">
        <v>7.2155260716778519E-3</v>
      </c>
      <c r="N1271" s="30">
        <v>0</v>
      </c>
      <c r="O1271" s="30">
        <v>0</v>
      </c>
      <c r="P1271" s="30">
        <v>0</v>
      </c>
      <c r="Q1271" s="30">
        <v>0</v>
      </c>
      <c r="R1271" s="30">
        <v>0</v>
      </c>
      <c r="S1271" s="30">
        <v>0</v>
      </c>
      <c r="T1271" s="50" t="s">
        <v>19</v>
      </c>
      <c r="U1271" s="12"/>
      <c r="V1271" s="13">
        <f t="shared" si="39"/>
        <v>-0.12356982601248388</v>
      </c>
      <c r="X1271" s="31">
        <f t="shared" si="40"/>
        <v>0</v>
      </c>
      <c r="Z1271" s="4"/>
    </row>
    <row r="1272" spans="1:26">
      <c r="A1272" s="8">
        <v>43450</v>
      </c>
      <c r="B1272" s="30">
        <v>0</v>
      </c>
      <c r="C1272" s="30">
        <v>0</v>
      </c>
      <c r="D1272" s="30">
        <v>6.6156244943588833E-3</v>
      </c>
      <c r="E1272" s="30">
        <v>6.6156244943588833E-3</v>
      </c>
      <c r="F1272" s="30">
        <v>5.4358171704139259E-3</v>
      </c>
      <c r="G1272" s="30">
        <v>5.4358171704139259E-3</v>
      </c>
      <c r="H1272" s="30">
        <v>0</v>
      </c>
      <c r="I1272" s="30">
        <v>0</v>
      </c>
      <c r="J1272" s="30">
        <v>5.1483459100069134E-5</v>
      </c>
      <c r="K1272" s="30">
        <v>5.1483459100069134E-5</v>
      </c>
      <c r="L1272" s="30">
        <v>4.2302079147190086E-5</v>
      </c>
      <c r="M1272" s="30">
        <v>4.2302079147190086E-5</v>
      </c>
      <c r="N1272" s="30">
        <v>0</v>
      </c>
      <c r="O1272" s="30">
        <v>0</v>
      </c>
      <c r="P1272" s="30">
        <v>0</v>
      </c>
      <c r="Q1272" s="30">
        <v>0</v>
      </c>
      <c r="R1272" s="30">
        <v>0</v>
      </c>
      <c r="S1272" s="30">
        <v>0</v>
      </c>
      <c r="T1272" s="50" t="s">
        <v>19</v>
      </c>
      <c r="U1272" s="12"/>
      <c r="V1272" s="13">
        <f t="shared" si="39"/>
        <v>-5.2147454163688662</v>
      </c>
      <c r="X1272" s="31">
        <f t="shared" si="40"/>
        <v>0</v>
      </c>
      <c r="Z1272" s="4"/>
    </row>
    <row r="1273" spans="1:26">
      <c r="A1273" s="8">
        <v>43451</v>
      </c>
      <c r="B1273" s="30">
        <v>0</v>
      </c>
      <c r="C1273" s="30">
        <v>0</v>
      </c>
      <c r="D1273" s="30">
        <v>2.3829486783460571E-2</v>
      </c>
      <c r="E1273" s="30">
        <v>2.3829486783460571E-2</v>
      </c>
      <c r="F1273" s="30">
        <v>1.9579819490985126E-2</v>
      </c>
      <c r="G1273" s="30">
        <v>1.9579819490985126E-2</v>
      </c>
      <c r="H1273" s="30">
        <v>0</v>
      </c>
      <c r="I1273" s="30">
        <v>0</v>
      </c>
      <c r="J1273" s="30">
        <v>3.3096509421473016E-4</v>
      </c>
      <c r="K1273" s="30">
        <v>3.3096509421473016E-4</v>
      </c>
      <c r="L1273" s="30">
        <v>2.7194193737479339E-4</v>
      </c>
      <c r="M1273" s="30">
        <v>2.7194193737479339E-4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50" t="s">
        <v>19</v>
      </c>
      <c r="U1273" s="12"/>
      <c r="V1273" s="13">
        <f t="shared" si="39"/>
        <v>-3.933255860973079</v>
      </c>
      <c r="X1273" s="31">
        <f t="shared" si="40"/>
        <v>0</v>
      </c>
      <c r="Z1273" s="4"/>
    </row>
    <row r="1274" spans="1:26">
      <c r="A1274" s="8">
        <v>43452</v>
      </c>
      <c r="B1274" s="30">
        <v>0</v>
      </c>
      <c r="C1274" s="30">
        <v>0</v>
      </c>
      <c r="D1274" s="30">
        <v>4.3827133253901709E-2</v>
      </c>
      <c r="E1274" s="30">
        <v>4.3827133253901709E-2</v>
      </c>
      <c r="F1274" s="30">
        <v>3.601115566258653E-2</v>
      </c>
      <c r="G1274" s="30">
        <v>3.601115566258653E-2</v>
      </c>
      <c r="H1274" s="30">
        <v>0</v>
      </c>
      <c r="I1274" s="30">
        <v>0</v>
      </c>
      <c r="J1274" s="30">
        <v>1.581277672359266E-4</v>
      </c>
      <c r="K1274" s="30">
        <v>1.581277672359266E-4</v>
      </c>
      <c r="L1274" s="30">
        <v>1.2992781452351239E-4</v>
      </c>
      <c r="M1274" s="30">
        <v>1.2992781452351239E-4</v>
      </c>
      <c r="N1274" s="30">
        <v>0</v>
      </c>
      <c r="O1274" s="30">
        <v>0</v>
      </c>
      <c r="P1274" s="30">
        <v>0</v>
      </c>
      <c r="Q1274" s="30">
        <v>0</v>
      </c>
      <c r="R1274" s="30">
        <v>0</v>
      </c>
      <c r="S1274" s="30">
        <v>0</v>
      </c>
      <c r="T1274" s="50" t="s">
        <v>19</v>
      </c>
      <c r="U1274" s="12"/>
      <c r="V1274" s="13">
        <f t="shared" si="39"/>
        <v>-3.3239265090124754</v>
      </c>
      <c r="X1274" s="31">
        <f t="shared" si="40"/>
        <v>0</v>
      </c>
      <c r="Z1274" s="4"/>
    </row>
    <row r="1275" spans="1:26">
      <c r="A1275" s="8">
        <v>43453</v>
      </c>
      <c r="B1275" s="30">
        <v>0</v>
      </c>
      <c r="C1275" s="30">
        <v>0</v>
      </c>
      <c r="D1275" s="30">
        <v>0</v>
      </c>
      <c r="E1275" s="30">
        <v>0</v>
      </c>
      <c r="F1275" s="30">
        <v>0</v>
      </c>
      <c r="G1275" s="30">
        <v>0</v>
      </c>
      <c r="H1275" s="30">
        <v>0</v>
      </c>
      <c r="I1275" s="30">
        <v>0</v>
      </c>
      <c r="J1275" s="30">
        <v>0</v>
      </c>
      <c r="K1275" s="30">
        <v>0</v>
      </c>
      <c r="L1275" s="30">
        <v>0</v>
      </c>
      <c r="M1275" s="30">
        <v>0</v>
      </c>
      <c r="N1275" s="30">
        <v>0</v>
      </c>
      <c r="O1275" s="30">
        <v>0</v>
      </c>
      <c r="P1275" s="30">
        <v>0</v>
      </c>
      <c r="Q1275" s="30">
        <v>0</v>
      </c>
      <c r="R1275" s="30">
        <v>0</v>
      </c>
      <c r="S1275" s="30">
        <v>0</v>
      </c>
      <c r="T1275" s="50" t="s">
        <v>19</v>
      </c>
      <c r="U1275" s="12"/>
      <c r="V1275" s="13" t="str">
        <f t="shared" si="39"/>
        <v/>
      </c>
      <c r="X1275" s="31">
        <f t="shared" si="40"/>
        <v>0</v>
      </c>
      <c r="Z1275" s="4"/>
    </row>
    <row r="1276" spans="1:26">
      <c r="A1276" s="8">
        <v>43454</v>
      </c>
      <c r="B1276" s="30">
        <v>0</v>
      </c>
      <c r="C1276" s="30">
        <v>0</v>
      </c>
      <c r="D1276" s="30">
        <v>3.3951208390332877</v>
      </c>
      <c r="E1276" s="30">
        <v>2.2799817601459188E-4</v>
      </c>
      <c r="F1276" s="30">
        <v>2.7896468682864328</v>
      </c>
      <c r="G1276" s="30">
        <v>1.8733777908041323E-4</v>
      </c>
      <c r="H1276" s="30">
        <v>0</v>
      </c>
      <c r="I1276" s="30">
        <v>0</v>
      </c>
      <c r="J1276" s="30">
        <v>4.6460144447876668E-2</v>
      </c>
      <c r="K1276" s="30">
        <v>3.6773899357192239E-6</v>
      </c>
      <c r="L1276" s="30">
        <v>3.8174604853257112E-2</v>
      </c>
      <c r="M1276" s="30">
        <v>3.021577081942149E-6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50" t="s">
        <v>19</v>
      </c>
      <c r="U1276" s="12"/>
      <c r="V1276" s="13">
        <f t="shared" si="39"/>
        <v>-8.5825972652743072</v>
      </c>
      <c r="X1276" s="31">
        <f t="shared" si="40"/>
        <v>0</v>
      </c>
      <c r="Z1276" s="4"/>
    </row>
    <row r="1277" spans="1:26">
      <c r="A1277" s="8">
        <v>43455</v>
      </c>
      <c r="B1277" s="30">
        <v>0</v>
      </c>
      <c r="C1277" s="30">
        <v>0</v>
      </c>
      <c r="D1277" s="30">
        <v>4.8247355956636219E-3</v>
      </c>
      <c r="E1277" s="30">
        <v>4.8247355956636219E-3</v>
      </c>
      <c r="F1277" s="30">
        <v>3.9643091315080996E-3</v>
      </c>
      <c r="G1277" s="30">
        <v>3.9643091315080996E-3</v>
      </c>
      <c r="H1277" s="30">
        <v>0</v>
      </c>
      <c r="I1277" s="30">
        <v>0</v>
      </c>
      <c r="J1277" s="30">
        <v>3.3096509421473012E-5</v>
      </c>
      <c r="K1277" s="30">
        <v>3.3096509421473012E-5</v>
      </c>
      <c r="L1277" s="30">
        <v>2.7194193737479341E-5</v>
      </c>
      <c r="M1277" s="30">
        <v>2.7194193737479341E-5</v>
      </c>
      <c r="N1277" s="30">
        <v>0</v>
      </c>
      <c r="O1277" s="30">
        <v>0</v>
      </c>
      <c r="P1277" s="30">
        <v>0</v>
      </c>
      <c r="Q1277" s="30">
        <v>0</v>
      </c>
      <c r="R1277" s="30">
        <v>0</v>
      </c>
      <c r="S1277" s="30">
        <v>0</v>
      </c>
      <c r="T1277" s="50" t="s">
        <v>19</v>
      </c>
      <c r="U1277" s="12"/>
      <c r="V1277" s="13">
        <f t="shared" si="39"/>
        <v>-5.5304236808153648</v>
      </c>
      <c r="X1277" s="31">
        <f t="shared" si="40"/>
        <v>0</v>
      </c>
      <c r="Z1277" s="4"/>
    </row>
    <row r="1278" spans="1:26">
      <c r="A1278" s="8">
        <v>43456</v>
      </c>
      <c r="B1278" s="30">
        <v>0</v>
      </c>
      <c r="C1278" s="30">
        <v>0</v>
      </c>
      <c r="D1278" s="30">
        <v>1.018637012194225E-3</v>
      </c>
      <c r="E1278" s="30">
        <v>1.018637012194225E-3</v>
      </c>
      <c r="F1278" s="30">
        <v>8.3697685169797529E-4</v>
      </c>
      <c r="G1278" s="30">
        <v>8.3697685169797529E-4</v>
      </c>
      <c r="H1278" s="30">
        <v>0</v>
      </c>
      <c r="I1278" s="30">
        <v>0</v>
      </c>
      <c r="J1278" s="30">
        <v>3.6773899357192239E-6</v>
      </c>
      <c r="K1278" s="30">
        <v>3.6773899357192239E-6</v>
      </c>
      <c r="L1278" s="30">
        <v>3.021577081942149E-6</v>
      </c>
      <c r="M1278" s="30">
        <v>3.021577081942149E-6</v>
      </c>
      <c r="N1278" s="30">
        <v>0</v>
      </c>
      <c r="O1278" s="30">
        <v>0</v>
      </c>
      <c r="P1278" s="30">
        <v>0</v>
      </c>
      <c r="Q1278" s="30">
        <v>0</v>
      </c>
      <c r="R1278" s="30">
        <v>0</v>
      </c>
      <c r="S1278" s="30">
        <v>0</v>
      </c>
      <c r="T1278" s="50" t="s">
        <v>19</v>
      </c>
      <c r="U1278" s="12"/>
      <c r="V1278" s="13">
        <f t="shared" si="39"/>
        <v>-7.0857141441320612</v>
      </c>
      <c r="X1278" s="31">
        <f t="shared" si="40"/>
        <v>0</v>
      </c>
      <c r="Z1278" s="4"/>
    </row>
    <row r="1279" spans="1:26">
      <c r="A1279" s="8">
        <v>43457</v>
      </c>
      <c r="B1279" s="30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50" t="s">
        <v>19</v>
      </c>
      <c r="U1279" s="12"/>
      <c r="V1279" s="13" t="str">
        <f t="shared" si="39"/>
        <v/>
      </c>
      <c r="X1279" s="31">
        <f t="shared" si="40"/>
        <v>0</v>
      </c>
      <c r="Z1279" s="4"/>
    </row>
    <row r="1280" spans="1:26">
      <c r="A1280" s="8">
        <v>43458</v>
      </c>
      <c r="B1280" s="30">
        <v>0</v>
      </c>
      <c r="C1280" s="30">
        <v>0</v>
      </c>
      <c r="D1280" s="30">
        <v>2.4197225777032494E-3</v>
      </c>
      <c r="E1280" s="30">
        <v>2.4197225777032494E-3</v>
      </c>
      <c r="F1280" s="30">
        <v>1.988197719917934E-3</v>
      </c>
      <c r="G1280" s="30">
        <v>1.988197719917934E-3</v>
      </c>
      <c r="H1280" s="30">
        <v>0</v>
      </c>
      <c r="I1280" s="30">
        <v>0</v>
      </c>
      <c r="J1280" s="30">
        <v>1.4709559742876896E-5</v>
      </c>
      <c r="K1280" s="30">
        <v>1.4709559742876896E-5</v>
      </c>
      <c r="L1280" s="30">
        <v>1.2086308327768596E-5</v>
      </c>
      <c r="M1280" s="30">
        <v>1.2086308327768596E-5</v>
      </c>
      <c r="N1280" s="30">
        <v>0</v>
      </c>
      <c r="O1280" s="30">
        <v>0</v>
      </c>
      <c r="P1280" s="30">
        <v>0</v>
      </c>
      <c r="Q1280" s="30">
        <v>0</v>
      </c>
      <c r="R1280" s="30">
        <v>0</v>
      </c>
      <c r="S1280" s="30">
        <v>0</v>
      </c>
      <c r="T1280" s="50" t="s">
        <v>19</v>
      </c>
      <c r="U1280" s="12"/>
      <c r="V1280" s="13">
        <f t="shared" si="39"/>
        <v>-6.2205267189940825</v>
      </c>
      <c r="X1280" s="31">
        <f t="shared" si="40"/>
        <v>0</v>
      </c>
      <c r="Z1280" s="4"/>
    </row>
    <row r="1281" spans="1:26">
      <c r="A1281" s="8">
        <v>43459</v>
      </c>
      <c r="B1281" s="30">
        <v>0</v>
      </c>
      <c r="C1281" s="30">
        <v>0</v>
      </c>
      <c r="D1281" s="30">
        <v>0.42475324713531326</v>
      </c>
      <c r="E1281" s="30">
        <v>0.42475324713531326</v>
      </c>
      <c r="F1281" s="30">
        <v>0.34900423927264596</v>
      </c>
      <c r="G1281" s="30">
        <v>0.34900423927264596</v>
      </c>
      <c r="H1281" s="30">
        <v>0</v>
      </c>
      <c r="I1281" s="30">
        <v>0</v>
      </c>
      <c r="J1281" s="30">
        <v>8.303546474854007E-3</v>
      </c>
      <c r="K1281" s="30">
        <v>8.303546474854007E-3</v>
      </c>
      <c r="L1281" s="30">
        <v>6.8227210510253726E-3</v>
      </c>
      <c r="M1281" s="30">
        <v>6.8227210510253726E-3</v>
      </c>
      <c r="N1281" s="30">
        <v>0</v>
      </c>
      <c r="O1281" s="30">
        <v>0</v>
      </c>
      <c r="P1281" s="30">
        <v>0</v>
      </c>
      <c r="Q1281" s="30">
        <v>0</v>
      </c>
      <c r="R1281" s="30">
        <v>0</v>
      </c>
      <c r="S1281" s="30">
        <v>0</v>
      </c>
      <c r="T1281" s="50" t="s">
        <v>19</v>
      </c>
      <c r="U1281" s="12"/>
      <c r="V1281" s="13">
        <f t="shared" si="39"/>
        <v>-1.0526712099404574</v>
      </c>
      <c r="X1281" s="31">
        <f t="shared" si="40"/>
        <v>0</v>
      </c>
      <c r="Z1281" s="4"/>
    </row>
    <row r="1282" spans="1:26">
      <c r="A1282" s="8">
        <v>43460</v>
      </c>
      <c r="B1282" s="30">
        <v>0</v>
      </c>
      <c r="C1282" s="30">
        <v>0</v>
      </c>
      <c r="D1282" s="30">
        <v>9.0096053425120981E-4</v>
      </c>
      <c r="E1282" s="30">
        <v>9.0096053425120981E-4</v>
      </c>
      <c r="F1282" s="30">
        <v>7.4028638507582652E-4</v>
      </c>
      <c r="G1282" s="30">
        <v>7.4028638507582652E-4</v>
      </c>
      <c r="H1282" s="30">
        <v>0</v>
      </c>
      <c r="I1282" s="30">
        <v>0</v>
      </c>
      <c r="J1282" s="30">
        <v>7.3547798714384478E-6</v>
      </c>
      <c r="K1282" s="30">
        <v>7.3547798714384478E-6</v>
      </c>
      <c r="L1282" s="30">
        <v>6.043154163884298E-6</v>
      </c>
      <c r="M1282" s="30">
        <v>6.043154163884298E-6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50" t="s">
        <v>19</v>
      </c>
      <c r="U1282" s="12"/>
      <c r="V1282" s="13">
        <f t="shared" si="39"/>
        <v>-7.2084734397746724</v>
      </c>
      <c r="X1282" s="31">
        <f t="shared" si="40"/>
        <v>0</v>
      </c>
      <c r="Z1282" s="4"/>
    </row>
    <row r="1283" spans="1:26">
      <c r="A1283" s="8">
        <v>43461</v>
      </c>
      <c r="B1283" s="30">
        <v>7.6752342386608155E-3</v>
      </c>
      <c r="C1283" s="30">
        <v>7.6752342386608155E-3</v>
      </c>
      <c r="D1283" s="30">
        <v>1.2723769177588515E-3</v>
      </c>
      <c r="E1283" s="30">
        <v>1.2723769177588515E-3</v>
      </c>
      <c r="F1283" s="30">
        <v>2.414240088471777E-3</v>
      </c>
      <c r="G1283" s="30">
        <v>2.414240088471777E-3</v>
      </c>
      <c r="H1283" s="30">
        <v>3.3886243879297196E-5</v>
      </c>
      <c r="I1283" s="30">
        <v>3.3886243879297196E-5</v>
      </c>
      <c r="J1283" s="30">
        <v>1.4709559742876896E-5</v>
      </c>
      <c r="K1283" s="30">
        <v>1.4709559742876896E-5</v>
      </c>
      <c r="L1283" s="30">
        <v>1.8129462491652894E-5</v>
      </c>
      <c r="M1283" s="30">
        <v>1.8129462491652894E-5</v>
      </c>
      <c r="N1283" s="30">
        <v>0</v>
      </c>
      <c r="O1283" s="30">
        <v>0</v>
      </c>
      <c r="P1283" s="30">
        <v>9.2155391789123763E-3</v>
      </c>
      <c r="Q1283" s="30">
        <v>9.2155391789123763E-3</v>
      </c>
      <c r="R1283" s="30">
        <v>7.5720721673470251E-3</v>
      </c>
      <c r="S1283" s="30">
        <v>7.5720721673470251E-3</v>
      </c>
      <c r="T1283" s="50" t="s">
        <v>19</v>
      </c>
      <c r="U1283" s="12"/>
      <c r="V1283" s="13">
        <f t="shared" si="39"/>
        <v>-6.0263707045531252</v>
      </c>
      <c r="X1283" s="31">
        <f t="shared" si="40"/>
        <v>0</v>
      </c>
      <c r="Z1283" s="4"/>
    </row>
    <row r="1284" spans="1:26">
      <c r="A1284" s="8">
        <v>43462</v>
      </c>
      <c r="B1284" s="30">
        <v>0</v>
      </c>
      <c r="C1284" s="30">
        <v>0</v>
      </c>
      <c r="D1284" s="30">
        <v>9.2707000279481644E-2</v>
      </c>
      <c r="E1284" s="30">
        <v>9.2707000279481644E-2</v>
      </c>
      <c r="F1284" s="30">
        <v>7.6173958235761563E-2</v>
      </c>
      <c r="G1284" s="30">
        <v>7.6173958235761563E-2</v>
      </c>
      <c r="H1284" s="30">
        <v>0</v>
      </c>
      <c r="I1284" s="30">
        <v>0</v>
      </c>
      <c r="J1284" s="30">
        <v>3.7877116337908004E-4</v>
      </c>
      <c r="K1284" s="30">
        <v>3.7877116337908004E-4</v>
      </c>
      <c r="L1284" s="30">
        <v>3.1122243944004137E-4</v>
      </c>
      <c r="M1284" s="30">
        <v>3.1122243944004137E-4</v>
      </c>
      <c r="N1284" s="30">
        <v>0</v>
      </c>
      <c r="O1284" s="30">
        <v>0</v>
      </c>
      <c r="P1284" s="30">
        <v>0</v>
      </c>
      <c r="Q1284" s="30">
        <v>0</v>
      </c>
      <c r="R1284" s="30">
        <v>0</v>
      </c>
      <c r="S1284" s="30">
        <v>0</v>
      </c>
      <c r="T1284" s="50" t="s">
        <v>19</v>
      </c>
      <c r="U1284" s="12"/>
      <c r="V1284" s="13">
        <f t="shared" si="39"/>
        <v>-2.5747356301374342</v>
      </c>
      <c r="X1284" s="31">
        <f t="shared" si="40"/>
        <v>0</v>
      </c>
      <c r="Z1284" s="4"/>
    </row>
    <row r="1285" spans="1:26">
      <c r="A1285" s="8">
        <v>43463</v>
      </c>
      <c r="B1285" s="30">
        <v>1.9315159011199404E-3</v>
      </c>
      <c r="C1285" s="30">
        <v>1.9315159011199404E-3</v>
      </c>
      <c r="D1285" s="30">
        <v>8.9728314431549068E-4</v>
      </c>
      <c r="E1285" s="30">
        <v>8.9728314431549068E-4</v>
      </c>
      <c r="F1285" s="30">
        <v>1.0817245953352894E-3</v>
      </c>
      <c r="G1285" s="30">
        <v>1.0817245953352894E-3</v>
      </c>
      <c r="H1285" s="30">
        <v>1.6943121939648598E-5</v>
      </c>
      <c r="I1285" s="30">
        <v>1.6943121939648598E-5</v>
      </c>
      <c r="J1285" s="30">
        <v>7.3547798714384478E-6</v>
      </c>
      <c r="K1285" s="30">
        <v>7.3547798714384478E-6</v>
      </c>
      <c r="L1285" s="30">
        <v>9.064731245826447E-6</v>
      </c>
      <c r="M1285" s="30">
        <v>9.064731245826447E-6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50" t="s">
        <v>19</v>
      </c>
      <c r="U1285" s="12"/>
      <c r="V1285" s="13">
        <f t="shared" si="39"/>
        <v>-6.8291986639186995</v>
      </c>
      <c r="X1285" s="31">
        <f t="shared" si="40"/>
        <v>0</v>
      </c>
      <c r="Z1285" s="4"/>
    </row>
    <row r="1286" spans="1:26">
      <c r="A1286" s="8">
        <v>43464</v>
      </c>
      <c r="B1286" s="30">
        <v>0</v>
      </c>
      <c r="C1286" s="30">
        <v>0</v>
      </c>
      <c r="D1286" s="30">
        <v>2.1196475589485606E-2</v>
      </c>
      <c r="E1286" s="30">
        <v>2.1196475589485606E-2</v>
      </c>
      <c r="F1286" s="30">
        <v>1.7416370300314545E-2</v>
      </c>
      <c r="G1286" s="30">
        <v>1.7416370300314545E-2</v>
      </c>
      <c r="H1286" s="30">
        <v>0</v>
      </c>
      <c r="I1286" s="30">
        <v>0</v>
      </c>
      <c r="J1286" s="30">
        <v>1.5077298736448818E-4</v>
      </c>
      <c r="K1286" s="30">
        <v>1.5077298736448818E-4</v>
      </c>
      <c r="L1286" s="30">
        <v>1.2388466035962811E-4</v>
      </c>
      <c r="M1286" s="30">
        <v>1.2388466035962811E-4</v>
      </c>
      <c r="N1286" s="30">
        <v>0</v>
      </c>
      <c r="O1286" s="30">
        <v>0</v>
      </c>
      <c r="P1286" s="30">
        <v>0</v>
      </c>
      <c r="Q1286" s="30">
        <v>0</v>
      </c>
      <c r="R1286" s="30">
        <v>0</v>
      </c>
      <c r="S1286" s="30">
        <v>0</v>
      </c>
      <c r="T1286" s="50" t="s">
        <v>19</v>
      </c>
      <c r="U1286" s="12"/>
      <c r="V1286" s="13">
        <f t="shared" si="39"/>
        <v>-4.0503446931999871</v>
      </c>
      <c r="X1286" s="31">
        <f t="shared" si="40"/>
        <v>0</v>
      </c>
      <c r="Z1286" s="4"/>
    </row>
    <row r="1287" spans="1:26">
      <c r="A1287" s="8">
        <v>43465</v>
      </c>
      <c r="B1287" s="30">
        <v>2.1178902424560751E-3</v>
      </c>
      <c r="C1287" s="30">
        <v>2.1178902424560751E-3</v>
      </c>
      <c r="D1287" s="30">
        <v>0</v>
      </c>
      <c r="E1287" s="30">
        <v>0</v>
      </c>
      <c r="F1287" s="30">
        <v>3.7769713524276862E-4</v>
      </c>
      <c r="G1287" s="30">
        <v>3.7769713524276862E-4</v>
      </c>
      <c r="H1287" s="30">
        <v>1.6943121939648598E-5</v>
      </c>
      <c r="I1287" s="30">
        <v>1.6943121939648598E-5</v>
      </c>
      <c r="J1287" s="30">
        <v>0</v>
      </c>
      <c r="K1287" s="30">
        <v>0</v>
      </c>
      <c r="L1287" s="30">
        <v>3.021577081942149E-6</v>
      </c>
      <c r="M1287" s="30">
        <v>3.021577081942149E-6</v>
      </c>
      <c r="N1287" s="30">
        <v>0</v>
      </c>
      <c r="O1287" s="30">
        <v>0</v>
      </c>
      <c r="P1287" s="30">
        <v>0</v>
      </c>
      <c r="Q1287" s="30">
        <v>0</v>
      </c>
      <c r="R1287" s="30">
        <v>0</v>
      </c>
      <c r="S1287" s="30">
        <v>0</v>
      </c>
      <c r="T1287" s="50" t="s">
        <v>19</v>
      </c>
      <c r="U1287" s="12"/>
      <c r="V1287" s="13">
        <f t="shared" si="39"/>
        <v>-7.8814179130170983</v>
      </c>
      <c r="X1287" s="31">
        <f t="shared" si="40"/>
        <v>0</v>
      </c>
      <c r="Z1287" s="4"/>
    </row>
    <row r="1288" spans="1:26">
      <c r="A1288" s="8">
        <v>43466</v>
      </c>
      <c r="B1288" s="30">
        <v>0</v>
      </c>
      <c r="C1288" s="30">
        <v>0</v>
      </c>
      <c r="D1288" s="30">
        <v>1.0811166903336311E-2</v>
      </c>
      <c r="E1288" s="30">
        <v>1.0811166903336311E-2</v>
      </c>
      <c r="F1288" s="30">
        <v>8.8732957054330156E-3</v>
      </c>
      <c r="G1288" s="30">
        <v>8.8732957054330156E-3</v>
      </c>
      <c r="H1288" s="30">
        <v>0</v>
      </c>
      <c r="I1288" s="30">
        <v>0</v>
      </c>
      <c r="J1288" s="30">
        <v>9.515583598061746E-5</v>
      </c>
      <c r="K1288" s="30">
        <v>9.515583598061746E-5</v>
      </c>
      <c r="L1288" s="30">
        <v>7.8099420562375885E-5</v>
      </c>
      <c r="M1288" s="30">
        <v>7.8099420562375885E-5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50" t="s">
        <v>19</v>
      </c>
      <c r="U1288" s="12"/>
      <c r="V1288" s="13">
        <f t="shared" ref="V1288:V1351" si="41">IF(G1288&gt;0,LN(G1288),"")</f>
        <v>-4.7247089952520378</v>
      </c>
      <c r="X1288" s="31">
        <f t="shared" si="40"/>
        <v>0</v>
      </c>
      <c r="Z1288" s="4"/>
    </row>
    <row r="1289" spans="1:26">
      <c r="A1289" s="8">
        <v>43467</v>
      </c>
      <c r="B1289" s="30">
        <v>3.2007775710958053E-3</v>
      </c>
      <c r="C1289" s="30">
        <v>3.2007775710958053E-3</v>
      </c>
      <c r="D1289" s="30">
        <v>9.0617634572311128E-3</v>
      </c>
      <c r="E1289" s="30">
        <v>9.0617634572311128E-3</v>
      </c>
      <c r="F1289" s="30">
        <v>8.011198255379097E-3</v>
      </c>
      <c r="G1289" s="30">
        <v>8.011198255379097E-3</v>
      </c>
      <c r="H1289" s="30">
        <v>1.6757997754428302E-5</v>
      </c>
      <c r="I1289" s="30">
        <v>1.6757997754428302E-5</v>
      </c>
      <c r="J1289" s="30">
        <v>9.5155835980617474E-5</v>
      </c>
      <c r="K1289" s="30">
        <v>9.5155835980617474E-5</v>
      </c>
      <c r="L1289" s="30">
        <v>8.1103244430159584E-5</v>
      </c>
      <c r="M1289" s="30">
        <v>8.1103244430159584E-5</v>
      </c>
      <c r="N1289" s="30">
        <v>0</v>
      </c>
      <c r="O1289" s="30">
        <v>0</v>
      </c>
      <c r="P1289" s="30">
        <v>6.3425024520926965E-3</v>
      </c>
      <c r="Q1289" s="30">
        <v>6.3425024520926965E-3</v>
      </c>
      <c r="R1289" s="30">
        <v>5.2056267628691321E-3</v>
      </c>
      <c r="S1289" s="30">
        <v>5.2056267628691321E-3</v>
      </c>
      <c r="T1289" s="50" t="s">
        <v>19</v>
      </c>
      <c r="U1289" s="12"/>
      <c r="V1289" s="13">
        <f t="shared" si="41"/>
        <v>-4.8269149341613486</v>
      </c>
      <c r="X1289" s="31">
        <f t="shared" si="40"/>
        <v>0</v>
      </c>
      <c r="Z1289" s="4"/>
    </row>
    <row r="1290" spans="1:26">
      <c r="A1290" s="8">
        <v>43468</v>
      </c>
      <c r="B1290" s="30">
        <v>0</v>
      </c>
      <c r="C1290" s="30">
        <v>0</v>
      </c>
      <c r="D1290" s="30">
        <v>2.6387445285394311E-3</v>
      </c>
      <c r="E1290" s="30">
        <v>2.6387445285394311E-3</v>
      </c>
      <c r="F1290" s="30">
        <v>2.1657570086720396E-3</v>
      </c>
      <c r="G1290" s="30">
        <v>2.1657570086720396E-3</v>
      </c>
      <c r="H1290" s="30">
        <v>0</v>
      </c>
      <c r="I1290" s="30">
        <v>0</v>
      </c>
      <c r="J1290" s="30">
        <v>2.0495103134286841E-4</v>
      </c>
      <c r="K1290" s="30">
        <v>2.0495103134286841E-4</v>
      </c>
      <c r="L1290" s="30">
        <v>1.6821413659588656E-4</v>
      </c>
      <c r="M1290" s="30">
        <v>1.6821413659588656E-4</v>
      </c>
      <c r="N1290" s="30">
        <v>0</v>
      </c>
      <c r="O1290" s="30">
        <v>0</v>
      </c>
      <c r="P1290" s="30">
        <v>0</v>
      </c>
      <c r="Q1290" s="30">
        <v>0</v>
      </c>
      <c r="R1290" s="30">
        <v>0</v>
      </c>
      <c r="S1290" s="30">
        <v>0</v>
      </c>
      <c r="T1290" s="50" t="s">
        <v>19</v>
      </c>
      <c r="U1290" s="12"/>
      <c r="V1290" s="13">
        <f t="shared" si="41"/>
        <v>-6.134985321058414</v>
      </c>
      <c r="X1290" s="31">
        <f t="shared" si="40"/>
        <v>0</v>
      </c>
      <c r="Z1290" s="4"/>
    </row>
    <row r="1291" spans="1:26">
      <c r="A1291" s="8">
        <v>43469</v>
      </c>
      <c r="B1291" s="30">
        <v>0</v>
      </c>
      <c r="C1291" s="30">
        <v>0</v>
      </c>
      <c r="D1291" s="30">
        <v>0.30838542505379968</v>
      </c>
      <c r="E1291" s="30">
        <v>0.30838542505379968</v>
      </c>
      <c r="F1291" s="30">
        <v>0.25310820674718909</v>
      </c>
      <c r="G1291" s="30">
        <v>0.25310820674718909</v>
      </c>
      <c r="H1291" s="30">
        <v>0</v>
      </c>
      <c r="I1291" s="30">
        <v>0</v>
      </c>
      <c r="J1291" s="30">
        <v>5.0505789866635417E-4</v>
      </c>
      <c r="K1291" s="30">
        <v>5.0505789866635417E-4</v>
      </c>
      <c r="L1291" s="30">
        <v>4.14527693754149E-4</v>
      </c>
      <c r="M1291" s="30">
        <v>4.14527693754149E-4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50" t="s">
        <v>19</v>
      </c>
      <c r="U1291" s="12"/>
      <c r="V1291" s="13">
        <f t="shared" si="41"/>
        <v>-1.3739381870369836</v>
      </c>
      <c r="X1291" s="31">
        <f t="shared" si="40"/>
        <v>0</v>
      </c>
      <c r="Z1291" s="4"/>
    </row>
    <row r="1292" spans="1:26">
      <c r="A1292" s="8">
        <v>43470</v>
      </c>
      <c r="B1292" s="30">
        <v>0</v>
      </c>
      <c r="C1292" s="30">
        <v>0</v>
      </c>
      <c r="D1292" s="30">
        <v>5.5263581665666308E-4</v>
      </c>
      <c r="E1292" s="30">
        <v>5.5263581665666308E-4</v>
      </c>
      <c r="F1292" s="30">
        <v>4.5357740403533696E-4</v>
      </c>
      <c r="G1292" s="30">
        <v>4.5357740403533696E-4</v>
      </c>
      <c r="H1292" s="30">
        <v>0</v>
      </c>
      <c r="I1292" s="30">
        <v>0</v>
      </c>
      <c r="J1292" s="30">
        <v>3.6598398454083649E-6</v>
      </c>
      <c r="K1292" s="30">
        <v>3.6598398454083649E-6</v>
      </c>
      <c r="L1292" s="30">
        <v>3.0038238677836887E-6</v>
      </c>
      <c r="M1292" s="30">
        <v>3.0038238677836887E-6</v>
      </c>
      <c r="N1292" s="30">
        <v>0</v>
      </c>
      <c r="O1292" s="30">
        <v>0</v>
      </c>
      <c r="P1292" s="30">
        <v>0</v>
      </c>
      <c r="Q1292" s="30">
        <v>0</v>
      </c>
      <c r="R1292" s="30">
        <v>0</v>
      </c>
      <c r="S1292" s="30">
        <v>0</v>
      </c>
      <c r="T1292" s="50" t="s">
        <v>19</v>
      </c>
      <c r="U1292" s="12"/>
      <c r="V1292" s="13">
        <f t="shared" si="41"/>
        <v>-7.6983446215284381</v>
      </c>
      <c r="X1292" s="31">
        <f t="shared" si="40"/>
        <v>0</v>
      </c>
      <c r="Z1292" s="4"/>
    </row>
    <row r="1293" spans="1:26">
      <c r="A1293" s="8">
        <v>43471</v>
      </c>
      <c r="B1293" s="30">
        <v>1.943927739513683E-3</v>
      </c>
      <c r="C1293" s="30">
        <v>1.943927739513683E-3</v>
      </c>
      <c r="D1293" s="30">
        <v>0.23463233248913026</v>
      </c>
      <c r="E1293" s="30">
        <v>0.23463233248913026</v>
      </c>
      <c r="F1293" s="30">
        <v>0.19292359173227519</v>
      </c>
      <c r="G1293" s="30">
        <v>0.19292359173227519</v>
      </c>
      <c r="H1293" s="30">
        <v>1.6757997754428302E-5</v>
      </c>
      <c r="I1293" s="30">
        <v>1.6757997754428302E-5</v>
      </c>
      <c r="J1293" s="30">
        <v>4.1868567831471687E-3</v>
      </c>
      <c r="K1293" s="30">
        <v>4.1868567831471687E-3</v>
      </c>
      <c r="L1293" s="30">
        <v>3.4393783286123226E-3</v>
      </c>
      <c r="M1293" s="30">
        <v>3.4393783286123226E-3</v>
      </c>
      <c r="N1293" s="30">
        <v>0</v>
      </c>
      <c r="O1293" s="30">
        <v>0</v>
      </c>
      <c r="P1293" s="30">
        <v>1.3614604224919118E-3</v>
      </c>
      <c r="Q1293" s="30">
        <v>1.3614604224919118E-3</v>
      </c>
      <c r="R1293" s="30">
        <v>1.1174224788155322E-3</v>
      </c>
      <c r="S1293" s="30">
        <v>1.1174224788155322E-3</v>
      </c>
      <c r="T1293" s="50" t="s">
        <v>19</v>
      </c>
      <c r="U1293" s="12"/>
      <c r="V1293" s="13">
        <f t="shared" si="41"/>
        <v>-1.6454610662256919</v>
      </c>
      <c r="X1293" s="31">
        <f t="shared" si="40"/>
        <v>0</v>
      </c>
      <c r="Z1293" s="4"/>
    </row>
    <row r="1294" spans="1:26">
      <c r="A1294" s="8">
        <v>43472</v>
      </c>
      <c r="B1294" s="30">
        <v>0</v>
      </c>
      <c r="C1294" s="30">
        <v>0</v>
      </c>
      <c r="D1294" s="30">
        <v>7.466073284633064E-4</v>
      </c>
      <c r="E1294" s="30">
        <v>7.466073284633064E-4</v>
      </c>
      <c r="F1294" s="30">
        <v>6.1278006902787245E-4</v>
      </c>
      <c r="G1294" s="30">
        <v>6.1278006902787245E-4</v>
      </c>
      <c r="H1294" s="30">
        <v>0</v>
      </c>
      <c r="I1294" s="30">
        <v>0</v>
      </c>
      <c r="J1294" s="30">
        <v>7.3196796908167297E-6</v>
      </c>
      <c r="K1294" s="30">
        <v>7.3196796908167297E-6</v>
      </c>
      <c r="L1294" s="30">
        <v>6.0076477355673773E-6</v>
      </c>
      <c r="M1294" s="30">
        <v>6.0076477355673773E-6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50" t="s">
        <v>19</v>
      </c>
      <c r="U1294" s="12"/>
      <c r="V1294" s="13">
        <f t="shared" si="41"/>
        <v>-7.3975044644991463</v>
      </c>
      <c r="X1294" s="31">
        <f t="shared" si="40"/>
        <v>0</v>
      </c>
      <c r="Z1294" s="4"/>
    </row>
    <row r="1295" spans="1:26">
      <c r="A1295" s="8">
        <v>43473</v>
      </c>
      <c r="B1295" s="30">
        <v>0</v>
      </c>
      <c r="C1295" s="30">
        <v>0</v>
      </c>
      <c r="D1295" s="30">
        <v>1.7922235722964766E-2</v>
      </c>
      <c r="E1295" s="30">
        <v>1.7922235722964766E-2</v>
      </c>
      <c r="F1295" s="30">
        <v>1.4709725480536725E-2</v>
      </c>
      <c r="G1295" s="30">
        <v>1.4709725480536725E-2</v>
      </c>
      <c r="H1295" s="30">
        <v>0</v>
      </c>
      <c r="I1295" s="30">
        <v>0</v>
      </c>
      <c r="J1295" s="30">
        <v>3.2938558608675282E-5</v>
      </c>
      <c r="K1295" s="30">
        <v>3.2938558608675282E-5</v>
      </c>
      <c r="L1295" s="30">
        <v>2.7034414810053198E-5</v>
      </c>
      <c r="M1295" s="30">
        <v>2.7034414810053198E-5</v>
      </c>
      <c r="N1295" s="30">
        <v>0</v>
      </c>
      <c r="O1295" s="30">
        <v>0</v>
      </c>
      <c r="P1295" s="30">
        <v>0</v>
      </c>
      <c r="Q1295" s="30">
        <v>0</v>
      </c>
      <c r="R1295" s="30">
        <v>0</v>
      </c>
      <c r="S1295" s="30">
        <v>0</v>
      </c>
      <c r="T1295" s="50" t="s">
        <v>19</v>
      </c>
      <c r="U1295" s="12"/>
      <c r="V1295" s="13">
        <f t="shared" si="41"/>
        <v>-4.2192464066410453</v>
      </c>
      <c r="X1295" s="31">
        <f t="shared" si="40"/>
        <v>0</v>
      </c>
      <c r="Z1295" s="4"/>
    </row>
    <row r="1296" spans="1:26">
      <c r="A1296" s="8">
        <v>43474</v>
      </c>
      <c r="B1296" s="30">
        <v>0</v>
      </c>
      <c r="C1296" s="30">
        <v>0</v>
      </c>
      <c r="D1296" s="30">
        <v>2.415494297969521E-4</v>
      </c>
      <c r="E1296" s="30">
        <v>2.415494297969521E-4</v>
      </c>
      <c r="F1296" s="30">
        <v>1.9825237527372344E-4</v>
      </c>
      <c r="G1296" s="30">
        <v>1.9825237527372344E-4</v>
      </c>
      <c r="H1296" s="30">
        <v>0</v>
      </c>
      <c r="I1296" s="30">
        <v>0</v>
      </c>
      <c r="J1296" s="30">
        <v>3.6598398454083649E-6</v>
      </c>
      <c r="K1296" s="30">
        <v>3.6598398454083649E-6</v>
      </c>
      <c r="L1296" s="30">
        <v>3.0038238677836887E-6</v>
      </c>
      <c r="M1296" s="30">
        <v>3.0038238677836887E-6</v>
      </c>
      <c r="N1296" s="30">
        <v>0</v>
      </c>
      <c r="O1296" s="30">
        <v>0</v>
      </c>
      <c r="P1296" s="30">
        <v>0</v>
      </c>
      <c r="Q1296" s="30">
        <v>0</v>
      </c>
      <c r="R1296" s="30">
        <v>0</v>
      </c>
      <c r="S1296" s="30">
        <v>0</v>
      </c>
      <c r="T1296" s="50" t="s">
        <v>19</v>
      </c>
      <c r="U1296" s="12"/>
      <c r="V1296" s="13">
        <f t="shared" si="41"/>
        <v>-8.5259697163169363</v>
      </c>
      <c r="X1296" s="31">
        <f t="shared" si="40"/>
        <v>0</v>
      </c>
      <c r="Z1296" s="4"/>
    </row>
    <row r="1297" spans="1:26">
      <c r="A1297" s="8">
        <v>43475</v>
      </c>
      <c r="B1297" s="30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2.807097161428216E-3</v>
      </c>
      <c r="Q1297" s="30">
        <v>2.807097161428216E-3</v>
      </c>
      <c r="R1297" s="30">
        <v>2.3039329065900893E-3</v>
      </c>
      <c r="S1297" s="30">
        <v>2.3039329065900893E-3</v>
      </c>
      <c r="T1297" s="50" t="s">
        <v>19</v>
      </c>
      <c r="U1297" s="12"/>
      <c r="V1297" s="13" t="str">
        <f t="shared" si="41"/>
        <v/>
      </c>
      <c r="X1297" s="31">
        <f t="shared" si="40"/>
        <v>0</v>
      </c>
      <c r="Z1297" s="4"/>
    </row>
    <row r="1298" spans="1:26">
      <c r="A1298" s="8">
        <v>43476</v>
      </c>
      <c r="B1298" s="30">
        <v>0</v>
      </c>
      <c r="C1298" s="30">
        <v>0</v>
      </c>
      <c r="D1298" s="30">
        <v>0.19142792311408449</v>
      </c>
      <c r="E1298" s="30">
        <v>0.19142792311408449</v>
      </c>
      <c r="F1298" s="30">
        <v>0.15711500740442585</v>
      </c>
      <c r="G1298" s="30">
        <v>0.15711500740442585</v>
      </c>
      <c r="H1298" s="30">
        <v>0</v>
      </c>
      <c r="I1298" s="30">
        <v>0</v>
      </c>
      <c r="J1298" s="30">
        <v>6.9536957062758917E-4</v>
      </c>
      <c r="K1298" s="30">
        <v>6.9536957062758917E-4</v>
      </c>
      <c r="L1298" s="30">
        <v>5.7072653487890085E-4</v>
      </c>
      <c r="M1298" s="30">
        <v>5.7072653487890085E-4</v>
      </c>
      <c r="N1298" s="30">
        <v>0</v>
      </c>
      <c r="O1298" s="30">
        <v>0</v>
      </c>
      <c r="P1298" s="30">
        <v>0</v>
      </c>
      <c r="Q1298" s="30">
        <v>0</v>
      </c>
      <c r="R1298" s="30">
        <v>0</v>
      </c>
      <c r="S1298" s="30">
        <v>0</v>
      </c>
      <c r="T1298" s="50" t="s">
        <v>19</v>
      </c>
      <c r="U1298" s="12"/>
      <c r="V1298" s="13">
        <f t="shared" si="41"/>
        <v>-1.8507772105655014</v>
      </c>
      <c r="X1298" s="31">
        <f t="shared" si="40"/>
        <v>0</v>
      </c>
      <c r="Z1298" s="4"/>
    </row>
    <row r="1299" spans="1:26">
      <c r="A1299" s="8">
        <v>43477</v>
      </c>
      <c r="B1299" s="30">
        <v>0</v>
      </c>
      <c r="C1299" s="30">
        <v>0</v>
      </c>
      <c r="D1299" s="30">
        <v>4.0514427088670603E-3</v>
      </c>
      <c r="E1299" s="30">
        <v>4.0514427088670603E-3</v>
      </c>
      <c r="F1299" s="30">
        <v>3.3252330216365432E-3</v>
      </c>
      <c r="G1299" s="30">
        <v>3.3252330216365432E-3</v>
      </c>
      <c r="H1299" s="30">
        <v>0</v>
      </c>
      <c r="I1299" s="30">
        <v>0</v>
      </c>
      <c r="J1299" s="30">
        <v>1.4639359381633459E-5</v>
      </c>
      <c r="K1299" s="30">
        <v>1.4639359381633459E-5</v>
      </c>
      <c r="L1299" s="30">
        <v>1.2015295471134755E-5</v>
      </c>
      <c r="M1299" s="30">
        <v>1.2015295471134755E-5</v>
      </c>
      <c r="N1299" s="30">
        <v>0</v>
      </c>
      <c r="O1299" s="30">
        <v>0</v>
      </c>
      <c r="P1299" s="30">
        <v>0</v>
      </c>
      <c r="Q1299" s="30">
        <v>0</v>
      </c>
      <c r="R1299" s="30">
        <v>0</v>
      </c>
      <c r="S1299" s="30">
        <v>0</v>
      </c>
      <c r="T1299" s="50" t="s">
        <v>19</v>
      </c>
      <c r="U1299" s="12"/>
      <c r="V1299" s="13">
        <f t="shared" si="41"/>
        <v>-5.7062155256347262</v>
      </c>
      <c r="X1299" s="31">
        <f t="shared" si="40"/>
        <v>0</v>
      </c>
      <c r="Z1299" s="4"/>
    </row>
    <row r="1300" spans="1:26">
      <c r="A1300" s="8">
        <v>43478</v>
      </c>
      <c r="B1300" s="30">
        <v>3.2845675598679471E-3</v>
      </c>
      <c r="C1300" s="30">
        <v>3.2845675598679471E-3</v>
      </c>
      <c r="D1300" s="30">
        <v>1.2194586364900672E-2</v>
      </c>
      <c r="E1300" s="30">
        <v>1.2194586364900672E-2</v>
      </c>
      <c r="F1300" s="30">
        <v>1.0597490605540853E-2</v>
      </c>
      <c r="G1300" s="30">
        <v>1.0597490605540853E-2</v>
      </c>
      <c r="H1300" s="30">
        <v>1.6757997754428302E-5</v>
      </c>
      <c r="I1300" s="30">
        <v>1.6757997754428302E-5</v>
      </c>
      <c r="J1300" s="30">
        <v>4.3918078144900383E-5</v>
      </c>
      <c r="K1300" s="30">
        <v>4.3918078144900383E-5</v>
      </c>
      <c r="L1300" s="30">
        <v>3.9049710281187949E-5</v>
      </c>
      <c r="M1300" s="30">
        <v>3.9049710281187949E-5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50" t="s">
        <v>19</v>
      </c>
      <c r="U1300" s="12"/>
      <c r="V1300" s="13">
        <f t="shared" si="41"/>
        <v>-4.5471380412166811</v>
      </c>
      <c r="X1300" s="31">
        <f t="shared" si="40"/>
        <v>0</v>
      </c>
      <c r="Z1300" s="4"/>
    </row>
    <row r="1301" spans="1:26">
      <c r="A1301" s="8">
        <v>43479</v>
      </c>
      <c r="B1301" s="30">
        <v>3.7537914969919396E-3</v>
      </c>
      <c r="C1301" s="30">
        <v>3.7537914969919396E-3</v>
      </c>
      <c r="D1301" s="30">
        <v>4.6860589380608705E-2</v>
      </c>
      <c r="E1301" s="30">
        <v>4.6860589380608705E-2</v>
      </c>
      <c r="F1301" s="30">
        <v>3.9133817349485907E-2</v>
      </c>
      <c r="G1301" s="30">
        <v>3.9133817349485907E-2</v>
      </c>
      <c r="H1301" s="30">
        <v>1.6757997754428302E-5</v>
      </c>
      <c r="I1301" s="30">
        <v>1.6757997754428302E-5</v>
      </c>
      <c r="J1301" s="30">
        <v>4.9773821897553753E-4</v>
      </c>
      <c r="K1301" s="30">
        <v>4.9773821897553753E-4</v>
      </c>
      <c r="L1301" s="30">
        <v>4.1152386988636537E-4</v>
      </c>
      <c r="M1301" s="30">
        <v>4.1152386988636537E-4</v>
      </c>
      <c r="N1301" s="30">
        <v>0</v>
      </c>
      <c r="O1301" s="30">
        <v>0</v>
      </c>
      <c r="P1301" s="30">
        <v>0</v>
      </c>
      <c r="Q1301" s="30">
        <v>0</v>
      </c>
      <c r="R1301" s="30">
        <v>0</v>
      </c>
      <c r="S1301" s="30">
        <v>0</v>
      </c>
      <c r="T1301" s="50" t="s">
        <v>19</v>
      </c>
      <c r="U1301" s="12"/>
      <c r="V1301" s="13">
        <f t="shared" si="41"/>
        <v>-3.2407682919472385</v>
      </c>
      <c r="X1301" s="31">
        <f t="shared" si="40"/>
        <v>0</v>
      </c>
      <c r="Z1301" s="4"/>
    </row>
    <row r="1302" spans="1:26">
      <c r="A1302" s="8">
        <v>43480</v>
      </c>
      <c r="B1302" s="30">
        <v>0</v>
      </c>
      <c r="C1302" s="30">
        <v>0</v>
      </c>
      <c r="D1302" s="30">
        <v>0.25048309885959391</v>
      </c>
      <c r="E1302" s="30">
        <v>0.25048309885959391</v>
      </c>
      <c r="F1302" s="30">
        <v>0.20558470933498346</v>
      </c>
      <c r="G1302" s="30">
        <v>0.20558470933498346</v>
      </c>
      <c r="H1302" s="30">
        <v>0</v>
      </c>
      <c r="I1302" s="30">
        <v>0</v>
      </c>
      <c r="J1302" s="30">
        <v>7.7588604722657328E-4</v>
      </c>
      <c r="K1302" s="30">
        <v>7.7588604722657328E-4</v>
      </c>
      <c r="L1302" s="30">
        <v>6.3681065997014193E-4</v>
      </c>
      <c r="M1302" s="30">
        <v>6.3681065997014193E-4</v>
      </c>
      <c r="N1302" s="30">
        <v>0</v>
      </c>
      <c r="O1302" s="30">
        <v>0</v>
      </c>
      <c r="P1302" s="30">
        <v>0</v>
      </c>
      <c r="Q1302" s="30">
        <v>0</v>
      </c>
      <c r="R1302" s="30">
        <v>0</v>
      </c>
      <c r="S1302" s="30">
        <v>0</v>
      </c>
      <c r="T1302" s="50" t="s">
        <v>19</v>
      </c>
      <c r="U1302" s="12"/>
      <c r="V1302" s="13">
        <f t="shared" si="41"/>
        <v>-1.5818971191055788</v>
      </c>
      <c r="X1302" s="31">
        <f t="shared" si="40"/>
        <v>0</v>
      </c>
      <c r="Z1302" s="4"/>
    </row>
    <row r="1303" spans="1:26">
      <c r="A1303" s="8">
        <v>43481</v>
      </c>
      <c r="B1303" s="30">
        <v>3.1991017713203625E-2</v>
      </c>
      <c r="C1303" s="30">
        <v>3.1991017713203625E-2</v>
      </c>
      <c r="D1303" s="30">
        <v>2.1541817330073636E-2</v>
      </c>
      <c r="E1303" s="30">
        <v>2.1541817330073636E-2</v>
      </c>
      <c r="F1303" s="30">
        <v>2.3414807049373852E-2</v>
      </c>
      <c r="G1303" s="30">
        <v>2.3414807049373852E-2</v>
      </c>
      <c r="H1303" s="30">
        <v>3.854339483518509E-4</v>
      </c>
      <c r="I1303" s="30">
        <v>3.854339483518509E-4</v>
      </c>
      <c r="J1303" s="30">
        <v>2.8180766809644413E-4</v>
      </c>
      <c r="K1303" s="30">
        <v>2.8180766809644413E-4</v>
      </c>
      <c r="L1303" s="30">
        <v>3.0038238677836885E-4</v>
      </c>
      <c r="M1303" s="30">
        <v>3.0038238677836885E-4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50" t="s">
        <v>19</v>
      </c>
      <c r="U1303" s="12"/>
      <c r="V1303" s="13">
        <f t="shared" si="41"/>
        <v>-3.7543866768514857</v>
      </c>
      <c r="X1303" s="31">
        <f t="shared" si="40"/>
        <v>0</v>
      </c>
      <c r="Z1303" s="4"/>
    </row>
    <row r="1304" spans="1:26">
      <c r="A1304" s="8">
        <v>43482</v>
      </c>
      <c r="B1304" s="30">
        <v>0</v>
      </c>
      <c r="C1304" s="30">
        <v>0</v>
      </c>
      <c r="D1304" s="30">
        <v>0</v>
      </c>
      <c r="E1304" s="30">
        <v>0</v>
      </c>
      <c r="F1304" s="30">
        <v>0</v>
      </c>
      <c r="G1304" s="30">
        <v>0</v>
      </c>
      <c r="H1304" s="30">
        <v>0</v>
      </c>
      <c r="I1304" s="30">
        <v>0</v>
      </c>
      <c r="J1304" s="30">
        <v>0</v>
      </c>
      <c r="K1304" s="30">
        <v>0</v>
      </c>
      <c r="L1304" s="30">
        <v>0</v>
      </c>
      <c r="M1304" s="30">
        <v>0</v>
      </c>
      <c r="N1304" s="30">
        <v>0</v>
      </c>
      <c r="O1304" s="30">
        <v>0</v>
      </c>
      <c r="P1304" s="30">
        <v>0</v>
      </c>
      <c r="Q1304" s="30">
        <v>0</v>
      </c>
      <c r="R1304" s="30">
        <v>0</v>
      </c>
      <c r="S1304" s="30">
        <v>0</v>
      </c>
      <c r="T1304" s="50" t="s">
        <v>19</v>
      </c>
      <c r="U1304" s="12"/>
      <c r="V1304" s="13" t="str">
        <f t="shared" si="41"/>
        <v/>
      </c>
      <c r="X1304" s="31">
        <f t="shared" si="40"/>
        <v>0</v>
      </c>
      <c r="Z1304" s="4"/>
    </row>
    <row r="1305" spans="1:26">
      <c r="A1305" s="8">
        <v>43483</v>
      </c>
      <c r="B1305" s="30">
        <v>0.18961674459135622</v>
      </c>
      <c r="C1305" s="30">
        <v>0.18961674459135622</v>
      </c>
      <c r="D1305" s="30">
        <v>2.1153874306460347E-3</v>
      </c>
      <c r="E1305" s="30">
        <v>2.1153874306460347E-3</v>
      </c>
      <c r="F1305" s="30">
        <v>3.5724477259551406E-2</v>
      </c>
      <c r="G1305" s="30">
        <v>3.5724477259551406E-2</v>
      </c>
      <c r="H1305" s="30">
        <v>5.1949793038727737E-4</v>
      </c>
      <c r="I1305" s="30">
        <v>5.1949793038727737E-4</v>
      </c>
      <c r="J1305" s="30">
        <v>2.9278718763266919E-5</v>
      </c>
      <c r="K1305" s="30">
        <v>2.9278718763266919E-5</v>
      </c>
      <c r="L1305" s="30">
        <v>1.1714913084356386E-4</v>
      </c>
      <c r="M1305" s="30">
        <v>1.1714913084356386E-4</v>
      </c>
      <c r="N1305" s="30">
        <v>0</v>
      </c>
      <c r="O1305" s="30">
        <v>0</v>
      </c>
      <c r="P1305" s="30">
        <v>0</v>
      </c>
      <c r="Q1305" s="30">
        <v>0</v>
      </c>
      <c r="R1305" s="30">
        <v>0</v>
      </c>
      <c r="S1305" s="30">
        <v>0</v>
      </c>
      <c r="T1305" s="50" t="s">
        <v>19</v>
      </c>
      <c r="U1305" s="12"/>
      <c r="V1305" s="13">
        <f t="shared" si="41"/>
        <v>-3.3319191876161174</v>
      </c>
      <c r="X1305" s="31">
        <f t="shared" si="40"/>
        <v>0</v>
      </c>
      <c r="Z1305" s="4"/>
    </row>
    <row r="1306" spans="1:26">
      <c r="A1306" s="8">
        <v>43484</v>
      </c>
      <c r="B1306" s="30">
        <v>0</v>
      </c>
      <c r="C1306" s="30">
        <v>0</v>
      </c>
      <c r="D1306" s="30">
        <v>6.6243101201891408E-4</v>
      </c>
      <c r="E1306" s="30">
        <v>6.6243101201891408E-4</v>
      </c>
      <c r="F1306" s="30">
        <v>5.4369212006884768E-4</v>
      </c>
      <c r="G1306" s="30">
        <v>5.4369212006884768E-4</v>
      </c>
      <c r="H1306" s="30">
        <v>0</v>
      </c>
      <c r="I1306" s="30">
        <v>0</v>
      </c>
      <c r="J1306" s="30">
        <v>3.6598398454083649E-6</v>
      </c>
      <c r="K1306" s="30">
        <v>3.6598398454083649E-6</v>
      </c>
      <c r="L1306" s="30">
        <v>3.0038238677836887E-6</v>
      </c>
      <c r="M1306" s="30">
        <v>3.0038238677836887E-6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50" t="s">
        <v>19</v>
      </c>
      <c r="U1306" s="12"/>
      <c r="V1306" s="13">
        <f t="shared" si="41"/>
        <v>-7.5171274270775372</v>
      </c>
      <c r="X1306" s="31">
        <f t="shared" si="40"/>
        <v>0</v>
      </c>
      <c r="Z1306" s="4"/>
    </row>
    <row r="1307" spans="1:26">
      <c r="A1307" s="8">
        <v>43485</v>
      </c>
      <c r="B1307" s="30">
        <v>0</v>
      </c>
      <c r="C1307" s="30">
        <v>0</v>
      </c>
      <c r="D1307" s="30">
        <v>7.7369014331932833E-3</v>
      </c>
      <c r="E1307" s="30">
        <v>7.7369014331932833E-3</v>
      </c>
      <c r="F1307" s="30">
        <v>6.3500836564947174E-3</v>
      </c>
      <c r="G1307" s="30">
        <v>6.3500836564947174E-3</v>
      </c>
      <c r="H1307" s="30">
        <v>0</v>
      </c>
      <c r="I1307" s="30">
        <v>0</v>
      </c>
      <c r="J1307" s="30">
        <v>6.9536957062758925E-5</v>
      </c>
      <c r="K1307" s="30">
        <v>6.9536957062758925E-5</v>
      </c>
      <c r="L1307" s="30">
        <v>5.7072653487890074E-5</v>
      </c>
      <c r="M1307" s="30">
        <v>5.7072653487890074E-5</v>
      </c>
      <c r="N1307" s="30">
        <v>0</v>
      </c>
      <c r="O1307" s="30">
        <v>0</v>
      </c>
      <c r="P1307" s="30">
        <v>0</v>
      </c>
      <c r="Q1307" s="30">
        <v>0</v>
      </c>
      <c r="R1307" s="30">
        <v>0</v>
      </c>
      <c r="S1307" s="30">
        <v>0</v>
      </c>
      <c r="T1307" s="50" t="s">
        <v>19</v>
      </c>
      <c r="U1307" s="12"/>
      <c r="V1307" s="13">
        <f t="shared" si="41"/>
        <v>-5.0592872919131802</v>
      </c>
      <c r="X1307" s="31">
        <f t="shared" si="40"/>
        <v>0</v>
      </c>
      <c r="Z1307" s="4"/>
    </row>
    <row r="1308" spans="1:26">
      <c r="A1308" s="8">
        <v>43486</v>
      </c>
      <c r="B1308" s="30">
        <v>0</v>
      </c>
      <c r="C1308" s="30">
        <v>0</v>
      </c>
      <c r="D1308" s="30">
        <v>2.5289493331771802E-3</v>
      </c>
      <c r="E1308" s="30">
        <v>2.5289493331771802E-3</v>
      </c>
      <c r="F1308" s="30">
        <v>2.0756422926385288E-3</v>
      </c>
      <c r="G1308" s="30">
        <v>2.0756422926385288E-3</v>
      </c>
      <c r="H1308" s="30">
        <v>0</v>
      </c>
      <c r="I1308" s="30">
        <v>0</v>
      </c>
      <c r="J1308" s="30">
        <v>1.0979519536225094E-5</v>
      </c>
      <c r="K1308" s="30">
        <v>1.0979519536225094E-5</v>
      </c>
      <c r="L1308" s="30">
        <v>9.011471603351066E-6</v>
      </c>
      <c r="M1308" s="30">
        <v>9.011471603351066E-6</v>
      </c>
      <c r="N1308" s="30">
        <v>0</v>
      </c>
      <c r="O1308" s="30">
        <v>0</v>
      </c>
      <c r="P1308" s="30">
        <v>0</v>
      </c>
      <c r="Q1308" s="30">
        <v>0</v>
      </c>
      <c r="R1308" s="30">
        <v>0</v>
      </c>
      <c r="S1308" s="30">
        <v>0</v>
      </c>
      <c r="T1308" s="50" t="s">
        <v>19</v>
      </c>
      <c r="U1308" s="12"/>
      <c r="V1308" s="13">
        <f t="shared" si="41"/>
        <v>-6.1774846345756931</v>
      </c>
      <c r="X1308" s="31">
        <f t="shared" si="40"/>
        <v>0</v>
      </c>
      <c r="Z1308" s="4"/>
    </row>
    <row r="1309" spans="1:26">
      <c r="A1309" s="8">
        <v>43487</v>
      </c>
      <c r="B1309" s="30">
        <v>0</v>
      </c>
      <c r="C1309" s="30">
        <v>0</v>
      </c>
      <c r="D1309" s="30">
        <v>1.1682208786543502E-2</v>
      </c>
      <c r="E1309" s="30">
        <v>1.1682208786543502E-2</v>
      </c>
      <c r="F1309" s="30">
        <v>9.5882057859655347E-3</v>
      </c>
      <c r="G1309" s="30">
        <v>9.5882057859655347E-3</v>
      </c>
      <c r="H1309" s="30">
        <v>0</v>
      </c>
      <c r="I1309" s="30">
        <v>0</v>
      </c>
      <c r="J1309" s="30">
        <v>1.4639359381633462E-4</v>
      </c>
      <c r="K1309" s="30">
        <v>1.4639359381633462E-4</v>
      </c>
      <c r="L1309" s="30">
        <v>1.2015295471134753E-4</v>
      </c>
      <c r="M1309" s="30">
        <v>1.2015295471134753E-4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50" t="s">
        <v>19</v>
      </c>
      <c r="U1309" s="12"/>
      <c r="V1309" s="13">
        <f t="shared" si="41"/>
        <v>-4.6472214997736634</v>
      </c>
      <c r="X1309" s="31">
        <f t="shared" ref="X1309:X1372" si="42">A1309-1-A1308</f>
        <v>0</v>
      </c>
      <c r="Z1309" s="4"/>
    </row>
    <row r="1310" spans="1:26">
      <c r="A1310" s="8">
        <v>43488</v>
      </c>
      <c r="B1310" s="30">
        <v>2.0947497193035377E-3</v>
      </c>
      <c r="C1310" s="30">
        <v>2.0947497193035377E-3</v>
      </c>
      <c r="D1310" s="30">
        <v>7.1330278587009039E-3</v>
      </c>
      <c r="E1310" s="30">
        <v>7.1330278587009039E-3</v>
      </c>
      <c r="F1310" s="30">
        <v>6.22993070178337E-3</v>
      </c>
      <c r="G1310" s="30">
        <v>6.22993070178337E-3</v>
      </c>
      <c r="H1310" s="30">
        <v>1.6757997754428302E-5</v>
      </c>
      <c r="I1310" s="30">
        <v>1.6757997754428302E-5</v>
      </c>
      <c r="J1310" s="30">
        <v>4.0258238299492016E-5</v>
      </c>
      <c r="K1310" s="30">
        <v>4.0258238299492016E-5</v>
      </c>
      <c r="L1310" s="30">
        <v>3.6045886413404264E-5</v>
      </c>
      <c r="M1310" s="30">
        <v>3.6045886413404264E-5</v>
      </c>
      <c r="N1310" s="30">
        <v>0</v>
      </c>
      <c r="O1310" s="30">
        <v>0</v>
      </c>
      <c r="P1310" s="30">
        <v>0</v>
      </c>
      <c r="Q1310" s="30">
        <v>0</v>
      </c>
      <c r="R1310" s="30">
        <v>0</v>
      </c>
      <c r="S1310" s="30">
        <v>0</v>
      </c>
      <c r="T1310" s="50" t="s">
        <v>19</v>
      </c>
      <c r="U1310" s="12"/>
      <c r="V1310" s="13">
        <f t="shared" si="41"/>
        <v>-5.0783900695538904</v>
      </c>
      <c r="X1310" s="31">
        <f t="shared" si="42"/>
        <v>0</v>
      </c>
      <c r="Z1310" s="4"/>
    </row>
    <row r="1311" spans="1:26">
      <c r="A1311" s="8">
        <v>43489</v>
      </c>
      <c r="B1311" s="30">
        <v>0</v>
      </c>
      <c r="C1311" s="30">
        <v>0</v>
      </c>
      <c r="D1311" s="30">
        <v>0.22977206517442797</v>
      </c>
      <c r="E1311" s="30">
        <v>0.22977206517442797</v>
      </c>
      <c r="F1311" s="30">
        <v>0.18858607006719555</v>
      </c>
      <c r="G1311" s="30">
        <v>0.18858607006719555</v>
      </c>
      <c r="H1311" s="30">
        <v>0</v>
      </c>
      <c r="I1311" s="30">
        <v>0</v>
      </c>
      <c r="J1311" s="30">
        <v>1.2223865083663937E-3</v>
      </c>
      <c r="K1311" s="30">
        <v>1.2223865083663937E-3</v>
      </c>
      <c r="L1311" s="30">
        <v>1.0032771718397522E-3</v>
      </c>
      <c r="M1311" s="30">
        <v>1.0032771718397522E-3</v>
      </c>
      <c r="N1311" s="30">
        <v>0</v>
      </c>
      <c r="O1311" s="30">
        <v>0</v>
      </c>
      <c r="P1311" s="30">
        <v>3.7842744001522492E-3</v>
      </c>
      <c r="Q1311" s="30">
        <v>3.7842744001522492E-3</v>
      </c>
      <c r="R1311" s="30">
        <v>3.1059538792883343E-3</v>
      </c>
      <c r="S1311" s="30">
        <v>3.1059538792883343E-3</v>
      </c>
      <c r="T1311" s="50" t="s">
        <v>19</v>
      </c>
      <c r="U1311" s="12"/>
      <c r="V1311" s="13">
        <f t="shared" si="41"/>
        <v>-1.6682007711754621</v>
      </c>
      <c r="X1311" s="31">
        <f t="shared" si="42"/>
        <v>0</v>
      </c>
      <c r="Z1311" s="4"/>
    </row>
    <row r="1312" spans="1:26">
      <c r="A1312" s="8">
        <v>43490</v>
      </c>
      <c r="B1312" s="30">
        <v>1.3937123992425386</v>
      </c>
      <c r="C1312" s="30">
        <v>4.8715499472123072E-2</v>
      </c>
      <c r="D1312" s="30">
        <v>15.074488720373598</v>
      </c>
      <c r="E1312" s="30">
        <v>0.26448930594797171</v>
      </c>
      <c r="F1312" s="30">
        <v>12.622248121859128</v>
      </c>
      <c r="G1312" s="30">
        <v>0.22581245926063878</v>
      </c>
      <c r="H1312" s="30">
        <v>1.1981968394416235E-2</v>
      </c>
      <c r="I1312" s="30">
        <v>2.8488596182528112E-4</v>
      </c>
      <c r="J1312" s="30">
        <v>0.15905663968144754</v>
      </c>
      <c r="K1312" s="30">
        <v>9.2959932073372476E-4</v>
      </c>
      <c r="L1312" s="30">
        <v>0.13269391935934441</v>
      </c>
      <c r="M1312" s="30">
        <v>8.1403626816937958E-4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50" t="s">
        <v>19</v>
      </c>
      <c r="U1312" s="12"/>
      <c r="V1312" s="13">
        <f t="shared" si="41"/>
        <v>-1.488050450486633</v>
      </c>
      <c r="X1312" s="31">
        <f t="shared" si="42"/>
        <v>0</v>
      </c>
      <c r="Z1312" s="4"/>
    </row>
    <row r="1313" spans="1:26">
      <c r="A1313" s="8">
        <v>43491</v>
      </c>
      <c r="B1313" s="30">
        <v>8.7811908233204304E-3</v>
      </c>
      <c r="C1313" s="30">
        <v>8.7811908233204304E-3</v>
      </c>
      <c r="D1313" s="30">
        <v>1.8365076344259174E-2</v>
      </c>
      <c r="E1313" s="30">
        <v>1.8365076344259174E-2</v>
      </c>
      <c r="F1313" s="30">
        <v>1.6647191875257202E-2</v>
      </c>
      <c r="G1313" s="30">
        <v>1.6647191875257202E-2</v>
      </c>
      <c r="H1313" s="30">
        <v>6.7031991017713207E-5</v>
      </c>
      <c r="I1313" s="30">
        <v>6.7031991017713207E-5</v>
      </c>
      <c r="J1313" s="30">
        <v>1.3175423443470116E-4</v>
      </c>
      <c r="K1313" s="30">
        <v>1.3175423443470116E-4</v>
      </c>
      <c r="L1313" s="30">
        <v>1.2015295471134755E-4</v>
      </c>
      <c r="M1313" s="30">
        <v>1.2015295471134755E-4</v>
      </c>
      <c r="N1313" s="30">
        <v>0</v>
      </c>
      <c r="O1313" s="30">
        <v>0</v>
      </c>
      <c r="P1313" s="30">
        <v>0</v>
      </c>
      <c r="Q1313" s="30">
        <v>0</v>
      </c>
      <c r="R1313" s="30">
        <v>0</v>
      </c>
      <c r="S1313" s="30">
        <v>0</v>
      </c>
      <c r="T1313" s="50" t="s">
        <v>19</v>
      </c>
      <c r="U1313" s="12"/>
      <c r="V1313" s="13">
        <f t="shared" si="41"/>
        <v>-4.0955137329204394</v>
      </c>
      <c r="X1313" s="31">
        <f t="shared" si="42"/>
        <v>0</v>
      </c>
      <c r="Z1313" s="4"/>
    </row>
    <row r="1314" spans="1:26">
      <c r="A1314" s="8">
        <v>43492</v>
      </c>
      <c r="B1314" s="30">
        <v>0</v>
      </c>
      <c r="C1314" s="30">
        <v>0</v>
      </c>
      <c r="D1314" s="30">
        <v>5.5860135560467872E-2</v>
      </c>
      <c r="E1314" s="30">
        <v>5.5860135560467872E-2</v>
      </c>
      <c r="F1314" s="30">
        <v>4.5847363693982443E-2</v>
      </c>
      <c r="G1314" s="30">
        <v>4.5847363693982443E-2</v>
      </c>
      <c r="H1314" s="30">
        <v>0</v>
      </c>
      <c r="I1314" s="30">
        <v>0</v>
      </c>
      <c r="J1314" s="30">
        <v>3.6049422477272396E-3</v>
      </c>
      <c r="K1314" s="30">
        <v>3.6049422477272396E-3</v>
      </c>
      <c r="L1314" s="30">
        <v>2.9587665097669334E-3</v>
      </c>
      <c r="M1314" s="30">
        <v>2.9587665097669334E-3</v>
      </c>
      <c r="N1314" s="30">
        <v>0</v>
      </c>
      <c r="O1314" s="30">
        <v>0</v>
      </c>
      <c r="P1314" s="30">
        <v>0</v>
      </c>
      <c r="Q1314" s="30">
        <v>0</v>
      </c>
      <c r="R1314" s="30">
        <v>0</v>
      </c>
      <c r="S1314" s="30">
        <v>0</v>
      </c>
      <c r="T1314" s="50" t="s">
        <v>19</v>
      </c>
      <c r="U1314" s="12"/>
      <c r="V1314" s="13">
        <f t="shared" si="41"/>
        <v>-3.0824375804282407</v>
      </c>
      <c r="X1314" s="31">
        <f t="shared" si="42"/>
        <v>0</v>
      </c>
      <c r="Z1314" s="4"/>
    </row>
    <row r="1315" spans="1:26">
      <c r="A1315" s="8">
        <v>43493</v>
      </c>
      <c r="B1315" s="30">
        <v>0</v>
      </c>
      <c r="C1315" s="30">
        <v>0</v>
      </c>
      <c r="D1315" s="30">
        <v>8.9775871407867195E-3</v>
      </c>
      <c r="E1315" s="30">
        <v>8.9775871407867195E-3</v>
      </c>
      <c r="F1315" s="30">
        <v>7.3683799476733881E-3</v>
      </c>
      <c r="G1315" s="30">
        <v>7.3683799476733881E-3</v>
      </c>
      <c r="H1315" s="30">
        <v>0</v>
      </c>
      <c r="I1315" s="30">
        <v>0</v>
      </c>
      <c r="J1315" s="30">
        <v>9.5155835980617487E-5</v>
      </c>
      <c r="K1315" s="30">
        <v>9.5155835980617487E-5</v>
      </c>
      <c r="L1315" s="30">
        <v>7.8099420562375898E-5</v>
      </c>
      <c r="M1315" s="30">
        <v>7.8099420562375898E-5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50" t="s">
        <v>19</v>
      </c>
      <c r="U1315" s="12"/>
      <c r="V1315" s="13">
        <f t="shared" si="41"/>
        <v>-4.9105574140848738</v>
      </c>
      <c r="X1315" s="31">
        <f t="shared" si="42"/>
        <v>0</v>
      </c>
      <c r="Z1315" s="4"/>
    </row>
    <row r="1316" spans="1:26">
      <c r="A1316" s="8">
        <v>43494</v>
      </c>
      <c r="B1316" s="30">
        <v>0</v>
      </c>
      <c r="C1316" s="30">
        <v>0</v>
      </c>
      <c r="D1316" s="30">
        <v>0.14998389670468021</v>
      </c>
      <c r="E1316" s="30">
        <v>0.14998389670468021</v>
      </c>
      <c r="F1316" s="30">
        <v>0.12309970592564334</v>
      </c>
      <c r="G1316" s="30">
        <v>0.12309970592564334</v>
      </c>
      <c r="H1316" s="30">
        <v>0</v>
      </c>
      <c r="I1316" s="30">
        <v>0</v>
      </c>
      <c r="J1316" s="30">
        <v>3.5061265719012139E-3</v>
      </c>
      <c r="K1316" s="30">
        <v>3.5061265719012139E-3</v>
      </c>
      <c r="L1316" s="30">
        <v>2.8776632653367733E-3</v>
      </c>
      <c r="M1316" s="30">
        <v>2.8776632653367733E-3</v>
      </c>
      <c r="N1316" s="30">
        <v>0</v>
      </c>
      <c r="O1316" s="30">
        <v>0</v>
      </c>
      <c r="P1316" s="30">
        <v>0</v>
      </c>
      <c r="Q1316" s="30">
        <v>0</v>
      </c>
      <c r="R1316" s="30">
        <v>0</v>
      </c>
      <c r="S1316" s="30">
        <v>0</v>
      </c>
      <c r="T1316" s="50" t="s">
        <v>19</v>
      </c>
      <c r="U1316" s="12"/>
      <c r="V1316" s="13">
        <f t="shared" si="41"/>
        <v>-2.0947606347008105</v>
      </c>
      <c r="X1316" s="31">
        <f t="shared" si="42"/>
        <v>0</v>
      </c>
      <c r="Z1316" s="4"/>
    </row>
    <row r="1317" spans="1:26">
      <c r="A1317" s="8">
        <v>43495</v>
      </c>
      <c r="B1317" s="30">
        <v>0</v>
      </c>
      <c r="C1317" s="30">
        <v>0</v>
      </c>
      <c r="D1317" s="30">
        <v>2.8151488090881142E-2</v>
      </c>
      <c r="E1317" s="30">
        <v>2.8151488090881142E-2</v>
      </c>
      <c r="F1317" s="30">
        <v>2.3105413190992134E-2</v>
      </c>
      <c r="G1317" s="30">
        <v>2.3105413190992134E-2</v>
      </c>
      <c r="H1317" s="30">
        <v>0</v>
      </c>
      <c r="I1317" s="30">
        <v>0</v>
      </c>
      <c r="J1317" s="30">
        <v>1.4273375397092622E-4</v>
      </c>
      <c r="K1317" s="30">
        <v>1.4273375397092622E-4</v>
      </c>
      <c r="L1317" s="30">
        <v>1.1714913084356385E-4</v>
      </c>
      <c r="M1317" s="30">
        <v>1.1714913084356385E-4</v>
      </c>
      <c r="N1317" s="30">
        <v>0</v>
      </c>
      <c r="O1317" s="30">
        <v>0</v>
      </c>
      <c r="P1317" s="30">
        <v>0</v>
      </c>
      <c r="Q1317" s="30">
        <v>0</v>
      </c>
      <c r="R1317" s="30">
        <v>0</v>
      </c>
      <c r="S1317" s="30">
        <v>0</v>
      </c>
      <c r="T1317" s="50" t="s">
        <v>19</v>
      </c>
      <c r="U1317" s="12"/>
      <c r="V1317" s="13">
        <f t="shared" si="41"/>
        <v>-3.7676883516346922</v>
      </c>
      <c r="X1317" s="31">
        <f t="shared" si="42"/>
        <v>0</v>
      </c>
      <c r="Z1317" s="4"/>
    </row>
    <row r="1318" spans="1:26">
      <c r="A1318" s="8">
        <v>43496</v>
      </c>
      <c r="B1318" s="30">
        <v>4.4576274026779279E-3</v>
      </c>
      <c r="C1318" s="30">
        <v>4.4576274026779279E-3</v>
      </c>
      <c r="D1318" s="30">
        <v>4.5008710418832067E-2</v>
      </c>
      <c r="E1318" s="30">
        <v>4.5008710418832067E-2</v>
      </c>
      <c r="F1318" s="30">
        <v>3.7740043074834272E-2</v>
      </c>
      <c r="G1318" s="30">
        <v>3.7740043074834272E-2</v>
      </c>
      <c r="H1318" s="30">
        <v>1.6757997754428302E-5</v>
      </c>
      <c r="I1318" s="30">
        <v>1.6757997754428302E-5</v>
      </c>
      <c r="J1318" s="30">
        <v>2.8912734778726082E-4</v>
      </c>
      <c r="K1318" s="30">
        <v>2.8912734778726082E-4</v>
      </c>
      <c r="L1318" s="30">
        <v>2.4030590942269509E-4</v>
      </c>
      <c r="M1318" s="30">
        <v>2.4030590942269509E-4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50" t="s">
        <v>19</v>
      </c>
      <c r="U1318" s="12"/>
      <c r="V1318" s="13">
        <f t="shared" si="41"/>
        <v>-3.2770335976848255</v>
      </c>
      <c r="X1318" s="31">
        <f t="shared" si="42"/>
        <v>0</v>
      </c>
      <c r="Z1318" s="4"/>
    </row>
    <row r="1319" spans="1:26">
      <c r="A1319" s="8">
        <v>43497</v>
      </c>
      <c r="B1319" s="30">
        <v>0</v>
      </c>
      <c r="C1319" s="30">
        <v>0</v>
      </c>
      <c r="D1319" s="30">
        <v>6.1778096590493197E-3</v>
      </c>
      <c r="E1319" s="30">
        <v>6.1778096590493197E-3</v>
      </c>
      <c r="F1319" s="30">
        <v>5.0704546888188659E-3</v>
      </c>
      <c r="G1319" s="30">
        <v>5.0704546888188659E-3</v>
      </c>
      <c r="H1319" s="30">
        <v>0</v>
      </c>
      <c r="I1319" s="30">
        <v>0</v>
      </c>
      <c r="J1319" s="30">
        <v>1.0979519536225094E-5</v>
      </c>
      <c r="K1319" s="30">
        <v>1.0979519536225094E-5</v>
      </c>
      <c r="L1319" s="30">
        <v>9.011471603351066E-6</v>
      </c>
      <c r="M1319" s="30">
        <v>9.011471603351066E-6</v>
      </c>
      <c r="N1319" s="30">
        <v>0</v>
      </c>
      <c r="O1319" s="30">
        <v>0</v>
      </c>
      <c r="P1319" s="30">
        <v>0</v>
      </c>
      <c r="Q1319" s="30">
        <v>0</v>
      </c>
      <c r="R1319" s="30">
        <v>0</v>
      </c>
      <c r="S1319" s="30">
        <v>0</v>
      </c>
      <c r="T1319" s="50" t="s">
        <v>19</v>
      </c>
      <c r="U1319" s="12"/>
      <c r="V1319" s="13">
        <f t="shared" si="41"/>
        <v>-5.2843247831874605</v>
      </c>
      <c r="X1319" s="31">
        <f t="shared" si="42"/>
        <v>0</v>
      </c>
      <c r="Z1319" s="4"/>
    </row>
    <row r="1320" spans="1:26">
      <c r="A1320" s="8">
        <v>43498</v>
      </c>
      <c r="B1320" s="30">
        <v>0</v>
      </c>
      <c r="C1320" s="30">
        <v>0</v>
      </c>
      <c r="D1320" s="30">
        <v>4.6915486978289837E-2</v>
      </c>
      <c r="E1320" s="30">
        <v>4.6915486978289837E-2</v>
      </c>
      <c r="F1320" s="30">
        <v>3.85060181611191E-2</v>
      </c>
      <c r="G1320" s="30">
        <v>3.85060181611191E-2</v>
      </c>
      <c r="H1320" s="30">
        <v>0</v>
      </c>
      <c r="I1320" s="30">
        <v>0</v>
      </c>
      <c r="J1320" s="30">
        <v>3.0742654701430274E-4</v>
      </c>
      <c r="K1320" s="30">
        <v>3.0742654701430274E-4</v>
      </c>
      <c r="L1320" s="30">
        <v>2.5232120489382983E-4</v>
      </c>
      <c r="M1320" s="30">
        <v>2.5232120489382983E-4</v>
      </c>
      <c r="N1320" s="30">
        <v>0</v>
      </c>
      <c r="O1320" s="30">
        <v>0</v>
      </c>
      <c r="P1320" s="30">
        <v>0</v>
      </c>
      <c r="Q1320" s="30">
        <v>0</v>
      </c>
      <c r="R1320" s="30">
        <v>0</v>
      </c>
      <c r="S1320" s="30">
        <v>0</v>
      </c>
      <c r="T1320" s="50" t="s">
        <v>19</v>
      </c>
      <c r="U1320" s="12"/>
      <c r="V1320" s="13">
        <f t="shared" si="41"/>
        <v>-3.2569407340312284</v>
      </c>
      <c r="X1320" s="31">
        <f t="shared" si="42"/>
        <v>0</v>
      </c>
      <c r="Z1320" s="4"/>
    </row>
    <row r="1321" spans="1:26">
      <c r="A1321" s="8">
        <v>43499</v>
      </c>
      <c r="B1321" s="30">
        <v>5.4798652656980543E-3</v>
      </c>
      <c r="C1321" s="30">
        <v>5.4798652656980543E-3</v>
      </c>
      <c r="D1321" s="30">
        <v>1.4079403885285979E-2</v>
      </c>
      <c r="E1321" s="30">
        <v>1.4079403885285979E-2</v>
      </c>
      <c r="F1321" s="30">
        <v>1.2537960824129116E-2</v>
      </c>
      <c r="G1321" s="30">
        <v>1.2537960824129116E-2</v>
      </c>
      <c r="H1321" s="30">
        <v>3.3515995508856604E-5</v>
      </c>
      <c r="I1321" s="30">
        <v>3.3515995508856604E-5</v>
      </c>
      <c r="J1321" s="30">
        <v>8.7836156289800767E-5</v>
      </c>
      <c r="K1321" s="30">
        <v>8.7836156289800767E-5</v>
      </c>
      <c r="L1321" s="30">
        <v>7.8099420562375898E-5</v>
      </c>
      <c r="M1321" s="30">
        <v>7.8099420562375898E-5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50" t="s">
        <v>19</v>
      </c>
      <c r="U1321" s="12"/>
      <c r="V1321" s="13">
        <f t="shared" si="41"/>
        <v>-4.3789943707062164</v>
      </c>
      <c r="X1321" s="31">
        <f t="shared" si="42"/>
        <v>0</v>
      </c>
      <c r="Z1321" s="4"/>
    </row>
    <row r="1322" spans="1:26">
      <c r="A1322" s="8">
        <v>43500</v>
      </c>
      <c r="B1322" s="30">
        <v>8.6722638379166467E-2</v>
      </c>
      <c r="C1322" s="30">
        <v>8.6722638379166467E-2</v>
      </c>
      <c r="D1322" s="30">
        <v>1.0188994129616886E-2</v>
      </c>
      <c r="E1322" s="30">
        <v>1.0188994129616886E-2</v>
      </c>
      <c r="F1322" s="30">
        <v>2.3907434163690379E-2</v>
      </c>
      <c r="G1322" s="30">
        <v>2.3907434163690375E-2</v>
      </c>
      <c r="H1322" s="30">
        <v>3.5191795284299432E-4</v>
      </c>
      <c r="I1322" s="30">
        <v>3.5191795284299432E-4</v>
      </c>
      <c r="J1322" s="30">
        <v>2.9278718763266919E-5</v>
      </c>
      <c r="K1322" s="30">
        <v>2.9278718763266919E-5</v>
      </c>
      <c r="L1322" s="30">
        <v>8.7110892165726968E-5</v>
      </c>
      <c r="M1322" s="30">
        <v>8.7110892165726954E-5</v>
      </c>
      <c r="N1322" s="30">
        <v>0</v>
      </c>
      <c r="O1322" s="30">
        <v>0</v>
      </c>
      <c r="P1322" s="30">
        <v>0</v>
      </c>
      <c r="Q1322" s="30">
        <v>0</v>
      </c>
      <c r="R1322" s="30">
        <v>0</v>
      </c>
      <c r="S1322" s="30">
        <v>0</v>
      </c>
      <c r="T1322" s="50" t="s">
        <v>19</v>
      </c>
      <c r="U1322" s="12"/>
      <c r="V1322" s="13">
        <f t="shared" si="41"/>
        <v>-3.7335658155375135</v>
      </c>
      <c r="X1322" s="31">
        <f t="shared" si="42"/>
        <v>0</v>
      </c>
      <c r="Z1322" s="4"/>
    </row>
    <row r="1323" spans="1:26">
      <c r="A1323" s="8">
        <v>43501</v>
      </c>
      <c r="B1323" s="30">
        <v>2.3712566822516046E-2</v>
      </c>
      <c r="C1323" s="30">
        <v>2.3712566822516046E-2</v>
      </c>
      <c r="D1323" s="30">
        <v>4.3186110175818707E-4</v>
      </c>
      <c r="E1323" s="30">
        <v>4.3186110175818707E-4</v>
      </c>
      <c r="F1323" s="30">
        <v>4.6048619893123942E-3</v>
      </c>
      <c r="G1323" s="30">
        <v>4.6048619893123942E-3</v>
      </c>
      <c r="H1323" s="30">
        <v>3.3515995508856604E-4</v>
      </c>
      <c r="I1323" s="30">
        <v>3.3515995508856604E-4</v>
      </c>
      <c r="J1323" s="30">
        <v>3.6598398454083649E-6</v>
      </c>
      <c r="K1323" s="30">
        <v>3.6598398454083649E-6</v>
      </c>
      <c r="L1323" s="30">
        <v>6.3080301223457458E-5</v>
      </c>
      <c r="M1323" s="30">
        <v>6.3080301223457458E-5</v>
      </c>
      <c r="N1323" s="30">
        <v>0</v>
      </c>
      <c r="O1323" s="30">
        <v>0</v>
      </c>
      <c r="P1323" s="30">
        <v>0</v>
      </c>
      <c r="Q1323" s="30">
        <v>0</v>
      </c>
      <c r="R1323" s="30">
        <v>0</v>
      </c>
      <c r="S1323" s="30">
        <v>0</v>
      </c>
      <c r="T1323" s="50" t="s">
        <v>19</v>
      </c>
      <c r="U1323" s="12"/>
      <c r="V1323" s="13">
        <f t="shared" si="41"/>
        <v>-5.3806425794715489</v>
      </c>
      <c r="X1323" s="31">
        <f t="shared" si="42"/>
        <v>0</v>
      </c>
      <c r="Z1323" s="4"/>
    </row>
    <row r="1324" spans="1:26">
      <c r="A1324" s="8">
        <v>43502</v>
      </c>
      <c r="B1324" s="30">
        <v>0</v>
      </c>
      <c r="C1324" s="30">
        <v>0</v>
      </c>
      <c r="D1324" s="30">
        <v>0.39360479585413338</v>
      </c>
      <c r="E1324" s="30">
        <v>0.39360479585413338</v>
      </c>
      <c r="F1324" s="30">
        <v>0.32305224550853245</v>
      </c>
      <c r="G1324" s="30">
        <v>0.32305224550853245</v>
      </c>
      <c r="H1324" s="30">
        <v>0</v>
      </c>
      <c r="I1324" s="30">
        <v>0</v>
      </c>
      <c r="J1324" s="30">
        <v>3.5061265719012144E-3</v>
      </c>
      <c r="K1324" s="30">
        <v>3.5061265719012144E-3</v>
      </c>
      <c r="L1324" s="30">
        <v>2.8776632653367733E-3</v>
      </c>
      <c r="M1324" s="30">
        <v>2.8776632653367733E-3</v>
      </c>
      <c r="N1324" s="30">
        <v>0</v>
      </c>
      <c r="O1324" s="30">
        <v>0</v>
      </c>
      <c r="P1324" s="30">
        <v>9.1715586525933628E-3</v>
      </c>
      <c r="Q1324" s="30">
        <v>9.1715586525933628E-3</v>
      </c>
      <c r="R1324" s="30">
        <v>7.5275826126659237E-3</v>
      </c>
      <c r="S1324" s="30">
        <v>7.5275826126659237E-3</v>
      </c>
      <c r="T1324" s="50" t="s">
        <v>19</v>
      </c>
      <c r="U1324" s="12"/>
      <c r="V1324" s="13">
        <f t="shared" si="41"/>
        <v>-1.1299412180393207</v>
      </c>
      <c r="X1324" s="31">
        <f t="shared" si="42"/>
        <v>0</v>
      </c>
      <c r="Z1324" s="4"/>
    </row>
    <row r="1325" spans="1:26">
      <c r="A1325" s="8">
        <v>43503</v>
      </c>
      <c r="B1325" s="30">
        <v>0</v>
      </c>
      <c r="C1325" s="30">
        <v>0</v>
      </c>
      <c r="D1325" s="30">
        <v>0.1315639227627399</v>
      </c>
      <c r="E1325" s="30">
        <v>0.1315639227627399</v>
      </c>
      <c r="F1325" s="30">
        <v>0.10798146039908804</v>
      </c>
      <c r="G1325" s="30">
        <v>0.10798146039908804</v>
      </c>
      <c r="H1325" s="30">
        <v>0</v>
      </c>
      <c r="I1325" s="30">
        <v>0</v>
      </c>
      <c r="J1325" s="30">
        <v>9.8815675826025864E-4</v>
      </c>
      <c r="K1325" s="30">
        <v>9.8815675826025864E-4</v>
      </c>
      <c r="L1325" s="30">
        <v>8.11032444301596E-4</v>
      </c>
      <c r="M1325" s="30">
        <v>8.11032444301596E-4</v>
      </c>
      <c r="N1325" s="30">
        <v>0</v>
      </c>
      <c r="O1325" s="30">
        <v>0</v>
      </c>
      <c r="P1325" s="30">
        <v>0</v>
      </c>
      <c r="Q1325" s="30">
        <v>0</v>
      </c>
      <c r="R1325" s="30">
        <v>0</v>
      </c>
      <c r="S1325" s="30">
        <v>0</v>
      </c>
      <c r="T1325" s="50" t="s">
        <v>19</v>
      </c>
      <c r="U1325" s="12"/>
      <c r="V1325" s="13">
        <f t="shared" si="41"/>
        <v>-2.2257957295650987</v>
      </c>
      <c r="X1325" s="31">
        <f t="shared" si="42"/>
        <v>0</v>
      </c>
      <c r="Z1325" s="4"/>
    </row>
    <row r="1326" spans="1:26">
      <c r="A1326" s="8">
        <v>43504</v>
      </c>
      <c r="B1326" s="30">
        <v>0</v>
      </c>
      <c r="C1326" s="30">
        <v>0</v>
      </c>
      <c r="D1326" s="30">
        <v>1.2143348607064956E-2</v>
      </c>
      <c r="E1326" s="30">
        <v>1.2143348607064956E-2</v>
      </c>
      <c r="F1326" s="30">
        <v>9.9666875933062792E-3</v>
      </c>
      <c r="G1326" s="30">
        <v>9.9666875933062792E-3</v>
      </c>
      <c r="H1326" s="30">
        <v>0</v>
      </c>
      <c r="I1326" s="30">
        <v>0</v>
      </c>
      <c r="J1326" s="30">
        <v>7.6856636753575659E-5</v>
      </c>
      <c r="K1326" s="30">
        <v>7.6856636753575659E-5</v>
      </c>
      <c r="L1326" s="30">
        <v>6.3080301223457458E-5</v>
      </c>
      <c r="M1326" s="30">
        <v>6.3080301223457458E-5</v>
      </c>
      <c r="N1326" s="30">
        <v>0</v>
      </c>
      <c r="O1326" s="30">
        <v>0</v>
      </c>
      <c r="P1326" s="30">
        <v>0</v>
      </c>
      <c r="Q1326" s="30">
        <v>0</v>
      </c>
      <c r="R1326" s="30">
        <v>0</v>
      </c>
      <c r="S1326" s="30">
        <v>0</v>
      </c>
      <c r="T1326" s="50" t="s">
        <v>19</v>
      </c>
      <c r="U1326" s="12"/>
      <c r="V1326" s="13">
        <f t="shared" si="41"/>
        <v>-4.6085069875929729</v>
      </c>
      <c r="X1326" s="31">
        <f t="shared" si="42"/>
        <v>0</v>
      </c>
      <c r="Z1326" s="4"/>
    </row>
    <row r="1327" spans="1:26">
      <c r="A1327" s="8">
        <v>43505</v>
      </c>
      <c r="B1327" s="30">
        <v>0</v>
      </c>
      <c r="C1327" s="30">
        <v>0</v>
      </c>
      <c r="D1327" s="30">
        <v>0.27840401704021428</v>
      </c>
      <c r="E1327" s="30">
        <v>0.27840401704021428</v>
      </c>
      <c r="F1327" s="30">
        <v>0.2285008816223052</v>
      </c>
      <c r="G1327" s="30">
        <v>0.2285008816223052</v>
      </c>
      <c r="H1327" s="30">
        <v>0</v>
      </c>
      <c r="I1327" s="30">
        <v>0</v>
      </c>
      <c r="J1327" s="30">
        <v>5.7166698385278658E-3</v>
      </c>
      <c r="K1327" s="30">
        <v>5.7166698385278658E-3</v>
      </c>
      <c r="L1327" s="30">
        <v>4.6919728814781214E-3</v>
      </c>
      <c r="M1327" s="30">
        <v>4.6919728814781214E-3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50" t="s">
        <v>19</v>
      </c>
      <c r="U1327" s="12"/>
      <c r="V1327" s="13">
        <f t="shared" si="41"/>
        <v>-1.4762152103520159</v>
      </c>
      <c r="X1327" s="31">
        <f t="shared" si="42"/>
        <v>0</v>
      </c>
      <c r="Z1327" s="4"/>
    </row>
    <row r="1328" spans="1:26">
      <c r="A1328" s="8">
        <v>43506</v>
      </c>
      <c r="B1328" s="30">
        <v>1.943927739513683E-3</v>
      </c>
      <c r="C1328" s="30">
        <v>1.943927739513683E-3</v>
      </c>
      <c r="D1328" s="30">
        <v>9.7717723872403346E-4</v>
      </c>
      <c r="E1328" s="30">
        <v>9.7717723872403346E-4</v>
      </c>
      <c r="F1328" s="30">
        <v>1.1504645413611527E-3</v>
      </c>
      <c r="G1328" s="30">
        <v>1.1504645413611527E-3</v>
      </c>
      <c r="H1328" s="30">
        <v>1.6757997754428302E-5</v>
      </c>
      <c r="I1328" s="30">
        <v>1.6757997754428302E-5</v>
      </c>
      <c r="J1328" s="30">
        <v>3.6598398454083649E-6</v>
      </c>
      <c r="K1328" s="30">
        <v>3.6598398454083649E-6</v>
      </c>
      <c r="L1328" s="30">
        <v>6.0076477355673773E-6</v>
      </c>
      <c r="M1328" s="30">
        <v>6.0076477355673773E-6</v>
      </c>
      <c r="N1328" s="30">
        <v>0</v>
      </c>
      <c r="O1328" s="30">
        <v>0</v>
      </c>
      <c r="P1328" s="30">
        <v>0</v>
      </c>
      <c r="Q1328" s="30">
        <v>0</v>
      </c>
      <c r="R1328" s="30">
        <v>0</v>
      </c>
      <c r="S1328" s="30">
        <v>0</v>
      </c>
      <c r="T1328" s="50" t="s">
        <v>19</v>
      </c>
      <c r="U1328" s="12"/>
      <c r="V1328" s="13">
        <f t="shared" si="41"/>
        <v>-6.7675894691627168</v>
      </c>
      <c r="X1328" s="31">
        <f t="shared" si="42"/>
        <v>0</v>
      </c>
      <c r="Z1328" s="4"/>
    </row>
    <row r="1329" spans="1:26">
      <c r="A1329" s="8">
        <v>43507</v>
      </c>
      <c r="B1329" s="30">
        <v>0</v>
      </c>
      <c r="C1329" s="30">
        <v>0</v>
      </c>
      <c r="D1329" s="30">
        <v>4.4844017625788699E-2</v>
      </c>
      <c r="E1329" s="30">
        <v>4.4844017625788699E-2</v>
      </c>
      <c r="F1329" s="30">
        <v>3.6805853851953535E-2</v>
      </c>
      <c r="G1329" s="30">
        <v>3.6805853851953535E-2</v>
      </c>
      <c r="H1329" s="30">
        <v>0</v>
      </c>
      <c r="I1329" s="30">
        <v>0</v>
      </c>
      <c r="J1329" s="30">
        <v>8.0882460583524848E-4</v>
      </c>
      <c r="K1329" s="30">
        <v>8.0882460583524848E-4</v>
      </c>
      <c r="L1329" s="30">
        <v>6.638450747801952E-4</v>
      </c>
      <c r="M1329" s="30">
        <v>6.638450747801952E-4</v>
      </c>
      <c r="N1329" s="30">
        <v>0</v>
      </c>
      <c r="O1329" s="30">
        <v>0</v>
      </c>
      <c r="P1329" s="30">
        <v>0</v>
      </c>
      <c r="Q1329" s="30">
        <v>0</v>
      </c>
      <c r="R1329" s="30">
        <v>0</v>
      </c>
      <c r="S1329" s="30">
        <v>0</v>
      </c>
      <c r="T1329" s="50" t="s">
        <v>19</v>
      </c>
      <c r="U1329" s="12"/>
      <c r="V1329" s="13">
        <f t="shared" si="41"/>
        <v>-3.3020983743939163</v>
      </c>
      <c r="X1329" s="31">
        <f t="shared" si="42"/>
        <v>0</v>
      </c>
      <c r="Z1329" s="4"/>
    </row>
    <row r="1330" spans="1:26">
      <c r="A1330" s="8">
        <v>43508</v>
      </c>
      <c r="B1330" s="30">
        <v>0</v>
      </c>
      <c r="C1330" s="30">
        <v>0</v>
      </c>
      <c r="D1330" s="30">
        <v>5.1933127406344698E-3</v>
      </c>
      <c r="E1330" s="30">
        <v>5.1933127406344698E-3</v>
      </c>
      <c r="F1330" s="30">
        <v>4.2624260683850543E-3</v>
      </c>
      <c r="G1330" s="30">
        <v>4.2624260683850543E-3</v>
      </c>
      <c r="H1330" s="30">
        <v>0</v>
      </c>
      <c r="I1330" s="30">
        <v>0</v>
      </c>
      <c r="J1330" s="30">
        <v>3.6598398454083649E-5</v>
      </c>
      <c r="K1330" s="30">
        <v>3.6598398454083649E-5</v>
      </c>
      <c r="L1330" s="30">
        <v>3.0038238677836887E-5</v>
      </c>
      <c r="M1330" s="30">
        <v>3.0038238677836887E-5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50" t="s">
        <v>19</v>
      </c>
      <c r="U1330" s="12"/>
      <c r="V1330" s="13">
        <f t="shared" si="41"/>
        <v>-5.4579167811833198</v>
      </c>
      <c r="X1330" s="31">
        <f t="shared" si="42"/>
        <v>0</v>
      </c>
      <c r="Z1330" s="4"/>
    </row>
    <row r="1331" spans="1:26">
      <c r="A1331" s="8">
        <v>43509</v>
      </c>
      <c r="B1331" s="30">
        <v>0</v>
      </c>
      <c r="C1331" s="30">
        <v>0</v>
      </c>
      <c r="D1331" s="30">
        <v>2.3569368604429873E-3</v>
      </c>
      <c r="E1331" s="30">
        <v>2.3569368604429873E-3</v>
      </c>
      <c r="F1331" s="30">
        <v>1.9344625708526955E-3</v>
      </c>
      <c r="G1331" s="30">
        <v>1.9344625708526955E-3</v>
      </c>
      <c r="H1331" s="30">
        <v>0</v>
      </c>
      <c r="I1331" s="30">
        <v>0</v>
      </c>
      <c r="J1331" s="30">
        <v>6.5877117217350565E-5</v>
      </c>
      <c r="K1331" s="30">
        <v>6.5877117217350565E-5</v>
      </c>
      <c r="L1331" s="30">
        <v>5.4068829620106403E-5</v>
      </c>
      <c r="M1331" s="30">
        <v>5.4068829620106403E-5</v>
      </c>
      <c r="N1331" s="30">
        <v>0</v>
      </c>
      <c r="O1331" s="30">
        <v>0</v>
      </c>
      <c r="P1331" s="30">
        <v>0</v>
      </c>
      <c r="Q1331" s="30">
        <v>0</v>
      </c>
      <c r="R1331" s="30">
        <v>0</v>
      </c>
      <c r="S1331" s="30">
        <v>0</v>
      </c>
      <c r="T1331" s="50" t="s">
        <v>19</v>
      </c>
      <c r="U1331" s="12"/>
      <c r="V1331" s="13">
        <f t="shared" si="41"/>
        <v>-6.2479257322390094</v>
      </c>
      <c r="X1331" s="31">
        <f t="shared" si="42"/>
        <v>0</v>
      </c>
      <c r="Z1331" s="4"/>
    </row>
    <row r="1332" spans="1:26">
      <c r="A1332" s="8">
        <v>43510</v>
      </c>
      <c r="B1332" s="30">
        <v>0</v>
      </c>
      <c r="C1332" s="30">
        <v>0</v>
      </c>
      <c r="D1332" s="30">
        <v>1.1016117934679178E-3</v>
      </c>
      <c r="E1332" s="30">
        <v>1.1016117934679178E-3</v>
      </c>
      <c r="F1332" s="30">
        <v>9.0415098420289024E-4</v>
      </c>
      <c r="G1332" s="30">
        <v>9.0415098420289024E-4</v>
      </c>
      <c r="H1332" s="30">
        <v>0</v>
      </c>
      <c r="I1332" s="30">
        <v>0</v>
      </c>
      <c r="J1332" s="30">
        <v>7.3196796908167297E-6</v>
      </c>
      <c r="K1332" s="30">
        <v>7.3196796908167297E-6</v>
      </c>
      <c r="L1332" s="30">
        <v>6.0076477355673773E-6</v>
      </c>
      <c r="M1332" s="30">
        <v>6.0076477355673773E-6</v>
      </c>
      <c r="N1332" s="30">
        <v>0</v>
      </c>
      <c r="O1332" s="30">
        <v>0</v>
      </c>
      <c r="P1332" s="30">
        <v>1.0038940695955146E-2</v>
      </c>
      <c r="Q1332" s="30">
        <v>1.0038940695955146E-2</v>
      </c>
      <c r="R1332" s="30">
        <v>8.2394888693306575E-3</v>
      </c>
      <c r="S1332" s="30">
        <v>8.2394888693306575E-3</v>
      </c>
      <c r="T1332" s="50" t="s">
        <v>19</v>
      </c>
      <c r="U1332" s="12"/>
      <c r="V1332" s="13">
        <f t="shared" si="41"/>
        <v>-7.008514193594487</v>
      </c>
      <c r="X1332" s="31">
        <f t="shared" si="42"/>
        <v>0</v>
      </c>
      <c r="Z1332" s="4"/>
    </row>
    <row r="1333" spans="1:26">
      <c r="A1333" s="8">
        <v>43511</v>
      </c>
      <c r="B1333" s="30">
        <v>0</v>
      </c>
      <c r="C1333" s="30">
        <v>0</v>
      </c>
      <c r="D1333" s="30">
        <v>6.6828675577156743E-3</v>
      </c>
      <c r="E1333" s="30">
        <v>6.6828675577156743E-3</v>
      </c>
      <c r="F1333" s="30">
        <v>5.484982382573016E-3</v>
      </c>
      <c r="G1333" s="30">
        <v>5.484982382573016E-3</v>
      </c>
      <c r="H1333" s="30">
        <v>0</v>
      </c>
      <c r="I1333" s="30">
        <v>0</v>
      </c>
      <c r="J1333" s="30">
        <v>1.8299199227041825E-5</v>
      </c>
      <c r="K1333" s="30">
        <v>1.8299199227041825E-5</v>
      </c>
      <c r="L1333" s="30">
        <v>1.5019119338918443E-5</v>
      </c>
      <c r="M1333" s="30">
        <v>1.5019119338918443E-5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50" t="s">
        <v>19</v>
      </c>
      <c r="U1333" s="12"/>
      <c r="V1333" s="13">
        <f t="shared" si="41"/>
        <v>-5.205741397188449</v>
      </c>
      <c r="X1333" s="31">
        <f t="shared" si="42"/>
        <v>0</v>
      </c>
      <c r="Z1333" s="4"/>
    </row>
    <row r="1334" spans="1:26">
      <c r="A1334" s="8">
        <v>43512</v>
      </c>
      <c r="B1334" s="30">
        <v>0</v>
      </c>
      <c r="C1334" s="30">
        <v>0</v>
      </c>
      <c r="D1334" s="30">
        <v>3.2206590639593607E-3</v>
      </c>
      <c r="E1334" s="30">
        <v>3.2206590639593607E-3</v>
      </c>
      <c r="F1334" s="30">
        <v>2.6433650036496456E-3</v>
      </c>
      <c r="G1334" s="30">
        <v>2.6433650036496456E-3</v>
      </c>
      <c r="H1334" s="30">
        <v>0</v>
      </c>
      <c r="I1334" s="30">
        <v>0</v>
      </c>
      <c r="J1334" s="30">
        <v>1.8299199227041825E-5</v>
      </c>
      <c r="K1334" s="30">
        <v>1.8299199227041825E-5</v>
      </c>
      <c r="L1334" s="30">
        <v>1.5019119338918443E-5</v>
      </c>
      <c r="M1334" s="30">
        <v>1.5019119338918443E-5</v>
      </c>
      <c r="N1334" s="30">
        <v>0</v>
      </c>
      <c r="O1334" s="30">
        <v>0</v>
      </c>
      <c r="P1334" s="30">
        <v>0</v>
      </c>
      <c r="Q1334" s="30">
        <v>0</v>
      </c>
      <c r="R1334" s="30">
        <v>0</v>
      </c>
      <c r="S1334" s="30">
        <v>0</v>
      </c>
      <c r="T1334" s="50" t="s">
        <v>19</v>
      </c>
      <c r="U1334" s="12"/>
      <c r="V1334" s="13">
        <f t="shared" si="41"/>
        <v>-5.9357025508711105</v>
      </c>
      <c r="X1334" s="31">
        <f t="shared" si="42"/>
        <v>0</v>
      </c>
      <c r="Z1334" s="4"/>
    </row>
    <row r="1335" spans="1:26">
      <c r="A1335" s="8">
        <v>43513</v>
      </c>
      <c r="B1335" s="30">
        <v>5.295527290399343E-3</v>
      </c>
      <c r="C1335" s="30">
        <v>5.295527290399343E-3</v>
      </c>
      <c r="D1335" s="30">
        <v>2.1410063095638936E-3</v>
      </c>
      <c r="E1335" s="30">
        <v>2.1410063095638936E-3</v>
      </c>
      <c r="F1335" s="30">
        <v>2.7064453048731034E-3</v>
      </c>
      <c r="G1335" s="30">
        <v>2.7064453048731034E-3</v>
      </c>
      <c r="H1335" s="30">
        <v>3.3515995508856604E-5</v>
      </c>
      <c r="I1335" s="30">
        <v>3.3515995508856604E-5</v>
      </c>
      <c r="J1335" s="30">
        <v>7.3196796908167297E-6</v>
      </c>
      <c r="K1335" s="30">
        <v>7.3196796908167297E-6</v>
      </c>
      <c r="L1335" s="30">
        <v>1.2015295471134755E-5</v>
      </c>
      <c r="M1335" s="30">
        <v>1.2015295471134755E-5</v>
      </c>
      <c r="N1335" s="30">
        <v>0</v>
      </c>
      <c r="O1335" s="30">
        <v>0</v>
      </c>
      <c r="P1335" s="30">
        <v>2.6753429269935148E-3</v>
      </c>
      <c r="Q1335" s="30">
        <v>2.6753429269935148E-3</v>
      </c>
      <c r="R1335" s="30">
        <v>2.1957952473498762E-3</v>
      </c>
      <c r="S1335" s="30">
        <v>2.1957952473498762E-3</v>
      </c>
      <c r="T1335" s="50" t="s">
        <v>19</v>
      </c>
      <c r="U1335" s="12"/>
      <c r="V1335" s="13">
        <f t="shared" si="41"/>
        <v>-5.9121192007350247</v>
      </c>
      <c r="X1335" s="31">
        <f t="shared" si="42"/>
        <v>0</v>
      </c>
      <c r="Z1335" s="4"/>
    </row>
    <row r="1336" spans="1:26">
      <c r="A1336" s="8">
        <v>43514</v>
      </c>
      <c r="B1336" s="30">
        <v>1.2400918338276942E-3</v>
      </c>
      <c r="C1336" s="30">
        <v>1.2400918338276942E-3</v>
      </c>
      <c r="D1336" s="30">
        <v>7.119852435257433E-2</v>
      </c>
      <c r="E1336" s="30">
        <v>7.119852435257433E-2</v>
      </c>
      <c r="F1336" s="30">
        <v>5.8658672490079874E-2</v>
      </c>
      <c r="G1336" s="30">
        <v>5.8658672490079874E-2</v>
      </c>
      <c r="H1336" s="30">
        <v>1.6757997754428302E-5</v>
      </c>
      <c r="I1336" s="30">
        <v>1.6757997754428302E-5</v>
      </c>
      <c r="J1336" s="30">
        <v>5.5263581665666308E-4</v>
      </c>
      <c r="K1336" s="30">
        <v>5.5263581665666308E-4</v>
      </c>
      <c r="L1336" s="30">
        <v>4.5658122790312065E-4</v>
      </c>
      <c r="M1336" s="30">
        <v>4.5658122790312065E-4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50" t="s">
        <v>19</v>
      </c>
      <c r="U1336" s="12"/>
      <c r="V1336" s="13">
        <f t="shared" si="41"/>
        <v>-2.8360198462705668</v>
      </c>
      <c r="X1336" s="31">
        <f t="shared" si="42"/>
        <v>0</v>
      </c>
      <c r="Z1336" s="4"/>
    </row>
    <row r="1337" spans="1:26">
      <c r="A1337" s="8">
        <v>43515</v>
      </c>
      <c r="B1337" s="30">
        <v>0</v>
      </c>
      <c r="C1337" s="30">
        <v>0</v>
      </c>
      <c r="D1337" s="30">
        <v>1.8994568797669415E-3</v>
      </c>
      <c r="E1337" s="30">
        <v>1.8994568797669415E-3</v>
      </c>
      <c r="F1337" s="30">
        <v>1.5589845873797345E-3</v>
      </c>
      <c r="G1337" s="30">
        <v>1.5589845873797345E-3</v>
      </c>
      <c r="H1337" s="30">
        <v>0</v>
      </c>
      <c r="I1337" s="30">
        <v>0</v>
      </c>
      <c r="J1337" s="30">
        <v>3.6598398454083649E-6</v>
      </c>
      <c r="K1337" s="30">
        <v>3.6598398454083649E-6</v>
      </c>
      <c r="L1337" s="30">
        <v>3.0038238677836887E-6</v>
      </c>
      <c r="M1337" s="30">
        <v>3.0038238677836887E-6</v>
      </c>
      <c r="N1337" s="30">
        <v>0</v>
      </c>
      <c r="O1337" s="30">
        <v>0</v>
      </c>
      <c r="P1337" s="30">
        <v>0</v>
      </c>
      <c r="Q1337" s="30">
        <v>0</v>
      </c>
      <c r="R1337" s="30">
        <v>0</v>
      </c>
      <c r="S1337" s="30">
        <v>0</v>
      </c>
      <c r="T1337" s="50" t="s">
        <v>19</v>
      </c>
      <c r="U1337" s="12"/>
      <c r="V1337" s="13">
        <f t="shared" si="41"/>
        <v>-6.463720575177474</v>
      </c>
      <c r="X1337" s="31">
        <f t="shared" si="42"/>
        <v>0</v>
      </c>
      <c r="Z1337" s="4"/>
    </row>
    <row r="1338" spans="1:26">
      <c r="A1338" s="8">
        <v>43516</v>
      </c>
      <c r="B1338" s="30">
        <v>0</v>
      </c>
      <c r="C1338" s="30">
        <v>0</v>
      </c>
      <c r="D1338" s="30">
        <v>0</v>
      </c>
      <c r="E1338" s="30">
        <v>0</v>
      </c>
      <c r="F1338" s="30">
        <v>0</v>
      </c>
      <c r="G1338" s="30">
        <v>0</v>
      </c>
      <c r="H1338" s="30">
        <v>0</v>
      </c>
      <c r="I1338" s="30">
        <v>0</v>
      </c>
      <c r="J1338" s="30">
        <v>0</v>
      </c>
      <c r="K1338" s="30">
        <v>0</v>
      </c>
      <c r="L1338" s="30">
        <v>0</v>
      </c>
      <c r="M1338" s="30">
        <v>0</v>
      </c>
      <c r="N1338" s="30">
        <v>0</v>
      </c>
      <c r="O1338" s="30">
        <v>0</v>
      </c>
      <c r="P1338" s="30">
        <v>0</v>
      </c>
      <c r="Q1338" s="30">
        <v>0</v>
      </c>
      <c r="R1338" s="30">
        <v>0</v>
      </c>
      <c r="S1338" s="30">
        <v>0</v>
      </c>
      <c r="T1338" s="50" t="s">
        <v>19</v>
      </c>
      <c r="U1338" s="12"/>
      <c r="V1338" s="13" t="str">
        <f t="shared" si="41"/>
        <v/>
      </c>
      <c r="X1338" s="31">
        <f t="shared" si="42"/>
        <v>0</v>
      </c>
      <c r="Z1338" s="4"/>
    </row>
    <row r="1339" spans="1:26">
      <c r="A1339" s="8">
        <v>43517</v>
      </c>
      <c r="B1339" s="30">
        <v>4.9771253330652054E-3</v>
      </c>
      <c r="C1339" s="30">
        <v>4.9771253330652054E-3</v>
      </c>
      <c r="D1339" s="30">
        <v>0</v>
      </c>
      <c r="E1339" s="30">
        <v>0</v>
      </c>
      <c r="F1339" s="30">
        <v>8.921356887317555E-4</v>
      </c>
      <c r="G1339" s="30">
        <v>8.921356887317555E-4</v>
      </c>
      <c r="H1339" s="30">
        <v>1.508219797898547E-4</v>
      </c>
      <c r="I1339" s="30">
        <v>1.508219797898547E-4</v>
      </c>
      <c r="J1339" s="30">
        <v>0</v>
      </c>
      <c r="K1339" s="30">
        <v>0</v>
      </c>
      <c r="L1339" s="30">
        <v>2.7034414810053198E-5</v>
      </c>
      <c r="M1339" s="30">
        <v>2.7034414810053198E-5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50" t="s">
        <v>19</v>
      </c>
      <c r="U1339" s="12"/>
      <c r="V1339" s="13">
        <f t="shared" si="41"/>
        <v>-7.0218923195406635</v>
      </c>
      <c r="X1339" s="31">
        <f t="shared" si="42"/>
        <v>0</v>
      </c>
      <c r="Z1339" s="4"/>
    </row>
    <row r="1340" spans="1:26">
      <c r="A1340" s="8">
        <v>43518</v>
      </c>
      <c r="B1340" s="30">
        <v>0</v>
      </c>
      <c r="C1340" s="30">
        <v>0</v>
      </c>
      <c r="D1340" s="30">
        <v>4.282012619127787E-4</v>
      </c>
      <c r="E1340" s="30">
        <v>4.282012619127787E-4</v>
      </c>
      <c r="F1340" s="30">
        <v>3.5144739253069156E-4</v>
      </c>
      <c r="G1340" s="30">
        <v>3.5144739253069156E-4</v>
      </c>
      <c r="H1340" s="30">
        <v>0</v>
      </c>
      <c r="I1340" s="30">
        <v>0</v>
      </c>
      <c r="J1340" s="30">
        <v>3.6598398454083649E-6</v>
      </c>
      <c r="K1340" s="30">
        <v>3.6598398454083649E-6</v>
      </c>
      <c r="L1340" s="30">
        <v>3.0038238677836887E-6</v>
      </c>
      <c r="M1340" s="30">
        <v>3.0038238677836887E-6</v>
      </c>
      <c r="N1340" s="30">
        <v>0</v>
      </c>
      <c r="O1340" s="30">
        <v>0</v>
      </c>
      <c r="P1340" s="30">
        <v>0</v>
      </c>
      <c r="Q1340" s="30">
        <v>0</v>
      </c>
      <c r="R1340" s="30">
        <v>0</v>
      </c>
      <c r="S1340" s="30">
        <v>0</v>
      </c>
      <c r="T1340" s="50" t="s">
        <v>19</v>
      </c>
      <c r="U1340" s="12"/>
      <c r="V1340" s="13">
        <f t="shared" si="41"/>
        <v>-7.953450523545607</v>
      </c>
      <c r="X1340" s="31">
        <f t="shared" si="42"/>
        <v>0</v>
      </c>
      <c r="Z1340" s="4"/>
    </row>
    <row r="1341" spans="1:26">
      <c r="A1341" s="8">
        <v>43519</v>
      </c>
      <c r="B1341" s="30">
        <v>0</v>
      </c>
      <c r="C1341" s="30">
        <v>0</v>
      </c>
      <c r="D1341" s="30">
        <v>3.4475691343746799E-3</v>
      </c>
      <c r="E1341" s="30">
        <v>3.4475691343746799E-3</v>
      </c>
      <c r="F1341" s="30">
        <v>2.8296020834522343E-3</v>
      </c>
      <c r="G1341" s="30">
        <v>2.8296020834522343E-3</v>
      </c>
      <c r="H1341" s="30">
        <v>0</v>
      </c>
      <c r="I1341" s="30">
        <v>0</v>
      </c>
      <c r="J1341" s="30">
        <v>1.4639359381633459E-5</v>
      </c>
      <c r="K1341" s="30">
        <v>1.4639359381633459E-5</v>
      </c>
      <c r="L1341" s="30">
        <v>1.2015295471134755E-5</v>
      </c>
      <c r="M1341" s="30">
        <v>1.2015295471134755E-5</v>
      </c>
      <c r="N1341" s="30">
        <v>0</v>
      </c>
      <c r="O1341" s="30">
        <v>0</v>
      </c>
      <c r="P1341" s="30">
        <v>0</v>
      </c>
      <c r="Q1341" s="30">
        <v>0</v>
      </c>
      <c r="R1341" s="30">
        <v>0</v>
      </c>
      <c r="S1341" s="30">
        <v>0</v>
      </c>
      <c r="T1341" s="50" t="s">
        <v>19</v>
      </c>
      <c r="U1341" s="12"/>
      <c r="V1341" s="13">
        <f t="shared" si="41"/>
        <v>-5.8676191837670002</v>
      </c>
      <c r="X1341" s="31">
        <f t="shared" si="42"/>
        <v>0</v>
      </c>
      <c r="Z1341" s="4"/>
    </row>
    <row r="1342" spans="1:26">
      <c r="A1342" s="8">
        <v>43520</v>
      </c>
      <c r="B1342" s="30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50" t="s">
        <v>19</v>
      </c>
      <c r="U1342" s="12"/>
      <c r="V1342" s="13" t="str">
        <f t="shared" si="41"/>
        <v/>
      </c>
      <c r="X1342" s="31">
        <f t="shared" si="42"/>
        <v>0</v>
      </c>
      <c r="Z1342" s="4"/>
    </row>
    <row r="1343" spans="1:26">
      <c r="A1343" s="8">
        <v>43521</v>
      </c>
      <c r="B1343" s="30">
        <v>0</v>
      </c>
      <c r="C1343" s="30">
        <v>0</v>
      </c>
      <c r="D1343" s="30">
        <v>1.9510606215871994E-2</v>
      </c>
      <c r="E1343" s="30">
        <v>1.9510606215871994E-2</v>
      </c>
      <c r="F1343" s="30">
        <v>1.6013385039154844E-2</v>
      </c>
      <c r="G1343" s="30">
        <v>1.6013385039154844E-2</v>
      </c>
      <c r="H1343" s="30">
        <v>0</v>
      </c>
      <c r="I1343" s="30">
        <v>0</v>
      </c>
      <c r="J1343" s="30">
        <v>2.3788958995154375E-4</v>
      </c>
      <c r="K1343" s="30">
        <v>2.3788958995154375E-4</v>
      </c>
      <c r="L1343" s="30">
        <v>1.9524855140593976E-4</v>
      </c>
      <c r="M1343" s="30">
        <v>1.9524855140593976E-4</v>
      </c>
      <c r="N1343" s="30">
        <v>0</v>
      </c>
      <c r="O1343" s="30">
        <v>0</v>
      </c>
      <c r="P1343" s="30">
        <v>0</v>
      </c>
      <c r="Q1343" s="30">
        <v>0</v>
      </c>
      <c r="R1343" s="30">
        <v>0</v>
      </c>
      <c r="S1343" s="30">
        <v>0</v>
      </c>
      <c r="T1343" s="50" t="s">
        <v>19</v>
      </c>
      <c r="U1343" s="12"/>
      <c r="V1343" s="13">
        <f t="shared" si="41"/>
        <v>-4.1343303415206014</v>
      </c>
      <c r="X1343" s="31">
        <f t="shared" si="42"/>
        <v>0</v>
      </c>
      <c r="Z1343" s="4"/>
    </row>
    <row r="1344" spans="1:26">
      <c r="A1344" s="8">
        <v>43522</v>
      </c>
      <c r="B1344" s="30">
        <v>0</v>
      </c>
      <c r="C1344" s="30">
        <v>0</v>
      </c>
      <c r="D1344" s="30">
        <v>3.0654818545140464E-2</v>
      </c>
      <c r="E1344" s="30">
        <v>3.0654818545140464E-2</v>
      </c>
      <c r="F1344" s="30">
        <v>2.5160028716556176E-2</v>
      </c>
      <c r="G1344" s="30">
        <v>2.5160028716556176E-2</v>
      </c>
      <c r="H1344" s="30">
        <v>0</v>
      </c>
      <c r="I1344" s="30">
        <v>0</v>
      </c>
      <c r="J1344" s="30">
        <v>4.4650046113982051E-4</v>
      </c>
      <c r="K1344" s="30">
        <v>4.4650046113982051E-4</v>
      </c>
      <c r="L1344" s="30">
        <v>3.6646651186961004E-4</v>
      </c>
      <c r="M1344" s="30">
        <v>3.6646651186961004E-4</v>
      </c>
      <c r="N1344" s="30">
        <v>0</v>
      </c>
      <c r="O1344" s="30">
        <v>0</v>
      </c>
      <c r="P1344" s="30">
        <v>0</v>
      </c>
      <c r="Q1344" s="30">
        <v>0</v>
      </c>
      <c r="R1344" s="30">
        <v>0</v>
      </c>
      <c r="S1344" s="30">
        <v>0</v>
      </c>
      <c r="T1344" s="50" t="s">
        <v>19</v>
      </c>
      <c r="U1344" s="12"/>
      <c r="V1344" s="13">
        <f t="shared" si="41"/>
        <v>-3.6824987057929901</v>
      </c>
      <c r="X1344" s="31">
        <f t="shared" si="42"/>
        <v>0</v>
      </c>
      <c r="Z1344" s="4"/>
    </row>
    <row r="1345" spans="1:26">
      <c r="A1345" s="8">
        <v>43523</v>
      </c>
      <c r="B1345" s="30">
        <v>0</v>
      </c>
      <c r="C1345" s="30">
        <v>0</v>
      </c>
      <c r="D1345" s="30">
        <v>5.4897597681125471E-5</v>
      </c>
      <c r="E1345" s="30">
        <v>5.4897597681125471E-5</v>
      </c>
      <c r="F1345" s="30">
        <v>4.5057358016755327E-5</v>
      </c>
      <c r="G1345" s="30">
        <v>4.5057358016755327E-5</v>
      </c>
      <c r="H1345" s="30">
        <v>0</v>
      </c>
      <c r="I1345" s="30">
        <v>0</v>
      </c>
      <c r="J1345" s="30">
        <v>3.6598398454083649E-6</v>
      </c>
      <c r="K1345" s="30">
        <v>3.6598398454083649E-6</v>
      </c>
      <c r="L1345" s="30">
        <v>3.0038238677836887E-6</v>
      </c>
      <c r="M1345" s="30">
        <v>3.0038238677836887E-6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50" t="s">
        <v>19</v>
      </c>
      <c r="U1345" s="12"/>
      <c r="V1345" s="13">
        <f t="shared" si="41"/>
        <v>-10.007574257241153</v>
      </c>
      <c r="X1345" s="31">
        <f t="shared" si="42"/>
        <v>0</v>
      </c>
      <c r="Z1345" s="4"/>
    </row>
    <row r="1346" spans="1:26">
      <c r="A1346" s="8">
        <v>43524</v>
      </c>
      <c r="B1346" s="30">
        <v>5.5770616526737385E-2</v>
      </c>
      <c r="C1346" s="30">
        <v>5.5770616526737385E-2</v>
      </c>
      <c r="D1346" s="30">
        <v>0.38889824181293825</v>
      </c>
      <c r="E1346" s="30">
        <v>0.38889824181293825</v>
      </c>
      <c r="F1346" s="30">
        <v>0.3291860538465467</v>
      </c>
      <c r="G1346" s="30">
        <v>0.3291860538465467</v>
      </c>
      <c r="H1346" s="30">
        <v>2.1785397080756791E-4</v>
      </c>
      <c r="I1346" s="30">
        <v>2.1785397080756791E-4</v>
      </c>
      <c r="J1346" s="30">
        <v>3.9855655916497101E-3</v>
      </c>
      <c r="K1346" s="30">
        <v>3.9855655916497101E-3</v>
      </c>
      <c r="L1346" s="30">
        <v>3.3102139022976236E-3</v>
      </c>
      <c r="M1346" s="30">
        <v>3.3102139022976236E-3</v>
      </c>
      <c r="N1346" s="30">
        <v>0</v>
      </c>
      <c r="O1346" s="30">
        <v>0</v>
      </c>
      <c r="P1346" s="30">
        <v>0</v>
      </c>
      <c r="Q1346" s="30">
        <v>0</v>
      </c>
      <c r="R1346" s="30">
        <v>0</v>
      </c>
      <c r="S1346" s="30">
        <v>0</v>
      </c>
      <c r="T1346" s="50" t="s">
        <v>19</v>
      </c>
      <c r="U1346" s="12"/>
      <c r="V1346" s="13">
        <f t="shared" si="41"/>
        <v>-1.1111321748477141</v>
      </c>
      <c r="X1346" s="31">
        <f t="shared" si="42"/>
        <v>0</v>
      </c>
      <c r="Z1346" s="4"/>
    </row>
    <row r="1347" spans="1:26">
      <c r="A1347" s="8">
        <v>43525</v>
      </c>
      <c r="B1347" s="30">
        <v>0</v>
      </c>
      <c r="C1347" s="30">
        <v>0</v>
      </c>
      <c r="D1347" s="30">
        <v>7.2439210060167764E-2</v>
      </c>
      <c r="E1347" s="30">
        <v>7.2439210060167764E-2</v>
      </c>
      <c r="F1347" s="30">
        <v>5.9454685815042554E-2</v>
      </c>
      <c r="G1347" s="30">
        <v>5.9454685815042554E-2</v>
      </c>
      <c r="H1347" s="30">
        <v>0</v>
      </c>
      <c r="I1347" s="30">
        <v>0</v>
      </c>
      <c r="J1347" s="30">
        <v>5.3067677758421295E-4</v>
      </c>
      <c r="K1347" s="30">
        <v>5.3067677758421295E-4</v>
      </c>
      <c r="L1347" s="30">
        <v>4.3555446082863485E-4</v>
      </c>
      <c r="M1347" s="30">
        <v>4.3555446082863485E-4</v>
      </c>
      <c r="N1347" s="30">
        <v>0</v>
      </c>
      <c r="O1347" s="30">
        <v>0</v>
      </c>
      <c r="P1347" s="30">
        <v>0</v>
      </c>
      <c r="Q1347" s="30">
        <v>0</v>
      </c>
      <c r="R1347" s="30">
        <v>0</v>
      </c>
      <c r="S1347" s="30">
        <v>0</v>
      </c>
      <c r="T1347" s="50" t="s">
        <v>19</v>
      </c>
      <c r="U1347" s="12"/>
      <c r="V1347" s="13">
        <f t="shared" si="41"/>
        <v>-2.8225408395226275</v>
      </c>
      <c r="X1347" s="31">
        <f t="shared" si="42"/>
        <v>0</v>
      </c>
      <c r="Z1347" s="4"/>
    </row>
    <row r="1348" spans="1:26">
      <c r="A1348" s="8">
        <v>43526</v>
      </c>
      <c r="B1348" s="30">
        <v>0</v>
      </c>
      <c r="C1348" s="30">
        <v>0</v>
      </c>
      <c r="D1348" s="30">
        <v>0.11522639769283696</v>
      </c>
      <c r="E1348" s="30">
        <v>0.11522639769283696</v>
      </c>
      <c r="F1348" s="30">
        <v>9.4572390653301655E-2</v>
      </c>
      <c r="G1348" s="30">
        <v>9.4572390653301655E-2</v>
      </c>
      <c r="H1348" s="30">
        <v>0</v>
      </c>
      <c r="I1348" s="30">
        <v>0</v>
      </c>
      <c r="J1348" s="30">
        <v>8.4908284413474054E-4</v>
      </c>
      <c r="K1348" s="30">
        <v>8.4908284413474054E-4</v>
      </c>
      <c r="L1348" s="30">
        <v>6.9688713732581574E-4</v>
      </c>
      <c r="M1348" s="30">
        <v>6.9688713732581574E-4</v>
      </c>
      <c r="N1348" s="30">
        <v>0</v>
      </c>
      <c r="O1348" s="30">
        <v>0</v>
      </c>
      <c r="P1348" s="30">
        <v>1.3834194615643619E-3</v>
      </c>
      <c r="Q1348" s="30">
        <v>1.3834194615643619E-3</v>
      </c>
      <c r="R1348" s="30">
        <v>1.1354454220222343E-3</v>
      </c>
      <c r="S1348" s="30">
        <v>1.1354454220222343E-3</v>
      </c>
      <c r="T1348" s="50" t="s">
        <v>19</v>
      </c>
      <c r="U1348" s="12"/>
      <c r="V1348" s="13">
        <f t="shared" si="41"/>
        <v>-2.3583896990810218</v>
      </c>
      <c r="X1348" s="31">
        <f t="shared" si="42"/>
        <v>0</v>
      </c>
      <c r="Z1348" s="4"/>
    </row>
    <row r="1349" spans="1:26">
      <c r="A1349" s="8">
        <v>43527</v>
      </c>
      <c r="B1349" s="30">
        <v>0</v>
      </c>
      <c r="C1349" s="30">
        <v>0</v>
      </c>
      <c r="D1349" s="30">
        <v>1.8701781610036744E-2</v>
      </c>
      <c r="E1349" s="30">
        <v>1.8701781610036744E-2</v>
      </c>
      <c r="F1349" s="30">
        <v>1.5349539964374648E-2</v>
      </c>
      <c r="G1349" s="30">
        <v>1.5349539964374648E-2</v>
      </c>
      <c r="H1349" s="30">
        <v>0</v>
      </c>
      <c r="I1349" s="30">
        <v>0</v>
      </c>
      <c r="J1349" s="30">
        <v>1.0613535551684258E-4</v>
      </c>
      <c r="K1349" s="30">
        <v>1.0613535551684258E-4</v>
      </c>
      <c r="L1349" s="30">
        <v>8.7110892165726981E-5</v>
      </c>
      <c r="M1349" s="30">
        <v>8.7110892165726981E-5</v>
      </c>
      <c r="N1349" s="30">
        <v>0</v>
      </c>
      <c r="O1349" s="30">
        <v>0</v>
      </c>
      <c r="P1349" s="30">
        <v>6.5328141240539317E-3</v>
      </c>
      <c r="Q1349" s="30">
        <v>6.5328141240539317E-3</v>
      </c>
      <c r="R1349" s="30">
        <v>5.3618256039938842E-3</v>
      </c>
      <c r="S1349" s="30">
        <v>5.3618256039938842E-3</v>
      </c>
      <c r="T1349" s="50" t="s">
        <v>19</v>
      </c>
      <c r="U1349" s="12"/>
      <c r="V1349" s="13">
        <f t="shared" si="41"/>
        <v>-4.176669775145613</v>
      </c>
      <c r="X1349" s="31">
        <f t="shared" si="42"/>
        <v>0</v>
      </c>
      <c r="Z1349" s="4"/>
    </row>
    <row r="1350" spans="1:26">
      <c r="A1350" s="8">
        <v>43528</v>
      </c>
      <c r="B1350" s="30">
        <v>0</v>
      </c>
      <c r="C1350" s="30">
        <v>0</v>
      </c>
      <c r="D1350" s="30">
        <v>2.30569910260727E-4</v>
      </c>
      <c r="E1350" s="30">
        <v>2.30569910260727E-4</v>
      </c>
      <c r="F1350" s="30">
        <v>1.8924090367037239E-4</v>
      </c>
      <c r="G1350" s="30">
        <v>1.8924090367037239E-4</v>
      </c>
      <c r="H1350" s="30">
        <v>0</v>
      </c>
      <c r="I1350" s="30">
        <v>0</v>
      </c>
      <c r="J1350" s="30">
        <v>3.6598398454083649E-6</v>
      </c>
      <c r="K1350" s="30">
        <v>3.6598398454083649E-6</v>
      </c>
      <c r="L1350" s="30">
        <v>3.0038238677836887E-6</v>
      </c>
      <c r="M1350" s="30">
        <v>3.0038238677836887E-6</v>
      </c>
      <c r="N1350" s="30">
        <v>0</v>
      </c>
      <c r="O1350" s="30">
        <v>0</v>
      </c>
      <c r="P1350" s="30">
        <v>0</v>
      </c>
      <c r="Q1350" s="30">
        <v>0</v>
      </c>
      <c r="R1350" s="30">
        <v>0</v>
      </c>
      <c r="S1350" s="30">
        <v>0</v>
      </c>
      <c r="T1350" s="50" t="s">
        <v>19</v>
      </c>
      <c r="U1350" s="12"/>
      <c r="V1350" s="13">
        <f t="shared" si="41"/>
        <v>-8.5724897319518298</v>
      </c>
      <c r="X1350" s="31">
        <f t="shared" si="42"/>
        <v>0</v>
      </c>
      <c r="Z1350" s="4"/>
    </row>
    <row r="1351" spans="1:26">
      <c r="A1351" s="8">
        <v>43529</v>
      </c>
      <c r="B1351" s="30">
        <v>3.5526955239387997E-3</v>
      </c>
      <c r="C1351" s="30">
        <v>3.5526955239387997E-3</v>
      </c>
      <c r="D1351" s="30">
        <v>4.5382014083063726E-4</v>
      </c>
      <c r="E1351" s="30">
        <v>4.5382014083063726E-4</v>
      </c>
      <c r="F1351" s="30">
        <v>1.0092848195753196E-3</v>
      </c>
      <c r="G1351" s="30">
        <v>1.0092848195753193E-3</v>
      </c>
      <c r="H1351" s="30">
        <v>1.6757997754428302E-5</v>
      </c>
      <c r="I1351" s="30">
        <v>1.6757997754428302E-5</v>
      </c>
      <c r="J1351" s="30">
        <v>7.3196796908167297E-6</v>
      </c>
      <c r="K1351" s="30">
        <v>7.3196796908167297E-6</v>
      </c>
      <c r="L1351" s="30">
        <v>9.011471603351066E-6</v>
      </c>
      <c r="M1351" s="30">
        <v>9.011471603351066E-6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50" t="s">
        <v>19</v>
      </c>
      <c r="U1351" s="12"/>
      <c r="V1351" s="13">
        <f t="shared" si="41"/>
        <v>-6.8985132983801583</v>
      </c>
      <c r="X1351" s="31">
        <f t="shared" si="42"/>
        <v>0</v>
      </c>
      <c r="Z1351" s="4"/>
    </row>
    <row r="1352" spans="1:26">
      <c r="A1352" s="8">
        <v>43530</v>
      </c>
      <c r="B1352" s="30">
        <v>0</v>
      </c>
      <c r="C1352" s="30">
        <v>0</v>
      </c>
      <c r="D1352" s="30">
        <v>0.3731719099972185</v>
      </c>
      <c r="E1352" s="30">
        <v>0.3731719099972185</v>
      </c>
      <c r="F1352" s="30">
        <v>0.30628189685469603</v>
      </c>
      <c r="G1352" s="30">
        <v>0.30628189685469603</v>
      </c>
      <c r="H1352" s="30">
        <v>0</v>
      </c>
      <c r="I1352" s="30">
        <v>0</v>
      </c>
      <c r="J1352" s="30">
        <v>6.0314160652329852E-3</v>
      </c>
      <c r="K1352" s="30">
        <v>6.0314160652329852E-3</v>
      </c>
      <c r="L1352" s="30">
        <v>4.9503017341075194E-3</v>
      </c>
      <c r="M1352" s="30">
        <v>4.9503017341075194E-3</v>
      </c>
      <c r="N1352" s="30">
        <v>0</v>
      </c>
      <c r="O1352" s="30">
        <v>0</v>
      </c>
      <c r="P1352" s="30">
        <v>0</v>
      </c>
      <c r="Q1352" s="30">
        <v>0</v>
      </c>
      <c r="R1352" s="30">
        <v>0</v>
      </c>
      <c r="S1352" s="30">
        <v>0</v>
      </c>
      <c r="T1352" s="50" t="s">
        <v>19</v>
      </c>
      <c r="U1352" s="12"/>
      <c r="V1352" s="13">
        <f t="shared" ref="V1352:V1415" si="43">IF(G1352&gt;0,LN(G1352),"")</f>
        <v>-1.1832493695518211</v>
      </c>
      <c r="X1352" s="31">
        <f t="shared" si="42"/>
        <v>0</v>
      </c>
      <c r="Z1352" s="4"/>
    </row>
    <row r="1353" spans="1:26">
      <c r="A1353" s="8">
        <v>43531</v>
      </c>
      <c r="B1353" s="30">
        <v>0</v>
      </c>
      <c r="C1353" s="30">
        <v>0</v>
      </c>
      <c r="D1353" s="30">
        <v>0.40635201803569082</v>
      </c>
      <c r="E1353" s="30">
        <v>0.40635201803569082</v>
      </c>
      <c r="F1353" s="30">
        <v>0.33351456404002294</v>
      </c>
      <c r="G1353" s="30">
        <v>0.33351456404002294</v>
      </c>
      <c r="H1353" s="30">
        <v>0</v>
      </c>
      <c r="I1353" s="30">
        <v>0</v>
      </c>
      <c r="J1353" s="30">
        <v>4.4027873340262624E-3</v>
      </c>
      <c r="K1353" s="30">
        <v>4.4027873340262624E-3</v>
      </c>
      <c r="L1353" s="30">
        <v>3.613600112943777E-3</v>
      </c>
      <c r="M1353" s="30">
        <v>3.613600112943777E-3</v>
      </c>
      <c r="N1353" s="30">
        <v>0</v>
      </c>
      <c r="O1353" s="30">
        <v>0</v>
      </c>
      <c r="P1353" s="30">
        <v>0</v>
      </c>
      <c r="Q1353" s="30">
        <v>0</v>
      </c>
      <c r="R1353" s="30">
        <v>0</v>
      </c>
      <c r="S1353" s="30">
        <v>0</v>
      </c>
      <c r="T1353" s="50" t="s">
        <v>19</v>
      </c>
      <c r="U1353" s="12"/>
      <c r="V1353" s="13">
        <f t="shared" si="43"/>
        <v>-1.0980687442950514</v>
      </c>
      <c r="X1353" s="31">
        <f t="shared" si="42"/>
        <v>0</v>
      </c>
      <c r="Z1353" s="4"/>
    </row>
    <row r="1354" spans="1:26">
      <c r="A1354" s="8">
        <v>43532</v>
      </c>
      <c r="B1354" s="30">
        <v>4.4710338008814708E-2</v>
      </c>
      <c r="C1354" s="30">
        <v>4.4710338008814708E-2</v>
      </c>
      <c r="D1354" s="30">
        <v>1.3504809029556866E-3</v>
      </c>
      <c r="E1354" s="30">
        <v>1.3504809029556866E-3</v>
      </c>
      <c r="F1354" s="30">
        <v>9.122613086459062E-3</v>
      </c>
      <c r="G1354" s="30">
        <v>9.122613086459062E-3</v>
      </c>
      <c r="H1354" s="30">
        <v>4.8598193487842074E-4</v>
      </c>
      <c r="I1354" s="30">
        <v>4.8598193487842074E-4</v>
      </c>
      <c r="J1354" s="30">
        <v>1.0979519536225094E-5</v>
      </c>
      <c r="K1354" s="30">
        <v>1.0979519536225094E-5</v>
      </c>
      <c r="L1354" s="30">
        <v>9.6122363769078037E-5</v>
      </c>
      <c r="M1354" s="30">
        <v>9.6122363769078037E-5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50" t="s">
        <v>19</v>
      </c>
      <c r="U1354" s="12"/>
      <c r="V1354" s="13">
        <f t="shared" si="43"/>
        <v>-4.6969989932976137</v>
      </c>
      <c r="X1354" s="31">
        <f t="shared" si="42"/>
        <v>0</v>
      </c>
      <c r="Z1354" s="4"/>
    </row>
    <row r="1355" spans="1:26">
      <c r="A1355" s="8">
        <v>43533</v>
      </c>
      <c r="B1355" s="30">
        <v>1.0121830643674693E-2</v>
      </c>
      <c r="C1355" s="30">
        <v>1.0121830643674693E-2</v>
      </c>
      <c r="D1355" s="30">
        <v>1.5810508132164136E-3</v>
      </c>
      <c r="E1355" s="30">
        <v>1.5810508132164136E-3</v>
      </c>
      <c r="F1355" s="30">
        <v>3.1119615270239018E-3</v>
      </c>
      <c r="G1355" s="30">
        <v>3.1119615270239018E-3</v>
      </c>
      <c r="H1355" s="30">
        <v>3.3515995508856604E-5</v>
      </c>
      <c r="I1355" s="30">
        <v>3.3515995508856604E-5</v>
      </c>
      <c r="J1355" s="30">
        <v>3.6598398454083649E-6</v>
      </c>
      <c r="K1355" s="30">
        <v>3.6598398454083649E-6</v>
      </c>
      <c r="L1355" s="30">
        <v>9.011471603351066E-6</v>
      </c>
      <c r="M1355" s="30">
        <v>9.011471603351066E-6</v>
      </c>
      <c r="N1355" s="30">
        <v>0</v>
      </c>
      <c r="O1355" s="30">
        <v>0</v>
      </c>
      <c r="P1355" s="30">
        <v>0</v>
      </c>
      <c r="Q1355" s="30">
        <v>0</v>
      </c>
      <c r="R1355" s="30">
        <v>0</v>
      </c>
      <c r="S1355" s="30">
        <v>0</v>
      </c>
      <c r="T1355" s="50" t="s">
        <v>19</v>
      </c>
      <c r="U1355" s="12"/>
      <c r="V1355" s="13">
        <f t="shared" si="43"/>
        <v>-5.7725020355239343</v>
      </c>
      <c r="X1355" s="31">
        <f t="shared" si="42"/>
        <v>0</v>
      </c>
      <c r="Z1355" s="4"/>
    </row>
    <row r="1356" spans="1:26">
      <c r="A1356" s="8">
        <v>43534</v>
      </c>
      <c r="B1356" s="30">
        <v>0</v>
      </c>
      <c r="C1356" s="30">
        <v>0</v>
      </c>
      <c r="D1356" s="30">
        <v>3.2195611120057387E-2</v>
      </c>
      <c r="E1356" s="30">
        <v>3.2195611120057387E-2</v>
      </c>
      <c r="F1356" s="30">
        <v>2.6424638564893108E-2</v>
      </c>
      <c r="G1356" s="30">
        <v>2.6424638564893108E-2</v>
      </c>
      <c r="H1356" s="30">
        <v>0</v>
      </c>
      <c r="I1356" s="30">
        <v>0</v>
      </c>
      <c r="J1356" s="30">
        <v>3.5134462515920307E-4</v>
      </c>
      <c r="K1356" s="30">
        <v>3.5134462515920307E-4</v>
      </c>
      <c r="L1356" s="30">
        <v>2.8836709130723411E-4</v>
      </c>
      <c r="M1356" s="30">
        <v>2.8836709130723411E-4</v>
      </c>
      <c r="N1356" s="30">
        <v>0</v>
      </c>
      <c r="O1356" s="30">
        <v>0</v>
      </c>
      <c r="P1356" s="30">
        <v>0</v>
      </c>
      <c r="Q1356" s="30">
        <v>0</v>
      </c>
      <c r="R1356" s="30">
        <v>0</v>
      </c>
      <c r="S1356" s="30">
        <v>0</v>
      </c>
      <c r="T1356" s="50" t="s">
        <v>19</v>
      </c>
      <c r="U1356" s="12"/>
      <c r="V1356" s="13">
        <f t="shared" si="43"/>
        <v>-3.6334584250906881</v>
      </c>
      <c r="X1356" s="31">
        <f t="shared" si="42"/>
        <v>0</v>
      </c>
      <c r="Z1356" s="4"/>
    </row>
    <row r="1357" spans="1:26">
      <c r="A1357" s="8">
        <v>43535</v>
      </c>
      <c r="B1357" s="30">
        <v>8.7476748278115732E-3</v>
      </c>
      <c r="C1357" s="30">
        <v>8.7476748278115732E-3</v>
      </c>
      <c r="D1357" s="30">
        <v>9.2227964104290802E-4</v>
      </c>
      <c r="E1357" s="30">
        <v>9.2227964104290802E-4</v>
      </c>
      <c r="F1357" s="30">
        <v>2.3249596736645752E-3</v>
      </c>
      <c r="G1357" s="30">
        <v>2.3249596736645752E-3</v>
      </c>
      <c r="H1357" s="30">
        <v>3.3515995508856604E-5</v>
      </c>
      <c r="I1357" s="30">
        <v>3.3515995508856604E-5</v>
      </c>
      <c r="J1357" s="30">
        <v>3.6598398454083649E-6</v>
      </c>
      <c r="K1357" s="30">
        <v>3.6598398454083649E-6</v>
      </c>
      <c r="L1357" s="30">
        <v>9.011471603351066E-6</v>
      </c>
      <c r="M1357" s="30">
        <v>9.011471603351066E-6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50" t="s">
        <v>19</v>
      </c>
      <c r="U1357" s="12"/>
      <c r="V1357" s="13">
        <f t="shared" si="43"/>
        <v>-6.064052584753636</v>
      </c>
      <c r="X1357" s="31">
        <f t="shared" si="42"/>
        <v>0</v>
      </c>
      <c r="Z1357" s="4"/>
    </row>
    <row r="1358" spans="1:26">
      <c r="A1358" s="8">
        <v>43536</v>
      </c>
      <c r="B1358" s="30">
        <v>0</v>
      </c>
      <c r="C1358" s="30">
        <v>0</v>
      </c>
      <c r="D1358" s="30">
        <v>1.4090383404822204E-3</v>
      </c>
      <c r="E1358" s="30">
        <v>1.4090383404822204E-3</v>
      </c>
      <c r="F1358" s="30">
        <v>1.15647218909672E-3</v>
      </c>
      <c r="G1358" s="30">
        <v>1.15647218909672E-3</v>
      </c>
      <c r="H1358" s="30">
        <v>0</v>
      </c>
      <c r="I1358" s="30">
        <v>0</v>
      </c>
      <c r="J1358" s="30">
        <v>1.8299199227041825E-5</v>
      </c>
      <c r="K1358" s="30">
        <v>1.8299199227041825E-5</v>
      </c>
      <c r="L1358" s="30">
        <v>1.5019119338918443E-5</v>
      </c>
      <c r="M1358" s="30">
        <v>1.5019119338918443E-5</v>
      </c>
      <c r="N1358" s="30">
        <v>0</v>
      </c>
      <c r="O1358" s="30">
        <v>0</v>
      </c>
      <c r="P1358" s="30">
        <v>0</v>
      </c>
      <c r="Q1358" s="30">
        <v>0</v>
      </c>
      <c r="R1358" s="30">
        <v>0</v>
      </c>
      <c r="S1358" s="30">
        <v>0</v>
      </c>
      <c r="T1358" s="50" t="s">
        <v>19</v>
      </c>
      <c r="U1358" s="12"/>
      <c r="V1358" s="13">
        <f t="shared" si="43"/>
        <v>-6.7623811240555787</v>
      </c>
      <c r="X1358" s="31">
        <f t="shared" si="42"/>
        <v>0</v>
      </c>
      <c r="Z1358" s="4"/>
    </row>
    <row r="1359" spans="1:26">
      <c r="A1359" s="8">
        <v>43537</v>
      </c>
      <c r="B1359" s="30">
        <v>0</v>
      </c>
      <c r="C1359" s="30">
        <v>0</v>
      </c>
      <c r="D1359" s="30">
        <v>1.5883704929072304E-3</v>
      </c>
      <c r="E1359" s="30">
        <v>1.5883704929072304E-3</v>
      </c>
      <c r="F1359" s="30">
        <v>1.3036595586181209E-3</v>
      </c>
      <c r="G1359" s="30">
        <v>1.3036595586181209E-3</v>
      </c>
      <c r="H1359" s="30">
        <v>0</v>
      </c>
      <c r="I1359" s="30">
        <v>0</v>
      </c>
      <c r="J1359" s="30">
        <v>1.0979519536225094E-5</v>
      </c>
      <c r="K1359" s="30">
        <v>1.0979519536225094E-5</v>
      </c>
      <c r="L1359" s="30">
        <v>9.011471603351066E-6</v>
      </c>
      <c r="M1359" s="30">
        <v>9.011471603351066E-6</v>
      </c>
      <c r="N1359" s="30">
        <v>0</v>
      </c>
      <c r="O1359" s="30">
        <v>0</v>
      </c>
      <c r="P1359" s="30">
        <v>0</v>
      </c>
      <c r="Q1359" s="30">
        <v>0</v>
      </c>
      <c r="R1359" s="30">
        <v>0</v>
      </c>
      <c r="S1359" s="30">
        <v>0</v>
      </c>
      <c r="T1359" s="50" t="s">
        <v>19</v>
      </c>
      <c r="U1359" s="12"/>
      <c r="V1359" s="13">
        <f t="shared" si="43"/>
        <v>-6.6425799242429582</v>
      </c>
      <c r="X1359" s="31">
        <f t="shared" si="42"/>
        <v>0</v>
      </c>
      <c r="Z1359" s="4"/>
    </row>
    <row r="1360" spans="1:26">
      <c r="A1360" s="8">
        <v>43538</v>
      </c>
      <c r="B1360" s="30">
        <v>1.6020645853233456E-2</v>
      </c>
      <c r="C1360" s="30">
        <v>1.6020645853233456E-2</v>
      </c>
      <c r="D1360" s="30">
        <v>3.1170855963343045E-2</v>
      </c>
      <c r="E1360" s="30">
        <v>3.1170855963343045E-2</v>
      </c>
      <c r="F1360" s="30">
        <v>2.8455223499514883E-2</v>
      </c>
      <c r="G1360" s="30">
        <v>2.8455223499514883E-2</v>
      </c>
      <c r="H1360" s="30">
        <v>6.7031991017713207E-5</v>
      </c>
      <c r="I1360" s="30">
        <v>6.7031991017713207E-5</v>
      </c>
      <c r="J1360" s="30">
        <v>9.1495996135209127E-5</v>
      </c>
      <c r="K1360" s="30">
        <v>9.1495996135209127E-5</v>
      </c>
      <c r="L1360" s="30">
        <v>8.7110892165726968E-5</v>
      </c>
      <c r="M1360" s="30">
        <v>8.7110892165726981E-5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50" t="s">
        <v>19</v>
      </c>
      <c r="U1360" s="12"/>
      <c r="V1360" s="13">
        <f t="shared" si="43"/>
        <v>-3.5594235324678283</v>
      </c>
      <c r="X1360" s="31">
        <f t="shared" si="42"/>
        <v>0</v>
      </c>
      <c r="Z1360" s="4"/>
    </row>
    <row r="1361" spans="1:26">
      <c r="A1361" s="8">
        <v>43539</v>
      </c>
      <c r="B1361" s="30">
        <v>0</v>
      </c>
      <c r="C1361" s="30">
        <v>0</v>
      </c>
      <c r="D1361" s="30">
        <v>0</v>
      </c>
      <c r="E1361" s="30">
        <v>0</v>
      </c>
      <c r="F1361" s="30">
        <v>0</v>
      </c>
      <c r="G1361" s="30">
        <v>0</v>
      </c>
      <c r="H1361" s="30">
        <v>0</v>
      </c>
      <c r="I1361" s="30"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0</v>
      </c>
      <c r="P1361" s="30">
        <v>0</v>
      </c>
      <c r="Q1361" s="30">
        <v>0</v>
      </c>
      <c r="R1361" s="30">
        <v>0</v>
      </c>
      <c r="S1361" s="30">
        <v>0</v>
      </c>
      <c r="T1361" s="50" t="s">
        <v>19</v>
      </c>
      <c r="U1361" s="12"/>
      <c r="V1361" s="13" t="str">
        <f t="shared" si="43"/>
        <v/>
      </c>
      <c r="X1361" s="31">
        <f t="shared" si="42"/>
        <v>0</v>
      </c>
      <c r="Z1361" s="4"/>
    </row>
    <row r="1362" spans="1:26">
      <c r="A1362" s="8">
        <v>43540</v>
      </c>
      <c r="B1362" s="30">
        <v>9.1129991788581097E-2</v>
      </c>
      <c r="C1362" s="30">
        <v>9.1129991788581097E-2</v>
      </c>
      <c r="D1362" s="30">
        <v>7.1732860970003952E-4</v>
      </c>
      <c r="E1362" s="30">
        <v>7.1732860970003952E-4</v>
      </c>
      <c r="F1362" s="30">
        <v>1.6923543671093302E-2</v>
      </c>
      <c r="G1362" s="30">
        <v>1.6923543671093302E-2</v>
      </c>
      <c r="H1362" s="30">
        <v>6.8707790793156036E-4</v>
      </c>
      <c r="I1362" s="30">
        <v>6.8707790793156036E-4</v>
      </c>
      <c r="J1362" s="30">
        <v>3.6598398454083649E-6</v>
      </c>
      <c r="K1362" s="30">
        <v>3.6598398454083649E-6</v>
      </c>
      <c r="L1362" s="30">
        <v>1.2616060244691492E-4</v>
      </c>
      <c r="M1362" s="30">
        <v>1.2616060244691492E-4</v>
      </c>
      <c r="N1362" s="30">
        <v>0</v>
      </c>
      <c r="O1362" s="30">
        <v>0</v>
      </c>
      <c r="P1362" s="30">
        <v>0</v>
      </c>
      <c r="Q1362" s="30">
        <v>0</v>
      </c>
      <c r="R1362" s="30">
        <v>0</v>
      </c>
      <c r="S1362" s="30">
        <v>0</v>
      </c>
      <c r="T1362" s="50" t="s">
        <v>19</v>
      </c>
      <c r="U1362" s="12"/>
      <c r="V1362" s="13">
        <f t="shared" si="43"/>
        <v>-4.079049509907045</v>
      </c>
      <c r="X1362" s="31">
        <f t="shared" si="42"/>
        <v>0</v>
      </c>
      <c r="Z1362" s="4"/>
    </row>
    <row r="1363" spans="1:26">
      <c r="A1363" s="8">
        <v>43541</v>
      </c>
      <c r="B1363" s="30">
        <v>0</v>
      </c>
      <c r="C1363" s="30">
        <v>0</v>
      </c>
      <c r="D1363" s="30">
        <v>7.1531569778506485E-2</v>
      </c>
      <c r="E1363" s="30">
        <v>7.1531569778506485E-2</v>
      </c>
      <c r="F1363" s="30">
        <v>5.8709737495832193E-2</v>
      </c>
      <c r="G1363" s="30">
        <v>5.8709737495832193E-2</v>
      </c>
      <c r="H1363" s="30">
        <v>0</v>
      </c>
      <c r="I1363" s="30">
        <v>0</v>
      </c>
      <c r="J1363" s="30">
        <v>4.4650046113982051E-4</v>
      </c>
      <c r="K1363" s="30">
        <v>4.4650046113982051E-4</v>
      </c>
      <c r="L1363" s="30">
        <v>3.6646651186961004E-4</v>
      </c>
      <c r="M1363" s="30">
        <v>3.6646651186961004E-4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50" t="s">
        <v>19</v>
      </c>
      <c r="U1363" s="12"/>
      <c r="V1363" s="13">
        <f t="shared" si="43"/>
        <v>-2.8351496801163076</v>
      </c>
      <c r="X1363" s="31">
        <f t="shared" si="42"/>
        <v>0</v>
      </c>
      <c r="Z1363" s="4"/>
    </row>
    <row r="1364" spans="1:26">
      <c r="A1364" s="8">
        <v>43542</v>
      </c>
      <c r="B1364" s="30">
        <v>1.4747038023896904E-2</v>
      </c>
      <c r="C1364" s="30">
        <v>1.4747038023896904E-2</v>
      </c>
      <c r="D1364" s="30">
        <v>4.1356190253114526E-4</v>
      </c>
      <c r="E1364" s="30">
        <v>4.1356190253114526E-4</v>
      </c>
      <c r="F1364" s="30">
        <v>2.9827971007092028E-3</v>
      </c>
      <c r="G1364" s="30">
        <v>2.9827971007092028E-3</v>
      </c>
      <c r="H1364" s="30">
        <v>1.3406398203542641E-4</v>
      </c>
      <c r="I1364" s="30">
        <v>1.3406398203542641E-4</v>
      </c>
      <c r="J1364" s="30">
        <v>3.6598398454083649E-6</v>
      </c>
      <c r="K1364" s="30">
        <v>3.6598398454083649E-6</v>
      </c>
      <c r="L1364" s="30">
        <v>2.7034414810053198E-5</v>
      </c>
      <c r="M1364" s="30">
        <v>2.7034414810053198E-5</v>
      </c>
      <c r="N1364" s="30">
        <v>0</v>
      </c>
      <c r="O1364" s="30">
        <v>0</v>
      </c>
      <c r="P1364" s="30">
        <v>0</v>
      </c>
      <c r="Q1364" s="30">
        <v>0</v>
      </c>
      <c r="R1364" s="30">
        <v>0</v>
      </c>
      <c r="S1364" s="30">
        <v>0</v>
      </c>
      <c r="T1364" s="50" t="s">
        <v>19</v>
      </c>
      <c r="U1364" s="12"/>
      <c r="V1364" s="13">
        <f t="shared" si="43"/>
        <v>-5.8148937942981904</v>
      </c>
      <c r="X1364" s="31">
        <f t="shared" si="42"/>
        <v>0</v>
      </c>
      <c r="Z1364" s="4"/>
    </row>
    <row r="1365" spans="1:26">
      <c r="A1365" s="8">
        <v>43543</v>
      </c>
      <c r="B1365" s="30">
        <v>1.5752517889162602E-3</v>
      </c>
      <c r="C1365" s="30">
        <v>1.5752517889162602E-3</v>
      </c>
      <c r="D1365" s="30">
        <v>0</v>
      </c>
      <c r="E1365" s="30">
        <v>0</v>
      </c>
      <c r="F1365" s="30">
        <v>2.8235944357166674E-4</v>
      </c>
      <c r="G1365" s="30">
        <v>2.8235944357166674E-4</v>
      </c>
      <c r="H1365" s="30">
        <v>1.6757997754428302E-5</v>
      </c>
      <c r="I1365" s="30">
        <v>1.6757997754428302E-5</v>
      </c>
      <c r="J1365" s="30">
        <v>0</v>
      </c>
      <c r="K1365" s="30">
        <v>0</v>
      </c>
      <c r="L1365" s="30">
        <v>3.0038238677836887E-6</v>
      </c>
      <c r="M1365" s="30">
        <v>3.0038238677836887E-6</v>
      </c>
      <c r="N1365" s="30">
        <v>0</v>
      </c>
      <c r="O1365" s="30">
        <v>0</v>
      </c>
      <c r="P1365" s="30">
        <v>0</v>
      </c>
      <c r="Q1365" s="30">
        <v>0</v>
      </c>
      <c r="R1365" s="30">
        <v>0</v>
      </c>
      <c r="S1365" s="30">
        <v>0</v>
      </c>
      <c r="T1365" s="50" t="s">
        <v>19</v>
      </c>
      <c r="U1365" s="12"/>
      <c r="V1365" s="13">
        <f t="shared" si="43"/>
        <v>-8.1723296760733586</v>
      </c>
      <c r="X1365" s="31">
        <f t="shared" si="42"/>
        <v>0</v>
      </c>
      <c r="Z1365" s="4"/>
    </row>
    <row r="1366" spans="1:26">
      <c r="A1366" s="8">
        <v>43544</v>
      </c>
      <c r="B1366" s="30">
        <v>0</v>
      </c>
      <c r="C1366" s="30">
        <v>0</v>
      </c>
      <c r="D1366" s="30">
        <v>1.3943989811005871E-3</v>
      </c>
      <c r="E1366" s="30">
        <v>1.3943989811005871E-3</v>
      </c>
      <c r="F1366" s="30">
        <v>1.1444568936255853E-3</v>
      </c>
      <c r="G1366" s="30">
        <v>1.1444568936255853E-3</v>
      </c>
      <c r="H1366" s="30">
        <v>0</v>
      </c>
      <c r="I1366" s="30">
        <v>0</v>
      </c>
      <c r="J1366" s="30">
        <v>3.6598398454083649E-6</v>
      </c>
      <c r="K1366" s="30">
        <v>3.6598398454083649E-6</v>
      </c>
      <c r="L1366" s="30">
        <v>3.0038238677836887E-6</v>
      </c>
      <c r="M1366" s="30">
        <v>3.0038238677836887E-6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50" t="s">
        <v>19</v>
      </c>
      <c r="U1366" s="12"/>
      <c r="V1366" s="13">
        <f t="shared" si="43"/>
        <v>-6.7728250832166621</v>
      </c>
      <c r="X1366" s="31">
        <f t="shared" si="42"/>
        <v>0</v>
      </c>
      <c r="Z1366" s="4"/>
    </row>
    <row r="1367" spans="1:26">
      <c r="A1367" s="8">
        <v>43545</v>
      </c>
      <c r="B1367" s="30">
        <v>0</v>
      </c>
      <c r="C1367" s="30">
        <v>0</v>
      </c>
      <c r="D1367" s="30">
        <v>2.4886910948776881E-3</v>
      </c>
      <c r="E1367" s="30">
        <v>2.4886910948776881E-3</v>
      </c>
      <c r="F1367" s="30">
        <v>2.0426002300929082E-3</v>
      </c>
      <c r="G1367" s="30">
        <v>2.0426002300929082E-3</v>
      </c>
      <c r="H1367" s="30">
        <v>0</v>
      </c>
      <c r="I1367" s="30">
        <v>0</v>
      </c>
      <c r="J1367" s="30">
        <v>3.6598398454083649E-5</v>
      </c>
      <c r="K1367" s="30">
        <v>3.6598398454083649E-5</v>
      </c>
      <c r="L1367" s="30">
        <v>3.0038238677836887E-5</v>
      </c>
      <c r="M1367" s="30">
        <v>3.0038238677836887E-5</v>
      </c>
      <c r="N1367" s="30">
        <v>0</v>
      </c>
      <c r="O1367" s="30">
        <v>0</v>
      </c>
      <c r="P1367" s="30">
        <v>0</v>
      </c>
      <c r="Q1367" s="30">
        <v>0</v>
      </c>
      <c r="R1367" s="30">
        <v>0</v>
      </c>
      <c r="S1367" s="30">
        <v>0</v>
      </c>
      <c r="T1367" s="50" t="s">
        <v>19</v>
      </c>
      <c r="U1367" s="12"/>
      <c r="V1367" s="13">
        <f t="shared" si="43"/>
        <v>-6.1935316601732104</v>
      </c>
      <c r="X1367" s="31">
        <f t="shared" si="42"/>
        <v>0</v>
      </c>
      <c r="Z1367" s="4"/>
    </row>
    <row r="1368" spans="1:26">
      <c r="A1368" s="8">
        <v>43546</v>
      </c>
      <c r="B1368" s="30">
        <v>0</v>
      </c>
      <c r="C1368" s="30">
        <v>0</v>
      </c>
      <c r="D1368" s="30">
        <v>0</v>
      </c>
      <c r="E1368" s="30">
        <v>0</v>
      </c>
      <c r="F1368" s="30">
        <v>0</v>
      </c>
      <c r="G1368" s="30">
        <v>0</v>
      </c>
      <c r="H1368" s="30">
        <v>0</v>
      </c>
      <c r="I1368" s="30">
        <v>0</v>
      </c>
      <c r="J1368" s="30">
        <v>0</v>
      </c>
      <c r="K1368" s="30">
        <v>0</v>
      </c>
      <c r="L1368" s="30">
        <v>0</v>
      </c>
      <c r="M1368" s="30">
        <v>0</v>
      </c>
      <c r="N1368" s="30">
        <v>0</v>
      </c>
      <c r="O1368" s="30">
        <v>0</v>
      </c>
      <c r="P1368" s="30">
        <v>0</v>
      </c>
      <c r="Q1368" s="30">
        <v>0</v>
      </c>
      <c r="R1368" s="30">
        <v>0</v>
      </c>
      <c r="S1368" s="30">
        <v>0</v>
      </c>
      <c r="T1368" s="50" t="s">
        <v>19</v>
      </c>
      <c r="U1368" s="12"/>
      <c r="V1368" s="13" t="str">
        <f t="shared" si="43"/>
        <v/>
      </c>
      <c r="X1368" s="31">
        <f t="shared" si="42"/>
        <v>0</v>
      </c>
      <c r="Z1368" s="4"/>
    </row>
    <row r="1369" spans="1:26">
      <c r="A1369" s="8">
        <v>43547</v>
      </c>
      <c r="B1369" s="30">
        <v>0</v>
      </c>
      <c r="C1369" s="30">
        <v>0</v>
      </c>
      <c r="D1369" s="30">
        <v>2.0125459309900597E-2</v>
      </c>
      <c r="E1369" s="30">
        <v>2.0125459309900597E-2</v>
      </c>
      <c r="F1369" s="30">
        <v>1.6518027448942502E-2</v>
      </c>
      <c r="G1369" s="30">
        <v>1.6518027448942502E-2</v>
      </c>
      <c r="H1369" s="30">
        <v>0</v>
      </c>
      <c r="I1369" s="30">
        <v>0</v>
      </c>
      <c r="J1369" s="30">
        <v>6.9536957062758939E-5</v>
      </c>
      <c r="K1369" s="30">
        <v>6.9536957062758939E-5</v>
      </c>
      <c r="L1369" s="30">
        <v>5.7072653487890081E-5</v>
      </c>
      <c r="M1369" s="30">
        <v>5.7072653487890081E-5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50" t="s">
        <v>19</v>
      </c>
      <c r="U1369" s="12"/>
      <c r="V1369" s="13">
        <f t="shared" si="43"/>
        <v>-4.1033029218355486</v>
      </c>
      <c r="X1369" s="31">
        <f t="shared" si="42"/>
        <v>0</v>
      </c>
      <c r="Z1369" s="4"/>
    </row>
    <row r="1370" spans="1:26">
      <c r="A1370" s="8">
        <v>43548</v>
      </c>
      <c r="B1370" s="30">
        <v>0</v>
      </c>
      <c r="C1370" s="30">
        <v>0</v>
      </c>
      <c r="D1370" s="30">
        <v>0.40486612305845493</v>
      </c>
      <c r="E1370" s="30">
        <v>0.40486612305845493</v>
      </c>
      <c r="F1370" s="30">
        <v>0.33229501154970276</v>
      </c>
      <c r="G1370" s="30">
        <v>0.33229501154970276</v>
      </c>
      <c r="H1370" s="30">
        <v>0</v>
      </c>
      <c r="I1370" s="30">
        <v>0</v>
      </c>
      <c r="J1370" s="30">
        <v>7.5282905620050068E-3</v>
      </c>
      <c r="K1370" s="30">
        <v>7.5282905620050068E-3</v>
      </c>
      <c r="L1370" s="30">
        <v>6.1788656960310474E-3</v>
      </c>
      <c r="M1370" s="30">
        <v>6.1788656960310474E-3</v>
      </c>
      <c r="N1370" s="30">
        <v>0</v>
      </c>
      <c r="O1370" s="30">
        <v>0</v>
      </c>
      <c r="P1370" s="30">
        <v>7.894274546545843E-3</v>
      </c>
      <c r="Q1370" s="30">
        <v>7.894274546545843E-3</v>
      </c>
      <c r="R1370" s="30">
        <v>6.4792480828094164E-3</v>
      </c>
      <c r="S1370" s="30">
        <v>6.4792480828094164E-3</v>
      </c>
      <c r="T1370" s="50" t="s">
        <v>19</v>
      </c>
      <c r="U1370" s="12"/>
      <c r="V1370" s="13">
        <f t="shared" si="43"/>
        <v>-1.1017321156220117</v>
      </c>
      <c r="X1370" s="31">
        <f t="shared" si="42"/>
        <v>0</v>
      </c>
      <c r="Z1370" s="4"/>
    </row>
    <row r="1371" spans="1:26">
      <c r="A1371" s="8">
        <v>43549</v>
      </c>
      <c r="B1371" s="30">
        <v>0</v>
      </c>
      <c r="C1371" s="30">
        <v>0</v>
      </c>
      <c r="D1371" s="30">
        <v>0</v>
      </c>
      <c r="E1371" s="30">
        <v>0</v>
      </c>
      <c r="F1371" s="30">
        <v>0</v>
      </c>
      <c r="G1371" s="30">
        <v>0</v>
      </c>
      <c r="H1371" s="30">
        <v>0</v>
      </c>
      <c r="I1371" s="30">
        <v>0</v>
      </c>
      <c r="J1371" s="30">
        <v>0</v>
      </c>
      <c r="K1371" s="30">
        <v>0</v>
      </c>
      <c r="L1371" s="30">
        <v>0</v>
      </c>
      <c r="M1371" s="30">
        <v>0</v>
      </c>
      <c r="N1371" s="30">
        <v>0</v>
      </c>
      <c r="O1371" s="30">
        <v>0</v>
      </c>
      <c r="P1371" s="30">
        <v>0</v>
      </c>
      <c r="Q1371" s="30">
        <v>0</v>
      </c>
      <c r="R1371" s="30">
        <v>0</v>
      </c>
      <c r="S1371" s="30">
        <v>0</v>
      </c>
      <c r="T1371" s="50" t="s">
        <v>19</v>
      </c>
      <c r="U1371" s="12"/>
      <c r="V1371" s="13" t="str">
        <f t="shared" si="43"/>
        <v/>
      </c>
      <c r="X1371" s="31">
        <f t="shared" si="42"/>
        <v>0</v>
      </c>
      <c r="Z1371" s="4"/>
    </row>
    <row r="1372" spans="1:26">
      <c r="A1372" s="8">
        <v>43550</v>
      </c>
      <c r="B1372" s="30">
        <v>0</v>
      </c>
      <c r="C1372" s="30">
        <v>0</v>
      </c>
      <c r="D1372" s="30">
        <v>4.8394062275834808E-2</v>
      </c>
      <c r="E1372" s="30">
        <v>4.8394062275834808E-2</v>
      </c>
      <c r="F1372" s="30">
        <v>3.9719563003703717E-2</v>
      </c>
      <c r="G1372" s="30">
        <v>3.9719563003703717E-2</v>
      </c>
      <c r="H1372" s="30">
        <v>0</v>
      </c>
      <c r="I1372" s="30">
        <v>0</v>
      </c>
      <c r="J1372" s="30">
        <v>3.3304542593216125E-4</v>
      </c>
      <c r="K1372" s="30">
        <v>3.3304542593216125E-4</v>
      </c>
      <c r="L1372" s="30">
        <v>2.7334797196831563E-4</v>
      </c>
      <c r="M1372" s="30">
        <v>2.7334797196831563E-4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50" t="s">
        <v>19</v>
      </c>
      <c r="U1372" s="12"/>
      <c r="V1372" s="13">
        <f t="shared" si="43"/>
        <v>-3.2259114417865398</v>
      </c>
      <c r="X1372" s="31">
        <f t="shared" si="42"/>
        <v>0</v>
      </c>
      <c r="Z1372" s="4"/>
    </row>
    <row r="1373" spans="1:26">
      <c r="A1373" s="8">
        <v>43551</v>
      </c>
      <c r="B1373" s="30">
        <v>1.9204665426574834E-2</v>
      </c>
      <c r="C1373" s="30">
        <v>1.9204665426574834E-2</v>
      </c>
      <c r="D1373" s="30">
        <v>0.10589014624720022</v>
      </c>
      <c r="E1373" s="30">
        <v>0.10589014624720022</v>
      </c>
      <c r="F1373" s="30">
        <v>9.0352018119065569E-2</v>
      </c>
      <c r="G1373" s="30">
        <v>9.0352018119065569E-2</v>
      </c>
      <c r="H1373" s="30">
        <v>5.0273993263284905E-5</v>
      </c>
      <c r="I1373" s="30">
        <v>5.0273993263284905E-5</v>
      </c>
      <c r="J1373" s="30">
        <v>5.6361533619288815E-4</v>
      </c>
      <c r="K1373" s="30">
        <v>5.6361533619288815E-4</v>
      </c>
      <c r="L1373" s="30">
        <v>4.7160034724203913E-4</v>
      </c>
      <c r="M1373" s="30">
        <v>4.7160034724203913E-4</v>
      </c>
      <c r="N1373" s="30">
        <v>0</v>
      </c>
      <c r="O1373" s="30">
        <v>0</v>
      </c>
      <c r="P1373" s="30">
        <v>0</v>
      </c>
      <c r="Q1373" s="30">
        <v>0</v>
      </c>
      <c r="R1373" s="30">
        <v>0</v>
      </c>
      <c r="S1373" s="30">
        <v>0</v>
      </c>
      <c r="T1373" s="50" t="s">
        <v>19</v>
      </c>
      <c r="U1373" s="12"/>
      <c r="V1373" s="13">
        <f t="shared" si="43"/>
        <v>-2.4040419255130545</v>
      </c>
      <c r="X1373" s="31">
        <f t="shared" ref="X1373:X1436" si="44">A1373-1-A1372</f>
        <v>0</v>
      </c>
      <c r="Z1373" s="4"/>
    </row>
    <row r="1374" spans="1:26">
      <c r="A1374" s="8">
        <v>43552</v>
      </c>
      <c r="B1374" s="30">
        <v>0</v>
      </c>
      <c r="C1374" s="30">
        <v>0</v>
      </c>
      <c r="D1374" s="30">
        <v>0</v>
      </c>
      <c r="E1374" s="30">
        <v>0</v>
      </c>
      <c r="F1374" s="30">
        <v>0</v>
      </c>
      <c r="G1374" s="30">
        <v>0</v>
      </c>
      <c r="H1374" s="30">
        <v>0</v>
      </c>
      <c r="I1374" s="30">
        <v>0</v>
      </c>
      <c r="J1374" s="30">
        <v>0</v>
      </c>
      <c r="K1374" s="30">
        <v>0</v>
      </c>
      <c r="L1374" s="30">
        <v>0</v>
      </c>
      <c r="M1374" s="30">
        <v>0</v>
      </c>
      <c r="N1374" s="30">
        <v>0</v>
      </c>
      <c r="O1374" s="30">
        <v>0</v>
      </c>
      <c r="P1374" s="30">
        <v>0</v>
      </c>
      <c r="Q1374" s="30">
        <v>0</v>
      </c>
      <c r="R1374" s="30">
        <v>0</v>
      </c>
      <c r="S1374" s="30">
        <v>0</v>
      </c>
      <c r="T1374" s="50" t="s">
        <v>19</v>
      </c>
      <c r="U1374" s="12"/>
      <c r="V1374" s="13" t="str">
        <f t="shared" si="43"/>
        <v/>
      </c>
      <c r="X1374" s="31">
        <f t="shared" si="44"/>
        <v>0</v>
      </c>
      <c r="Z1374" s="4"/>
    </row>
    <row r="1375" spans="1:26">
      <c r="A1375" s="8">
        <v>43553</v>
      </c>
      <c r="B1375" s="30">
        <v>0</v>
      </c>
      <c r="C1375" s="30">
        <v>0</v>
      </c>
      <c r="D1375" s="30">
        <v>0.41938470772518993</v>
      </c>
      <c r="E1375" s="30">
        <v>0.41938470772518993</v>
      </c>
      <c r="F1375" s="30">
        <v>0.34421118083320068</v>
      </c>
      <c r="G1375" s="30">
        <v>0.34421118083320068</v>
      </c>
      <c r="H1375" s="30">
        <v>0</v>
      </c>
      <c r="I1375" s="30">
        <v>0</v>
      </c>
      <c r="J1375" s="30">
        <v>1.0990499055761318E-2</v>
      </c>
      <c r="K1375" s="30">
        <v>1.0990499055761318E-2</v>
      </c>
      <c r="L1375" s="30">
        <v>9.0204830749544204E-3</v>
      </c>
      <c r="M1375" s="30">
        <v>9.0204830749544204E-3</v>
      </c>
      <c r="N1375" s="30">
        <v>0</v>
      </c>
      <c r="O1375" s="30">
        <v>0</v>
      </c>
      <c r="P1375" s="30">
        <v>1.182128270066902E-3</v>
      </c>
      <c r="Q1375" s="30">
        <v>1.182128270066902E-3</v>
      </c>
      <c r="R1375" s="30">
        <v>9.7023510929413143E-4</v>
      </c>
      <c r="S1375" s="30">
        <v>9.7023510929413143E-4</v>
      </c>
      <c r="T1375" s="50" t="s">
        <v>19</v>
      </c>
      <c r="U1375" s="12"/>
      <c r="V1375" s="13">
        <f t="shared" si="43"/>
        <v>-1.0664999121959586</v>
      </c>
      <c r="X1375" s="31">
        <f t="shared" si="44"/>
        <v>0</v>
      </c>
      <c r="Z1375" s="4"/>
    </row>
    <row r="1376" spans="1:26">
      <c r="A1376" s="8">
        <v>43554</v>
      </c>
      <c r="B1376" s="30">
        <v>0</v>
      </c>
      <c r="C1376" s="30">
        <v>0</v>
      </c>
      <c r="D1376" s="30">
        <v>2.6387445285394311E-3</v>
      </c>
      <c r="E1376" s="30">
        <v>2.6387445285394311E-3</v>
      </c>
      <c r="F1376" s="30">
        <v>2.1657570086720396E-3</v>
      </c>
      <c r="G1376" s="30">
        <v>2.1657570086720396E-3</v>
      </c>
      <c r="H1376" s="30">
        <v>0</v>
      </c>
      <c r="I1376" s="30">
        <v>0</v>
      </c>
      <c r="J1376" s="30">
        <v>7.3196796908167297E-6</v>
      </c>
      <c r="K1376" s="30">
        <v>7.3196796908167297E-6</v>
      </c>
      <c r="L1376" s="30">
        <v>6.0076477355673773E-6</v>
      </c>
      <c r="M1376" s="30">
        <v>6.0076477355673773E-6</v>
      </c>
      <c r="N1376" s="30">
        <v>0</v>
      </c>
      <c r="O1376" s="30">
        <v>0</v>
      </c>
      <c r="P1376" s="30">
        <v>0</v>
      </c>
      <c r="Q1376" s="30">
        <v>0</v>
      </c>
      <c r="R1376" s="30">
        <v>0</v>
      </c>
      <c r="S1376" s="30">
        <v>0</v>
      </c>
      <c r="T1376" s="50" t="s">
        <v>19</v>
      </c>
      <c r="U1376" s="12"/>
      <c r="V1376" s="13">
        <f t="shared" si="43"/>
        <v>-6.134985321058414</v>
      </c>
      <c r="X1376" s="31">
        <f t="shared" si="44"/>
        <v>0</v>
      </c>
      <c r="Z1376" s="4"/>
    </row>
    <row r="1377" spans="1:26">
      <c r="A1377" s="8">
        <v>43555</v>
      </c>
      <c r="B1377" s="30">
        <v>0</v>
      </c>
      <c r="C1377" s="30">
        <v>0</v>
      </c>
      <c r="D1377" s="30">
        <v>1.1052716333133262E-3</v>
      </c>
      <c r="E1377" s="30">
        <v>1.1052716333133262E-3</v>
      </c>
      <c r="F1377" s="30">
        <v>9.0715480807067404E-4</v>
      </c>
      <c r="G1377" s="30">
        <v>9.0715480807067404E-4</v>
      </c>
      <c r="H1377" s="30">
        <v>0</v>
      </c>
      <c r="I1377" s="30">
        <v>0</v>
      </c>
      <c r="J1377" s="30">
        <v>7.3196796908167297E-6</v>
      </c>
      <c r="K1377" s="30">
        <v>7.3196796908167297E-6</v>
      </c>
      <c r="L1377" s="30">
        <v>6.0076477355673773E-6</v>
      </c>
      <c r="M1377" s="30">
        <v>6.0076477355673773E-6</v>
      </c>
      <c r="N1377" s="30">
        <v>0</v>
      </c>
      <c r="O1377" s="30">
        <v>0</v>
      </c>
      <c r="P1377" s="30">
        <v>6.9170973078218094E-3</v>
      </c>
      <c r="Q1377" s="30">
        <v>6.9170973078218094E-3</v>
      </c>
      <c r="R1377" s="30">
        <v>5.6772271101111719E-3</v>
      </c>
      <c r="S1377" s="30">
        <v>5.6772271101111719E-3</v>
      </c>
      <c r="T1377" s="50" t="s">
        <v>19</v>
      </c>
      <c r="U1377" s="12"/>
      <c r="V1377" s="13">
        <f t="shared" si="43"/>
        <v>-7.0051974409684927</v>
      </c>
      <c r="X1377" s="31">
        <f t="shared" si="44"/>
        <v>0</v>
      </c>
      <c r="Z1377" s="4"/>
    </row>
    <row r="1378" spans="1:26">
      <c r="A1378" s="8">
        <v>43556</v>
      </c>
      <c r="B1378" s="30">
        <v>0</v>
      </c>
      <c r="C1378" s="30">
        <v>0</v>
      </c>
      <c r="D1378" s="30">
        <v>9.0471240978494787E-3</v>
      </c>
      <c r="E1378" s="30">
        <v>9.0471240978494787E-3</v>
      </c>
      <c r="F1378" s="30">
        <v>7.4254526011612778E-3</v>
      </c>
      <c r="G1378" s="30">
        <v>7.4254526011612778E-3</v>
      </c>
      <c r="H1378" s="30">
        <v>0</v>
      </c>
      <c r="I1378" s="30">
        <v>0</v>
      </c>
      <c r="J1378" s="30">
        <v>1.4639359381633459E-5</v>
      </c>
      <c r="K1378" s="30">
        <v>1.4639359381633459E-5</v>
      </c>
      <c r="L1378" s="30">
        <v>1.2015295471134755E-5</v>
      </c>
      <c r="M1378" s="30">
        <v>1.2015295471134755E-5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50" t="s">
        <v>19</v>
      </c>
      <c r="U1378" s="12"/>
      <c r="V1378" s="13">
        <f t="shared" si="43"/>
        <v>-4.9028416397657812</v>
      </c>
      <c r="X1378" s="31">
        <f t="shared" si="44"/>
        <v>0</v>
      </c>
      <c r="Z1378" s="4"/>
    </row>
    <row r="1379" spans="1:26">
      <c r="A1379" s="8">
        <v>43557</v>
      </c>
      <c r="B1379" s="30">
        <v>0</v>
      </c>
      <c r="C1379" s="30">
        <v>0</v>
      </c>
      <c r="D1379" s="30">
        <v>1.3029029849653778E-3</v>
      </c>
      <c r="E1379" s="30">
        <v>1.3029029849653778E-3</v>
      </c>
      <c r="F1379" s="30">
        <v>1.069361296930993E-3</v>
      </c>
      <c r="G1379" s="30">
        <v>1.069361296930993E-3</v>
      </c>
      <c r="H1379" s="30">
        <v>0</v>
      </c>
      <c r="I1379" s="30">
        <v>0</v>
      </c>
      <c r="J1379" s="30">
        <v>1.0979519536225094E-5</v>
      </c>
      <c r="K1379" s="30">
        <v>1.0979519536225094E-5</v>
      </c>
      <c r="L1379" s="30">
        <v>9.011471603351066E-6</v>
      </c>
      <c r="M1379" s="30">
        <v>9.011471603351066E-6</v>
      </c>
      <c r="N1379" s="30">
        <v>0</v>
      </c>
      <c r="O1379" s="30">
        <v>0</v>
      </c>
      <c r="P1379" s="30">
        <v>0</v>
      </c>
      <c r="Q1379" s="30">
        <v>0</v>
      </c>
      <c r="R1379" s="30">
        <v>0</v>
      </c>
      <c r="S1379" s="30">
        <v>0</v>
      </c>
      <c r="T1379" s="50" t="s">
        <v>19</v>
      </c>
      <c r="U1379" s="12"/>
      <c r="V1379" s="13">
        <f t="shared" si="43"/>
        <v>-6.840693727491332</v>
      </c>
      <c r="X1379" s="31">
        <f t="shared" si="44"/>
        <v>0</v>
      </c>
      <c r="Z1379" s="4"/>
    </row>
    <row r="1380" spans="1:26">
      <c r="A1380" s="8">
        <v>43558</v>
      </c>
      <c r="B1380" s="30">
        <v>2.3963936788832471E-3</v>
      </c>
      <c r="C1380" s="30">
        <v>2.3963936788832471E-3</v>
      </c>
      <c r="D1380" s="30">
        <v>3.9526270330410339E-4</v>
      </c>
      <c r="E1380" s="30">
        <v>3.9526270330410339E-4</v>
      </c>
      <c r="F1380" s="30">
        <v>7.5395979081370587E-4</v>
      </c>
      <c r="G1380" s="30">
        <v>7.5395979081370587E-4</v>
      </c>
      <c r="H1380" s="30">
        <v>1.6757997754428302E-5</v>
      </c>
      <c r="I1380" s="30">
        <v>1.6757997754428302E-5</v>
      </c>
      <c r="J1380" s="30">
        <v>3.6598398454083649E-6</v>
      </c>
      <c r="K1380" s="30">
        <v>3.6598398454083649E-6</v>
      </c>
      <c r="L1380" s="30">
        <v>6.0076477355673773E-6</v>
      </c>
      <c r="M1380" s="30">
        <v>6.0076477355673773E-6</v>
      </c>
      <c r="N1380" s="30">
        <v>0</v>
      </c>
      <c r="O1380" s="30">
        <v>0</v>
      </c>
      <c r="P1380" s="30">
        <v>0</v>
      </c>
      <c r="Q1380" s="30">
        <v>0</v>
      </c>
      <c r="R1380" s="30">
        <v>0</v>
      </c>
      <c r="S1380" s="30">
        <v>0</v>
      </c>
      <c r="T1380" s="50" t="s">
        <v>19</v>
      </c>
      <c r="U1380" s="12"/>
      <c r="V1380" s="13">
        <f t="shared" si="43"/>
        <v>-7.1901715192115789</v>
      </c>
      <c r="X1380" s="31">
        <f t="shared" si="44"/>
        <v>0</v>
      </c>
      <c r="Z1380" s="4"/>
    </row>
    <row r="1381" spans="1:26">
      <c r="A1381" s="8">
        <v>43559</v>
      </c>
      <c r="B1381" s="30">
        <v>0</v>
      </c>
      <c r="C1381" s="30">
        <v>0</v>
      </c>
      <c r="D1381" s="30">
        <v>6.0716743035324778E-3</v>
      </c>
      <c r="E1381" s="30">
        <v>6.0716743035324778E-3</v>
      </c>
      <c r="F1381" s="30">
        <v>4.9833437966531396E-3</v>
      </c>
      <c r="G1381" s="30">
        <v>4.9833437966531396E-3</v>
      </c>
      <c r="H1381" s="30">
        <v>0</v>
      </c>
      <c r="I1381" s="30">
        <v>0</v>
      </c>
      <c r="J1381" s="30">
        <v>7.6856636753575659E-5</v>
      </c>
      <c r="K1381" s="30">
        <v>7.6856636753575659E-5</v>
      </c>
      <c r="L1381" s="30">
        <v>6.3080301223457458E-5</v>
      </c>
      <c r="M1381" s="30">
        <v>6.3080301223457458E-5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50" t="s">
        <v>19</v>
      </c>
      <c r="U1381" s="12"/>
      <c r="V1381" s="13">
        <f t="shared" si="43"/>
        <v>-5.3016541681529183</v>
      </c>
      <c r="X1381" s="31">
        <f t="shared" si="44"/>
        <v>0</v>
      </c>
      <c r="Z1381" s="4"/>
    </row>
    <row r="1382" spans="1:26">
      <c r="A1382" s="8">
        <v>43560</v>
      </c>
      <c r="B1382" s="30">
        <v>7.2863774236254245E-2</v>
      </c>
      <c r="C1382" s="30">
        <v>7.2863774236254245E-2</v>
      </c>
      <c r="D1382" s="30">
        <v>5.6727517603829658E-4</v>
      </c>
      <c r="E1382" s="30">
        <v>5.6727517603829658E-4</v>
      </c>
      <c r="F1382" s="30">
        <v>1.3526218876629949E-2</v>
      </c>
      <c r="G1382" s="30">
        <v>1.3526218876629949E-2</v>
      </c>
      <c r="H1382" s="30">
        <v>1.8768957484959698E-3</v>
      </c>
      <c r="I1382" s="30">
        <v>1.8768957484959698E-3</v>
      </c>
      <c r="J1382" s="30">
        <v>3.6598398454083649E-6</v>
      </c>
      <c r="K1382" s="30">
        <v>3.6598398454083649E-6</v>
      </c>
      <c r="L1382" s="30">
        <v>3.3943209705955682E-4</v>
      </c>
      <c r="M1382" s="30">
        <v>3.3943209705955682E-4</v>
      </c>
      <c r="N1382" s="30">
        <v>0</v>
      </c>
      <c r="O1382" s="30">
        <v>0</v>
      </c>
      <c r="P1382" s="30">
        <v>0</v>
      </c>
      <c r="Q1382" s="30">
        <v>0</v>
      </c>
      <c r="R1382" s="30">
        <v>0</v>
      </c>
      <c r="S1382" s="30">
        <v>0</v>
      </c>
      <c r="T1382" s="50" t="s">
        <v>19</v>
      </c>
      <c r="U1382" s="12"/>
      <c r="V1382" s="13">
        <f t="shared" si="43"/>
        <v>-4.3031253380417915</v>
      </c>
      <c r="X1382" s="31">
        <f t="shared" si="44"/>
        <v>0</v>
      </c>
      <c r="Z1382" s="4"/>
    </row>
    <row r="1383" spans="1:26">
      <c r="A1383" s="8">
        <v>43561</v>
      </c>
      <c r="B1383" s="30">
        <v>0</v>
      </c>
      <c r="C1383" s="30">
        <v>0</v>
      </c>
      <c r="D1383" s="30">
        <v>1.2333660279026191E-3</v>
      </c>
      <c r="E1383" s="30">
        <v>1.2333660279026191E-3</v>
      </c>
      <c r="F1383" s="30">
        <v>1.0122886434431031E-3</v>
      </c>
      <c r="G1383" s="30">
        <v>1.0122886434431031E-3</v>
      </c>
      <c r="H1383" s="30">
        <v>0</v>
      </c>
      <c r="I1383" s="30">
        <v>0</v>
      </c>
      <c r="J1383" s="30">
        <v>3.6598398454083649E-6</v>
      </c>
      <c r="K1383" s="30">
        <v>3.6598398454083649E-6</v>
      </c>
      <c r="L1383" s="30">
        <v>3.0038238677836887E-6</v>
      </c>
      <c r="M1383" s="30">
        <v>3.0038238677836887E-6</v>
      </c>
      <c r="N1383" s="30">
        <v>0</v>
      </c>
      <c r="O1383" s="30">
        <v>0</v>
      </c>
      <c r="P1383" s="30">
        <v>0</v>
      </c>
      <c r="Q1383" s="30">
        <v>0</v>
      </c>
      <c r="R1383" s="30">
        <v>0</v>
      </c>
      <c r="S1383" s="30">
        <v>0</v>
      </c>
      <c r="T1383" s="50" t="s">
        <v>19</v>
      </c>
      <c r="U1383" s="12"/>
      <c r="V1383" s="13">
        <f t="shared" si="43"/>
        <v>-6.8955415279910008</v>
      </c>
      <c r="X1383" s="31">
        <f t="shared" si="44"/>
        <v>0</v>
      </c>
      <c r="Z1383" s="4"/>
    </row>
    <row r="1384" spans="1:26">
      <c r="A1384" s="8">
        <v>43562</v>
      </c>
      <c r="B1384" s="30">
        <v>0</v>
      </c>
      <c r="C1384" s="30">
        <v>0</v>
      </c>
      <c r="D1384" s="30">
        <v>2.4323295612583992E-2</v>
      </c>
      <c r="E1384" s="30">
        <v>2.4323295612583992E-2</v>
      </c>
      <c r="F1384" s="30">
        <v>1.9963413425290396E-2</v>
      </c>
      <c r="G1384" s="30">
        <v>1.9963413425290396E-2</v>
      </c>
      <c r="H1384" s="30">
        <v>0</v>
      </c>
      <c r="I1384" s="30">
        <v>0</v>
      </c>
      <c r="J1384" s="30">
        <v>2.4520926964236044E-4</v>
      </c>
      <c r="K1384" s="30">
        <v>2.4520926964236044E-4</v>
      </c>
      <c r="L1384" s="30">
        <v>2.0125619914150713E-4</v>
      </c>
      <c r="M1384" s="30">
        <v>2.0125619914150713E-4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50" t="s">
        <v>19</v>
      </c>
      <c r="U1384" s="12"/>
      <c r="V1384" s="13">
        <f t="shared" si="43"/>
        <v>-3.9138540094288232</v>
      </c>
      <c r="X1384" s="31">
        <f t="shared" si="44"/>
        <v>0</v>
      </c>
      <c r="Z1384" s="4"/>
    </row>
    <row r="1385" spans="1:26">
      <c r="A1385" s="8">
        <v>43563</v>
      </c>
      <c r="B1385" s="30">
        <v>0</v>
      </c>
      <c r="C1385" s="30">
        <v>0</v>
      </c>
      <c r="D1385" s="30">
        <v>6.530984204131228E-2</v>
      </c>
      <c r="E1385" s="30">
        <v>6.530984204131228E-2</v>
      </c>
      <c r="F1385" s="30">
        <v>5.3603236920599921E-2</v>
      </c>
      <c r="G1385" s="30">
        <v>5.3603236920599921E-2</v>
      </c>
      <c r="H1385" s="30">
        <v>0</v>
      </c>
      <c r="I1385" s="30">
        <v>0</v>
      </c>
      <c r="J1385" s="30">
        <v>5.3067677758421284E-4</v>
      </c>
      <c r="K1385" s="30">
        <v>5.3067677758421284E-4</v>
      </c>
      <c r="L1385" s="30">
        <v>4.3555446082863485E-4</v>
      </c>
      <c r="M1385" s="30">
        <v>4.3555446082863485E-4</v>
      </c>
      <c r="N1385" s="30">
        <v>0</v>
      </c>
      <c r="O1385" s="30">
        <v>0</v>
      </c>
      <c r="P1385" s="30">
        <v>0</v>
      </c>
      <c r="Q1385" s="30">
        <v>0</v>
      </c>
      <c r="R1385" s="30">
        <v>0</v>
      </c>
      <c r="S1385" s="30">
        <v>0</v>
      </c>
      <c r="T1385" s="50" t="s">
        <v>19</v>
      </c>
      <c r="U1385" s="12"/>
      <c r="V1385" s="13">
        <f t="shared" si="43"/>
        <v>-2.9261458224191021</v>
      </c>
      <c r="X1385" s="31">
        <f t="shared" si="44"/>
        <v>0</v>
      </c>
      <c r="Z1385" s="4"/>
    </row>
    <row r="1386" spans="1:26">
      <c r="A1386" s="8">
        <v>43564</v>
      </c>
      <c r="B1386" s="30">
        <v>0</v>
      </c>
      <c r="C1386" s="30">
        <v>0</v>
      </c>
      <c r="D1386" s="30">
        <v>0</v>
      </c>
      <c r="E1386" s="30">
        <v>0</v>
      </c>
      <c r="F1386" s="30">
        <v>0</v>
      </c>
      <c r="G1386" s="30">
        <v>0</v>
      </c>
      <c r="H1386" s="30">
        <v>0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30">
        <v>0</v>
      </c>
      <c r="R1386" s="30">
        <v>0</v>
      </c>
      <c r="S1386" s="30">
        <v>0</v>
      </c>
      <c r="T1386" s="50" t="s">
        <v>19</v>
      </c>
      <c r="U1386" s="12"/>
      <c r="V1386" s="13" t="str">
        <f t="shared" si="43"/>
        <v/>
      </c>
      <c r="X1386" s="31">
        <f t="shared" si="44"/>
        <v>0</v>
      </c>
      <c r="Z1386" s="4"/>
    </row>
    <row r="1387" spans="1:26">
      <c r="A1387" s="8">
        <v>43565</v>
      </c>
      <c r="B1387" s="30">
        <v>0</v>
      </c>
      <c r="C1387" s="30">
        <v>0</v>
      </c>
      <c r="D1387" s="30">
        <v>7.8723155074733927E-3</v>
      </c>
      <c r="E1387" s="30">
        <v>7.8723155074733927E-3</v>
      </c>
      <c r="F1387" s="30">
        <v>6.4612251396027149E-3</v>
      </c>
      <c r="G1387" s="30">
        <v>6.4612251396027149E-3</v>
      </c>
      <c r="H1387" s="30">
        <v>0</v>
      </c>
      <c r="I1387" s="30">
        <v>0</v>
      </c>
      <c r="J1387" s="30">
        <v>4.3918078144900383E-5</v>
      </c>
      <c r="K1387" s="30">
        <v>4.3918078144900383E-5</v>
      </c>
      <c r="L1387" s="30">
        <v>3.6045886413404264E-5</v>
      </c>
      <c r="M1387" s="30">
        <v>3.6045886413404264E-5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50" t="s">
        <v>19</v>
      </c>
      <c r="U1387" s="12"/>
      <c r="V1387" s="13">
        <f t="shared" si="43"/>
        <v>-5.0419363290756323</v>
      </c>
      <c r="X1387" s="31">
        <f t="shared" si="44"/>
        <v>0</v>
      </c>
      <c r="Z1387" s="4"/>
    </row>
    <row r="1388" spans="1:26">
      <c r="A1388" s="8">
        <v>43566</v>
      </c>
      <c r="B1388" s="30">
        <v>0</v>
      </c>
      <c r="C1388" s="30">
        <v>0</v>
      </c>
      <c r="D1388" s="30">
        <v>8.8202140274341596E-4</v>
      </c>
      <c r="E1388" s="30">
        <v>8.8202140274341596E-4</v>
      </c>
      <c r="F1388" s="30">
        <v>7.2392155213586902E-4</v>
      </c>
      <c r="G1388" s="30">
        <v>7.2392155213586902E-4</v>
      </c>
      <c r="H1388" s="30">
        <v>0</v>
      </c>
      <c r="I1388" s="30">
        <v>0</v>
      </c>
      <c r="J1388" s="30">
        <v>1.0979519536225094E-5</v>
      </c>
      <c r="K1388" s="30">
        <v>1.0979519536225094E-5</v>
      </c>
      <c r="L1388" s="30">
        <v>9.011471603351066E-6</v>
      </c>
      <c r="M1388" s="30">
        <v>9.011471603351066E-6</v>
      </c>
      <c r="N1388" s="30">
        <v>0</v>
      </c>
      <c r="O1388" s="30">
        <v>0</v>
      </c>
      <c r="P1388" s="30">
        <v>0</v>
      </c>
      <c r="Q1388" s="30">
        <v>0</v>
      </c>
      <c r="R1388" s="30">
        <v>0</v>
      </c>
      <c r="S1388" s="30">
        <v>0</v>
      </c>
      <c r="T1388" s="50" t="s">
        <v>19</v>
      </c>
      <c r="U1388" s="12"/>
      <c r="V1388" s="13">
        <f t="shared" si="43"/>
        <v>-7.2308275248527076</v>
      </c>
      <c r="X1388" s="31">
        <f t="shared" si="44"/>
        <v>0</v>
      </c>
      <c r="Z1388" s="4"/>
    </row>
    <row r="1389" spans="1:26">
      <c r="A1389" s="8">
        <v>43567</v>
      </c>
      <c r="B1389" s="30">
        <v>0</v>
      </c>
      <c r="C1389" s="30">
        <v>0</v>
      </c>
      <c r="D1389" s="30">
        <v>1.2040873091393521E-3</v>
      </c>
      <c r="E1389" s="30">
        <v>1.2040873091393521E-3</v>
      </c>
      <c r="F1389" s="30">
        <v>9.8825805250083365E-4</v>
      </c>
      <c r="G1389" s="30">
        <v>9.8825805250083365E-4</v>
      </c>
      <c r="H1389" s="30">
        <v>0</v>
      </c>
      <c r="I1389" s="30">
        <v>0</v>
      </c>
      <c r="J1389" s="30">
        <v>7.3196796908167297E-6</v>
      </c>
      <c r="K1389" s="30">
        <v>7.3196796908167297E-6</v>
      </c>
      <c r="L1389" s="30">
        <v>6.0076477355673773E-6</v>
      </c>
      <c r="M1389" s="30">
        <v>6.0076477355673773E-6</v>
      </c>
      <c r="N1389" s="30">
        <v>0</v>
      </c>
      <c r="O1389" s="30">
        <v>0</v>
      </c>
      <c r="P1389" s="30">
        <v>0</v>
      </c>
      <c r="Q1389" s="30">
        <v>0</v>
      </c>
      <c r="R1389" s="30">
        <v>0</v>
      </c>
      <c r="S1389" s="30">
        <v>0</v>
      </c>
      <c r="T1389" s="50" t="s">
        <v>19</v>
      </c>
      <c r="U1389" s="12"/>
      <c r="V1389" s="13">
        <f t="shared" si="43"/>
        <v>-6.9195667075779905</v>
      </c>
      <c r="X1389" s="31">
        <f t="shared" si="44"/>
        <v>0</v>
      </c>
      <c r="Z1389" s="4"/>
    </row>
    <row r="1390" spans="1:26">
      <c r="A1390" s="8">
        <v>43568</v>
      </c>
      <c r="B1390" s="30">
        <v>0</v>
      </c>
      <c r="C1390" s="30">
        <v>0</v>
      </c>
      <c r="D1390" s="30">
        <v>2.6596056156582587E-2</v>
      </c>
      <c r="E1390" s="30">
        <v>2.6596056156582587E-2</v>
      </c>
      <c r="F1390" s="30">
        <v>2.182878804718406E-2</v>
      </c>
      <c r="G1390" s="30">
        <v>2.182878804718406E-2</v>
      </c>
      <c r="H1390" s="30">
        <v>0</v>
      </c>
      <c r="I1390" s="30">
        <v>0</v>
      </c>
      <c r="J1390" s="30">
        <v>2.1227071103368519E-4</v>
      </c>
      <c r="K1390" s="30">
        <v>2.1227071103368519E-4</v>
      </c>
      <c r="L1390" s="30">
        <v>1.7422178433145394E-4</v>
      </c>
      <c r="M1390" s="30">
        <v>1.7422178433145394E-4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50" t="s">
        <v>19</v>
      </c>
      <c r="U1390" s="12"/>
      <c r="V1390" s="13">
        <f t="shared" si="43"/>
        <v>-3.824525627726727</v>
      </c>
      <c r="X1390" s="31">
        <f t="shared" si="44"/>
        <v>0</v>
      </c>
      <c r="Z1390" s="4"/>
    </row>
    <row r="1391" spans="1:26">
      <c r="A1391" s="8">
        <v>43569</v>
      </c>
      <c r="B1391" s="30">
        <v>0</v>
      </c>
      <c r="C1391" s="30">
        <v>0</v>
      </c>
      <c r="D1391" s="30">
        <v>4.6534863634367353E-2</v>
      </c>
      <c r="E1391" s="30">
        <v>4.6534863634367353E-2</v>
      </c>
      <c r="F1391" s="30">
        <v>3.8193620478869601E-2</v>
      </c>
      <c r="G1391" s="30">
        <v>3.8193620478869601E-2</v>
      </c>
      <c r="H1391" s="30">
        <v>0</v>
      </c>
      <c r="I1391" s="30">
        <v>0</v>
      </c>
      <c r="J1391" s="30">
        <v>3.9526270330410344E-4</v>
      </c>
      <c r="K1391" s="30">
        <v>3.9526270330410344E-4</v>
      </c>
      <c r="L1391" s="30">
        <v>3.2441297772063839E-4</v>
      </c>
      <c r="M1391" s="30">
        <v>3.2441297772063839E-4</v>
      </c>
      <c r="N1391" s="30">
        <v>0</v>
      </c>
      <c r="O1391" s="30">
        <v>0</v>
      </c>
      <c r="P1391" s="30">
        <v>0</v>
      </c>
      <c r="Q1391" s="30">
        <v>0</v>
      </c>
      <c r="R1391" s="30">
        <v>0</v>
      </c>
      <c r="S1391" s="30">
        <v>0</v>
      </c>
      <c r="T1391" s="50" t="s">
        <v>19</v>
      </c>
      <c r="U1391" s="12"/>
      <c r="V1391" s="13">
        <f t="shared" si="43"/>
        <v>-3.2650867804871426</v>
      </c>
      <c r="X1391" s="31">
        <f t="shared" si="44"/>
        <v>0</v>
      </c>
      <c r="Z1391" s="4"/>
    </row>
    <row r="1392" spans="1:26">
      <c r="A1392" s="8">
        <v>43570</v>
      </c>
      <c r="B1392" s="30">
        <v>1.843379752987113E-3</v>
      </c>
      <c r="C1392" s="30">
        <v>1.843379752987113E-3</v>
      </c>
      <c r="D1392" s="30">
        <v>1.4976064647411028E-2</v>
      </c>
      <c r="E1392" s="30">
        <v>1.4976064647411028E-2</v>
      </c>
      <c r="F1392" s="30">
        <v>1.262206789242706E-2</v>
      </c>
      <c r="G1392" s="30">
        <v>1.262206789242706E-2</v>
      </c>
      <c r="H1392" s="30">
        <v>1.6757997754428302E-5</v>
      </c>
      <c r="I1392" s="30">
        <v>1.6757997754428302E-5</v>
      </c>
      <c r="J1392" s="30">
        <v>8.0516476598984019E-5</v>
      </c>
      <c r="K1392" s="30">
        <v>8.0516476598984019E-5</v>
      </c>
      <c r="L1392" s="30">
        <v>6.9087948959024829E-5</v>
      </c>
      <c r="M1392" s="30">
        <v>6.9087948959024843E-5</v>
      </c>
      <c r="N1392" s="30">
        <v>0</v>
      </c>
      <c r="O1392" s="30">
        <v>0</v>
      </c>
      <c r="P1392" s="30">
        <v>0</v>
      </c>
      <c r="Q1392" s="30">
        <v>0</v>
      </c>
      <c r="R1392" s="30">
        <v>0</v>
      </c>
      <c r="S1392" s="30">
        <v>0</v>
      </c>
      <c r="T1392" s="50" t="s">
        <v>19</v>
      </c>
      <c r="U1392" s="12"/>
      <c r="V1392" s="13">
        <f t="shared" si="43"/>
        <v>-4.3723085769384173</v>
      </c>
      <c r="X1392" s="31">
        <f t="shared" si="44"/>
        <v>0</v>
      </c>
      <c r="Z1392" s="4"/>
    </row>
    <row r="1393" spans="1:26">
      <c r="A1393" s="8">
        <v>43571</v>
      </c>
      <c r="B1393" s="30">
        <v>1.9271697417592546E-3</v>
      </c>
      <c r="C1393" s="30">
        <v>1.9271697417592546E-3</v>
      </c>
      <c r="D1393" s="30">
        <v>9.9584242193561604E-3</v>
      </c>
      <c r="E1393" s="30">
        <v>9.9584242193561604E-3</v>
      </c>
      <c r="F1393" s="30">
        <v>8.5188444890345414E-3</v>
      </c>
      <c r="G1393" s="30">
        <v>8.5188444890345414E-3</v>
      </c>
      <c r="H1393" s="30">
        <v>1.6757997754428302E-5</v>
      </c>
      <c r="I1393" s="30">
        <v>1.6757997754428302E-5</v>
      </c>
      <c r="J1393" s="30">
        <v>1.0613535551684257E-4</v>
      </c>
      <c r="K1393" s="30">
        <v>1.0613535551684257E-4</v>
      </c>
      <c r="L1393" s="30">
        <v>9.0114716033510653E-5</v>
      </c>
      <c r="M1393" s="30">
        <v>9.0114716033510653E-5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50" t="s">
        <v>19</v>
      </c>
      <c r="U1393" s="12"/>
      <c r="V1393" s="13">
        <f t="shared" si="43"/>
        <v>-4.7654745706913442</v>
      </c>
      <c r="X1393" s="31">
        <f t="shared" si="44"/>
        <v>0</v>
      </c>
      <c r="Z1393" s="4"/>
    </row>
    <row r="1394" spans="1:26">
      <c r="A1394" s="8">
        <v>43572</v>
      </c>
      <c r="B1394" s="30">
        <v>5.2620112948904866E-3</v>
      </c>
      <c r="C1394" s="30">
        <v>5.2620112948904866E-3</v>
      </c>
      <c r="D1394" s="30">
        <v>6.8453644468518066E-2</v>
      </c>
      <c r="E1394" s="30">
        <v>6.8453644468518066E-2</v>
      </c>
      <c r="F1394" s="30">
        <v>5.712672231751019E-2</v>
      </c>
      <c r="G1394" s="30">
        <v>5.712672231751019E-2</v>
      </c>
      <c r="H1394" s="30">
        <v>5.0273993263284905E-5</v>
      </c>
      <c r="I1394" s="30">
        <v>5.0273993263284905E-5</v>
      </c>
      <c r="J1394" s="30">
        <v>2.0861087118827682E-4</v>
      </c>
      <c r="K1394" s="30">
        <v>2.0861087118827682E-4</v>
      </c>
      <c r="L1394" s="30">
        <v>1.8022943206702131E-4</v>
      </c>
      <c r="M1394" s="30">
        <v>1.8022943206702131E-4</v>
      </c>
      <c r="N1394" s="30">
        <v>0</v>
      </c>
      <c r="O1394" s="30">
        <v>0</v>
      </c>
      <c r="P1394" s="30">
        <v>9.5375426371341991E-3</v>
      </c>
      <c r="Q1394" s="30">
        <v>9.5375426371341991E-3</v>
      </c>
      <c r="R1394" s="30">
        <v>7.8279649994442927E-3</v>
      </c>
      <c r="S1394" s="30">
        <v>7.8279649994442927E-3</v>
      </c>
      <c r="T1394" s="50" t="s">
        <v>19</v>
      </c>
      <c r="U1394" s="12"/>
      <c r="V1394" s="13">
        <f t="shared" si="43"/>
        <v>-2.862483280243973</v>
      </c>
      <c r="X1394" s="31">
        <f t="shared" si="44"/>
        <v>0</v>
      </c>
      <c r="Z1394" s="4"/>
    </row>
    <row r="1395" spans="1:26">
      <c r="A1395" s="8">
        <v>43573</v>
      </c>
      <c r="B1395" s="30">
        <v>5.5636552544701956E-3</v>
      </c>
      <c r="C1395" s="30">
        <v>5.5636552544701956E-3</v>
      </c>
      <c r="D1395" s="30">
        <v>6.1412112605952369E-3</v>
      </c>
      <c r="E1395" s="30">
        <v>6.1412112605952369E-3</v>
      </c>
      <c r="F1395" s="30">
        <v>6.0376859742452141E-3</v>
      </c>
      <c r="G1395" s="30">
        <v>6.0376859742452141E-3</v>
      </c>
      <c r="H1395" s="30">
        <v>1.6757997754428302E-5</v>
      </c>
      <c r="I1395" s="30">
        <v>1.6757997754428302E-5</v>
      </c>
      <c r="J1395" s="30">
        <v>5.4897597681125471E-5</v>
      </c>
      <c r="K1395" s="30">
        <v>5.4897597681125471E-5</v>
      </c>
      <c r="L1395" s="30">
        <v>4.8061181884539019E-5</v>
      </c>
      <c r="M1395" s="30">
        <v>4.8061181884539019E-5</v>
      </c>
      <c r="N1395" s="30">
        <v>0</v>
      </c>
      <c r="O1395" s="30">
        <v>0</v>
      </c>
      <c r="P1395" s="30">
        <v>0</v>
      </c>
      <c r="Q1395" s="30">
        <v>0</v>
      </c>
      <c r="R1395" s="30">
        <v>0</v>
      </c>
      <c r="S1395" s="30">
        <v>0</v>
      </c>
      <c r="T1395" s="50" t="s">
        <v>19</v>
      </c>
      <c r="U1395" s="12"/>
      <c r="V1395" s="13">
        <f t="shared" si="43"/>
        <v>-5.1097344572902417</v>
      </c>
      <c r="X1395" s="31">
        <f t="shared" si="44"/>
        <v>0</v>
      </c>
      <c r="Z1395" s="4"/>
    </row>
    <row r="1396" spans="1:26">
      <c r="A1396" s="8">
        <v>43574</v>
      </c>
      <c r="B1396" s="30">
        <v>0</v>
      </c>
      <c r="C1396" s="30">
        <v>0</v>
      </c>
      <c r="D1396" s="30">
        <v>1.4683277459778359E-2</v>
      </c>
      <c r="E1396" s="30">
        <v>1.4683277459778359E-2</v>
      </c>
      <c r="F1396" s="30">
        <v>1.2051341357548158E-2</v>
      </c>
      <c r="G1396" s="30">
        <v>1.2051341357548158E-2</v>
      </c>
      <c r="H1396" s="30">
        <v>0</v>
      </c>
      <c r="I1396" s="30">
        <v>0</v>
      </c>
      <c r="J1396" s="30">
        <v>1.9397151180664335E-4</v>
      </c>
      <c r="K1396" s="30">
        <v>1.9397151180664335E-4</v>
      </c>
      <c r="L1396" s="30">
        <v>1.5920266499253548E-4</v>
      </c>
      <c r="M1396" s="30">
        <v>1.5920266499253548E-4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50" t="s">
        <v>19</v>
      </c>
      <c r="U1396" s="12"/>
      <c r="V1396" s="13">
        <f t="shared" si="43"/>
        <v>-4.4185793092615366</v>
      </c>
      <c r="X1396" s="31">
        <f t="shared" si="44"/>
        <v>0</v>
      </c>
      <c r="Z1396" s="4"/>
    </row>
    <row r="1397" spans="1:26">
      <c r="A1397" s="8">
        <v>43575</v>
      </c>
      <c r="B1397" s="30">
        <v>0</v>
      </c>
      <c r="C1397" s="30">
        <v>0</v>
      </c>
      <c r="D1397" s="30">
        <v>0</v>
      </c>
      <c r="E1397" s="30">
        <v>0</v>
      </c>
      <c r="F1397" s="30">
        <v>0</v>
      </c>
      <c r="G1397" s="30">
        <v>0</v>
      </c>
      <c r="H1397" s="30">
        <v>0</v>
      </c>
      <c r="I1397" s="30">
        <v>0</v>
      </c>
      <c r="J1397" s="30">
        <v>0</v>
      </c>
      <c r="K1397" s="30">
        <v>0</v>
      </c>
      <c r="L1397" s="30">
        <v>0</v>
      </c>
      <c r="M1397" s="30">
        <v>0</v>
      </c>
      <c r="N1397" s="30">
        <v>0</v>
      </c>
      <c r="O1397" s="30">
        <v>0</v>
      </c>
      <c r="P1397" s="30">
        <v>0</v>
      </c>
      <c r="Q1397" s="30">
        <v>0</v>
      </c>
      <c r="R1397" s="30">
        <v>0</v>
      </c>
      <c r="S1397" s="30">
        <v>0</v>
      </c>
      <c r="T1397" s="50" t="s">
        <v>19</v>
      </c>
      <c r="U1397" s="12"/>
      <c r="V1397" s="13" t="str">
        <f t="shared" si="43"/>
        <v/>
      </c>
      <c r="X1397" s="31">
        <f t="shared" si="44"/>
        <v>0</v>
      </c>
      <c r="Z1397" s="4"/>
    </row>
    <row r="1398" spans="1:26">
      <c r="A1398" s="8">
        <v>43576</v>
      </c>
      <c r="B1398" s="30">
        <v>0</v>
      </c>
      <c r="C1398" s="30">
        <v>0</v>
      </c>
      <c r="D1398" s="30">
        <v>4.9773821897553764E-4</v>
      </c>
      <c r="E1398" s="30">
        <v>4.9773821897553764E-4</v>
      </c>
      <c r="F1398" s="30">
        <v>4.0852004601858163E-4</v>
      </c>
      <c r="G1398" s="30">
        <v>4.0852004601858163E-4</v>
      </c>
      <c r="H1398" s="30">
        <v>0</v>
      </c>
      <c r="I1398" s="30">
        <v>0</v>
      </c>
      <c r="J1398" s="30">
        <v>3.6598398454083649E-6</v>
      </c>
      <c r="K1398" s="30">
        <v>3.6598398454083649E-6</v>
      </c>
      <c r="L1398" s="30">
        <v>3.0038238677836887E-6</v>
      </c>
      <c r="M1398" s="30">
        <v>3.0038238677836887E-6</v>
      </c>
      <c r="N1398" s="30">
        <v>0</v>
      </c>
      <c r="O1398" s="30">
        <v>0</v>
      </c>
      <c r="P1398" s="30">
        <v>0</v>
      </c>
      <c r="Q1398" s="30">
        <v>0</v>
      </c>
      <c r="R1398" s="30">
        <v>0</v>
      </c>
      <c r="S1398" s="30">
        <v>0</v>
      </c>
      <c r="T1398" s="50" t="s">
        <v>19</v>
      </c>
      <c r="U1398" s="12"/>
      <c r="V1398" s="13">
        <f t="shared" si="43"/>
        <v>-7.8029695726073109</v>
      </c>
      <c r="X1398" s="31">
        <f t="shared" si="44"/>
        <v>0</v>
      </c>
      <c r="Z1398" s="4"/>
    </row>
    <row r="1399" spans="1:26">
      <c r="A1399" s="8">
        <v>43577</v>
      </c>
      <c r="B1399" s="30">
        <v>0</v>
      </c>
      <c r="C1399" s="30">
        <v>0</v>
      </c>
      <c r="D1399" s="30">
        <v>2.3737721237318651E-2</v>
      </c>
      <c r="E1399" s="30">
        <v>2.3737721237318651E-2</v>
      </c>
      <c r="F1399" s="30">
        <v>1.9482801606445006E-2</v>
      </c>
      <c r="G1399" s="30">
        <v>1.9482801606445006E-2</v>
      </c>
      <c r="H1399" s="30">
        <v>0</v>
      </c>
      <c r="I1399" s="30">
        <v>0</v>
      </c>
      <c r="J1399" s="30">
        <v>7.6856636753575659E-5</v>
      </c>
      <c r="K1399" s="30">
        <v>7.6856636753575659E-5</v>
      </c>
      <c r="L1399" s="30">
        <v>6.3080301223457458E-5</v>
      </c>
      <c r="M1399" s="30">
        <v>6.3080301223457458E-5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50" t="s">
        <v>19</v>
      </c>
      <c r="U1399" s="12"/>
      <c r="V1399" s="13">
        <f t="shared" si="43"/>
        <v>-3.9382231714760993</v>
      </c>
      <c r="X1399" s="31">
        <f t="shared" si="44"/>
        <v>0</v>
      </c>
      <c r="Z1399" s="4"/>
    </row>
    <row r="1400" spans="1:26">
      <c r="A1400" s="8">
        <v>43578</v>
      </c>
      <c r="B1400" s="30">
        <v>0</v>
      </c>
      <c r="C1400" s="30">
        <v>0</v>
      </c>
      <c r="D1400" s="30">
        <v>1.083312594240876E-3</v>
      </c>
      <c r="E1400" s="30">
        <v>1.083312594240876E-3</v>
      </c>
      <c r="F1400" s="30">
        <v>8.8913186486397182E-4</v>
      </c>
      <c r="G1400" s="30">
        <v>8.8913186486397182E-4</v>
      </c>
      <c r="H1400" s="30">
        <v>0</v>
      </c>
      <c r="I1400" s="30">
        <v>0</v>
      </c>
      <c r="J1400" s="30">
        <v>7.3196796908167297E-6</v>
      </c>
      <c r="K1400" s="30">
        <v>7.3196796908167297E-6</v>
      </c>
      <c r="L1400" s="30">
        <v>6.0076477355673773E-6</v>
      </c>
      <c r="M1400" s="30">
        <v>6.0076477355673773E-6</v>
      </c>
      <c r="N1400" s="30">
        <v>0</v>
      </c>
      <c r="O1400" s="30">
        <v>0</v>
      </c>
      <c r="P1400" s="30">
        <v>0</v>
      </c>
      <c r="Q1400" s="30">
        <v>0</v>
      </c>
      <c r="R1400" s="30">
        <v>0</v>
      </c>
      <c r="S1400" s="30">
        <v>0</v>
      </c>
      <c r="T1400" s="50" t="s">
        <v>19</v>
      </c>
      <c r="U1400" s="12"/>
      <c r="V1400" s="13">
        <f t="shared" si="43"/>
        <v>-7.0252650040193023</v>
      </c>
      <c r="X1400" s="31">
        <f t="shared" si="44"/>
        <v>0</v>
      </c>
      <c r="Z1400" s="4"/>
    </row>
    <row r="1401" spans="1:26">
      <c r="A1401" s="8">
        <v>43579</v>
      </c>
      <c r="B1401" s="30">
        <v>0</v>
      </c>
      <c r="C1401" s="30">
        <v>0</v>
      </c>
      <c r="D1401" s="30">
        <v>0</v>
      </c>
      <c r="E1401" s="30">
        <v>0</v>
      </c>
      <c r="F1401" s="30">
        <v>0</v>
      </c>
      <c r="G1401" s="30">
        <v>0</v>
      </c>
      <c r="H1401" s="30">
        <v>0</v>
      </c>
      <c r="I1401" s="30">
        <v>0</v>
      </c>
      <c r="J1401" s="30">
        <v>0</v>
      </c>
      <c r="K1401" s="30">
        <v>0</v>
      </c>
      <c r="L1401" s="30">
        <v>0</v>
      </c>
      <c r="M1401" s="30">
        <v>0</v>
      </c>
      <c r="N1401" s="30">
        <v>0</v>
      </c>
      <c r="O1401" s="30">
        <v>0</v>
      </c>
      <c r="P1401" s="30">
        <v>0</v>
      </c>
      <c r="Q1401" s="30">
        <v>0</v>
      </c>
      <c r="R1401" s="30">
        <v>0</v>
      </c>
      <c r="S1401" s="30">
        <v>0</v>
      </c>
      <c r="T1401" s="50" t="s">
        <v>19</v>
      </c>
      <c r="U1401" s="12"/>
      <c r="V1401" s="13" t="str">
        <f t="shared" si="43"/>
        <v/>
      </c>
      <c r="X1401" s="31">
        <f t="shared" si="44"/>
        <v>0</v>
      </c>
      <c r="Z1401" s="4"/>
    </row>
    <row r="1402" spans="1:26">
      <c r="A1402" s="8">
        <v>43580</v>
      </c>
      <c r="B1402" s="30">
        <v>0</v>
      </c>
      <c r="C1402" s="30">
        <v>0</v>
      </c>
      <c r="D1402" s="30">
        <v>0.27045850473583272</v>
      </c>
      <c r="E1402" s="30">
        <v>0.27045850473583272</v>
      </c>
      <c r="F1402" s="30">
        <v>0.22197958000534676</v>
      </c>
      <c r="G1402" s="30">
        <v>0.22197958000534676</v>
      </c>
      <c r="H1402" s="30">
        <v>0</v>
      </c>
      <c r="I1402" s="30">
        <v>0</v>
      </c>
      <c r="J1402" s="30">
        <v>4.494283330161471E-3</v>
      </c>
      <c r="K1402" s="30">
        <v>4.494283330161471E-3</v>
      </c>
      <c r="L1402" s="30">
        <v>3.688695709638369E-3</v>
      </c>
      <c r="M1402" s="30">
        <v>3.688695709638369E-3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50" t="s">
        <v>19</v>
      </c>
      <c r="U1402" s="12"/>
      <c r="V1402" s="13">
        <f t="shared" si="43"/>
        <v>-1.5051698832983549</v>
      </c>
      <c r="X1402" s="31">
        <f t="shared" si="44"/>
        <v>0</v>
      </c>
      <c r="Z1402" s="4"/>
    </row>
    <row r="1403" spans="1:26">
      <c r="A1403" s="8">
        <v>43581</v>
      </c>
      <c r="B1403" s="30">
        <v>1.7595897642149717E-3</v>
      </c>
      <c r="C1403" s="30">
        <v>1.7595897642149717E-3</v>
      </c>
      <c r="D1403" s="30">
        <v>1.7860018445592821E-3</v>
      </c>
      <c r="E1403" s="30">
        <v>1.7860018445592821E-3</v>
      </c>
      <c r="F1403" s="30">
        <v>1.7812675535957272E-3</v>
      </c>
      <c r="G1403" s="30">
        <v>1.7812675535957274E-3</v>
      </c>
      <c r="H1403" s="30">
        <v>1.6757997754428302E-5</v>
      </c>
      <c r="I1403" s="30">
        <v>1.6757997754428302E-5</v>
      </c>
      <c r="J1403" s="30">
        <v>1.0979519536225094E-5</v>
      </c>
      <c r="K1403" s="30">
        <v>1.0979519536225094E-5</v>
      </c>
      <c r="L1403" s="30">
        <v>1.2015295471134755E-5</v>
      </c>
      <c r="M1403" s="30">
        <v>1.2015295471134755E-5</v>
      </c>
      <c r="N1403" s="30">
        <v>0</v>
      </c>
      <c r="O1403" s="30">
        <v>0</v>
      </c>
      <c r="P1403" s="30">
        <v>0</v>
      </c>
      <c r="Q1403" s="30">
        <v>0</v>
      </c>
      <c r="R1403" s="30">
        <v>0</v>
      </c>
      <c r="S1403" s="30">
        <v>0</v>
      </c>
      <c r="T1403" s="50" t="s">
        <v>19</v>
      </c>
      <c r="U1403" s="12"/>
      <c r="V1403" s="13">
        <f t="shared" si="43"/>
        <v>-6.3304300593456375</v>
      </c>
      <c r="X1403" s="31">
        <f t="shared" si="44"/>
        <v>0</v>
      </c>
      <c r="Z1403" s="4"/>
    </row>
    <row r="1404" spans="1:26">
      <c r="A1404" s="8">
        <v>43582</v>
      </c>
      <c r="B1404" s="30">
        <v>0</v>
      </c>
      <c r="C1404" s="30">
        <v>0</v>
      </c>
      <c r="D1404" s="30">
        <v>0</v>
      </c>
      <c r="E1404" s="30">
        <v>0</v>
      </c>
      <c r="F1404" s="30">
        <v>0</v>
      </c>
      <c r="G1404" s="30">
        <v>0</v>
      </c>
      <c r="H1404" s="30">
        <v>0</v>
      </c>
      <c r="I1404" s="30">
        <v>0</v>
      </c>
      <c r="J1404" s="30">
        <v>0</v>
      </c>
      <c r="K1404" s="30">
        <v>0</v>
      </c>
      <c r="L1404" s="30">
        <v>0</v>
      </c>
      <c r="M1404" s="30">
        <v>0</v>
      </c>
      <c r="N1404" s="30">
        <v>0</v>
      </c>
      <c r="O1404" s="30">
        <v>0</v>
      </c>
      <c r="P1404" s="30">
        <v>0</v>
      </c>
      <c r="Q1404" s="30">
        <v>0</v>
      </c>
      <c r="R1404" s="30">
        <v>0</v>
      </c>
      <c r="S1404" s="30">
        <v>0</v>
      </c>
      <c r="T1404" s="50" t="s">
        <v>19</v>
      </c>
      <c r="U1404" s="12"/>
      <c r="V1404" s="13" t="str">
        <f t="shared" si="43"/>
        <v/>
      </c>
      <c r="X1404" s="31">
        <f t="shared" si="44"/>
        <v>0</v>
      </c>
      <c r="Z1404" s="4"/>
    </row>
    <row r="1405" spans="1:26">
      <c r="A1405" s="8">
        <v>43583</v>
      </c>
      <c r="B1405" s="30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50" t="s">
        <v>19</v>
      </c>
      <c r="U1405" s="12"/>
      <c r="V1405" s="13" t="str">
        <f t="shared" si="43"/>
        <v/>
      </c>
      <c r="X1405" s="31">
        <f t="shared" si="44"/>
        <v>0</v>
      </c>
      <c r="Z1405" s="4"/>
    </row>
    <row r="1406" spans="1:26">
      <c r="A1406" s="8">
        <v>43584</v>
      </c>
      <c r="B1406" s="30">
        <v>7.9935649288622995E-3</v>
      </c>
      <c r="C1406" s="30">
        <v>7.9935649288622995E-3</v>
      </c>
      <c r="D1406" s="30">
        <v>0</v>
      </c>
      <c r="E1406" s="30">
        <v>0</v>
      </c>
      <c r="F1406" s="30">
        <v>1.4328239849328195E-3</v>
      </c>
      <c r="G1406" s="30">
        <v>1.4328239849328195E-3</v>
      </c>
      <c r="H1406" s="30">
        <v>1.6757997754428302E-5</v>
      </c>
      <c r="I1406" s="30">
        <v>1.6757997754428302E-5</v>
      </c>
      <c r="J1406" s="30">
        <v>0</v>
      </c>
      <c r="K1406" s="30">
        <v>0</v>
      </c>
      <c r="L1406" s="30">
        <v>3.0038238677836887E-6</v>
      </c>
      <c r="M1406" s="30">
        <v>3.0038238677836887E-6</v>
      </c>
      <c r="N1406" s="30">
        <v>0</v>
      </c>
      <c r="O1406" s="30">
        <v>0</v>
      </c>
      <c r="P1406" s="30">
        <v>0</v>
      </c>
      <c r="Q1406" s="30">
        <v>0</v>
      </c>
      <c r="R1406" s="30">
        <v>0</v>
      </c>
      <c r="S1406" s="30">
        <v>0</v>
      </c>
      <c r="T1406" s="50" t="s">
        <v>19</v>
      </c>
      <c r="U1406" s="12"/>
      <c r="V1406" s="13">
        <f t="shared" si="43"/>
        <v>-6.5481079674550218</v>
      </c>
      <c r="X1406" s="31">
        <f t="shared" si="44"/>
        <v>0</v>
      </c>
      <c r="Z1406" s="4"/>
    </row>
    <row r="1407" spans="1:26">
      <c r="A1407" s="8">
        <v>43585</v>
      </c>
      <c r="B1407" s="30">
        <v>0</v>
      </c>
      <c r="C1407" s="30">
        <v>0</v>
      </c>
      <c r="D1407" s="30">
        <v>3.978245911958893E-3</v>
      </c>
      <c r="E1407" s="30">
        <v>3.978245911958893E-3</v>
      </c>
      <c r="F1407" s="30">
        <v>3.2651565442808695E-3</v>
      </c>
      <c r="G1407" s="30">
        <v>3.2651565442808695E-3</v>
      </c>
      <c r="H1407" s="30">
        <v>0</v>
      </c>
      <c r="I1407" s="30">
        <v>0</v>
      </c>
      <c r="J1407" s="30">
        <v>7.3196796908167297E-6</v>
      </c>
      <c r="K1407" s="30">
        <v>7.3196796908167297E-6</v>
      </c>
      <c r="L1407" s="30">
        <v>6.0076477355673773E-6</v>
      </c>
      <c r="M1407" s="30">
        <v>6.0076477355673773E-6</v>
      </c>
      <c r="N1407" s="30">
        <v>0</v>
      </c>
      <c r="O1407" s="30">
        <v>0</v>
      </c>
      <c r="P1407" s="30">
        <v>0</v>
      </c>
      <c r="Q1407" s="30">
        <v>0</v>
      </c>
      <c r="R1407" s="30">
        <v>0</v>
      </c>
      <c r="S1407" s="30">
        <v>0</v>
      </c>
      <c r="T1407" s="50" t="s">
        <v>19</v>
      </c>
      <c r="U1407" s="12"/>
      <c r="V1407" s="13">
        <f t="shared" si="43"/>
        <v>-5.7244475712221536</v>
      </c>
      <c r="X1407" s="31">
        <f t="shared" si="44"/>
        <v>0</v>
      </c>
      <c r="Z1407" s="4"/>
    </row>
    <row r="1408" spans="1:26">
      <c r="A1408" s="8">
        <v>43586</v>
      </c>
      <c r="B1408" s="30">
        <v>1.6239840463861377</v>
      </c>
      <c r="C1408" s="30">
        <v>1.6239840463861377</v>
      </c>
      <c r="D1408" s="30">
        <v>3.2894640530530386E-2</v>
      </c>
      <c r="E1408" s="30">
        <v>3.2894640530530386E-2</v>
      </c>
      <c r="F1408" s="30">
        <v>0.31809293230282149</v>
      </c>
      <c r="G1408" s="30">
        <v>0.31809293230282149</v>
      </c>
      <c r="H1408" s="30">
        <v>8.2281768974242966E-3</v>
      </c>
      <c r="I1408" s="30">
        <v>8.2281768974242966E-3</v>
      </c>
      <c r="J1408" s="30">
        <v>5.9655389480156335E-4</v>
      </c>
      <c r="K1408" s="30">
        <v>5.9655389480156335E-4</v>
      </c>
      <c r="L1408" s="30">
        <v>1.9645008095305321E-3</v>
      </c>
      <c r="M1408" s="30">
        <v>1.9645008095305321E-3</v>
      </c>
      <c r="N1408" s="30">
        <v>0</v>
      </c>
      <c r="O1408" s="30">
        <v>0</v>
      </c>
      <c r="P1408" s="30">
        <v>2.8253963606552578E-3</v>
      </c>
      <c r="Q1408" s="30">
        <v>2.8253963606552578E-3</v>
      </c>
      <c r="R1408" s="30">
        <v>2.3189520259290076E-3</v>
      </c>
      <c r="S1408" s="30">
        <v>2.3189520259290076E-3</v>
      </c>
      <c r="T1408" s="50" t="s">
        <v>19</v>
      </c>
      <c r="U1408" s="12"/>
      <c r="V1408" s="13">
        <f t="shared" si="43"/>
        <v>-1.145411698949756</v>
      </c>
      <c r="X1408" s="31">
        <f t="shared" si="44"/>
        <v>0</v>
      </c>
      <c r="Z1408" s="4"/>
    </row>
    <row r="1409" spans="1:26">
      <c r="A1409" s="8">
        <v>43587</v>
      </c>
      <c r="B1409" s="30">
        <v>0</v>
      </c>
      <c r="C1409" s="30">
        <v>0</v>
      </c>
      <c r="D1409" s="30">
        <v>2.4960107745685052E-3</v>
      </c>
      <c r="E1409" s="30">
        <v>2.4960107745685052E-3</v>
      </c>
      <c r="F1409" s="30">
        <v>2.0486078778284757E-3</v>
      </c>
      <c r="G1409" s="30">
        <v>2.0486078778284757E-3</v>
      </c>
      <c r="H1409" s="30">
        <v>0</v>
      </c>
      <c r="I1409" s="30">
        <v>0</v>
      </c>
      <c r="J1409" s="30">
        <v>7.3196796908167297E-6</v>
      </c>
      <c r="K1409" s="30">
        <v>7.3196796908167297E-6</v>
      </c>
      <c r="L1409" s="30">
        <v>6.0076477355673773E-6</v>
      </c>
      <c r="M1409" s="30">
        <v>6.0076477355673773E-6</v>
      </c>
      <c r="N1409" s="30">
        <v>0</v>
      </c>
      <c r="O1409" s="30">
        <v>0</v>
      </c>
      <c r="P1409" s="30">
        <v>0</v>
      </c>
      <c r="Q1409" s="30">
        <v>0</v>
      </c>
      <c r="R1409" s="30">
        <v>0</v>
      </c>
      <c r="S1409" s="30">
        <v>0</v>
      </c>
      <c r="T1409" s="50" t="s">
        <v>19</v>
      </c>
      <c r="U1409" s="12"/>
      <c r="V1409" s="13">
        <f t="shared" si="43"/>
        <v>-6.190594800499901</v>
      </c>
      <c r="X1409" s="31">
        <f t="shared" si="44"/>
        <v>0</v>
      </c>
      <c r="Z1409" s="4"/>
    </row>
    <row r="1410" spans="1:26">
      <c r="A1410" s="8">
        <v>43588</v>
      </c>
      <c r="B1410" s="30">
        <v>0</v>
      </c>
      <c r="C1410" s="30">
        <v>0</v>
      </c>
      <c r="D1410" s="30">
        <v>1.1052716333133262E-3</v>
      </c>
      <c r="E1410" s="30">
        <v>1.1052716333133262E-3</v>
      </c>
      <c r="F1410" s="30">
        <v>9.0715480807067404E-4</v>
      </c>
      <c r="G1410" s="30">
        <v>9.0715480807067404E-4</v>
      </c>
      <c r="H1410" s="30">
        <v>0</v>
      </c>
      <c r="I1410" s="30">
        <v>0</v>
      </c>
      <c r="J1410" s="30">
        <v>7.3196796908167297E-6</v>
      </c>
      <c r="K1410" s="30">
        <v>7.3196796908167297E-6</v>
      </c>
      <c r="L1410" s="30">
        <v>6.0076477355673773E-6</v>
      </c>
      <c r="M1410" s="30">
        <v>6.0076477355673773E-6</v>
      </c>
      <c r="N1410" s="30">
        <v>0</v>
      </c>
      <c r="O1410" s="30">
        <v>0</v>
      </c>
      <c r="P1410" s="30">
        <v>0</v>
      </c>
      <c r="Q1410" s="30">
        <v>0</v>
      </c>
      <c r="R1410" s="30">
        <v>0</v>
      </c>
      <c r="S1410" s="30">
        <v>0</v>
      </c>
      <c r="T1410" s="50" t="s">
        <v>19</v>
      </c>
      <c r="U1410" s="12"/>
      <c r="V1410" s="13">
        <f t="shared" si="43"/>
        <v>-7.0051974409684927</v>
      </c>
      <c r="X1410" s="31">
        <f t="shared" si="44"/>
        <v>0</v>
      </c>
      <c r="Z1410" s="4"/>
    </row>
    <row r="1411" spans="1:26">
      <c r="A1411" s="8">
        <v>43589</v>
      </c>
      <c r="B1411" s="30">
        <v>0</v>
      </c>
      <c r="C1411" s="30">
        <v>0</v>
      </c>
      <c r="D1411" s="30">
        <v>4.3665549195567199E-2</v>
      </c>
      <c r="E1411" s="30">
        <v>4.3665549195567199E-2</v>
      </c>
      <c r="F1411" s="30">
        <v>3.5838622566527187E-2</v>
      </c>
      <c r="G1411" s="30">
        <v>3.5838622566527187E-2</v>
      </c>
      <c r="H1411" s="30">
        <v>0</v>
      </c>
      <c r="I1411" s="30">
        <v>0</v>
      </c>
      <c r="J1411" s="30">
        <v>3.8428318376787832E-4</v>
      </c>
      <c r="K1411" s="30">
        <v>3.8428318376787832E-4</v>
      </c>
      <c r="L1411" s="30">
        <v>3.1540150611728728E-4</v>
      </c>
      <c r="M1411" s="30">
        <v>3.1540150611728728E-4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50" t="s">
        <v>19</v>
      </c>
      <c r="U1411" s="12"/>
      <c r="V1411" s="13">
        <f t="shared" si="43"/>
        <v>-3.3287291244675625</v>
      </c>
      <c r="X1411" s="31">
        <f t="shared" si="44"/>
        <v>0</v>
      </c>
      <c r="Z1411" s="4"/>
    </row>
    <row r="1412" spans="1:26">
      <c r="A1412" s="8">
        <v>43590</v>
      </c>
      <c r="B1412" s="30">
        <v>5.9524408023729325E-2</v>
      </c>
      <c r="C1412" s="30">
        <v>5.9524408023729325E-2</v>
      </c>
      <c r="D1412" s="30">
        <v>8.8568124258882434E-3</v>
      </c>
      <c r="E1412" s="30">
        <v>8.8568124258882434E-3</v>
      </c>
      <c r="F1412" s="30">
        <v>1.7938836138404187E-2</v>
      </c>
      <c r="G1412" s="30">
        <v>1.7938836138404187E-2</v>
      </c>
      <c r="H1412" s="30">
        <v>6.200459169138471E-4</v>
      </c>
      <c r="I1412" s="30">
        <v>6.200459169138471E-4</v>
      </c>
      <c r="J1412" s="30">
        <v>2.1959039072450188E-5</v>
      </c>
      <c r="K1412" s="30">
        <v>2.1959039072450188E-5</v>
      </c>
      <c r="L1412" s="30">
        <v>1.291644263146986E-4</v>
      </c>
      <c r="M1412" s="30">
        <v>1.291644263146986E-4</v>
      </c>
      <c r="N1412" s="30">
        <v>0</v>
      </c>
      <c r="O1412" s="30">
        <v>0</v>
      </c>
      <c r="P1412" s="30">
        <v>0</v>
      </c>
      <c r="Q1412" s="30">
        <v>0</v>
      </c>
      <c r="R1412" s="30">
        <v>0</v>
      </c>
      <c r="S1412" s="30">
        <v>0</v>
      </c>
      <c r="T1412" s="50" t="s">
        <v>19</v>
      </c>
      <c r="U1412" s="12"/>
      <c r="V1412" s="13">
        <f t="shared" si="43"/>
        <v>-4.0207872996842822</v>
      </c>
      <c r="X1412" s="31">
        <f t="shared" si="44"/>
        <v>0</v>
      </c>
      <c r="Z1412" s="4"/>
    </row>
    <row r="1413" spans="1:26">
      <c r="A1413" s="8">
        <v>43591</v>
      </c>
      <c r="B1413" s="30">
        <v>0</v>
      </c>
      <c r="C1413" s="30">
        <v>0</v>
      </c>
      <c r="D1413" s="30">
        <v>3.7959858876575561E-2</v>
      </c>
      <c r="E1413" s="30">
        <v>3.7959858876575561E-2</v>
      </c>
      <c r="F1413" s="30">
        <v>3.1155661156652418E-2</v>
      </c>
      <c r="G1413" s="30">
        <v>3.1155661156652418E-2</v>
      </c>
      <c r="H1413" s="30">
        <v>0</v>
      </c>
      <c r="I1413" s="30">
        <v>0</v>
      </c>
      <c r="J1413" s="30">
        <v>2.927871876326692E-4</v>
      </c>
      <c r="K1413" s="30">
        <v>2.927871876326692E-4</v>
      </c>
      <c r="L1413" s="30">
        <v>2.4030590942269509E-4</v>
      </c>
      <c r="M1413" s="30">
        <v>2.4030590942269509E-4</v>
      </c>
      <c r="N1413" s="30">
        <v>0</v>
      </c>
      <c r="O1413" s="30">
        <v>0</v>
      </c>
      <c r="P1413" s="30">
        <v>0</v>
      </c>
      <c r="Q1413" s="30">
        <v>0</v>
      </c>
      <c r="R1413" s="30">
        <v>0</v>
      </c>
      <c r="S1413" s="30">
        <v>0</v>
      </c>
      <c r="T1413" s="50" t="s">
        <v>19</v>
      </c>
      <c r="U1413" s="12"/>
      <c r="V1413" s="13">
        <f t="shared" si="43"/>
        <v>-3.4687593116848077</v>
      </c>
      <c r="X1413" s="31">
        <f t="shared" si="44"/>
        <v>0</v>
      </c>
      <c r="Z1413" s="4"/>
    </row>
    <row r="1414" spans="1:26">
      <c r="A1414" s="8">
        <v>43592</v>
      </c>
      <c r="B1414" s="30">
        <v>9.3375563487674493E-2</v>
      </c>
      <c r="C1414" s="30">
        <v>9.3375563487674493E-2</v>
      </c>
      <c r="D1414" s="30">
        <v>1.2648406505731308E-2</v>
      </c>
      <c r="E1414" s="30">
        <v>1.2648406505731308E-2</v>
      </c>
      <c r="F1414" s="30">
        <v>2.7118521878351141E-2</v>
      </c>
      <c r="G1414" s="30">
        <v>2.7118521878351145E-2</v>
      </c>
      <c r="H1414" s="30">
        <v>4.6922393712399245E-4</v>
      </c>
      <c r="I1414" s="30">
        <v>4.6922393712399245E-4</v>
      </c>
      <c r="J1414" s="30">
        <v>1.8665183211582663E-4</v>
      </c>
      <c r="K1414" s="30">
        <v>1.8665183211582663E-4</v>
      </c>
      <c r="L1414" s="30">
        <v>2.3730208555491141E-4</v>
      </c>
      <c r="M1414" s="30">
        <v>2.3730208555491141E-4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50" t="s">
        <v>19</v>
      </c>
      <c r="U1414" s="12"/>
      <c r="V1414" s="13">
        <f t="shared" si="43"/>
        <v>-3.6075383204059364</v>
      </c>
      <c r="X1414" s="31">
        <f t="shared" si="44"/>
        <v>0</v>
      </c>
      <c r="Z1414" s="4"/>
    </row>
    <row r="1415" spans="1:26">
      <c r="A1415" s="8">
        <v>43593</v>
      </c>
      <c r="B1415" s="30">
        <v>1.7796993615202854E-2</v>
      </c>
      <c r="C1415" s="30">
        <v>1.7796993615202854E-2</v>
      </c>
      <c r="D1415" s="30">
        <v>1.7128050476511148E-3</v>
      </c>
      <c r="E1415" s="30">
        <v>1.7128050476511148E-3</v>
      </c>
      <c r="F1415" s="30">
        <v>4.5958505177090435E-3</v>
      </c>
      <c r="G1415" s="30">
        <v>4.5958505177090435E-3</v>
      </c>
      <c r="H1415" s="30">
        <v>1.6757997754428302E-5</v>
      </c>
      <c r="I1415" s="30">
        <v>1.6757997754428302E-5</v>
      </c>
      <c r="J1415" s="30">
        <v>1.0979519536225094E-5</v>
      </c>
      <c r="K1415" s="30">
        <v>1.0979519536225094E-5</v>
      </c>
      <c r="L1415" s="30">
        <v>1.2015295471134755E-5</v>
      </c>
      <c r="M1415" s="30">
        <v>1.2015295471134755E-5</v>
      </c>
      <c r="N1415" s="30">
        <v>0</v>
      </c>
      <c r="O1415" s="30">
        <v>0</v>
      </c>
      <c r="P1415" s="30">
        <v>0</v>
      </c>
      <c r="Q1415" s="30">
        <v>0</v>
      </c>
      <c r="R1415" s="30">
        <v>0</v>
      </c>
      <c r="S1415" s="30">
        <v>0</v>
      </c>
      <c r="T1415" s="50" t="s">
        <v>19</v>
      </c>
      <c r="U1415" s="12"/>
      <c r="V1415" s="13">
        <f t="shared" si="43"/>
        <v>-5.3826014439568812</v>
      </c>
      <c r="X1415" s="31">
        <f t="shared" si="44"/>
        <v>0</v>
      </c>
      <c r="Z1415" s="4"/>
    </row>
    <row r="1416" spans="1:26">
      <c r="A1416" s="8">
        <v>43594</v>
      </c>
      <c r="B1416" s="30">
        <v>0</v>
      </c>
      <c r="C1416" s="30">
        <v>0</v>
      </c>
      <c r="D1416" s="30">
        <v>2.7375602043654568E-3</v>
      </c>
      <c r="E1416" s="30">
        <v>2.7375602043654568E-3</v>
      </c>
      <c r="F1416" s="30">
        <v>2.2468602531021992E-3</v>
      </c>
      <c r="G1416" s="30">
        <v>2.2468602531021992E-3</v>
      </c>
      <c r="H1416" s="30">
        <v>0</v>
      </c>
      <c r="I1416" s="30">
        <v>0</v>
      </c>
      <c r="J1416" s="30">
        <v>2.9278718763266919E-5</v>
      </c>
      <c r="K1416" s="30">
        <v>2.9278718763266919E-5</v>
      </c>
      <c r="L1416" s="30">
        <v>2.4030590942269509E-5</v>
      </c>
      <c r="M1416" s="30">
        <v>2.4030590942269509E-5</v>
      </c>
      <c r="N1416" s="30">
        <v>0</v>
      </c>
      <c r="O1416" s="30">
        <v>0</v>
      </c>
      <c r="P1416" s="30">
        <v>0</v>
      </c>
      <c r="Q1416" s="30">
        <v>0</v>
      </c>
      <c r="R1416" s="30">
        <v>0</v>
      </c>
      <c r="S1416" s="30">
        <v>0</v>
      </c>
      <c r="T1416" s="50" t="s">
        <v>19</v>
      </c>
      <c r="U1416" s="12"/>
      <c r="V1416" s="13">
        <f t="shared" ref="V1416:V1479" si="45">IF(G1416&gt;0,LN(G1416),"")</f>
        <v>-6.0982214803688857</v>
      </c>
      <c r="X1416" s="31">
        <f t="shared" si="44"/>
        <v>0</v>
      </c>
      <c r="Z1416" s="4"/>
    </row>
    <row r="1417" spans="1:26">
      <c r="A1417" s="8">
        <v>43595</v>
      </c>
      <c r="B1417" s="30">
        <v>0</v>
      </c>
      <c r="C1417" s="30">
        <v>0</v>
      </c>
      <c r="D1417" s="30">
        <v>2.4191541378149294E-3</v>
      </c>
      <c r="E1417" s="30">
        <v>2.4191541378149294E-3</v>
      </c>
      <c r="F1417" s="30">
        <v>1.985527576605018E-3</v>
      </c>
      <c r="G1417" s="30">
        <v>1.985527576605018E-3</v>
      </c>
      <c r="H1417" s="30">
        <v>0</v>
      </c>
      <c r="I1417" s="30">
        <v>0</v>
      </c>
      <c r="J1417" s="30">
        <v>3.2938558608675282E-5</v>
      </c>
      <c r="K1417" s="30">
        <v>3.2938558608675282E-5</v>
      </c>
      <c r="L1417" s="30">
        <v>2.7034414810053198E-5</v>
      </c>
      <c r="M1417" s="30">
        <v>2.7034414810053198E-5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50" t="s">
        <v>19</v>
      </c>
      <c r="U1417" s="12"/>
      <c r="V1417" s="13">
        <f t="shared" si="45"/>
        <v>-6.2218706184916766</v>
      </c>
      <c r="X1417" s="31">
        <f t="shared" si="44"/>
        <v>0</v>
      </c>
      <c r="Z1417" s="4"/>
    </row>
    <row r="1418" spans="1:26">
      <c r="A1418" s="8">
        <v>43596</v>
      </c>
      <c r="B1418" s="30">
        <v>0</v>
      </c>
      <c r="C1418" s="30">
        <v>0</v>
      </c>
      <c r="D1418" s="30">
        <v>1.9836331962113339E-3</v>
      </c>
      <c r="E1418" s="30">
        <v>1.9836331962113339E-3</v>
      </c>
      <c r="F1418" s="30">
        <v>1.6280725363387594E-3</v>
      </c>
      <c r="G1418" s="30">
        <v>1.6280725363387594E-3</v>
      </c>
      <c r="H1418" s="30">
        <v>0</v>
      </c>
      <c r="I1418" s="30">
        <v>0</v>
      </c>
      <c r="J1418" s="30">
        <v>7.3196796908167297E-6</v>
      </c>
      <c r="K1418" s="30">
        <v>7.3196796908167297E-6</v>
      </c>
      <c r="L1418" s="30">
        <v>6.0076477355673773E-6</v>
      </c>
      <c r="M1418" s="30">
        <v>6.0076477355673773E-6</v>
      </c>
      <c r="N1418" s="30">
        <v>0</v>
      </c>
      <c r="O1418" s="30">
        <v>0</v>
      </c>
      <c r="P1418" s="30">
        <v>0</v>
      </c>
      <c r="Q1418" s="30">
        <v>0</v>
      </c>
      <c r="R1418" s="30">
        <v>0</v>
      </c>
      <c r="S1418" s="30">
        <v>0</v>
      </c>
      <c r="T1418" s="50" t="s">
        <v>19</v>
      </c>
      <c r="U1418" s="12"/>
      <c r="V1418" s="13">
        <f t="shared" si="45"/>
        <v>-6.4203584569037169</v>
      </c>
      <c r="X1418" s="31">
        <f t="shared" si="44"/>
        <v>0</v>
      </c>
      <c r="Z1418" s="4"/>
    </row>
    <row r="1419" spans="1:26">
      <c r="A1419" s="8">
        <v>43597</v>
      </c>
      <c r="B1419" s="30">
        <v>0</v>
      </c>
      <c r="C1419" s="30">
        <v>0</v>
      </c>
      <c r="D1419" s="30">
        <v>7.9784508629902353E-4</v>
      </c>
      <c r="E1419" s="30">
        <v>7.9784508629902353E-4</v>
      </c>
      <c r="F1419" s="30">
        <v>6.5483360317684415E-4</v>
      </c>
      <c r="G1419" s="30">
        <v>6.5483360317684415E-4</v>
      </c>
      <c r="H1419" s="30">
        <v>0</v>
      </c>
      <c r="I1419" s="30">
        <v>0</v>
      </c>
      <c r="J1419" s="30">
        <v>3.6598398454083649E-6</v>
      </c>
      <c r="K1419" s="30">
        <v>3.6598398454083649E-6</v>
      </c>
      <c r="L1419" s="30">
        <v>3.0038238677836887E-6</v>
      </c>
      <c r="M1419" s="30">
        <v>3.0038238677836887E-6</v>
      </c>
      <c r="N1419" s="30">
        <v>0</v>
      </c>
      <c r="O1419" s="30">
        <v>0</v>
      </c>
      <c r="P1419" s="30">
        <v>0</v>
      </c>
      <c r="Q1419" s="30">
        <v>0</v>
      </c>
      <c r="R1419" s="30">
        <v>0</v>
      </c>
      <c r="S1419" s="30">
        <v>0</v>
      </c>
      <c r="T1419" s="50" t="s">
        <v>19</v>
      </c>
      <c r="U1419" s="12"/>
      <c r="V1419" s="13">
        <f t="shared" si="45"/>
        <v>-7.3311293955542736</v>
      </c>
      <c r="X1419" s="31">
        <f t="shared" si="44"/>
        <v>0</v>
      </c>
      <c r="Z1419" s="4"/>
    </row>
    <row r="1420" spans="1:26">
      <c r="A1420" s="8">
        <v>43598</v>
      </c>
      <c r="B1420" s="30">
        <v>0</v>
      </c>
      <c r="C1420" s="30">
        <v>0</v>
      </c>
      <c r="D1420" s="30">
        <v>7.6490652769034832E-4</v>
      </c>
      <c r="E1420" s="30">
        <v>7.6490652769034832E-4</v>
      </c>
      <c r="F1420" s="30">
        <v>6.2779918836679087E-4</v>
      </c>
      <c r="G1420" s="30">
        <v>6.2779918836679087E-4</v>
      </c>
      <c r="H1420" s="30">
        <v>0</v>
      </c>
      <c r="I1420" s="30">
        <v>0</v>
      </c>
      <c r="J1420" s="30">
        <v>7.3196796908167297E-6</v>
      </c>
      <c r="K1420" s="30">
        <v>7.3196796908167297E-6</v>
      </c>
      <c r="L1420" s="30">
        <v>6.0076477355673773E-6</v>
      </c>
      <c r="M1420" s="30">
        <v>6.0076477355673773E-6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50" t="s">
        <v>19</v>
      </c>
      <c r="U1420" s="12"/>
      <c r="V1420" s="13">
        <f t="shared" si="45"/>
        <v>-7.3732902063785515</v>
      </c>
      <c r="X1420" s="31">
        <f t="shared" si="44"/>
        <v>0</v>
      </c>
      <c r="Z1420" s="4"/>
    </row>
    <row r="1421" spans="1:26">
      <c r="A1421" s="8">
        <v>43599</v>
      </c>
      <c r="B1421" s="30">
        <v>0</v>
      </c>
      <c r="C1421" s="30">
        <v>0</v>
      </c>
      <c r="D1421" s="30">
        <v>1.1042395584769211</v>
      </c>
      <c r="E1421" s="30">
        <v>1.1042395584769211</v>
      </c>
      <c r="F1421" s="30">
        <v>0.90630772973995888</v>
      </c>
      <c r="G1421" s="30">
        <v>0.90630772973995888</v>
      </c>
      <c r="H1421" s="30">
        <v>0</v>
      </c>
      <c r="I1421" s="30">
        <v>0</v>
      </c>
      <c r="J1421" s="30">
        <v>1.1740766224070035E-2</v>
      </c>
      <c r="K1421" s="30">
        <v>1.1740766224070035E-2</v>
      </c>
      <c r="L1421" s="30">
        <v>9.6362669678500771E-3</v>
      </c>
      <c r="M1421" s="30">
        <v>9.6362669678500771E-3</v>
      </c>
      <c r="N1421" s="30">
        <v>0</v>
      </c>
      <c r="O1421" s="30">
        <v>0</v>
      </c>
      <c r="P1421" s="30">
        <v>0</v>
      </c>
      <c r="Q1421" s="30">
        <v>0</v>
      </c>
      <c r="R1421" s="30">
        <v>0</v>
      </c>
      <c r="S1421" s="30">
        <v>0</v>
      </c>
      <c r="T1421" s="50" t="s">
        <v>19</v>
      </c>
      <c r="U1421" s="12"/>
      <c r="V1421" s="13">
        <f t="shared" si="45"/>
        <v>-9.8376373060101288E-2</v>
      </c>
      <c r="X1421" s="31">
        <f t="shared" si="44"/>
        <v>0</v>
      </c>
      <c r="Z1421" s="4"/>
    </row>
    <row r="1422" spans="1:26">
      <c r="A1422" s="8">
        <v>43600</v>
      </c>
      <c r="B1422" s="30">
        <v>0</v>
      </c>
      <c r="C1422" s="30">
        <v>0</v>
      </c>
      <c r="D1422" s="30">
        <v>2.3020392627618614E-3</v>
      </c>
      <c r="E1422" s="30">
        <v>2.3020392627618614E-3</v>
      </c>
      <c r="F1422" s="30">
        <v>1.8894052128359401E-3</v>
      </c>
      <c r="G1422" s="30">
        <v>1.8894052128359401E-3</v>
      </c>
      <c r="H1422" s="30">
        <v>0</v>
      </c>
      <c r="I1422" s="30">
        <v>0</v>
      </c>
      <c r="J1422" s="30">
        <v>1.0979519536225094E-5</v>
      </c>
      <c r="K1422" s="30">
        <v>1.0979519536225094E-5</v>
      </c>
      <c r="L1422" s="30">
        <v>9.011471603351066E-6</v>
      </c>
      <c r="M1422" s="30">
        <v>9.011471603351066E-6</v>
      </c>
      <c r="N1422" s="30">
        <v>0</v>
      </c>
      <c r="O1422" s="30">
        <v>0</v>
      </c>
      <c r="P1422" s="30">
        <v>9.7241944692500262E-3</v>
      </c>
      <c r="Q1422" s="30">
        <v>9.7241944692500262E-3</v>
      </c>
      <c r="R1422" s="30">
        <v>7.9811600167012612E-3</v>
      </c>
      <c r="S1422" s="30">
        <v>7.9811600167012612E-3</v>
      </c>
      <c r="T1422" s="50" t="s">
        <v>19</v>
      </c>
      <c r="U1422" s="12"/>
      <c r="V1422" s="13">
        <f t="shared" si="45"/>
        <v>-6.2714932016429223</v>
      </c>
      <c r="X1422" s="31">
        <f t="shared" si="44"/>
        <v>0</v>
      </c>
      <c r="Z1422" s="4"/>
    </row>
    <row r="1423" spans="1:26">
      <c r="A1423" s="8">
        <v>43601</v>
      </c>
      <c r="B1423" s="30">
        <v>0</v>
      </c>
      <c r="C1423" s="30">
        <v>0</v>
      </c>
      <c r="D1423" s="30">
        <v>9.0043039716582007E-2</v>
      </c>
      <c r="E1423" s="30">
        <v>9.0043039716582007E-2</v>
      </c>
      <c r="F1423" s="30">
        <v>7.3903078619082102E-2</v>
      </c>
      <c r="G1423" s="30">
        <v>7.3903078619082102E-2</v>
      </c>
      <c r="H1423" s="30">
        <v>0</v>
      </c>
      <c r="I1423" s="30">
        <v>0</v>
      </c>
      <c r="J1423" s="30">
        <v>4.4284062129441219E-4</v>
      </c>
      <c r="K1423" s="30">
        <v>4.4284062129441219E-4</v>
      </c>
      <c r="L1423" s="30">
        <v>3.634626880018263E-4</v>
      </c>
      <c r="M1423" s="30">
        <v>3.634626880018263E-4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50" t="s">
        <v>19</v>
      </c>
      <c r="U1423" s="12"/>
      <c r="V1423" s="13">
        <f t="shared" si="45"/>
        <v>-2.6050007926388417</v>
      </c>
      <c r="X1423" s="31">
        <f t="shared" si="44"/>
        <v>0</v>
      </c>
      <c r="Z1423" s="4"/>
    </row>
    <row r="1424" spans="1:26">
      <c r="A1424" s="8">
        <v>43602</v>
      </c>
      <c r="B1424" s="30">
        <v>0</v>
      </c>
      <c r="C1424" s="30">
        <v>0</v>
      </c>
      <c r="D1424" s="30">
        <v>0.24059055175745508</v>
      </c>
      <c r="E1424" s="30">
        <v>0.24059055175745508</v>
      </c>
      <c r="F1424" s="30">
        <v>0.1974653734203641</v>
      </c>
      <c r="G1424" s="30">
        <v>0.1974653734203641</v>
      </c>
      <c r="H1424" s="30">
        <v>0</v>
      </c>
      <c r="I1424" s="30">
        <v>0</v>
      </c>
      <c r="J1424" s="30">
        <v>2.9717899544715923E-3</v>
      </c>
      <c r="K1424" s="30">
        <v>2.9717899544715923E-3</v>
      </c>
      <c r="L1424" s="30">
        <v>2.439104980640355E-3</v>
      </c>
      <c r="M1424" s="30">
        <v>2.439104980640355E-3</v>
      </c>
      <c r="N1424" s="30">
        <v>0</v>
      </c>
      <c r="O1424" s="30">
        <v>0</v>
      </c>
      <c r="P1424" s="30">
        <v>0</v>
      </c>
      <c r="Q1424" s="30">
        <v>0</v>
      </c>
      <c r="R1424" s="30">
        <v>0</v>
      </c>
      <c r="S1424" s="30">
        <v>0</v>
      </c>
      <c r="T1424" s="50" t="s">
        <v>19</v>
      </c>
      <c r="U1424" s="12"/>
      <c r="V1424" s="13">
        <f t="shared" si="45"/>
        <v>-1.6221920344659417</v>
      </c>
      <c r="X1424" s="31">
        <f t="shared" si="44"/>
        <v>0</v>
      </c>
      <c r="Z1424" s="4"/>
    </row>
    <row r="1425" spans="1:26">
      <c r="A1425" s="8">
        <v>43603</v>
      </c>
      <c r="B1425" s="30">
        <v>0</v>
      </c>
      <c r="C1425" s="30">
        <v>0</v>
      </c>
      <c r="D1425" s="30">
        <v>4.5473510079198934E-2</v>
      </c>
      <c r="E1425" s="30">
        <v>4.5473510079198934E-2</v>
      </c>
      <c r="F1425" s="30">
        <v>3.7322511557212328E-2</v>
      </c>
      <c r="G1425" s="30">
        <v>3.7322511557212328E-2</v>
      </c>
      <c r="H1425" s="30">
        <v>0</v>
      </c>
      <c r="I1425" s="30">
        <v>0</v>
      </c>
      <c r="J1425" s="30">
        <v>2.854675079418525E-4</v>
      </c>
      <c r="K1425" s="30">
        <v>2.854675079418525E-4</v>
      </c>
      <c r="L1425" s="30">
        <v>2.342982616871277E-4</v>
      </c>
      <c r="M1425" s="30">
        <v>2.342982616871277E-4</v>
      </c>
      <c r="N1425" s="30">
        <v>0</v>
      </c>
      <c r="O1425" s="30">
        <v>0</v>
      </c>
      <c r="P1425" s="30">
        <v>0</v>
      </c>
      <c r="Q1425" s="30">
        <v>0</v>
      </c>
      <c r="R1425" s="30">
        <v>0</v>
      </c>
      <c r="S1425" s="30">
        <v>0</v>
      </c>
      <c r="T1425" s="50" t="s">
        <v>19</v>
      </c>
      <c r="U1425" s="12"/>
      <c r="V1425" s="13">
        <f t="shared" si="45"/>
        <v>-3.2881586073785334</v>
      </c>
      <c r="X1425" s="31">
        <f t="shared" si="44"/>
        <v>0</v>
      </c>
      <c r="Z1425" s="4"/>
    </row>
    <row r="1426" spans="1:26">
      <c r="A1426" s="8">
        <v>43604</v>
      </c>
      <c r="B1426" s="30">
        <v>0</v>
      </c>
      <c r="C1426" s="30">
        <v>0</v>
      </c>
      <c r="D1426" s="30">
        <v>2.7668389231287243E-3</v>
      </c>
      <c r="E1426" s="30">
        <v>2.7668389231287243E-3</v>
      </c>
      <c r="F1426" s="30">
        <v>2.2708908440444687E-3</v>
      </c>
      <c r="G1426" s="30">
        <v>2.2708908440444687E-3</v>
      </c>
      <c r="H1426" s="30">
        <v>0</v>
      </c>
      <c r="I1426" s="30">
        <v>0</v>
      </c>
      <c r="J1426" s="30">
        <v>1.0979519536225094E-5</v>
      </c>
      <c r="K1426" s="30">
        <v>1.0979519536225094E-5</v>
      </c>
      <c r="L1426" s="30">
        <v>9.011471603351066E-6</v>
      </c>
      <c r="M1426" s="30">
        <v>9.011471603351066E-6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50" t="s">
        <v>19</v>
      </c>
      <c r="U1426" s="12"/>
      <c r="V1426" s="13">
        <f t="shared" si="45"/>
        <v>-6.0875830821638299</v>
      </c>
      <c r="X1426" s="31">
        <f t="shared" si="44"/>
        <v>0</v>
      </c>
      <c r="Z1426" s="4"/>
    </row>
    <row r="1427" spans="1:26">
      <c r="A1427" s="8">
        <v>43605</v>
      </c>
      <c r="B1427" s="30">
        <v>0</v>
      </c>
      <c r="C1427" s="30">
        <v>0</v>
      </c>
      <c r="D1427" s="30">
        <v>7.6637046362851152E-3</v>
      </c>
      <c r="E1427" s="30">
        <v>7.6637046362851152E-3</v>
      </c>
      <c r="F1427" s="30">
        <v>6.2900071791390432E-3</v>
      </c>
      <c r="G1427" s="30">
        <v>6.2900071791390432E-3</v>
      </c>
      <c r="H1427" s="30">
        <v>0</v>
      </c>
      <c r="I1427" s="30">
        <v>0</v>
      </c>
      <c r="J1427" s="30">
        <v>7.6856636753575659E-5</v>
      </c>
      <c r="K1427" s="30">
        <v>7.6856636753575659E-5</v>
      </c>
      <c r="L1427" s="30">
        <v>6.3080301223457458E-5</v>
      </c>
      <c r="M1427" s="30">
        <v>6.3080301223457458E-5</v>
      </c>
      <c r="N1427" s="30">
        <v>0</v>
      </c>
      <c r="O1427" s="30">
        <v>0</v>
      </c>
      <c r="P1427" s="30">
        <v>8.9556281017142692E-3</v>
      </c>
      <c r="Q1427" s="30">
        <v>8.9556281017142692E-3</v>
      </c>
      <c r="R1427" s="30">
        <v>7.3503570044666858E-3</v>
      </c>
      <c r="S1427" s="30">
        <v>7.3503570044666858E-3</v>
      </c>
      <c r="T1427" s="50" t="s">
        <v>19</v>
      </c>
      <c r="U1427" s="12"/>
      <c r="V1427" s="13">
        <f t="shared" si="45"/>
        <v>-5.0687930669128809</v>
      </c>
      <c r="X1427" s="31">
        <f t="shared" si="44"/>
        <v>0</v>
      </c>
      <c r="Z1427" s="4"/>
    </row>
    <row r="1428" spans="1:26">
      <c r="A1428" s="8">
        <v>43606</v>
      </c>
      <c r="B1428" s="30">
        <v>2.7147956362173846E-3</v>
      </c>
      <c r="C1428" s="30">
        <v>2.7147956362173846E-3</v>
      </c>
      <c r="D1428" s="30">
        <v>2.488325110893147E-2</v>
      </c>
      <c r="E1428" s="30">
        <v>2.488325110893147E-2</v>
      </c>
      <c r="F1428" s="30">
        <v>2.0909617943642256E-2</v>
      </c>
      <c r="G1428" s="30">
        <v>2.090961794364226E-2</v>
      </c>
      <c r="H1428" s="30">
        <v>1.6757997754428302E-5</v>
      </c>
      <c r="I1428" s="30">
        <v>1.6757997754428302E-5</v>
      </c>
      <c r="J1428" s="30">
        <v>2.30569910260727E-4</v>
      </c>
      <c r="K1428" s="30">
        <v>2.30569910260727E-4</v>
      </c>
      <c r="L1428" s="30">
        <v>1.9224472753815605E-4</v>
      </c>
      <c r="M1428" s="30">
        <v>1.9224472753815605E-4</v>
      </c>
      <c r="N1428" s="30">
        <v>0</v>
      </c>
      <c r="O1428" s="30">
        <v>0</v>
      </c>
      <c r="P1428" s="30">
        <v>0</v>
      </c>
      <c r="Q1428" s="30">
        <v>0</v>
      </c>
      <c r="R1428" s="30">
        <v>0</v>
      </c>
      <c r="S1428" s="30">
        <v>0</v>
      </c>
      <c r="T1428" s="50" t="s">
        <v>19</v>
      </c>
      <c r="U1428" s="12"/>
      <c r="V1428" s="13">
        <f t="shared" si="45"/>
        <v>-3.8675460371746961</v>
      </c>
      <c r="X1428" s="31">
        <f t="shared" si="44"/>
        <v>0</v>
      </c>
      <c r="Z1428" s="4"/>
    </row>
    <row r="1429" spans="1:26">
      <c r="A1429" s="8">
        <v>43607</v>
      </c>
      <c r="B1429" s="30">
        <v>0</v>
      </c>
      <c r="C1429" s="30">
        <v>0</v>
      </c>
      <c r="D1429" s="30">
        <v>1.9569163653398527E-2</v>
      </c>
      <c r="E1429" s="30">
        <v>1.9569163653398527E-2</v>
      </c>
      <c r="F1429" s="30">
        <v>1.6061446221039385E-2</v>
      </c>
      <c r="G1429" s="30">
        <v>1.6061446221039385E-2</v>
      </c>
      <c r="H1429" s="30">
        <v>0</v>
      </c>
      <c r="I1429" s="30">
        <v>0</v>
      </c>
      <c r="J1429" s="30">
        <v>3.1108638685971101E-4</v>
      </c>
      <c r="K1429" s="30">
        <v>3.1108638685971101E-4</v>
      </c>
      <c r="L1429" s="30">
        <v>2.5532502876161352E-4</v>
      </c>
      <c r="M1429" s="30">
        <v>2.5532502876161352E-4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50" t="s">
        <v>19</v>
      </c>
      <c r="U1429" s="12"/>
      <c r="V1429" s="13">
        <f t="shared" si="45"/>
        <v>-4.1313335233946313</v>
      </c>
      <c r="X1429" s="31">
        <f t="shared" si="44"/>
        <v>0</v>
      </c>
      <c r="Z1429" s="4"/>
    </row>
    <row r="1430" spans="1:26">
      <c r="A1430" s="8">
        <v>43608</v>
      </c>
      <c r="B1430" s="30">
        <v>0</v>
      </c>
      <c r="C1430" s="30">
        <v>0</v>
      </c>
      <c r="D1430" s="30">
        <v>1.0690392188437835E-2</v>
      </c>
      <c r="E1430" s="30">
        <v>1.0690392188437835E-2</v>
      </c>
      <c r="F1430" s="30">
        <v>8.774169517796155E-3</v>
      </c>
      <c r="G1430" s="30">
        <v>8.774169517796155E-3</v>
      </c>
      <c r="H1430" s="30">
        <v>0</v>
      </c>
      <c r="I1430" s="30">
        <v>0</v>
      </c>
      <c r="J1430" s="30">
        <v>3.6598398454083643E-5</v>
      </c>
      <c r="K1430" s="30">
        <v>3.6598398454083643E-5</v>
      </c>
      <c r="L1430" s="30">
        <v>3.0038238677836887E-5</v>
      </c>
      <c r="M1430" s="30">
        <v>3.0038238677836887E-5</v>
      </c>
      <c r="N1430" s="30">
        <v>0</v>
      </c>
      <c r="O1430" s="30">
        <v>0</v>
      </c>
      <c r="P1430" s="30">
        <v>0</v>
      </c>
      <c r="Q1430" s="30">
        <v>0</v>
      </c>
      <c r="R1430" s="30">
        <v>0</v>
      </c>
      <c r="S1430" s="30">
        <v>0</v>
      </c>
      <c r="T1430" s="50" t="s">
        <v>19</v>
      </c>
      <c r="U1430" s="12"/>
      <c r="V1430" s="13">
        <f t="shared" si="45"/>
        <v>-4.7359431559556215</v>
      </c>
      <c r="X1430" s="31">
        <f t="shared" si="44"/>
        <v>0</v>
      </c>
      <c r="Z1430" s="4"/>
    </row>
    <row r="1431" spans="1:26">
      <c r="A1431" s="8">
        <v>43609</v>
      </c>
      <c r="B1431" s="30">
        <v>1.4830828012669047E-2</v>
      </c>
      <c r="C1431" s="30">
        <v>1.4830828012669047E-2</v>
      </c>
      <c r="D1431" s="30">
        <v>3.1804008256598694E-3</v>
      </c>
      <c r="E1431" s="30">
        <v>3.1804008256598694E-3</v>
      </c>
      <c r="F1431" s="30">
        <v>5.2687070640925898E-3</v>
      </c>
      <c r="G1431" s="30">
        <v>5.2687070640925898E-3</v>
      </c>
      <c r="H1431" s="30">
        <v>1.0389958607745547E-3</v>
      </c>
      <c r="I1431" s="30">
        <v>1.0389958607745547E-3</v>
      </c>
      <c r="J1431" s="30">
        <v>1.0979519536225094E-5</v>
      </c>
      <c r="K1431" s="30">
        <v>1.0979519536225094E-5</v>
      </c>
      <c r="L1431" s="30">
        <v>1.9524855140593976E-4</v>
      </c>
      <c r="M1431" s="30">
        <v>1.9524855140593976E-4</v>
      </c>
      <c r="N1431" s="30">
        <v>0</v>
      </c>
      <c r="O1431" s="30">
        <v>0</v>
      </c>
      <c r="P1431" s="30">
        <v>0</v>
      </c>
      <c r="Q1431" s="30">
        <v>0</v>
      </c>
      <c r="R1431" s="30">
        <v>0</v>
      </c>
      <c r="S1431" s="30">
        <v>0</v>
      </c>
      <c r="T1431" s="50" t="s">
        <v>19</v>
      </c>
      <c r="U1431" s="12"/>
      <c r="V1431" s="13">
        <f t="shared" si="45"/>
        <v>-5.245970285411234</v>
      </c>
      <c r="X1431" s="31">
        <f t="shared" si="44"/>
        <v>0</v>
      </c>
      <c r="Z1431" s="4"/>
    </row>
    <row r="1432" spans="1:26">
      <c r="A1432" s="8">
        <v>43610</v>
      </c>
      <c r="B1432" s="30">
        <v>0</v>
      </c>
      <c r="C1432" s="30">
        <v>0</v>
      </c>
      <c r="D1432" s="30">
        <v>3.4622084937563136E-2</v>
      </c>
      <c r="E1432" s="30">
        <v>3.4622084937563136E-2</v>
      </c>
      <c r="F1432" s="30">
        <v>2.8416173789233695E-2</v>
      </c>
      <c r="G1432" s="30">
        <v>2.8416173789233695E-2</v>
      </c>
      <c r="H1432" s="30">
        <v>0</v>
      </c>
      <c r="I1432" s="30">
        <v>0</v>
      </c>
      <c r="J1432" s="30">
        <v>3.1840606655052776E-4</v>
      </c>
      <c r="K1432" s="30">
        <v>3.1840606655052776E-4</v>
      </c>
      <c r="L1432" s="30">
        <v>2.6133267649718089E-4</v>
      </c>
      <c r="M1432" s="30">
        <v>2.6133267649718089E-4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50" t="s">
        <v>19</v>
      </c>
      <c r="U1432" s="12"/>
      <c r="V1432" s="13">
        <f t="shared" si="45"/>
        <v>-3.5607967962974389</v>
      </c>
      <c r="X1432" s="31">
        <f t="shared" si="44"/>
        <v>0</v>
      </c>
      <c r="Z1432" s="4"/>
    </row>
    <row r="1433" spans="1:26">
      <c r="A1433" s="8">
        <v>43611</v>
      </c>
      <c r="B1433" s="30">
        <v>0</v>
      </c>
      <c r="C1433" s="30">
        <v>0</v>
      </c>
      <c r="D1433" s="30">
        <v>1.0430543559413839E-3</v>
      </c>
      <c r="E1433" s="30">
        <v>1.0430543559413839E-3</v>
      </c>
      <c r="F1433" s="30">
        <v>8.5608980231835128E-4</v>
      </c>
      <c r="G1433" s="30">
        <v>8.5608980231835128E-4</v>
      </c>
      <c r="H1433" s="30">
        <v>0</v>
      </c>
      <c r="I1433" s="30">
        <v>0</v>
      </c>
      <c r="J1433" s="30">
        <v>7.3196796908167297E-6</v>
      </c>
      <c r="K1433" s="30">
        <v>7.3196796908167297E-6</v>
      </c>
      <c r="L1433" s="30">
        <v>6.0076477355673773E-6</v>
      </c>
      <c r="M1433" s="30">
        <v>6.0076477355673773E-6</v>
      </c>
      <c r="N1433" s="30">
        <v>0</v>
      </c>
      <c r="O1433" s="30">
        <v>0</v>
      </c>
      <c r="P1433" s="30">
        <v>4.1392788651568608E-3</v>
      </c>
      <c r="Q1433" s="30">
        <v>4.1392788651568608E-3</v>
      </c>
      <c r="R1433" s="30">
        <v>3.3973247944633521E-3</v>
      </c>
      <c r="S1433" s="30">
        <v>3.3973247944633521E-3</v>
      </c>
      <c r="T1433" s="50" t="s">
        <v>19</v>
      </c>
      <c r="U1433" s="12"/>
      <c r="V1433" s="13">
        <f t="shared" si="45"/>
        <v>-7.0631352780747125</v>
      </c>
      <c r="X1433" s="31">
        <f t="shared" si="44"/>
        <v>0</v>
      </c>
      <c r="Z1433" s="4"/>
    </row>
    <row r="1434" spans="1:26">
      <c r="A1434" s="8">
        <v>43612</v>
      </c>
      <c r="B1434" s="30">
        <v>0</v>
      </c>
      <c r="C1434" s="30">
        <v>0</v>
      </c>
      <c r="D1434" s="30">
        <v>0.30999575458577927</v>
      </c>
      <c r="E1434" s="30">
        <v>0.30999575458577927</v>
      </c>
      <c r="F1434" s="30">
        <v>0.25442988924901405</v>
      </c>
      <c r="G1434" s="30">
        <v>0.25442988924901405</v>
      </c>
      <c r="H1434" s="30">
        <v>0</v>
      </c>
      <c r="I1434" s="30">
        <v>0</v>
      </c>
      <c r="J1434" s="30">
        <v>6.243686776266669E-3</v>
      </c>
      <c r="K1434" s="30">
        <v>6.243686776266669E-3</v>
      </c>
      <c r="L1434" s="30">
        <v>5.1245235184389729E-3</v>
      </c>
      <c r="M1434" s="30">
        <v>5.1245235184389729E-3</v>
      </c>
      <c r="N1434" s="30">
        <v>0</v>
      </c>
      <c r="O1434" s="30">
        <v>0</v>
      </c>
      <c r="P1434" s="30">
        <v>0</v>
      </c>
      <c r="Q1434" s="30">
        <v>0</v>
      </c>
      <c r="R1434" s="30">
        <v>0</v>
      </c>
      <c r="S1434" s="30">
        <v>0</v>
      </c>
      <c r="T1434" s="50" t="s">
        <v>19</v>
      </c>
      <c r="U1434" s="12"/>
      <c r="V1434" s="13">
        <f t="shared" si="45"/>
        <v>-1.3687299652311078</v>
      </c>
      <c r="X1434" s="31">
        <f t="shared" si="44"/>
        <v>0</v>
      </c>
      <c r="Z1434" s="4"/>
    </row>
    <row r="1435" spans="1:26">
      <c r="A1435" s="8">
        <v>43613</v>
      </c>
      <c r="B1435" s="30">
        <v>0</v>
      </c>
      <c r="C1435" s="30">
        <v>0</v>
      </c>
      <c r="D1435" s="30">
        <v>7.2501427337539701E-3</v>
      </c>
      <c r="E1435" s="30">
        <v>7.2501427337539701E-3</v>
      </c>
      <c r="F1435" s="30">
        <v>5.9505750820794869E-3</v>
      </c>
      <c r="G1435" s="30">
        <v>5.9505750820794869E-3</v>
      </c>
      <c r="H1435" s="30">
        <v>0</v>
      </c>
      <c r="I1435" s="30">
        <v>0</v>
      </c>
      <c r="J1435" s="30">
        <v>1.8299199227041825E-5</v>
      </c>
      <c r="K1435" s="30">
        <v>1.8299199227041825E-5</v>
      </c>
      <c r="L1435" s="30">
        <v>1.5019119338918443E-5</v>
      </c>
      <c r="M1435" s="30">
        <v>1.5019119338918443E-5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50" t="s">
        <v>19</v>
      </c>
      <c r="U1435" s="12"/>
      <c r="V1435" s="13">
        <f t="shared" si="45"/>
        <v>-5.1242674116448121</v>
      </c>
      <c r="X1435" s="31">
        <f t="shared" si="44"/>
        <v>0</v>
      </c>
      <c r="Z1435" s="4"/>
    </row>
    <row r="1436" spans="1:26">
      <c r="A1436" s="8">
        <v>43614</v>
      </c>
      <c r="B1436" s="30">
        <v>0</v>
      </c>
      <c r="C1436" s="30">
        <v>0</v>
      </c>
      <c r="D1436" s="30">
        <v>7.3295612583993322E-2</v>
      </c>
      <c r="E1436" s="30">
        <v>7.3295612583993322E-2</v>
      </c>
      <c r="F1436" s="30">
        <v>6.0157580600103934E-2</v>
      </c>
      <c r="G1436" s="30">
        <v>6.0157580600103934E-2</v>
      </c>
      <c r="H1436" s="30">
        <v>0</v>
      </c>
      <c r="I1436" s="30">
        <v>0</v>
      </c>
      <c r="J1436" s="30">
        <v>6.4047197294646373E-4</v>
      </c>
      <c r="K1436" s="30">
        <v>6.4047197294646373E-4</v>
      </c>
      <c r="L1436" s="30">
        <v>5.2566917686214546E-4</v>
      </c>
      <c r="M1436" s="30">
        <v>5.2566917686214546E-4</v>
      </c>
      <c r="N1436" s="30">
        <v>0</v>
      </c>
      <c r="O1436" s="30">
        <v>0</v>
      </c>
      <c r="P1436" s="30">
        <v>0</v>
      </c>
      <c r="Q1436" s="30">
        <v>0</v>
      </c>
      <c r="R1436" s="30">
        <v>0</v>
      </c>
      <c r="S1436" s="30">
        <v>0</v>
      </c>
      <c r="T1436" s="50" t="s">
        <v>19</v>
      </c>
      <c r="U1436" s="12"/>
      <c r="V1436" s="13">
        <f t="shared" si="45"/>
        <v>-2.8107878162379389</v>
      </c>
      <c r="X1436" s="31">
        <f t="shared" si="44"/>
        <v>0</v>
      </c>
      <c r="Z1436" s="4"/>
    </row>
    <row r="1437" spans="1:26">
      <c r="A1437" s="8">
        <v>43615</v>
      </c>
      <c r="B1437" s="30">
        <v>0</v>
      </c>
      <c r="C1437" s="30">
        <v>0</v>
      </c>
      <c r="D1437" s="30">
        <v>3.1657614662782356E-3</v>
      </c>
      <c r="E1437" s="30">
        <v>3.1657614662782356E-3</v>
      </c>
      <c r="F1437" s="30">
        <v>2.5983076456328903E-3</v>
      </c>
      <c r="G1437" s="30">
        <v>2.5983076456328903E-3</v>
      </c>
      <c r="H1437" s="30">
        <v>0</v>
      </c>
      <c r="I1437" s="30">
        <v>0</v>
      </c>
      <c r="J1437" s="30">
        <v>7.3196796908167297E-6</v>
      </c>
      <c r="K1437" s="30">
        <v>7.3196796908167297E-6</v>
      </c>
      <c r="L1437" s="30">
        <v>6.0076477355673773E-6</v>
      </c>
      <c r="M1437" s="30">
        <v>6.0076477355673773E-6</v>
      </c>
      <c r="N1437" s="30">
        <v>0</v>
      </c>
      <c r="O1437" s="30">
        <v>0</v>
      </c>
      <c r="P1437" s="30">
        <v>0</v>
      </c>
      <c r="Q1437" s="30">
        <v>0</v>
      </c>
      <c r="R1437" s="30">
        <v>0</v>
      </c>
      <c r="S1437" s="30">
        <v>0</v>
      </c>
      <c r="T1437" s="50" t="s">
        <v>19</v>
      </c>
      <c r="U1437" s="12"/>
      <c r="V1437" s="13">
        <f t="shared" si="45"/>
        <v>-5.9528949514114835</v>
      </c>
      <c r="X1437" s="31">
        <f t="shared" ref="X1437:X1500" si="46">A1437-1-A1436</f>
        <v>0</v>
      </c>
      <c r="Z1437" s="4"/>
    </row>
    <row r="1438" spans="1:26">
      <c r="A1438" s="8">
        <v>43616</v>
      </c>
      <c r="B1438" s="30">
        <v>0</v>
      </c>
      <c r="C1438" s="30">
        <v>0</v>
      </c>
      <c r="D1438" s="30">
        <v>1.3651202623373199E-3</v>
      </c>
      <c r="E1438" s="30">
        <v>1.3651202623373199E-3</v>
      </c>
      <c r="F1438" s="30">
        <v>1.1204263026833158E-3</v>
      </c>
      <c r="G1438" s="30">
        <v>1.1204263026833158E-3</v>
      </c>
      <c r="H1438" s="30">
        <v>0</v>
      </c>
      <c r="I1438" s="30">
        <v>0</v>
      </c>
      <c r="J1438" s="30">
        <v>1.0979519536225094E-5</v>
      </c>
      <c r="K1438" s="30">
        <v>1.0979519536225094E-5</v>
      </c>
      <c r="L1438" s="30">
        <v>9.011471603351066E-6</v>
      </c>
      <c r="M1438" s="30">
        <v>9.011471603351066E-6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50" t="s">
        <v>19</v>
      </c>
      <c r="U1438" s="12"/>
      <c r="V1438" s="13">
        <f t="shared" si="45"/>
        <v>-6.7940460386995474</v>
      </c>
      <c r="X1438" s="31">
        <f t="shared" si="46"/>
        <v>0</v>
      </c>
      <c r="Z1438" s="4"/>
    </row>
    <row r="1439" spans="1:26">
      <c r="A1439" s="8">
        <v>43617</v>
      </c>
      <c r="B1439" s="30">
        <v>0</v>
      </c>
      <c r="C1439" s="30">
        <v>0</v>
      </c>
      <c r="D1439" s="30">
        <v>0.46513636563263988</v>
      </c>
      <c r="E1439" s="30">
        <v>0.46513636563263988</v>
      </c>
      <c r="F1439" s="30">
        <v>0.38176198300436459</v>
      </c>
      <c r="G1439" s="30">
        <v>0.38176198300436459</v>
      </c>
      <c r="H1439" s="30">
        <v>0</v>
      </c>
      <c r="I1439" s="30">
        <v>0</v>
      </c>
      <c r="J1439" s="30">
        <v>4.1612379042293111E-3</v>
      </c>
      <c r="K1439" s="30">
        <v>4.1612379042293111E-3</v>
      </c>
      <c r="L1439" s="30">
        <v>3.4153477376700539E-3</v>
      </c>
      <c r="M1439" s="30">
        <v>3.4153477376700539E-3</v>
      </c>
      <c r="N1439" s="30">
        <v>0</v>
      </c>
      <c r="O1439" s="30">
        <v>0</v>
      </c>
      <c r="P1439" s="30">
        <v>0</v>
      </c>
      <c r="Q1439" s="30">
        <v>0</v>
      </c>
      <c r="R1439" s="30">
        <v>0</v>
      </c>
      <c r="S1439" s="30">
        <v>0</v>
      </c>
      <c r="T1439" s="50" t="s">
        <v>19</v>
      </c>
      <c r="U1439" s="12"/>
      <c r="V1439" s="13">
        <f t="shared" si="45"/>
        <v>-0.96295794571169313</v>
      </c>
      <c r="X1439" s="31">
        <f t="shared" si="46"/>
        <v>0</v>
      </c>
      <c r="Z1439" s="4"/>
    </row>
    <row r="1440" spans="1:26">
      <c r="A1440" s="8">
        <v>43618</v>
      </c>
      <c r="B1440" s="30">
        <v>0</v>
      </c>
      <c r="C1440" s="30">
        <v>0</v>
      </c>
      <c r="D1440" s="30">
        <v>0.33007363597768963</v>
      </c>
      <c r="E1440" s="30">
        <v>0.33007363597768963</v>
      </c>
      <c r="F1440" s="30">
        <v>0.2709088669876753</v>
      </c>
      <c r="G1440" s="30">
        <v>0.2709088669876753</v>
      </c>
      <c r="H1440" s="30">
        <v>0</v>
      </c>
      <c r="I1440" s="30">
        <v>0</v>
      </c>
      <c r="J1440" s="30">
        <v>5.3726448930594799E-3</v>
      </c>
      <c r="K1440" s="30">
        <v>5.3726448930594799E-3</v>
      </c>
      <c r="L1440" s="30">
        <v>4.4096134379064547E-3</v>
      </c>
      <c r="M1440" s="30">
        <v>4.4096134379064547E-3</v>
      </c>
      <c r="N1440" s="30">
        <v>0</v>
      </c>
      <c r="O1440" s="30">
        <v>0</v>
      </c>
      <c r="P1440" s="30">
        <v>3.389011696848146E-3</v>
      </c>
      <c r="Q1440" s="30">
        <v>3.389011696848146E-3</v>
      </c>
      <c r="R1440" s="30">
        <v>2.7815409015676958E-3</v>
      </c>
      <c r="S1440" s="30">
        <v>2.7815409015676958E-3</v>
      </c>
      <c r="T1440" s="50" t="s">
        <v>19</v>
      </c>
      <c r="U1440" s="12"/>
      <c r="V1440" s="13">
        <f t="shared" si="45"/>
        <v>-1.30597279883696</v>
      </c>
      <c r="X1440" s="31">
        <f t="shared" si="46"/>
        <v>0</v>
      </c>
      <c r="Z1440" s="4"/>
    </row>
    <row r="1441" spans="1:26">
      <c r="A1441" s="8">
        <v>43619</v>
      </c>
      <c r="B1441" s="30">
        <v>7.8109027533390316E-2</v>
      </c>
      <c r="C1441" s="30">
        <v>7.8109027533390316E-2</v>
      </c>
      <c r="D1441" s="30">
        <v>3.8267285423589856E-2</v>
      </c>
      <c r="E1441" s="30">
        <v>3.8267285423589856E-2</v>
      </c>
      <c r="F1441" s="30">
        <v>4.5408805409286025E-2</v>
      </c>
      <c r="G1441" s="30">
        <v>4.5408805409286018E-2</v>
      </c>
      <c r="H1441" s="30">
        <v>9.5520587200241308E-4</v>
      </c>
      <c r="I1441" s="30">
        <v>9.5520587200241308E-4</v>
      </c>
      <c r="J1441" s="30">
        <v>2.0495103134286844E-4</v>
      </c>
      <c r="K1441" s="30">
        <v>2.0495103134286844E-4</v>
      </c>
      <c r="L1441" s="30">
        <v>3.3943209705955676E-4</v>
      </c>
      <c r="M1441" s="30">
        <v>3.3943209705955687E-4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50" t="s">
        <v>19</v>
      </c>
      <c r="U1441" s="12"/>
      <c r="V1441" s="13">
        <f t="shared" si="45"/>
        <v>-3.0920492409946552</v>
      </c>
      <c r="X1441" s="31">
        <f t="shared" si="46"/>
        <v>0</v>
      </c>
      <c r="Z1441" s="4"/>
    </row>
    <row r="1442" spans="1:26">
      <c r="A1442" s="8">
        <v>43620</v>
      </c>
      <c r="B1442" s="30">
        <v>0</v>
      </c>
      <c r="C1442" s="30">
        <v>0</v>
      </c>
      <c r="D1442" s="30">
        <v>3.0050944970648082E-2</v>
      </c>
      <c r="E1442" s="30">
        <v>3.0050944970648082E-2</v>
      </c>
      <c r="F1442" s="30">
        <v>2.4664397778371868E-2</v>
      </c>
      <c r="G1442" s="30">
        <v>2.4664397778371868E-2</v>
      </c>
      <c r="H1442" s="30">
        <v>0</v>
      </c>
      <c r="I1442" s="30">
        <v>0</v>
      </c>
      <c r="J1442" s="30">
        <v>3.9160286345869507E-4</v>
      </c>
      <c r="K1442" s="30">
        <v>3.9160286345869507E-4</v>
      </c>
      <c r="L1442" s="30">
        <v>3.2140915385285465E-4</v>
      </c>
      <c r="M1442" s="30">
        <v>3.2140915385285465E-4</v>
      </c>
      <c r="N1442" s="30">
        <v>0</v>
      </c>
      <c r="O1442" s="30">
        <v>0</v>
      </c>
      <c r="P1442" s="30">
        <v>0</v>
      </c>
      <c r="Q1442" s="30">
        <v>0</v>
      </c>
      <c r="R1442" s="30">
        <v>0</v>
      </c>
      <c r="S1442" s="30">
        <v>0</v>
      </c>
      <c r="T1442" s="50" t="s">
        <v>19</v>
      </c>
      <c r="U1442" s="12"/>
      <c r="V1442" s="13">
        <f t="shared" si="45"/>
        <v>-3.702394460634574</v>
      </c>
      <c r="X1442" s="31">
        <f t="shared" si="46"/>
        <v>0</v>
      </c>
      <c r="Z1442" s="4"/>
    </row>
    <row r="1443" spans="1:26">
      <c r="A1443" s="8">
        <v>43621</v>
      </c>
      <c r="B1443" s="30">
        <v>0.3900423977343187</v>
      </c>
      <c r="C1443" s="30">
        <v>0.3900423977343187</v>
      </c>
      <c r="D1443" s="30">
        <v>0.61223996837898376</v>
      </c>
      <c r="E1443" s="30">
        <v>0.61223996837898376</v>
      </c>
      <c r="F1443" s="30">
        <v>0.57241168006872756</v>
      </c>
      <c r="G1443" s="30">
        <v>0.57241168006872756</v>
      </c>
      <c r="H1443" s="30">
        <v>8.2114188996698677E-4</v>
      </c>
      <c r="I1443" s="30">
        <v>8.2114188996698677E-4</v>
      </c>
      <c r="J1443" s="30">
        <v>6.4047197294646377E-3</v>
      </c>
      <c r="K1443" s="30">
        <v>6.4047197294646377E-3</v>
      </c>
      <c r="L1443" s="30">
        <v>5.4038791381428551E-3</v>
      </c>
      <c r="M1443" s="30">
        <v>5.4038791381428551E-3</v>
      </c>
      <c r="N1443" s="30">
        <v>0</v>
      </c>
      <c r="O1443" s="30">
        <v>0</v>
      </c>
      <c r="P1443" s="30">
        <v>6.5767322021988315E-3</v>
      </c>
      <c r="Q1443" s="30">
        <v>6.5767322021988315E-3</v>
      </c>
      <c r="R1443" s="30">
        <v>5.3978714904072888E-3</v>
      </c>
      <c r="S1443" s="30">
        <v>5.3978714904072888E-3</v>
      </c>
      <c r="T1443" s="50" t="s">
        <v>19</v>
      </c>
      <c r="U1443" s="12"/>
      <c r="V1443" s="13">
        <f t="shared" si="45"/>
        <v>-0.55789682607698876</v>
      </c>
      <c r="X1443" s="31">
        <f t="shared" si="46"/>
        <v>0</v>
      </c>
      <c r="Z1443" s="4"/>
    </row>
    <row r="1444" spans="1:26">
      <c r="A1444" s="8">
        <v>43622</v>
      </c>
      <c r="B1444" s="30">
        <v>0</v>
      </c>
      <c r="C1444" s="30">
        <v>0</v>
      </c>
      <c r="D1444" s="30">
        <v>1.1715147345152178E-2</v>
      </c>
      <c r="E1444" s="30">
        <v>1.1715147345152178E-2</v>
      </c>
      <c r="F1444" s="30">
        <v>9.6152402007755877E-3</v>
      </c>
      <c r="G1444" s="30">
        <v>9.6152402007755877E-3</v>
      </c>
      <c r="H1444" s="30">
        <v>0</v>
      </c>
      <c r="I1444" s="30">
        <v>0</v>
      </c>
      <c r="J1444" s="30">
        <v>5.8557437526533851E-5</v>
      </c>
      <c r="K1444" s="30">
        <v>5.8557437526533851E-5</v>
      </c>
      <c r="L1444" s="30">
        <v>4.8061181884539005E-5</v>
      </c>
      <c r="M1444" s="30">
        <v>4.8061181884539005E-5</v>
      </c>
      <c r="N1444" s="30">
        <v>0</v>
      </c>
      <c r="O1444" s="30">
        <v>0</v>
      </c>
      <c r="P1444" s="30">
        <v>0</v>
      </c>
      <c r="Q1444" s="30">
        <v>0</v>
      </c>
      <c r="R1444" s="30">
        <v>0</v>
      </c>
      <c r="S1444" s="30">
        <v>0</v>
      </c>
      <c r="T1444" s="50" t="s">
        <v>19</v>
      </c>
      <c r="U1444" s="12"/>
      <c r="V1444" s="13">
        <f t="shared" si="45"/>
        <v>-4.6444059183734998</v>
      </c>
      <c r="X1444" s="31">
        <f t="shared" si="46"/>
        <v>0</v>
      </c>
      <c r="Z1444" s="4"/>
    </row>
    <row r="1445" spans="1:26">
      <c r="A1445" s="8">
        <v>43623</v>
      </c>
      <c r="B1445" s="30">
        <v>0</v>
      </c>
      <c r="C1445" s="30">
        <v>0</v>
      </c>
      <c r="D1445" s="30">
        <v>3.711077603244082E-3</v>
      </c>
      <c r="E1445" s="30">
        <v>3.711077603244082E-3</v>
      </c>
      <c r="F1445" s="30">
        <v>3.0458774019326606E-3</v>
      </c>
      <c r="G1445" s="30">
        <v>3.0458774019326606E-3</v>
      </c>
      <c r="H1445" s="30">
        <v>0</v>
      </c>
      <c r="I1445" s="30">
        <v>0</v>
      </c>
      <c r="J1445" s="30">
        <v>2.3788958995154372E-4</v>
      </c>
      <c r="K1445" s="30">
        <v>2.3788958995154372E-4</v>
      </c>
      <c r="L1445" s="30">
        <v>1.9524855140593976E-4</v>
      </c>
      <c r="M1445" s="30">
        <v>1.9524855140593976E-4</v>
      </c>
      <c r="N1445" s="30">
        <v>0</v>
      </c>
      <c r="O1445" s="30">
        <v>0</v>
      </c>
      <c r="P1445" s="30">
        <v>0</v>
      </c>
      <c r="Q1445" s="30">
        <v>0</v>
      </c>
      <c r="R1445" s="30">
        <v>0</v>
      </c>
      <c r="S1445" s="30">
        <v>0</v>
      </c>
      <c r="T1445" s="50" t="s">
        <v>19</v>
      </c>
      <c r="U1445" s="12"/>
      <c r="V1445" s="13">
        <f t="shared" si="45"/>
        <v>-5.7939662741922344</v>
      </c>
      <c r="X1445" s="31">
        <f t="shared" si="46"/>
        <v>0</v>
      </c>
      <c r="Z1445" s="4"/>
    </row>
    <row r="1446" spans="1:26">
      <c r="A1446" s="8">
        <v>43624</v>
      </c>
      <c r="B1446" s="30">
        <v>0</v>
      </c>
      <c r="C1446" s="30">
        <v>0</v>
      </c>
      <c r="D1446" s="30">
        <v>3.2568914784289041E-2</v>
      </c>
      <c r="E1446" s="30">
        <v>3.2568914784289041E-2</v>
      </c>
      <c r="F1446" s="30">
        <v>2.6731028599407045E-2</v>
      </c>
      <c r="G1446" s="30">
        <v>2.6731028599407045E-2</v>
      </c>
      <c r="H1446" s="30">
        <v>0</v>
      </c>
      <c r="I1446" s="30">
        <v>0</v>
      </c>
      <c r="J1446" s="30">
        <v>4.7577917990308744E-5</v>
      </c>
      <c r="K1446" s="30">
        <v>4.7577917990308744E-5</v>
      </c>
      <c r="L1446" s="30">
        <v>3.9049710281187949E-5</v>
      </c>
      <c r="M1446" s="30">
        <v>3.9049710281187949E-5</v>
      </c>
      <c r="N1446" s="30">
        <v>0</v>
      </c>
      <c r="O1446" s="30">
        <v>0</v>
      </c>
      <c r="P1446" s="30">
        <v>0</v>
      </c>
      <c r="Q1446" s="30">
        <v>0</v>
      </c>
      <c r="R1446" s="30">
        <v>0</v>
      </c>
      <c r="S1446" s="30">
        <v>0</v>
      </c>
      <c r="T1446" s="50" t="s">
        <v>19</v>
      </c>
      <c r="U1446" s="12"/>
      <c r="V1446" s="13">
        <f t="shared" si="45"/>
        <v>-3.6219302684865005</v>
      </c>
      <c r="X1446" s="31">
        <f t="shared" si="46"/>
        <v>0</v>
      </c>
      <c r="Z1446" s="4"/>
    </row>
    <row r="1447" spans="1:26">
      <c r="A1447" s="8">
        <v>43625</v>
      </c>
      <c r="B1447" s="30">
        <v>0</v>
      </c>
      <c r="C1447" s="30">
        <v>0</v>
      </c>
      <c r="D1447" s="30">
        <v>3.7220571227803067E-3</v>
      </c>
      <c r="E1447" s="30">
        <v>3.7220571227803067E-3</v>
      </c>
      <c r="F1447" s="30">
        <v>3.0548888735360113E-3</v>
      </c>
      <c r="G1447" s="30">
        <v>3.0548888735360113E-3</v>
      </c>
      <c r="H1447" s="30">
        <v>0</v>
      </c>
      <c r="I1447" s="30">
        <v>0</v>
      </c>
      <c r="J1447" s="30">
        <v>7.3196796908167297E-6</v>
      </c>
      <c r="K1447" s="30">
        <v>7.3196796908167297E-6</v>
      </c>
      <c r="L1447" s="30">
        <v>6.0076477355673773E-6</v>
      </c>
      <c r="M1447" s="30">
        <v>6.0076477355673773E-6</v>
      </c>
      <c r="N1447" s="30">
        <v>0</v>
      </c>
      <c r="O1447" s="30">
        <v>0</v>
      </c>
      <c r="P1447" s="30">
        <v>3.4988068922103968E-3</v>
      </c>
      <c r="Q1447" s="30">
        <v>3.4988068922103968E-3</v>
      </c>
      <c r="R1447" s="30">
        <v>2.8716556176012062E-3</v>
      </c>
      <c r="S1447" s="30">
        <v>2.8716556176012062E-3</v>
      </c>
      <c r="T1447" s="50" t="s">
        <v>19</v>
      </c>
      <c r="U1447" s="12"/>
      <c r="V1447" s="13">
        <f t="shared" si="45"/>
        <v>-5.7910120622948025</v>
      </c>
      <c r="X1447" s="31">
        <f t="shared" si="46"/>
        <v>0</v>
      </c>
      <c r="Z1447" s="4"/>
    </row>
    <row r="1448" spans="1:26">
      <c r="A1448" s="8">
        <v>43626</v>
      </c>
      <c r="B1448" s="30">
        <v>0</v>
      </c>
      <c r="C1448" s="30">
        <v>0</v>
      </c>
      <c r="D1448" s="30">
        <v>9.3801695237816386E-3</v>
      </c>
      <c r="E1448" s="30">
        <v>9.3801695237816386E-3</v>
      </c>
      <c r="F1448" s="30">
        <v>7.6988005731295937E-3</v>
      </c>
      <c r="G1448" s="30">
        <v>7.6988005731295937E-3</v>
      </c>
      <c r="H1448" s="30">
        <v>0</v>
      </c>
      <c r="I1448" s="30">
        <v>0</v>
      </c>
      <c r="J1448" s="30">
        <v>9.8815675826025847E-5</v>
      </c>
      <c r="K1448" s="30">
        <v>9.8815675826025847E-5</v>
      </c>
      <c r="L1448" s="30">
        <v>8.1103244430159584E-5</v>
      </c>
      <c r="M1448" s="30">
        <v>8.1103244430159584E-5</v>
      </c>
      <c r="N1448" s="30">
        <v>0</v>
      </c>
      <c r="O1448" s="30">
        <v>0</v>
      </c>
      <c r="P1448" s="30">
        <v>0</v>
      </c>
      <c r="Q1448" s="30">
        <v>0</v>
      </c>
      <c r="R1448" s="30">
        <v>0</v>
      </c>
      <c r="S1448" s="30">
        <v>0</v>
      </c>
      <c r="T1448" s="50" t="s">
        <v>19</v>
      </c>
      <c r="U1448" s="12"/>
      <c r="V1448" s="13">
        <f t="shared" si="45"/>
        <v>-4.8666907319792916</v>
      </c>
      <c r="X1448" s="31">
        <f t="shared" si="46"/>
        <v>0</v>
      </c>
      <c r="Z1448" s="4"/>
    </row>
    <row r="1449" spans="1:26">
      <c r="A1449" s="8">
        <v>43627</v>
      </c>
      <c r="B1449" s="30">
        <v>0</v>
      </c>
      <c r="C1449" s="30">
        <v>0</v>
      </c>
      <c r="D1449" s="30">
        <v>1.0167035090544438E-2</v>
      </c>
      <c r="E1449" s="30">
        <v>1.0167035090544438E-2</v>
      </c>
      <c r="F1449" s="30">
        <v>8.344622704703087E-3</v>
      </c>
      <c r="G1449" s="30">
        <v>8.344622704703087E-3</v>
      </c>
      <c r="H1449" s="30">
        <v>0</v>
      </c>
      <c r="I1449" s="30">
        <v>0</v>
      </c>
      <c r="J1449" s="30">
        <v>8.7836156289800753E-5</v>
      </c>
      <c r="K1449" s="30">
        <v>8.7836156289800753E-5</v>
      </c>
      <c r="L1449" s="30">
        <v>7.2091772826808528E-5</v>
      </c>
      <c r="M1449" s="30">
        <v>7.2091772826808528E-5</v>
      </c>
      <c r="N1449" s="30">
        <v>0</v>
      </c>
      <c r="O1449" s="30">
        <v>0</v>
      </c>
      <c r="P1449" s="30">
        <v>0</v>
      </c>
      <c r="Q1449" s="30">
        <v>0</v>
      </c>
      <c r="R1449" s="30">
        <v>0</v>
      </c>
      <c r="S1449" s="30">
        <v>0</v>
      </c>
      <c r="T1449" s="50" t="s">
        <v>19</v>
      </c>
      <c r="U1449" s="12"/>
      <c r="V1449" s="13">
        <f t="shared" si="45"/>
        <v>-4.7861379350290738</v>
      </c>
      <c r="X1449" s="31">
        <f t="shared" si="46"/>
        <v>0</v>
      </c>
      <c r="Z1449" s="4"/>
    </row>
    <row r="1450" spans="1:26">
      <c r="A1450" s="8">
        <v>43628</v>
      </c>
      <c r="B1450" s="30">
        <v>0</v>
      </c>
      <c r="C1450" s="30">
        <v>0</v>
      </c>
      <c r="D1450" s="30">
        <v>8.1907215740239202E-3</v>
      </c>
      <c r="E1450" s="30">
        <v>8.1907215740239202E-3</v>
      </c>
      <c r="F1450" s="30">
        <v>6.7225578160998948E-3</v>
      </c>
      <c r="G1450" s="30">
        <v>6.7225578160998948E-3</v>
      </c>
      <c r="H1450" s="30">
        <v>0</v>
      </c>
      <c r="I1450" s="30">
        <v>0</v>
      </c>
      <c r="J1450" s="30">
        <v>4.3918078144900383E-5</v>
      </c>
      <c r="K1450" s="30">
        <v>4.3918078144900383E-5</v>
      </c>
      <c r="L1450" s="30">
        <v>3.6045886413404264E-5</v>
      </c>
      <c r="M1450" s="30">
        <v>3.6045886413404264E-5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50" t="s">
        <v>19</v>
      </c>
      <c r="U1450" s="12"/>
      <c r="V1450" s="13">
        <f t="shared" si="45"/>
        <v>-5.002286569471492</v>
      </c>
      <c r="X1450" s="31">
        <f t="shared" si="46"/>
        <v>0</v>
      </c>
      <c r="Z1450" s="4"/>
    </row>
    <row r="1451" spans="1:26">
      <c r="A1451" s="8">
        <v>43629</v>
      </c>
      <c r="B1451" s="30">
        <v>0</v>
      </c>
      <c r="C1451" s="30">
        <v>0</v>
      </c>
      <c r="D1451" s="30">
        <v>1.0210953168689337E-3</v>
      </c>
      <c r="E1451" s="30">
        <v>1.0210953168689337E-3</v>
      </c>
      <c r="F1451" s="30">
        <v>8.3806685911164917E-4</v>
      </c>
      <c r="G1451" s="30">
        <v>8.3806685911164917E-4</v>
      </c>
      <c r="H1451" s="30">
        <v>0</v>
      </c>
      <c r="I1451" s="30">
        <v>0</v>
      </c>
      <c r="J1451" s="30">
        <v>3.6598398454083649E-6</v>
      </c>
      <c r="K1451" s="30">
        <v>3.6598398454083649E-6</v>
      </c>
      <c r="L1451" s="30">
        <v>3.0038238677836887E-6</v>
      </c>
      <c r="M1451" s="30">
        <v>3.0038238677836887E-6</v>
      </c>
      <c r="N1451" s="30">
        <v>0</v>
      </c>
      <c r="O1451" s="30">
        <v>0</v>
      </c>
      <c r="P1451" s="30">
        <v>0</v>
      </c>
      <c r="Q1451" s="30">
        <v>0</v>
      </c>
      <c r="R1451" s="30">
        <v>0</v>
      </c>
      <c r="S1451" s="30">
        <v>0</v>
      </c>
      <c r="T1451" s="50" t="s">
        <v>19</v>
      </c>
      <c r="U1451" s="12"/>
      <c r="V1451" s="13">
        <f t="shared" si="45"/>
        <v>-7.084412676521997</v>
      </c>
      <c r="X1451" s="31">
        <f t="shared" si="46"/>
        <v>0</v>
      </c>
      <c r="Z1451" s="4"/>
    </row>
    <row r="1452" spans="1:26">
      <c r="A1452" s="8">
        <v>43630</v>
      </c>
      <c r="B1452" s="30">
        <v>0</v>
      </c>
      <c r="C1452" s="30">
        <v>0</v>
      </c>
      <c r="D1452" s="30">
        <v>6.660908518643224E-4</v>
      </c>
      <c r="E1452" s="30">
        <v>6.660908518643224E-4</v>
      </c>
      <c r="F1452" s="30">
        <v>5.4669594393663137E-4</v>
      </c>
      <c r="G1452" s="30">
        <v>5.4669594393663137E-4</v>
      </c>
      <c r="H1452" s="30">
        <v>0</v>
      </c>
      <c r="I1452" s="30">
        <v>0</v>
      </c>
      <c r="J1452" s="30">
        <v>7.3196796908167297E-6</v>
      </c>
      <c r="K1452" s="30">
        <v>7.3196796908167297E-6</v>
      </c>
      <c r="L1452" s="30">
        <v>6.0076477355673773E-6</v>
      </c>
      <c r="M1452" s="30">
        <v>6.0076477355673773E-6</v>
      </c>
      <c r="N1452" s="30">
        <v>0</v>
      </c>
      <c r="O1452" s="30">
        <v>0</v>
      </c>
      <c r="P1452" s="30">
        <v>0</v>
      </c>
      <c r="Q1452" s="30">
        <v>0</v>
      </c>
      <c r="R1452" s="30">
        <v>0</v>
      </c>
      <c r="S1452" s="30">
        <v>0</v>
      </c>
      <c r="T1452" s="50" t="s">
        <v>19</v>
      </c>
      <c r="U1452" s="12"/>
      <c r="V1452" s="13">
        <f t="shared" si="45"/>
        <v>-7.5116177712665673</v>
      </c>
      <c r="X1452" s="31">
        <f t="shared" si="46"/>
        <v>0</v>
      </c>
      <c r="Z1452" s="4"/>
    </row>
    <row r="1453" spans="1:26">
      <c r="A1453" s="8">
        <v>43631</v>
      </c>
      <c r="B1453" s="30">
        <v>0</v>
      </c>
      <c r="C1453" s="30">
        <v>0</v>
      </c>
      <c r="D1453" s="30">
        <v>3.2096795444231359E-3</v>
      </c>
      <c r="E1453" s="30">
        <v>3.2096795444231359E-3</v>
      </c>
      <c r="F1453" s="30">
        <v>2.6343535320462949E-3</v>
      </c>
      <c r="G1453" s="30">
        <v>2.6343535320462949E-3</v>
      </c>
      <c r="H1453" s="30">
        <v>0</v>
      </c>
      <c r="I1453" s="30">
        <v>0</v>
      </c>
      <c r="J1453" s="30">
        <v>7.3196796908167297E-6</v>
      </c>
      <c r="K1453" s="30">
        <v>7.3196796908167297E-6</v>
      </c>
      <c r="L1453" s="30">
        <v>6.0076477355673773E-6</v>
      </c>
      <c r="M1453" s="30">
        <v>6.0076477355673773E-6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50" t="s">
        <v>19</v>
      </c>
      <c r="U1453" s="12"/>
      <c r="V1453" s="13">
        <f t="shared" si="45"/>
        <v>-5.9391174659711794</v>
      </c>
      <c r="X1453" s="31">
        <f t="shared" si="46"/>
        <v>0</v>
      </c>
      <c r="Z1453" s="4"/>
    </row>
    <row r="1454" spans="1:26">
      <c r="A1454" s="8">
        <v>43632</v>
      </c>
      <c r="B1454" s="30">
        <v>0</v>
      </c>
      <c r="C1454" s="30">
        <v>0</v>
      </c>
      <c r="D1454" s="30">
        <v>0.13029029849653781</v>
      </c>
      <c r="E1454" s="30">
        <v>0.13029029849653781</v>
      </c>
      <c r="F1454" s="30">
        <v>0.10693612969309932</v>
      </c>
      <c r="G1454" s="30">
        <v>0.10693612969309932</v>
      </c>
      <c r="H1454" s="30">
        <v>0</v>
      </c>
      <c r="I1454" s="30">
        <v>0</v>
      </c>
      <c r="J1454" s="30">
        <v>2.4045147784332961E-3</v>
      </c>
      <c r="K1454" s="30">
        <v>2.4045147784332961E-3</v>
      </c>
      <c r="L1454" s="30">
        <v>1.9735122811338833E-3</v>
      </c>
      <c r="M1454" s="30">
        <v>1.9735122811338833E-3</v>
      </c>
      <c r="N1454" s="30">
        <v>0</v>
      </c>
      <c r="O1454" s="30">
        <v>0</v>
      </c>
      <c r="P1454" s="30">
        <v>0</v>
      </c>
      <c r="Q1454" s="30">
        <v>0</v>
      </c>
      <c r="R1454" s="30">
        <v>0</v>
      </c>
      <c r="S1454" s="30">
        <v>0</v>
      </c>
      <c r="T1454" s="50" t="s">
        <v>19</v>
      </c>
      <c r="U1454" s="12"/>
      <c r="V1454" s="13">
        <f t="shared" si="45"/>
        <v>-2.2355235415032411</v>
      </c>
      <c r="X1454" s="31">
        <f t="shared" si="46"/>
        <v>0</v>
      </c>
      <c r="Z1454" s="4"/>
    </row>
    <row r="1455" spans="1:26">
      <c r="A1455" s="8">
        <v>43633</v>
      </c>
      <c r="B1455" s="30">
        <v>0</v>
      </c>
      <c r="C1455" s="30">
        <v>0</v>
      </c>
      <c r="D1455" s="30">
        <v>7.1623065774641696E-3</v>
      </c>
      <c r="E1455" s="30">
        <v>7.1623065774641696E-3</v>
      </c>
      <c r="F1455" s="30">
        <v>5.8784833092526785E-3</v>
      </c>
      <c r="G1455" s="30">
        <v>5.8784833092526785E-3</v>
      </c>
      <c r="H1455" s="30">
        <v>0</v>
      </c>
      <c r="I1455" s="30">
        <v>0</v>
      </c>
      <c r="J1455" s="30">
        <v>2.1959039072450188E-5</v>
      </c>
      <c r="K1455" s="30">
        <v>2.1959039072450188E-5</v>
      </c>
      <c r="L1455" s="30">
        <v>1.8022943206702132E-5</v>
      </c>
      <c r="M1455" s="30">
        <v>1.8022943206702132E-5</v>
      </c>
      <c r="N1455" s="30">
        <v>0</v>
      </c>
      <c r="O1455" s="30">
        <v>0</v>
      </c>
      <c r="P1455" s="30">
        <v>0</v>
      </c>
      <c r="Q1455" s="30">
        <v>0</v>
      </c>
      <c r="R1455" s="30">
        <v>0</v>
      </c>
      <c r="S1455" s="30">
        <v>0</v>
      </c>
      <c r="T1455" s="50" t="s">
        <v>19</v>
      </c>
      <c r="U1455" s="12"/>
      <c r="V1455" s="13">
        <f t="shared" si="45"/>
        <v>-5.1364564909472863</v>
      </c>
      <c r="X1455" s="31">
        <f t="shared" si="46"/>
        <v>0</v>
      </c>
      <c r="Z1455" s="4"/>
    </row>
    <row r="1456" spans="1:26">
      <c r="A1456" s="8">
        <v>43634</v>
      </c>
      <c r="B1456" s="30">
        <v>0</v>
      </c>
      <c r="C1456" s="30">
        <v>0</v>
      </c>
      <c r="D1456" s="30">
        <v>5.4531613696584633E-4</v>
      </c>
      <c r="E1456" s="30">
        <v>5.4531613696584633E-4</v>
      </c>
      <c r="F1456" s="30">
        <v>4.4756975629976959E-4</v>
      </c>
      <c r="G1456" s="30">
        <v>4.4756975629976959E-4</v>
      </c>
      <c r="H1456" s="30">
        <v>0</v>
      </c>
      <c r="I1456" s="30">
        <v>0</v>
      </c>
      <c r="J1456" s="30">
        <v>3.6598398454083649E-6</v>
      </c>
      <c r="K1456" s="30">
        <v>3.6598398454083649E-6</v>
      </c>
      <c r="L1456" s="30">
        <v>3.0038238677836887E-6</v>
      </c>
      <c r="M1456" s="30">
        <v>3.0038238677836887E-6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50" t="s">
        <v>19</v>
      </c>
      <c r="U1456" s="12"/>
      <c r="V1456" s="13">
        <f t="shared" si="45"/>
        <v>-7.7116781523979032</v>
      </c>
      <c r="X1456" s="31">
        <f t="shared" si="46"/>
        <v>0</v>
      </c>
      <c r="Z1456" s="4"/>
    </row>
    <row r="1457" spans="1:26">
      <c r="A1457" s="8">
        <v>43635</v>
      </c>
      <c r="B1457" s="30">
        <v>0.14520805054212124</v>
      </c>
      <c r="C1457" s="30">
        <v>0.14520805054212124</v>
      </c>
      <c r="D1457" s="30">
        <v>8.4018943331039833E-2</v>
      </c>
      <c r="E1457" s="30">
        <v>8.4018943331039833E-2</v>
      </c>
      <c r="F1457" s="30">
        <v>9.498691834705579E-2</v>
      </c>
      <c r="G1457" s="30">
        <v>9.4986918347055818E-2</v>
      </c>
      <c r="H1457" s="30">
        <v>1.8768957484959698E-3</v>
      </c>
      <c r="I1457" s="30">
        <v>1.8768957484959698E-3</v>
      </c>
      <c r="J1457" s="30">
        <v>4.9407837913012932E-4</v>
      </c>
      <c r="K1457" s="30">
        <v>4.9407837913012932E-4</v>
      </c>
      <c r="L1457" s="30">
        <v>7.4194449534257102E-4</v>
      </c>
      <c r="M1457" s="30">
        <v>7.4194449534257102E-4</v>
      </c>
      <c r="N1457" s="30">
        <v>0</v>
      </c>
      <c r="O1457" s="30">
        <v>0</v>
      </c>
      <c r="P1457" s="30">
        <v>0</v>
      </c>
      <c r="Q1457" s="30">
        <v>0</v>
      </c>
      <c r="R1457" s="30">
        <v>0</v>
      </c>
      <c r="S1457" s="30">
        <v>0</v>
      </c>
      <c r="T1457" s="50" t="s">
        <v>19</v>
      </c>
      <c r="U1457" s="12"/>
      <c r="V1457" s="13">
        <f t="shared" si="45"/>
        <v>-2.3540160984732723</v>
      </c>
      <c r="X1457" s="31">
        <f t="shared" si="46"/>
        <v>0</v>
      </c>
      <c r="Z1457" s="4"/>
    </row>
    <row r="1458" spans="1:26">
      <c r="A1458" s="8">
        <v>43636</v>
      </c>
      <c r="B1458" s="30">
        <v>1.223333836073266E-3</v>
      </c>
      <c r="C1458" s="30">
        <v>1.223333836073266E-3</v>
      </c>
      <c r="D1458" s="30">
        <v>5.2225914593977373E-3</v>
      </c>
      <c r="E1458" s="30">
        <v>5.2225914593977373E-3</v>
      </c>
      <c r="F1458" s="30">
        <v>4.5057358016755327E-3</v>
      </c>
      <c r="G1458" s="30">
        <v>4.5057358016755327E-3</v>
      </c>
      <c r="H1458" s="30">
        <v>1.6757997754428302E-5</v>
      </c>
      <c r="I1458" s="30">
        <v>1.6757997754428302E-5</v>
      </c>
      <c r="J1458" s="30">
        <v>4.3918078144900377E-5</v>
      </c>
      <c r="K1458" s="30">
        <v>4.3918078144900377E-5</v>
      </c>
      <c r="L1458" s="30">
        <v>3.9049710281187949E-5</v>
      </c>
      <c r="M1458" s="30">
        <v>3.9049710281187949E-5</v>
      </c>
      <c r="N1458" s="30">
        <v>0</v>
      </c>
      <c r="O1458" s="30">
        <v>0</v>
      </c>
      <c r="P1458" s="30">
        <v>0</v>
      </c>
      <c r="Q1458" s="30">
        <v>0</v>
      </c>
      <c r="R1458" s="30">
        <v>0</v>
      </c>
      <c r="S1458" s="30">
        <v>0</v>
      </c>
      <c r="T1458" s="50" t="s">
        <v>19</v>
      </c>
      <c r="U1458" s="12"/>
      <c r="V1458" s="13">
        <f t="shared" si="45"/>
        <v>-5.402404071253061</v>
      </c>
      <c r="X1458" s="31">
        <f t="shared" si="46"/>
        <v>0</v>
      </c>
      <c r="Z1458" s="4"/>
    </row>
    <row r="1459" spans="1:26">
      <c r="A1459" s="8">
        <v>43637</v>
      </c>
      <c r="B1459" s="30">
        <v>0</v>
      </c>
      <c r="C1459" s="30">
        <v>0</v>
      </c>
      <c r="D1459" s="30">
        <v>4.00313282290767E-2</v>
      </c>
      <c r="E1459" s="30">
        <v>4.00313282290767E-2</v>
      </c>
      <c r="F1459" s="30">
        <v>3.2855825465817987E-2</v>
      </c>
      <c r="G1459" s="30">
        <v>3.2855825465817987E-2</v>
      </c>
      <c r="H1459" s="30">
        <v>0</v>
      </c>
      <c r="I1459" s="30">
        <v>0</v>
      </c>
      <c r="J1459" s="30">
        <v>1.9397151180664332E-4</v>
      </c>
      <c r="K1459" s="30">
        <v>1.9397151180664332E-4</v>
      </c>
      <c r="L1459" s="30">
        <v>1.5920266499253548E-4</v>
      </c>
      <c r="M1459" s="30">
        <v>1.5920266499253548E-4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50" t="s">
        <v>19</v>
      </c>
      <c r="U1459" s="12"/>
      <c r="V1459" s="13">
        <f t="shared" si="45"/>
        <v>-3.4156262144366445</v>
      </c>
      <c r="X1459" s="31">
        <f t="shared" si="46"/>
        <v>0</v>
      </c>
      <c r="Z1459" s="4"/>
    </row>
    <row r="1460" spans="1:26">
      <c r="A1460" s="8">
        <v>43638</v>
      </c>
      <c r="B1460" s="30">
        <v>7.9097749400901581E-3</v>
      </c>
      <c r="C1460" s="30">
        <v>7.9097749400901581E-3</v>
      </c>
      <c r="D1460" s="30">
        <v>6.7048265967881247E-3</v>
      </c>
      <c r="E1460" s="30">
        <v>6.7048265967881247E-3</v>
      </c>
      <c r="F1460" s="30">
        <v>6.9208101913736195E-3</v>
      </c>
      <c r="G1460" s="30">
        <v>6.9208101913736195E-3</v>
      </c>
      <c r="H1460" s="30">
        <v>1.6757997754428302E-5</v>
      </c>
      <c r="I1460" s="30">
        <v>1.6757997754428302E-5</v>
      </c>
      <c r="J1460" s="30">
        <v>1.8299199227041825E-5</v>
      </c>
      <c r="K1460" s="30">
        <v>1.8299199227041825E-5</v>
      </c>
      <c r="L1460" s="30">
        <v>1.8022943206702132E-5</v>
      </c>
      <c r="M1460" s="30">
        <v>1.8022943206702132E-5</v>
      </c>
      <c r="N1460" s="30">
        <v>0</v>
      </c>
      <c r="O1460" s="30">
        <v>0</v>
      </c>
      <c r="P1460" s="30">
        <v>0</v>
      </c>
      <c r="Q1460" s="30">
        <v>0</v>
      </c>
      <c r="R1460" s="30">
        <v>0</v>
      </c>
      <c r="S1460" s="30">
        <v>0</v>
      </c>
      <c r="T1460" s="50" t="s">
        <v>19</v>
      </c>
      <c r="U1460" s="12"/>
      <c r="V1460" s="13">
        <f t="shared" si="45"/>
        <v>-4.973222436527581</v>
      </c>
      <c r="X1460" s="31">
        <f t="shared" si="46"/>
        <v>0</v>
      </c>
      <c r="Z1460" s="4"/>
    </row>
    <row r="1461" spans="1:26">
      <c r="A1461" s="8">
        <v>43639</v>
      </c>
      <c r="B1461" s="30">
        <v>0</v>
      </c>
      <c r="C1461" s="30">
        <v>0</v>
      </c>
      <c r="D1461" s="30">
        <v>0.22910231448271823</v>
      </c>
      <c r="E1461" s="30">
        <v>0.22910231448271823</v>
      </c>
      <c r="F1461" s="30">
        <v>0.18803637029939116</v>
      </c>
      <c r="G1461" s="30">
        <v>0.18803637029939116</v>
      </c>
      <c r="H1461" s="30">
        <v>0</v>
      </c>
      <c r="I1461" s="30">
        <v>0</v>
      </c>
      <c r="J1461" s="30">
        <v>8.4908284413474043E-4</v>
      </c>
      <c r="K1461" s="30">
        <v>8.4908284413474043E-4</v>
      </c>
      <c r="L1461" s="30">
        <v>6.9688713732581574E-4</v>
      </c>
      <c r="M1461" s="30">
        <v>6.9688713732581574E-4</v>
      </c>
      <c r="N1461" s="30">
        <v>0</v>
      </c>
      <c r="O1461" s="30">
        <v>0</v>
      </c>
      <c r="P1461" s="30">
        <v>0</v>
      </c>
      <c r="Q1461" s="30">
        <v>0</v>
      </c>
      <c r="R1461" s="30">
        <v>0</v>
      </c>
      <c r="S1461" s="30">
        <v>0</v>
      </c>
      <c r="T1461" s="50" t="s">
        <v>19</v>
      </c>
      <c r="U1461" s="12"/>
      <c r="V1461" s="13">
        <f t="shared" si="45"/>
        <v>-1.6711198758236601</v>
      </c>
      <c r="X1461" s="31">
        <f t="shared" si="46"/>
        <v>0</v>
      </c>
      <c r="Z1461" s="4"/>
    </row>
    <row r="1462" spans="1:26">
      <c r="A1462" s="8">
        <v>43640</v>
      </c>
      <c r="B1462" s="30">
        <v>1.6975851725235868E-2</v>
      </c>
      <c r="C1462" s="30">
        <v>1.6975851725235868E-2</v>
      </c>
      <c r="D1462" s="30">
        <v>0.10458724326223484</v>
      </c>
      <c r="E1462" s="30">
        <v>0.10458724326223484</v>
      </c>
      <c r="F1462" s="30">
        <v>8.8883148247719354E-2</v>
      </c>
      <c r="G1462" s="30">
        <v>8.8883148247719354E-2</v>
      </c>
      <c r="H1462" s="30">
        <v>3.3515995508856604E-5</v>
      </c>
      <c r="I1462" s="30">
        <v>3.3515995508856604E-5</v>
      </c>
      <c r="J1462" s="30">
        <v>7.2098844954544773E-4</v>
      </c>
      <c r="K1462" s="30">
        <v>7.2098844954544773E-4</v>
      </c>
      <c r="L1462" s="30">
        <v>5.9776094968895402E-4</v>
      </c>
      <c r="M1462" s="30">
        <v>5.9776094968895402E-4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50" t="s">
        <v>19</v>
      </c>
      <c r="U1462" s="12"/>
      <c r="V1462" s="13">
        <f t="shared" si="45"/>
        <v>-2.4204327129491072</v>
      </c>
      <c r="X1462" s="31">
        <f t="shared" si="46"/>
        <v>0</v>
      </c>
      <c r="Z1462" s="4"/>
    </row>
    <row r="1463" spans="1:26">
      <c r="A1463" s="8">
        <v>43641</v>
      </c>
      <c r="B1463" s="30">
        <v>5.1329747121813887E-2</v>
      </c>
      <c r="C1463" s="30">
        <v>5.1329747121813887E-2</v>
      </c>
      <c r="D1463" s="30">
        <v>7.3672576088070381E-3</v>
      </c>
      <c r="E1463" s="30">
        <v>7.3672576088070381E-3</v>
      </c>
      <c r="F1463" s="30">
        <v>1.5247409952870002E-2</v>
      </c>
      <c r="G1463" s="30">
        <v>1.5247409952870003E-2</v>
      </c>
      <c r="H1463" s="30">
        <v>1.8936537462503982E-3</v>
      </c>
      <c r="I1463" s="30">
        <v>1.8936537462503982E-3</v>
      </c>
      <c r="J1463" s="30">
        <v>4.3918078144900383E-5</v>
      </c>
      <c r="K1463" s="30">
        <v>4.3918078144900383E-5</v>
      </c>
      <c r="L1463" s="30">
        <v>3.7547798347296109E-4</v>
      </c>
      <c r="M1463" s="30">
        <v>3.7547798347296109E-4</v>
      </c>
      <c r="N1463" s="30">
        <v>0</v>
      </c>
      <c r="O1463" s="30">
        <v>0</v>
      </c>
      <c r="P1463" s="30">
        <v>0</v>
      </c>
      <c r="Q1463" s="30">
        <v>0</v>
      </c>
      <c r="R1463" s="30">
        <v>0</v>
      </c>
      <c r="S1463" s="30">
        <v>0</v>
      </c>
      <c r="T1463" s="50" t="s">
        <v>19</v>
      </c>
      <c r="U1463" s="12"/>
      <c r="V1463" s="13">
        <f t="shared" si="45"/>
        <v>-4.1833456295090841</v>
      </c>
      <c r="X1463" s="31">
        <f t="shared" si="46"/>
        <v>0</v>
      </c>
      <c r="Z1463" s="4"/>
    </row>
    <row r="1464" spans="1:26">
      <c r="A1464" s="8">
        <v>43642</v>
      </c>
      <c r="B1464" s="30">
        <v>4.1894994386070753E-3</v>
      </c>
      <c r="C1464" s="30">
        <v>4.1894994386070753E-3</v>
      </c>
      <c r="D1464" s="30">
        <v>3.2521336866298725E-2</v>
      </c>
      <c r="E1464" s="30">
        <v>3.2521336866298725E-2</v>
      </c>
      <c r="F1464" s="30">
        <v>2.7442934856071778E-2</v>
      </c>
      <c r="G1464" s="30">
        <v>2.7442934856071778E-2</v>
      </c>
      <c r="H1464" s="30">
        <v>1.6757997754428302E-5</v>
      </c>
      <c r="I1464" s="30">
        <v>1.6757997754428302E-5</v>
      </c>
      <c r="J1464" s="30">
        <v>3.4036510562297795E-4</v>
      </c>
      <c r="K1464" s="30">
        <v>3.4036510562297795E-4</v>
      </c>
      <c r="L1464" s="30">
        <v>2.8235944357166669E-4</v>
      </c>
      <c r="M1464" s="30">
        <v>2.8235944357166669E-4</v>
      </c>
      <c r="N1464" s="30">
        <v>0</v>
      </c>
      <c r="O1464" s="30">
        <v>0</v>
      </c>
      <c r="P1464" s="30">
        <v>0</v>
      </c>
      <c r="Q1464" s="30">
        <v>0</v>
      </c>
      <c r="R1464" s="30">
        <v>0</v>
      </c>
      <c r="S1464" s="30">
        <v>0</v>
      </c>
      <c r="T1464" s="50" t="s">
        <v>19</v>
      </c>
      <c r="U1464" s="12"/>
      <c r="V1464" s="13">
        <f t="shared" si="45"/>
        <v>-3.5956465264475712</v>
      </c>
      <c r="X1464" s="31">
        <f t="shared" si="46"/>
        <v>0</v>
      </c>
      <c r="Z1464" s="4"/>
    </row>
    <row r="1465" spans="1:26">
      <c r="A1465" s="8">
        <v>43643</v>
      </c>
      <c r="B1465" s="30">
        <v>0</v>
      </c>
      <c r="C1465" s="30">
        <v>0</v>
      </c>
      <c r="D1465" s="30">
        <v>3.4841675328287636E-2</v>
      </c>
      <c r="E1465" s="30">
        <v>3.4841675328287636E-2</v>
      </c>
      <c r="F1465" s="30">
        <v>2.8596403221300717E-2</v>
      </c>
      <c r="G1465" s="30">
        <v>2.8596403221300717E-2</v>
      </c>
      <c r="H1465" s="30">
        <v>0</v>
      </c>
      <c r="I1465" s="30">
        <v>0</v>
      </c>
      <c r="J1465" s="30">
        <v>2.6716830871481063E-4</v>
      </c>
      <c r="K1465" s="30">
        <v>2.6716830871481063E-4</v>
      </c>
      <c r="L1465" s="30">
        <v>2.1927914234820927E-4</v>
      </c>
      <c r="M1465" s="30">
        <v>2.1927914234820927E-4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50" t="s">
        <v>19</v>
      </c>
      <c r="U1465" s="12"/>
      <c r="V1465" s="13">
        <f t="shared" si="45"/>
        <v>-3.5544743305579516</v>
      </c>
      <c r="X1465" s="31">
        <f t="shared" si="46"/>
        <v>0</v>
      </c>
      <c r="Z1465" s="4"/>
    </row>
    <row r="1466" spans="1:26">
      <c r="A1466" s="8">
        <v>43644</v>
      </c>
      <c r="B1466" s="30">
        <v>0</v>
      </c>
      <c r="C1466" s="30">
        <v>0</v>
      </c>
      <c r="D1466" s="30">
        <v>3.879430236132867E-4</v>
      </c>
      <c r="E1466" s="30">
        <v>3.879430236132867E-4</v>
      </c>
      <c r="F1466" s="30">
        <v>3.1840532998507102E-4</v>
      </c>
      <c r="G1466" s="30">
        <v>3.1840532998507102E-4</v>
      </c>
      <c r="H1466" s="30">
        <v>0</v>
      </c>
      <c r="I1466" s="30">
        <v>0</v>
      </c>
      <c r="J1466" s="30">
        <v>3.6598398454083649E-6</v>
      </c>
      <c r="K1466" s="30">
        <v>3.6598398454083649E-6</v>
      </c>
      <c r="L1466" s="30">
        <v>3.0038238677836887E-6</v>
      </c>
      <c r="M1466" s="30">
        <v>3.0038238677836887E-6</v>
      </c>
      <c r="N1466" s="30">
        <v>0</v>
      </c>
      <c r="O1466" s="30">
        <v>0</v>
      </c>
      <c r="P1466" s="30">
        <v>0</v>
      </c>
      <c r="Q1466" s="30">
        <v>0</v>
      </c>
      <c r="R1466" s="30">
        <v>0</v>
      </c>
      <c r="S1466" s="30">
        <v>0</v>
      </c>
      <c r="T1466" s="50" t="s">
        <v>19</v>
      </c>
      <c r="U1466" s="12"/>
      <c r="V1466" s="13">
        <f t="shared" si="45"/>
        <v>-8.0521853642312955</v>
      </c>
      <c r="X1466" s="31">
        <f t="shared" si="46"/>
        <v>0</v>
      </c>
      <c r="Z1466" s="4"/>
    </row>
    <row r="1467" spans="1:26">
      <c r="A1467" s="8">
        <v>43645</v>
      </c>
      <c r="B1467" s="30">
        <v>0</v>
      </c>
      <c r="C1467" s="30">
        <v>0</v>
      </c>
      <c r="D1467" s="30">
        <v>0.60752243481825241</v>
      </c>
      <c r="E1467" s="30">
        <v>0.60752243481825241</v>
      </c>
      <c r="F1467" s="30">
        <v>0.49862575058048897</v>
      </c>
      <c r="G1467" s="30">
        <v>0.49862575058048897</v>
      </c>
      <c r="H1467" s="30">
        <v>0</v>
      </c>
      <c r="I1467" s="30">
        <v>0</v>
      </c>
      <c r="J1467" s="30">
        <v>6.6133306006529152E-3</v>
      </c>
      <c r="K1467" s="30">
        <v>6.6133306006529152E-3</v>
      </c>
      <c r="L1467" s="30">
        <v>5.4279097290851255E-3</v>
      </c>
      <c r="M1467" s="30">
        <v>5.4279097290851255E-3</v>
      </c>
      <c r="N1467" s="30">
        <v>5.0273993263284905E-5</v>
      </c>
      <c r="O1467" s="30">
        <v>5.0273993263284905E-5</v>
      </c>
      <c r="P1467" s="30">
        <v>3.8647908767512336E-3</v>
      </c>
      <c r="Q1467" s="30">
        <v>3.8647908767512336E-3</v>
      </c>
      <c r="R1467" s="30">
        <v>3.1810494759829267E-3</v>
      </c>
      <c r="S1467" s="30">
        <v>3.1810494759829263E-3</v>
      </c>
      <c r="T1467" s="50" t="s">
        <v>19</v>
      </c>
      <c r="U1467" s="12"/>
      <c r="V1467" s="13">
        <f t="shared" si="45"/>
        <v>-0.69589946345714482</v>
      </c>
      <c r="X1467" s="31">
        <f t="shared" si="46"/>
        <v>0</v>
      </c>
      <c r="Z1467" s="4"/>
    </row>
    <row r="1468" spans="1:26">
      <c r="A1468" s="8">
        <v>43646</v>
      </c>
      <c r="B1468" s="30">
        <v>0</v>
      </c>
      <c r="C1468" s="30">
        <v>0</v>
      </c>
      <c r="D1468" s="30">
        <v>1.2147008446910364E-2</v>
      </c>
      <c r="E1468" s="30">
        <v>1.2147008446910364E-2</v>
      </c>
      <c r="F1468" s="30">
        <v>9.9696914171740637E-3</v>
      </c>
      <c r="G1468" s="30">
        <v>9.9696914171740637E-3</v>
      </c>
      <c r="H1468" s="30">
        <v>0</v>
      </c>
      <c r="I1468" s="30">
        <v>0</v>
      </c>
      <c r="J1468" s="30">
        <v>3.6598398454083649E-5</v>
      </c>
      <c r="K1468" s="30">
        <v>3.6598398454083649E-5</v>
      </c>
      <c r="L1468" s="30">
        <v>3.0038238677836887E-5</v>
      </c>
      <c r="M1468" s="30">
        <v>3.0038238677836887E-5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50" t="s">
        <v>19</v>
      </c>
      <c r="U1468" s="12"/>
      <c r="V1468" s="13">
        <f t="shared" si="45"/>
        <v>-4.6082056466233876</v>
      </c>
      <c r="X1468" s="31">
        <f t="shared" si="46"/>
        <v>0</v>
      </c>
      <c r="Z1468" s="4"/>
    </row>
    <row r="1469" spans="1:26">
      <c r="A1469" s="8">
        <v>43647</v>
      </c>
      <c r="B1469" s="8">
        <v>0</v>
      </c>
      <c r="C1469" s="30">
        <v>0</v>
      </c>
      <c r="D1469" s="30">
        <v>1.9616741571388836E-3</v>
      </c>
      <c r="E1469" s="30">
        <v>1.9616741571388836E-3</v>
      </c>
      <c r="F1469" s="30">
        <v>1.610049593132057E-3</v>
      </c>
      <c r="G1469" s="30">
        <v>1.610049593132057E-3</v>
      </c>
      <c r="H1469" s="30">
        <v>0</v>
      </c>
      <c r="I1469" s="30">
        <v>0</v>
      </c>
      <c r="J1469" s="30">
        <v>1.4639359381633459E-5</v>
      </c>
      <c r="K1469" s="30">
        <v>1.4639359381633459E-5</v>
      </c>
      <c r="L1469" s="30">
        <v>1.2015295471134755E-5</v>
      </c>
      <c r="M1469" s="30">
        <v>1.2015295471134755E-5</v>
      </c>
      <c r="N1469" s="30">
        <v>0</v>
      </c>
      <c r="O1469" s="30">
        <v>0</v>
      </c>
      <c r="P1469" s="30">
        <v>3.1474622670511938E-4</v>
      </c>
      <c r="Q1469" s="30">
        <v>3.1474622670511938E-4</v>
      </c>
      <c r="R1469" s="30">
        <v>2.583288526293972E-4</v>
      </c>
      <c r="S1469" s="30">
        <v>2.583288526293972E-4</v>
      </c>
      <c r="T1469" s="57" t="s">
        <v>19</v>
      </c>
      <c r="V1469" s="13">
        <f t="shared" si="45"/>
        <v>-6.4314902972725605</v>
      </c>
      <c r="X1469" s="31">
        <f t="shared" si="46"/>
        <v>0</v>
      </c>
    </row>
    <row r="1470" spans="1:26">
      <c r="A1470" s="8">
        <v>43648</v>
      </c>
      <c r="B1470" s="8">
        <v>1.7595897642149717E-3</v>
      </c>
      <c r="C1470" s="30">
        <v>1.7595897642149717E-3</v>
      </c>
      <c r="D1470" s="30">
        <v>1.4236776998638539E-3</v>
      </c>
      <c r="E1470" s="30">
        <v>1.4236776998638539E-3</v>
      </c>
      <c r="F1470" s="30">
        <v>1.483888990685142E-3</v>
      </c>
      <c r="G1470" s="30">
        <v>1.483888990685142E-3</v>
      </c>
      <c r="H1470" s="30">
        <v>1.6757997754428302E-5</v>
      </c>
      <c r="I1470" s="30">
        <v>1.6757997754428302E-5</v>
      </c>
      <c r="J1470" s="30">
        <v>1.0979519536225094E-5</v>
      </c>
      <c r="K1470" s="30">
        <v>1.0979519536225094E-5</v>
      </c>
      <c r="L1470" s="30">
        <v>1.2015295471134755E-5</v>
      </c>
      <c r="M1470" s="30">
        <v>1.2015295471134755E-5</v>
      </c>
      <c r="N1470" s="30">
        <v>0</v>
      </c>
      <c r="O1470" s="30">
        <v>0</v>
      </c>
      <c r="P1470" s="30">
        <v>0</v>
      </c>
      <c r="Q1470" s="30">
        <v>0</v>
      </c>
      <c r="R1470" s="30">
        <v>0</v>
      </c>
      <c r="S1470" s="30">
        <v>0</v>
      </c>
      <c r="T1470" s="57" t="s">
        <v>19</v>
      </c>
      <c r="V1470" s="13">
        <f t="shared" si="45"/>
        <v>-6.5130889411554405</v>
      </c>
      <c r="X1470" s="31">
        <f t="shared" si="46"/>
        <v>0</v>
      </c>
    </row>
    <row r="1471" spans="1:26">
      <c r="A1471" s="8">
        <v>43649</v>
      </c>
      <c r="B1471" s="8">
        <v>0.30298459940006367</v>
      </c>
      <c r="C1471" s="30">
        <v>0.30298459940006367</v>
      </c>
      <c r="D1471" s="30">
        <v>4.3186110175818708E-3</v>
      </c>
      <c r="E1471" s="30">
        <v>4.3186110175818708E-3</v>
      </c>
      <c r="F1471" s="30">
        <v>5.7853647693513838E-2</v>
      </c>
      <c r="G1471" s="30">
        <v>5.7853647693513838E-2</v>
      </c>
      <c r="H1471" s="30">
        <v>3.3515995508856604E-4</v>
      </c>
      <c r="I1471" s="30">
        <v>3.3515995508856604E-4</v>
      </c>
      <c r="J1471" s="30">
        <v>4.7577917990308744E-5</v>
      </c>
      <c r="K1471" s="30">
        <v>4.7577917990308744E-5</v>
      </c>
      <c r="L1471" s="30">
        <v>9.9126187636861722E-5</v>
      </c>
      <c r="M1471" s="30">
        <v>9.9126187636861722E-5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57" t="s">
        <v>19</v>
      </c>
      <c r="V1471" s="13">
        <f t="shared" si="45"/>
        <v>-2.8498387729912462</v>
      </c>
      <c r="X1471" s="31">
        <f t="shared" si="46"/>
        <v>0</v>
      </c>
    </row>
    <row r="1472" spans="1:26">
      <c r="A1472" s="8">
        <v>43650</v>
      </c>
      <c r="B1472" s="8">
        <v>2.9494076047793809E-3</v>
      </c>
      <c r="C1472" s="30">
        <v>2.9494076047793809E-3</v>
      </c>
      <c r="D1472" s="30">
        <v>1.472719553792326E-2</v>
      </c>
      <c r="E1472" s="30">
        <v>1.472719553792326E-2</v>
      </c>
      <c r="F1472" s="30">
        <v>1.2616060244691491E-2</v>
      </c>
      <c r="G1472" s="30">
        <v>1.2616060244691491E-2</v>
      </c>
      <c r="H1472" s="30">
        <v>1.6757997754428302E-5</v>
      </c>
      <c r="I1472" s="30">
        <v>1.6757997754428302E-5</v>
      </c>
      <c r="J1472" s="30">
        <v>2.9278718763266919E-5</v>
      </c>
      <c r="K1472" s="30">
        <v>2.9278718763266919E-5</v>
      </c>
      <c r="L1472" s="30">
        <v>2.7034414810053198E-5</v>
      </c>
      <c r="M1472" s="30">
        <v>2.7034414810053198E-5</v>
      </c>
      <c r="N1472" s="30">
        <v>0</v>
      </c>
      <c r="O1472" s="30">
        <v>0</v>
      </c>
      <c r="P1472" s="30">
        <v>0</v>
      </c>
      <c r="Q1472" s="30">
        <v>0</v>
      </c>
      <c r="R1472" s="30">
        <v>0</v>
      </c>
      <c r="S1472" s="30">
        <v>0</v>
      </c>
      <c r="T1472" s="57" t="s">
        <v>19</v>
      </c>
      <c r="V1472" s="13">
        <f t="shared" si="45"/>
        <v>-4.3727846540719035</v>
      </c>
      <c r="X1472" s="31">
        <f t="shared" si="46"/>
        <v>0</v>
      </c>
    </row>
    <row r="1473" spans="1:24">
      <c r="A1473" s="8">
        <v>43651</v>
      </c>
      <c r="B1473" s="8">
        <v>0</v>
      </c>
      <c r="C1473" s="30">
        <v>0</v>
      </c>
      <c r="D1473" s="30">
        <v>4.8309885959390416E-3</v>
      </c>
      <c r="E1473" s="30">
        <v>4.8309885959390416E-3</v>
      </c>
      <c r="F1473" s="30">
        <v>3.9650475054744689E-3</v>
      </c>
      <c r="G1473" s="30">
        <v>3.9650475054744689E-3</v>
      </c>
      <c r="H1473" s="30">
        <v>0</v>
      </c>
      <c r="I1473" s="30">
        <v>0</v>
      </c>
      <c r="J1473" s="30">
        <v>1.0247551567143421E-4</v>
      </c>
      <c r="K1473" s="30">
        <v>1.0247551567143421E-4</v>
      </c>
      <c r="L1473" s="30">
        <v>8.4107068297943269E-5</v>
      </c>
      <c r="M1473" s="30">
        <v>8.4107068297943269E-5</v>
      </c>
      <c r="N1473" s="30">
        <v>0</v>
      </c>
      <c r="O1473" s="30">
        <v>0</v>
      </c>
      <c r="P1473" s="30">
        <v>0</v>
      </c>
      <c r="Q1473" s="30">
        <v>0</v>
      </c>
      <c r="R1473" s="30">
        <v>0</v>
      </c>
      <c r="S1473" s="30">
        <v>0</v>
      </c>
      <c r="T1473" s="57" t="s">
        <v>19</v>
      </c>
      <c r="V1473" s="13">
        <f t="shared" si="45"/>
        <v>-5.5302374427629459</v>
      </c>
      <c r="X1473" s="31">
        <f t="shared" si="46"/>
        <v>0</v>
      </c>
    </row>
    <row r="1474" spans="1:24">
      <c r="A1474" s="8">
        <v>43652</v>
      </c>
      <c r="B1474" s="8">
        <v>0</v>
      </c>
      <c r="C1474" s="30">
        <v>0</v>
      </c>
      <c r="D1474" s="30">
        <v>3.9270081541231752E-3</v>
      </c>
      <c r="E1474" s="30">
        <v>3.9270081541231752E-3</v>
      </c>
      <c r="F1474" s="30">
        <v>3.2231030101318977E-3</v>
      </c>
      <c r="G1474" s="30">
        <v>3.2231030101318977E-3</v>
      </c>
      <c r="H1474" s="30">
        <v>0</v>
      </c>
      <c r="I1474" s="30">
        <v>0</v>
      </c>
      <c r="J1474" s="30">
        <v>1.0979519536225094E-5</v>
      </c>
      <c r="K1474" s="30">
        <v>1.0979519536225094E-5</v>
      </c>
      <c r="L1474" s="30">
        <v>9.011471603351066E-6</v>
      </c>
      <c r="M1474" s="30">
        <v>9.011471603351066E-6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57" t="s">
        <v>19</v>
      </c>
      <c r="V1474" s="13">
        <f t="shared" si="45"/>
        <v>-5.7374107157126639</v>
      </c>
      <c r="X1474" s="31">
        <f t="shared" si="46"/>
        <v>0</v>
      </c>
    </row>
    <row r="1475" spans="1:24">
      <c r="A1475" s="8">
        <v>43653</v>
      </c>
      <c r="B1475" s="8">
        <v>0</v>
      </c>
      <c r="C1475" s="30">
        <v>0</v>
      </c>
      <c r="D1475" s="30">
        <v>2.3229003498806893E-2</v>
      </c>
      <c r="E1475" s="30">
        <v>2.3229003498806893E-2</v>
      </c>
      <c r="F1475" s="30">
        <v>1.9065270088823073E-2</v>
      </c>
      <c r="G1475" s="30">
        <v>1.9065270088823073E-2</v>
      </c>
      <c r="H1475" s="30">
        <v>0</v>
      </c>
      <c r="I1475" s="30">
        <v>0</v>
      </c>
      <c r="J1475" s="30">
        <v>2.1227071103368516E-4</v>
      </c>
      <c r="K1475" s="30">
        <v>2.1227071103368516E-4</v>
      </c>
      <c r="L1475" s="30">
        <v>1.7422178433145394E-4</v>
      </c>
      <c r="M1475" s="30">
        <v>1.7422178433145394E-4</v>
      </c>
      <c r="N1475" s="30">
        <v>0</v>
      </c>
      <c r="O1475" s="30">
        <v>0</v>
      </c>
      <c r="P1475" s="30">
        <v>0</v>
      </c>
      <c r="Q1475" s="30">
        <v>0</v>
      </c>
      <c r="R1475" s="30">
        <v>0</v>
      </c>
      <c r="S1475" s="30">
        <v>0</v>
      </c>
      <c r="T1475" s="57" t="s">
        <v>19</v>
      </c>
      <c r="V1475" s="13">
        <f t="shared" si="45"/>
        <v>-3.9598869190368924</v>
      </c>
      <c r="X1475" s="31">
        <f t="shared" si="46"/>
        <v>0</v>
      </c>
    </row>
    <row r="1476" spans="1:24">
      <c r="A1476" s="8">
        <v>43654</v>
      </c>
      <c r="B1476" s="8">
        <v>5.194979303872773E-3</v>
      </c>
      <c r="C1476" s="30">
        <v>5.194979303872773E-3</v>
      </c>
      <c r="D1476" s="30">
        <v>3.8574711970604165E-3</v>
      </c>
      <c r="E1476" s="30">
        <v>3.8574711970604165E-3</v>
      </c>
      <c r="F1476" s="30">
        <v>4.0972157556569515E-3</v>
      </c>
      <c r="G1476" s="30">
        <v>4.0972157556569515E-3</v>
      </c>
      <c r="H1476" s="30">
        <v>1.6757997754428302E-5</v>
      </c>
      <c r="I1476" s="30">
        <v>1.6757997754428302E-5</v>
      </c>
      <c r="J1476" s="30">
        <v>7.3196796908167297E-6</v>
      </c>
      <c r="K1476" s="30">
        <v>7.3196796908167297E-6</v>
      </c>
      <c r="L1476" s="30">
        <v>9.011471603351066E-6</v>
      </c>
      <c r="M1476" s="30">
        <v>9.011471603351066E-6</v>
      </c>
      <c r="N1476" s="30">
        <v>0</v>
      </c>
      <c r="O1476" s="30">
        <v>0</v>
      </c>
      <c r="P1476" s="30">
        <v>0</v>
      </c>
      <c r="Q1476" s="30">
        <v>0</v>
      </c>
      <c r="R1476" s="30">
        <v>0</v>
      </c>
      <c r="S1476" s="30">
        <v>0</v>
      </c>
      <c r="T1476" s="57" t="s">
        <v>19</v>
      </c>
      <c r="V1476" s="13">
        <f t="shared" si="45"/>
        <v>-5.4974476199399556</v>
      </c>
      <c r="X1476" s="31">
        <f t="shared" si="46"/>
        <v>0</v>
      </c>
    </row>
    <row r="1477" spans="1:24">
      <c r="A1477" s="8">
        <v>43655</v>
      </c>
      <c r="B1477" s="8">
        <v>0</v>
      </c>
      <c r="C1477" s="30">
        <v>0</v>
      </c>
      <c r="D1477" s="30">
        <v>4.5747998067604563E-4</v>
      </c>
      <c r="E1477" s="30">
        <v>4.5747998067604563E-4</v>
      </c>
      <c r="F1477" s="30">
        <v>3.7547798347296109E-4</v>
      </c>
      <c r="G1477" s="30">
        <v>3.7547798347296109E-4</v>
      </c>
      <c r="H1477" s="30">
        <v>0</v>
      </c>
      <c r="I1477" s="30">
        <v>0</v>
      </c>
      <c r="J1477" s="30">
        <v>3.6598398454083649E-6</v>
      </c>
      <c r="K1477" s="30">
        <v>3.6598398454083649E-6</v>
      </c>
      <c r="L1477" s="30">
        <v>3.0038238677836887E-6</v>
      </c>
      <c r="M1477" s="30">
        <v>3.0038238677836887E-6</v>
      </c>
      <c r="N1477" s="30">
        <v>0</v>
      </c>
      <c r="O1477" s="30">
        <v>0</v>
      </c>
      <c r="P1477" s="30">
        <v>6.024096385542169E-3</v>
      </c>
      <c r="Q1477" s="30">
        <v>6.024096385542169E-3</v>
      </c>
      <c r="R1477" s="30">
        <v>4.9442940863719514E-3</v>
      </c>
      <c r="S1477" s="30">
        <v>4.9442940863719514E-3</v>
      </c>
      <c r="T1477" s="57" t="s">
        <v>19</v>
      </c>
      <c r="V1477" s="13">
        <f t="shared" si="45"/>
        <v>-7.8873107210410618</v>
      </c>
      <c r="X1477" s="31">
        <f t="shared" si="46"/>
        <v>0</v>
      </c>
    </row>
    <row r="1478" spans="1:24">
      <c r="A1478" s="8">
        <v>43656</v>
      </c>
      <c r="B1478" s="8">
        <v>1.2803110284383221E-2</v>
      </c>
      <c r="C1478" s="30">
        <v>1.2803110284383221E-2</v>
      </c>
      <c r="D1478" s="30">
        <v>0.50097351739887852</v>
      </c>
      <c r="E1478" s="30">
        <v>0.50097351739887852</v>
      </c>
      <c r="F1478" s="30">
        <v>0.41347034775268909</v>
      </c>
      <c r="G1478" s="30">
        <v>0.41347034775268909</v>
      </c>
      <c r="H1478" s="30">
        <v>1.6757997754428302E-5</v>
      </c>
      <c r="I1478" s="30">
        <v>1.6757997754428302E-5</v>
      </c>
      <c r="J1478" s="30">
        <v>6.8585398702952736E-3</v>
      </c>
      <c r="K1478" s="30">
        <v>6.8585398702952736E-3</v>
      </c>
      <c r="L1478" s="30">
        <v>5.6321697520944148E-3</v>
      </c>
      <c r="M1478" s="30">
        <v>5.6321697520944148E-3</v>
      </c>
      <c r="N1478" s="30">
        <v>0</v>
      </c>
      <c r="O1478" s="30">
        <v>0</v>
      </c>
      <c r="P1478" s="30">
        <v>0</v>
      </c>
      <c r="Q1478" s="30">
        <v>0</v>
      </c>
      <c r="R1478" s="30">
        <v>0</v>
      </c>
      <c r="S1478" s="30">
        <v>0</v>
      </c>
      <c r="T1478" s="57" t="s">
        <v>19</v>
      </c>
      <c r="V1478" s="13">
        <f t="shared" si="45"/>
        <v>-0.88316947748223362</v>
      </c>
      <c r="X1478" s="31">
        <f t="shared" si="46"/>
        <v>0</v>
      </c>
    </row>
    <row r="1479" spans="1:24">
      <c r="A1479" s="8">
        <v>43657</v>
      </c>
      <c r="B1479" s="8">
        <v>4.0721934543260768E-3</v>
      </c>
      <c r="C1479" s="30">
        <v>4.0721934543260768E-3</v>
      </c>
      <c r="D1479" s="30">
        <v>6.2532023598647318E-2</v>
      </c>
      <c r="E1479" s="30">
        <v>6.2532023598647318E-2</v>
      </c>
      <c r="F1479" s="30">
        <v>5.2053263804823537E-2</v>
      </c>
      <c r="G1479" s="30">
        <v>5.2053263804823537E-2</v>
      </c>
      <c r="H1479" s="30">
        <v>1.6757997754428302E-5</v>
      </c>
      <c r="I1479" s="30">
        <v>1.6757997754428302E-5</v>
      </c>
      <c r="J1479" s="30">
        <v>7.2098844954544784E-4</v>
      </c>
      <c r="K1479" s="30">
        <v>7.2098844954544784E-4</v>
      </c>
      <c r="L1479" s="30">
        <v>5.9475712582117033E-4</v>
      </c>
      <c r="M1479" s="30">
        <v>5.9475712582117033E-4</v>
      </c>
      <c r="N1479" s="30">
        <v>0</v>
      </c>
      <c r="O1479" s="30">
        <v>0</v>
      </c>
      <c r="P1479" s="30">
        <v>0</v>
      </c>
      <c r="Q1479" s="30">
        <v>0</v>
      </c>
      <c r="R1479" s="30">
        <v>0</v>
      </c>
      <c r="S1479" s="30">
        <v>0</v>
      </c>
      <c r="T1479" s="57" t="s">
        <v>19</v>
      </c>
      <c r="V1479" s="13">
        <f t="shared" si="45"/>
        <v>-2.9554877807031175</v>
      </c>
      <c r="X1479" s="31">
        <f t="shared" si="46"/>
        <v>0</v>
      </c>
    </row>
    <row r="1480" spans="1:24">
      <c r="A1480" s="8">
        <v>43658</v>
      </c>
      <c r="B1480" s="8">
        <v>6.4015551421916107E-3</v>
      </c>
      <c r="C1480" s="30">
        <v>6.4015551421916107E-3</v>
      </c>
      <c r="D1480" s="30">
        <v>0.1891844412888492</v>
      </c>
      <c r="E1480" s="30">
        <v>0.1891844412888492</v>
      </c>
      <c r="F1480" s="30">
        <v>0.15642112409096781</v>
      </c>
      <c r="G1480" s="30">
        <v>0.15642112409096781</v>
      </c>
      <c r="H1480" s="30">
        <v>1.6757997754428302E-5</v>
      </c>
      <c r="I1480" s="30">
        <v>1.6757997754428302E-5</v>
      </c>
      <c r="J1480" s="30">
        <v>5.7313091979094991E-3</v>
      </c>
      <c r="K1480" s="30">
        <v>5.7313091979094991E-3</v>
      </c>
      <c r="L1480" s="30">
        <v>4.7069920008170401E-3</v>
      </c>
      <c r="M1480" s="30">
        <v>4.7069920008170401E-3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57" t="s">
        <v>19</v>
      </c>
      <c r="V1480" s="13">
        <f t="shared" ref="V1480:V1543" si="47">IF(G1480&gt;0,LN(G1480),"")</f>
        <v>-1.8552033954710629</v>
      </c>
      <c r="X1480" s="31">
        <f t="shared" si="46"/>
        <v>0</v>
      </c>
    </row>
    <row r="1481" spans="1:24">
      <c r="A1481" s="8">
        <v>43659</v>
      </c>
      <c r="B1481" s="8">
        <v>5.3625592814170566E-3</v>
      </c>
      <c r="C1481" s="30">
        <v>5.3625592814170566E-3</v>
      </c>
      <c r="D1481" s="30">
        <v>0</v>
      </c>
      <c r="E1481" s="30">
        <v>0</v>
      </c>
      <c r="F1481" s="30">
        <v>9.6122363769078037E-4</v>
      </c>
      <c r="G1481" s="30">
        <v>9.6122363769078037E-4</v>
      </c>
      <c r="H1481" s="30">
        <v>1.6757997754428302E-5</v>
      </c>
      <c r="I1481" s="30">
        <v>1.6757997754428302E-5</v>
      </c>
      <c r="J1481" s="30">
        <v>0</v>
      </c>
      <c r="K1481" s="30">
        <v>0</v>
      </c>
      <c r="L1481" s="30">
        <v>3.0038238677836887E-6</v>
      </c>
      <c r="M1481" s="30">
        <v>3.0038238677836887E-6</v>
      </c>
      <c r="N1481" s="30">
        <v>0</v>
      </c>
      <c r="O1481" s="30">
        <v>0</v>
      </c>
      <c r="P1481" s="30">
        <v>0</v>
      </c>
      <c r="Q1481" s="30">
        <v>0</v>
      </c>
      <c r="R1481" s="30">
        <v>0</v>
      </c>
      <c r="S1481" s="30">
        <v>0</v>
      </c>
      <c r="T1481" s="57" t="s">
        <v>19</v>
      </c>
      <c r="V1481" s="13">
        <f t="shared" si="47"/>
        <v>-6.9473034625495904</v>
      </c>
      <c r="X1481" s="31">
        <f t="shared" si="46"/>
        <v>0</v>
      </c>
    </row>
    <row r="1482" spans="1:24">
      <c r="A1482" s="8">
        <v>43660</v>
      </c>
      <c r="B1482" s="8">
        <v>0</v>
      </c>
      <c r="C1482" s="30">
        <v>0</v>
      </c>
      <c r="D1482" s="30">
        <v>6.0394677128928841E-2</v>
      </c>
      <c r="E1482" s="30">
        <v>6.0394677128928841E-2</v>
      </c>
      <c r="F1482" s="30">
        <v>4.9569101466166422E-2</v>
      </c>
      <c r="G1482" s="30">
        <v>4.9569101466166422E-2</v>
      </c>
      <c r="H1482" s="30">
        <v>0</v>
      </c>
      <c r="I1482" s="30">
        <v>0</v>
      </c>
      <c r="J1482" s="30">
        <v>2.4886910948776882E-4</v>
      </c>
      <c r="K1482" s="30">
        <v>2.4886910948776882E-4</v>
      </c>
      <c r="L1482" s="30">
        <v>2.0426002300929082E-4</v>
      </c>
      <c r="M1482" s="30">
        <v>2.0426002300929082E-4</v>
      </c>
      <c r="N1482" s="30">
        <v>0</v>
      </c>
      <c r="O1482" s="30">
        <v>0</v>
      </c>
      <c r="P1482" s="30">
        <v>0</v>
      </c>
      <c r="Q1482" s="30">
        <v>0</v>
      </c>
      <c r="R1482" s="30">
        <v>0</v>
      </c>
      <c r="S1482" s="30">
        <v>0</v>
      </c>
      <c r="T1482" s="57" t="s">
        <v>19</v>
      </c>
      <c r="V1482" s="13">
        <f t="shared" si="47"/>
        <v>-3.0043875936790743</v>
      </c>
      <c r="X1482" s="31">
        <f t="shared" si="46"/>
        <v>0</v>
      </c>
    </row>
    <row r="1483" spans="1:24">
      <c r="A1483" s="8">
        <v>43661</v>
      </c>
      <c r="B1483" s="8">
        <v>0</v>
      </c>
      <c r="C1483" s="30">
        <v>0</v>
      </c>
      <c r="D1483" s="30">
        <v>1.0814826743181717E-2</v>
      </c>
      <c r="E1483" s="30">
        <v>1.0814826743181717E-2</v>
      </c>
      <c r="F1483" s="30">
        <v>8.8762995293008001E-3</v>
      </c>
      <c r="G1483" s="30">
        <v>8.8762995293008001E-3</v>
      </c>
      <c r="H1483" s="30">
        <v>0</v>
      </c>
      <c r="I1483" s="30">
        <v>0</v>
      </c>
      <c r="J1483" s="30">
        <v>1.8299199227041825E-5</v>
      </c>
      <c r="K1483" s="30">
        <v>1.8299199227041825E-5</v>
      </c>
      <c r="L1483" s="30">
        <v>1.5019119338918443E-5</v>
      </c>
      <c r="M1483" s="30">
        <v>1.5019119338918443E-5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57" t="s">
        <v>19</v>
      </c>
      <c r="V1483" s="13">
        <f t="shared" si="47"/>
        <v>-4.7243705285031643</v>
      </c>
      <c r="X1483" s="31">
        <f t="shared" si="46"/>
        <v>0</v>
      </c>
    </row>
    <row r="1484" spans="1:24">
      <c r="A1484" s="8">
        <v>43662</v>
      </c>
      <c r="B1484" s="8">
        <v>2.7885308263368692E-2</v>
      </c>
      <c r="C1484" s="30">
        <v>2.7885308263368692E-2</v>
      </c>
      <c r="D1484" s="30">
        <v>1.1100294251123572E-2</v>
      </c>
      <c r="E1484" s="30">
        <v>1.1100294251123572E-2</v>
      </c>
      <c r="F1484" s="30">
        <v>1.4108960706979985E-2</v>
      </c>
      <c r="G1484" s="30">
        <v>1.4108960706979985E-2</v>
      </c>
      <c r="H1484" s="30">
        <v>1.3406398203542641E-4</v>
      </c>
      <c r="I1484" s="30">
        <v>1.3406398203542641E-4</v>
      </c>
      <c r="J1484" s="30">
        <v>2.5618878917858552E-5</v>
      </c>
      <c r="K1484" s="30">
        <v>2.5618878917858552E-5</v>
      </c>
      <c r="L1484" s="30">
        <v>4.5057358016755333E-5</v>
      </c>
      <c r="M1484" s="30">
        <v>4.5057358016755333E-5</v>
      </c>
      <c r="N1484" s="30">
        <v>0</v>
      </c>
      <c r="O1484" s="30">
        <v>0</v>
      </c>
      <c r="P1484" s="30">
        <v>0</v>
      </c>
      <c r="Q1484" s="30">
        <v>0</v>
      </c>
      <c r="R1484" s="30">
        <v>0</v>
      </c>
      <c r="S1484" s="30">
        <v>0</v>
      </c>
      <c r="T1484" s="57" t="s">
        <v>19</v>
      </c>
      <c r="V1484" s="13">
        <f t="shared" si="47"/>
        <v>-4.2609451723163678</v>
      </c>
      <c r="X1484" s="31">
        <f t="shared" si="46"/>
        <v>0</v>
      </c>
    </row>
    <row r="1485" spans="1:24">
      <c r="A1485" s="8">
        <v>43663</v>
      </c>
      <c r="B1485" s="8">
        <v>1.7595897642149717E-3</v>
      </c>
      <c r="C1485" s="30">
        <v>1.7595897642149717E-3</v>
      </c>
      <c r="D1485" s="30">
        <v>3.158441786587419E-3</v>
      </c>
      <c r="E1485" s="30">
        <v>3.158441786587419E-3</v>
      </c>
      <c r="F1485" s="30">
        <v>2.9077015040146108E-3</v>
      </c>
      <c r="G1485" s="30">
        <v>2.9077015040146108E-3</v>
      </c>
      <c r="H1485" s="30">
        <v>1.6757997754428302E-5</v>
      </c>
      <c r="I1485" s="30">
        <v>1.6757997754428302E-5</v>
      </c>
      <c r="J1485" s="30">
        <v>1.0979519536225094E-5</v>
      </c>
      <c r="K1485" s="30">
        <v>1.0979519536225094E-5</v>
      </c>
      <c r="L1485" s="30">
        <v>1.2015295471134755E-5</v>
      </c>
      <c r="M1485" s="30">
        <v>1.2015295471134755E-5</v>
      </c>
      <c r="N1485" s="30">
        <v>0</v>
      </c>
      <c r="O1485" s="30">
        <v>0</v>
      </c>
      <c r="P1485" s="30">
        <v>0</v>
      </c>
      <c r="Q1485" s="30">
        <v>0</v>
      </c>
      <c r="R1485" s="30">
        <v>0</v>
      </c>
      <c r="S1485" s="30">
        <v>0</v>
      </c>
      <c r="T1485" s="57" t="s">
        <v>19</v>
      </c>
      <c r="V1485" s="13">
        <f t="shared" si="47"/>
        <v>-5.8403923710667858</v>
      </c>
      <c r="X1485" s="31">
        <f t="shared" si="46"/>
        <v>0</v>
      </c>
    </row>
    <row r="1486" spans="1:24">
      <c r="A1486" s="8">
        <v>43664</v>
      </c>
      <c r="B1486" s="8">
        <v>7.1389070433864558E-3</v>
      </c>
      <c r="C1486" s="30">
        <v>7.1389070433864558E-3</v>
      </c>
      <c r="D1486" s="30">
        <v>1.6176492116704972E-3</v>
      </c>
      <c r="E1486" s="30">
        <v>1.6176492116704972E-3</v>
      </c>
      <c r="F1486" s="30">
        <v>2.6073191172362419E-3</v>
      </c>
      <c r="G1486" s="30">
        <v>2.6073191172362419E-3</v>
      </c>
      <c r="H1486" s="30">
        <v>1.6757997754428302E-5</v>
      </c>
      <c r="I1486" s="30">
        <v>1.6757997754428302E-5</v>
      </c>
      <c r="J1486" s="30">
        <v>7.3196796908167297E-6</v>
      </c>
      <c r="K1486" s="30">
        <v>7.3196796908167297E-6</v>
      </c>
      <c r="L1486" s="30">
        <v>9.011471603351066E-6</v>
      </c>
      <c r="M1486" s="30">
        <v>9.011471603351066E-6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57" t="s">
        <v>19</v>
      </c>
      <c r="V1486" s="13">
        <f t="shared" si="47"/>
        <v>-5.9494327436830128</v>
      </c>
      <c r="X1486" s="31">
        <f t="shared" si="46"/>
        <v>0</v>
      </c>
    </row>
    <row r="1487" spans="1:24">
      <c r="A1487" s="8">
        <v>43665</v>
      </c>
      <c r="B1487" s="8">
        <v>0</v>
      </c>
      <c r="C1487" s="30">
        <v>0</v>
      </c>
      <c r="D1487" s="30">
        <v>1.0064559574873005E-3</v>
      </c>
      <c r="E1487" s="30">
        <v>1.0064559574873005E-3</v>
      </c>
      <c r="F1487" s="30">
        <v>8.2605156364051432E-4</v>
      </c>
      <c r="G1487" s="30">
        <v>8.2605156364051432E-4</v>
      </c>
      <c r="H1487" s="30">
        <v>0</v>
      </c>
      <c r="I1487" s="30">
        <v>0</v>
      </c>
      <c r="J1487" s="30">
        <v>1.0979519536225094E-5</v>
      </c>
      <c r="K1487" s="30">
        <v>1.0979519536225094E-5</v>
      </c>
      <c r="L1487" s="30">
        <v>9.011471603351066E-6</v>
      </c>
      <c r="M1487" s="30">
        <v>9.011471603351066E-6</v>
      </c>
      <c r="N1487" s="30">
        <v>0</v>
      </c>
      <c r="O1487" s="30">
        <v>0</v>
      </c>
      <c r="P1487" s="30">
        <v>0</v>
      </c>
      <c r="Q1487" s="30">
        <v>0</v>
      </c>
      <c r="R1487" s="30">
        <v>0</v>
      </c>
      <c r="S1487" s="30">
        <v>0</v>
      </c>
      <c r="T1487" s="57" t="s">
        <v>19</v>
      </c>
      <c r="V1487" s="13">
        <f t="shared" si="47"/>
        <v>-7.0988533606767916</v>
      </c>
      <c r="X1487" s="31">
        <f t="shared" si="46"/>
        <v>0</v>
      </c>
    </row>
    <row r="1488" spans="1:24">
      <c r="A1488" s="8">
        <v>43666</v>
      </c>
      <c r="B1488" s="8">
        <v>0</v>
      </c>
      <c r="C1488" s="30">
        <v>0</v>
      </c>
      <c r="D1488" s="30">
        <v>4.7211934005767908E-4</v>
      </c>
      <c r="E1488" s="30">
        <v>4.7211934005767908E-4</v>
      </c>
      <c r="F1488" s="30">
        <v>3.8749327894409583E-4</v>
      </c>
      <c r="G1488" s="30">
        <v>3.8749327894409583E-4</v>
      </c>
      <c r="H1488" s="30">
        <v>0</v>
      </c>
      <c r="I1488" s="30">
        <v>0</v>
      </c>
      <c r="J1488" s="30">
        <v>7.3196796908167297E-6</v>
      </c>
      <c r="K1488" s="30">
        <v>7.3196796908167297E-6</v>
      </c>
      <c r="L1488" s="30">
        <v>6.0076477355673773E-6</v>
      </c>
      <c r="M1488" s="30">
        <v>6.0076477355673773E-6</v>
      </c>
      <c r="N1488" s="30">
        <v>0</v>
      </c>
      <c r="O1488" s="30">
        <v>0</v>
      </c>
      <c r="P1488" s="30">
        <v>0</v>
      </c>
      <c r="Q1488" s="30">
        <v>0</v>
      </c>
      <c r="R1488" s="30">
        <v>0</v>
      </c>
      <c r="S1488" s="30">
        <v>0</v>
      </c>
      <c r="T1488" s="57" t="s">
        <v>19</v>
      </c>
      <c r="V1488" s="13">
        <f t="shared" si="47"/>
        <v>-7.8558120539816905</v>
      </c>
      <c r="X1488" s="31">
        <f t="shared" si="46"/>
        <v>0</v>
      </c>
    </row>
    <row r="1489" spans="1:24">
      <c r="A1489" s="8">
        <v>43667</v>
      </c>
      <c r="B1489" s="8">
        <v>0</v>
      </c>
      <c r="C1489" s="30">
        <v>0</v>
      </c>
      <c r="D1489" s="30">
        <v>1.4785752975449793E-3</v>
      </c>
      <c r="E1489" s="30">
        <v>1.4785752975449793E-3</v>
      </c>
      <c r="F1489" s="30">
        <v>1.2135448425846104E-3</v>
      </c>
      <c r="G1489" s="30">
        <v>1.2135448425846104E-3</v>
      </c>
      <c r="H1489" s="30">
        <v>0</v>
      </c>
      <c r="I1489" s="30">
        <v>0</v>
      </c>
      <c r="J1489" s="30">
        <v>7.3196796908167297E-6</v>
      </c>
      <c r="K1489" s="30">
        <v>7.3196796908167297E-6</v>
      </c>
      <c r="L1489" s="30">
        <v>6.0076477355673773E-6</v>
      </c>
      <c r="M1489" s="30">
        <v>6.0076477355673773E-6</v>
      </c>
      <c r="N1489" s="30">
        <v>3.3515995508856604E-5</v>
      </c>
      <c r="O1489" s="30">
        <v>3.3515995508856604E-5</v>
      </c>
      <c r="P1489" s="30">
        <v>0</v>
      </c>
      <c r="Q1489" s="30">
        <v>0</v>
      </c>
      <c r="R1489" s="30">
        <v>6.0076477355673773E-6</v>
      </c>
      <c r="S1489" s="30">
        <v>6.0076477355673773E-6</v>
      </c>
      <c r="T1489" s="57" t="s">
        <v>19</v>
      </c>
      <c r="V1489" s="13">
        <f t="shared" si="47"/>
        <v>-6.7142095803822128</v>
      </c>
      <c r="X1489" s="31">
        <f t="shared" si="46"/>
        <v>0</v>
      </c>
    </row>
    <row r="1490" spans="1:24">
      <c r="A1490" s="8">
        <v>43668</v>
      </c>
      <c r="B1490" s="8">
        <v>0</v>
      </c>
      <c r="C1490" s="30">
        <v>0</v>
      </c>
      <c r="D1490" s="30">
        <v>0</v>
      </c>
      <c r="E1490" s="30">
        <v>0</v>
      </c>
      <c r="F1490" s="30">
        <v>0</v>
      </c>
      <c r="G1490" s="30">
        <v>0</v>
      </c>
      <c r="H1490" s="30">
        <v>0</v>
      </c>
      <c r="I1490" s="30">
        <v>0</v>
      </c>
      <c r="J1490" s="30">
        <v>0</v>
      </c>
      <c r="K1490" s="30">
        <v>0</v>
      </c>
      <c r="L1490" s="30">
        <v>0</v>
      </c>
      <c r="M1490" s="30">
        <v>0</v>
      </c>
      <c r="N1490" s="30">
        <v>0</v>
      </c>
      <c r="O1490" s="30">
        <v>0</v>
      </c>
      <c r="P1490" s="30">
        <v>0</v>
      </c>
      <c r="Q1490" s="30">
        <v>0</v>
      </c>
      <c r="R1490" s="30">
        <v>0</v>
      </c>
      <c r="S1490" s="30">
        <v>0</v>
      </c>
      <c r="T1490" s="57" t="s">
        <v>19</v>
      </c>
      <c r="V1490" s="13" t="str">
        <f t="shared" si="47"/>
        <v/>
      </c>
      <c r="X1490" s="31">
        <f t="shared" si="46"/>
        <v>0</v>
      </c>
    </row>
    <row r="1491" spans="1:24">
      <c r="A1491" s="8">
        <v>43669</v>
      </c>
      <c r="B1491" s="8">
        <v>6.3010071556650407E-2</v>
      </c>
      <c r="C1491" s="30">
        <v>6.3010071556650407E-2</v>
      </c>
      <c r="D1491" s="30">
        <v>0.53816480990791848</v>
      </c>
      <c r="E1491" s="30">
        <v>0.53816480990791848</v>
      </c>
      <c r="F1491" s="30">
        <v>0.45299466220498696</v>
      </c>
      <c r="G1491" s="30">
        <v>0.45299466220498696</v>
      </c>
      <c r="H1491" s="30">
        <v>1.3406398203542641E-4</v>
      </c>
      <c r="I1491" s="30">
        <v>1.3406398203542641E-4</v>
      </c>
      <c r="J1491" s="30">
        <v>6.9793145851937506E-3</v>
      </c>
      <c r="K1491" s="30">
        <v>6.9793145851937506E-3</v>
      </c>
      <c r="L1491" s="30">
        <v>5.7523227068057639E-3</v>
      </c>
      <c r="M1491" s="30">
        <v>5.7523227068057639E-3</v>
      </c>
      <c r="N1491" s="30">
        <v>0</v>
      </c>
      <c r="O1491" s="30">
        <v>0</v>
      </c>
      <c r="P1491" s="30">
        <v>1.6579074499699894E-3</v>
      </c>
      <c r="Q1491" s="30">
        <v>1.6579074499699894E-3</v>
      </c>
      <c r="R1491" s="30">
        <v>1.3607322121060111E-3</v>
      </c>
      <c r="S1491" s="30">
        <v>1.3607322121060111E-3</v>
      </c>
      <c r="T1491" s="57" t="s">
        <v>19</v>
      </c>
      <c r="V1491" s="13">
        <f t="shared" si="47"/>
        <v>-0.79187493678047494</v>
      </c>
      <c r="X1491" s="31">
        <f t="shared" si="46"/>
        <v>0</v>
      </c>
    </row>
    <row r="1492" spans="1:24">
      <c r="A1492" s="8">
        <v>43670</v>
      </c>
      <c r="B1492" s="8">
        <v>0</v>
      </c>
      <c r="C1492" s="30">
        <v>0</v>
      </c>
      <c r="D1492" s="30">
        <v>4.0624222284032854E-3</v>
      </c>
      <c r="E1492" s="30">
        <v>4.0624222284032854E-3</v>
      </c>
      <c r="F1492" s="30">
        <v>3.3342444932398943E-3</v>
      </c>
      <c r="G1492" s="30">
        <v>3.3342444932398943E-3</v>
      </c>
      <c r="H1492" s="30">
        <v>0</v>
      </c>
      <c r="I1492" s="30">
        <v>0</v>
      </c>
      <c r="J1492" s="30">
        <v>3.6598398454083649E-5</v>
      </c>
      <c r="K1492" s="30">
        <v>3.6598398454083649E-5</v>
      </c>
      <c r="L1492" s="30">
        <v>3.0038238677836887E-5</v>
      </c>
      <c r="M1492" s="30">
        <v>3.0038238677836887E-5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57" t="s">
        <v>19</v>
      </c>
      <c r="V1492" s="13">
        <f t="shared" si="47"/>
        <v>-5.7035091640369826</v>
      </c>
      <c r="X1492" s="31">
        <f t="shared" si="46"/>
        <v>0</v>
      </c>
    </row>
    <row r="1493" spans="1:24">
      <c r="A1493" s="8">
        <v>43671</v>
      </c>
      <c r="B1493" s="8">
        <v>0</v>
      </c>
      <c r="C1493" s="30">
        <v>0</v>
      </c>
      <c r="D1493" s="30">
        <v>1.9214159188393916E-3</v>
      </c>
      <c r="E1493" s="30">
        <v>1.9214159188393916E-3</v>
      </c>
      <c r="F1493" s="30">
        <v>1.5770075305864366E-3</v>
      </c>
      <c r="G1493" s="30">
        <v>1.5770075305864366E-3</v>
      </c>
      <c r="H1493" s="30">
        <v>0</v>
      </c>
      <c r="I1493" s="30">
        <v>0</v>
      </c>
      <c r="J1493" s="30">
        <v>7.3196796908167297E-6</v>
      </c>
      <c r="K1493" s="30">
        <v>7.3196796908167297E-6</v>
      </c>
      <c r="L1493" s="30">
        <v>6.0076477355673773E-6</v>
      </c>
      <c r="M1493" s="30">
        <v>6.0076477355673773E-6</v>
      </c>
      <c r="N1493" s="30">
        <v>0</v>
      </c>
      <c r="O1493" s="30">
        <v>0</v>
      </c>
      <c r="P1493" s="30">
        <v>0</v>
      </c>
      <c r="Q1493" s="30">
        <v>0</v>
      </c>
      <c r="R1493" s="30">
        <v>0</v>
      </c>
      <c r="S1493" s="30">
        <v>0</v>
      </c>
      <c r="T1493" s="57" t="s">
        <v>19</v>
      </c>
      <c r="V1493" s="13">
        <f t="shared" si="47"/>
        <v>-6.4522261957517388</v>
      </c>
      <c r="X1493" s="31">
        <f t="shared" si="46"/>
        <v>0</v>
      </c>
    </row>
    <row r="1494" spans="1:24">
      <c r="A1494" s="8">
        <v>43672</v>
      </c>
      <c r="B1494" s="8">
        <v>0</v>
      </c>
      <c r="C1494" s="30">
        <v>0</v>
      </c>
      <c r="D1494" s="30">
        <v>3.7696350407706157E-4</v>
      </c>
      <c r="E1494" s="30">
        <v>3.7696350407706157E-4</v>
      </c>
      <c r="F1494" s="30">
        <v>3.0939385838171991E-4</v>
      </c>
      <c r="G1494" s="30">
        <v>3.0939385838171991E-4</v>
      </c>
      <c r="H1494" s="30">
        <v>0</v>
      </c>
      <c r="I1494" s="30">
        <v>0</v>
      </c>
      <c r="J1494" s="30">
        <v>3.6598398454083649E-6</v>
      </c>
      <c r="K1494" s="30">
        <v>3.6598398454083649E-6</v>
      </c>
      <c r="L1494" s="30">
        <v>3.0038238677836887E-6</v>
      </c>
      <c r="M1494" s="30">
        <v>3.0038238677836887E-6</v>
      </c>
      <c r="N1494" s="30">
        <v>0</v>
      </c>
      <c r="O1494" s="30">
        <v>0</v>
      </c>
      <c r="P1494" s="30">
        <v>0</v>
      </c>
      <c r="Q1494" s="30">
        <v>0</v>
      </c>
      <c r="R1494" s="30">
        <v>0</v>
      </c>
      <c r="S1494" s="30">
        <v>0</v>
      </c>
      <c r="T1494" s="57" t="s">
        <v>19</v>
      </c>
      <c r="V1494" s="13">
        <f t="shared" si="47"/>
        <v>-8.0808954701137274</v>
      </c>
      <c r="X1494" s="31">
        <f t="shared" si="46"/>
        <v>0</v>
      </c>
    </row>
    <row r="1495" spans="1:24">
      <c r="A1495" s="8">
        <v>43673</v>
      </c>
      <c r="B1495" s="8">
        <v>6.1166691803663294E-3</v>
      </c>
      <c r="C1495" s="30">
        <v>6.1166691803663294E-3</v>
      </c>
      <c r="D1495" s="30">
        <v>1.2103090368765463E-2</v>
      </c>
      <c r="E1495" s="30">
        <v>1.2103090368765463E-2</v>
      </c>
      <c r="F1495" s="30">
        <v>1.1030041242501705E-2</v>
      </c>
      <c r="G1495" s="30">
        <v>1.1030041242501705E-2</v>
      </c>
      <c r="H1495" s="30">
        <v>3.3515995508856604E-5</v>
      </c>
      <c r="I1495" s="30">
        <v>3.3515995508856604E-5</v>
      </c>
      <c r="J1495" s="30">
        <v>6.2217277371942205E-5</v>
      </c>
      <c r="K1495" s="30">
        <v>6.2217277371942205E-5</v>
      </c>
      <c r="L1495" s="30">
        <v>5.7072653487890081E-5</v>
      </c>
      <c r="M1495" s="30">
        <v>5.7072653487890081E-5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57" t="s">
        <v>19</v>
      </c>
      <c r="V1495" s="13">
        <f t="shared" si="47"/>
        <v>-4.5071327066029818</v>
      </c>
      <c r="X1495" s="31">
        <f t="shared" si="46"/>
        <v>0</v>
      </c>
    </row>
    <row r="1496" spans="1:24">
      <c r="A1496" s="8">
        <v>43674</v>
      </c>
      <c r="B1496" s="8">
        <v>0</v>
      </c>
      <c r="C1496" s="30">
        <v>0</v>
      </c>
      <c r="D1496" s="30">
        <v>1.9287355985302085E-3</v>
      </c>
      <c r="E1496" s="30">
        <v>1.9287355985302085E-3</v>
      </c>
      <c r="F1496" s="30">
        <v>1.583015178322004E-3</v>
      </c>
      <c r="G1496" s="30">
        <v>1.583015178322004E-3</v>
      </c>
      <c r="H1496" s="30">
        <v>0</v>
      </c>
      <c r="I1496" s="30">
        <v>0</v>
      </c>
      <c r="J1496" s="30">
        <v>1.0979519536225094E-5</v>
      </c>
      <c r="K1496" s="30">
        <v>1.0979519536225094E-5</v>
      </c>
      <c r="L1496" s="30">
        <v>9.011471603351066E-6</v>
      </c>
      <c r="M1496" s="30">
        <v>9.011471603351066E-6</v>
      </c>
      <c r="N1496" s="30">
        <v>0</v>
      </c>
      <c r="O1496" s="30">
        <v>0</v>
      </c>
      <c r="P1496" s="30">
        <v>0</v>
      </c>
      <c r="Q1496" s="30">
        <v>0</v>
      </c>
      <c r="R1496" s="30">
        <v>0</v>
      </c>
      <c r="S1496" s="30">
        <v>0</v>
      </c>
      <c r="T1496" s="57" t="s">
        <v>19</v>
      </c>
      <c r="V1496" s="13">
        <f t="shared" si="47"/>
        <v>-6.448423909802</v>
      </c>
      <c r="X1496" s="31">
        <f t="shared" si="46"/>
        <v>0</v>
      </c>
    </row>
    <row r="1497" spans="1:24">
      <c r="A1497" s="8">
        <v>43675</v>
      </c>
      <c r="B1497" s="8">
        <v>0</v>
      </c>
      <c r="C1497" s="30">
        <v>0</v>
      </c>
      <c r="D1497" s="30">
        <v>8.2602585310866793E-3</v>
      </c>
      <c r="E1497" s="30">
        <v>8.2602585310866793E-3</v>
      </c>
      <c r="F1497" s="30">
        <v>6.7796304695877854E-3</v>
      </c>
      <c r="G1497" s="30">
        <v>6.7796304695877854E-3</v>
      </c>
      <c r="H1497" s="30">
        <v>0</v>
      </c>
      <c r="I1497" s="30">
        <v>0</v>
      </c>
      <c r="J1497" s="30">
        <v>2.5618878917858552E-5</v>
      </c>
      <c r="K1497" s="30">
        <v>2.5618878917858552E-5</v>
      </c>
      <c r="L1497" s="30">
        <v>2.1026767074485821E-5</v>
      </c>
      <c r="M1497" s="30">
        <v>2.1026767074485821E-5</v>
      </c>
      <c r="N1497" s="30">
        <v>0</v>
      </c>
      <c r="O1497" s="30">
        <v>0</v>
      </c>
      <c r="P1497" s="30">
        <v>0</v>
      </c>
      <c r="Q1497" s="30">
        <v>0</v>
      </c>
      <c r="R1497" s="30">
        <v>0</v>
      </c>
      <c r="S1497" s="30">
        <v>0</v>
      </c>
      <c r="T1497" s="57" t="s">
        <v>19</v>
      </c>
      <c r="V1497" s="13">
        <f t="shared" si="47"/>
        <v>-4.9938326815258272</v>
      </c>
      <c r="X1497" s="31">
        <f t="shared" si="46"/>
        <v>0</v>
      </c>
    </row>
    <row r="1498" spans="1:24">
      <c r="A1498" s="8">
        <v>43676</v>
      </c>
      <c r="B1498" s="8">
        <v>6.6830895044660069E-2</v>
      </c>
      <c r="C1498" s="30">
        <v>6.6830895044660069E-2</v>
      </c>
      <c r="D1498" s="30">
        <v>1.7779501968993836E-2</v>
      </c>
      <c r="E1498" s="30">
        <v>1.7779501968993836E-2</v>
      </c>
      <c r="F1498" s="30">
        <v>2.6571825934414511E-2</v>
      </c>
      <c r="G1498" s="30">
        <v>2.6571825934414511E-2</v>
      </c>
      <c r="H1498" s="30">
        <v>4.0219194610627919E-4</v>
      </c>
      <c r="I1498" s="30">
        <v>4.0219194610627919E-4</v>
      </c>
      <c r="J1498" s="30">
        <v>8.0516476598984019E-5</v>
      </c>
      <c r="K1498" s="30">
        <v>8.0516476598984019E-5</v>
      </c>
      <c r="L1498" s="30">
        <v>1.3817589791804969E-4</v>
      </c>
      <c r="M1498" s="30">
        <v>1.3817589791804969E-4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57" t="s">
        <v>19</v>
      </c>
      <c r="V1498" s="13">
        <f t="shared" si="47"/>
        <v>-3.6279037999150905</v>
      </c>
      <c r="X1498" s="31">
        <f t="shared" si="46"/>
        <v>0</v>
      </c>
    </row>
    <row r="1499" spans="1:24">
      <c r="A1499" s="8">
        <v>43677</v>
      </c>
      <c r="B1499" s="8">
        <v>0</v>
      </c>
      <c r="C1499" s="30">
        <v>0</v>
      </c>
      <c r="D1499" s="30">
        <v>2.4740517354960548E-3</v>
      </c>
      <c r="E1499" s="30">
        <v>2.4740517354960548E-3</v>
      </c>
      <c r="F1499" s="30">
        <v>2.0305849346217734E-3</v>
      </c>
      <c r="G1499" s="30">
        <v>2.0305849346217734E-3</v>
      </c>
      <c r="H1499" s="30">
        <v>0</v>
      </c>
      <c r="I1499" s="30">
        <v>0</v>
      </c>
      <c r="J1499" s="30">
        <v>1.8299199227041825E-5</v>
      </c>
      <c r="K1499" s="30">
        <v>1.8299199227041825E-5</v>
      </c>
      <c r="L1499" s="30">
        <v>1.5019119338918443E-5</v>
      </c>
      <c r="M1499" s="30">
        <v>1.5019119338918443E-5</v>
      </c>
      <c r="N1499" s="30">
        <v>0</v>
      </c>
      <c r="O1499" s="30">
        <v>0</v>
      </c>
      <c r="P1499" s="30">
        <v>0</v>
      </c>
      <c r="Q1499" s="30">
        <v>0</v>
      </c>
      <c r="R1499" s="30">
        <v>0</v>
      </c>
      <c r="S1499" s="30">
        <v>0</v>
      </c>
      <c r="T1499" s="57" t="s">
        <v>19</v>
      </c>
      <c r="V1499" s="13">
        <f t="shared" si="47"/>
        <v>-6.199431382300399</v>
      </c>
      <c r="X1499" s="31">
        <f t="shared" si="46"/>
        <v>0</v>
      </c>
    </row>
    <row r="1500" spans="1:24">
      <c r="A1500" s="8">
        <v>43678</v>
      </c>
      <c r="B1500" s="8">
        <v>0</v>
      </c>
      <c r="C1500" s="30">
        <v>0</v>
      </c>
      <c r="D1500" s="30">
        <v>2.2727605439985948E-3</v>
      </c>
      <c r="E1500" s="30">
        <v>2.2727605439985948E-3</v>
      </c>
      <c r="F1500" s="30">
        <v>1.8653746218936706E-3</v>
      </c>
      <c r="G1500" s="30">
        <v>1.8653746218936706E-3</v>
      </c>
      <c r="H1500" s="30">
        <v>0</v>
      </c>
      <c r="I1500" s="30">
        <v>0</v>
      </c>
      <c r="J1500" s="30">
        <v>1.0979519536225094E-5</v>
      </c>
      <c r="K1500" s="30">
        <v>1.0979519536225094E-5</v>
      </c>
      <c r="L1500" s="30">
        <v>9.011471603351066E-6</v>
      </c>
      <c r="M1500" s="30">
        <v>9.011471603351066E-6</v>
      </c>
      <c r="N1500" s="30">
        <v>0</v>
      </c>
      <c r="O1500" s="30">
        <v>0</v>
      </c>
      <c r="P1500" s="30">
        <v>0</v>
      </c>
      <c r="Q1500" s="30">
        <v>0</v>
      </c>
      <c r="R1500" s="30">
        <v>0</v>
      </c>
      <c r="S1500" s="30">
        <v>0</v>
      </c>
      <c r="T1500" s="57" t="s">
        <v>19</v>
      </c>
      <c r="V1500" s="13">
        <f t="shared" si="47"/>
        <v>-6.2842933764098836</v>
      </c>
      <c r="X1500" s="31">
        <f t="shared" si="46"/>
        <v>0</v>
      </c>
    </row>
    <row r="1501" spans="1:24">
      <c r="A1501" s="8">
        <v>43679</v>
      </c>
      <c r="B1501" s="8">
        <v>0</v>
      </c>
      <c r="C1501" s="30">
        <v>0</v>
      </c>
      <c r="D1501" s="30">
        <v>0.21336866298730767</v>
      </c>
      <c r="E1501" s="30">
        <v>0.21336866298730767</v>
      </c>
      <c r="F1501" s="30">
        <v>0.17512293149178904</v>
      </c>
      <c r="G1501" s="30">
        <v>0.17512293149178904</v>
      </c>
      <c r="H1501" s="30">
        <v>0</v>
      </c>
      <c r="I1501" s="30">
        <v>0</v>
      </c>
      <c r="J1501" s="30">
        <v>6.990294104729976E-4</v>
      </c>
      <c r="K1501" s="30">
        <v>6.990294104729976E-4</v>
      </c>
      <c r="L1501" s="30">
        <v>5.7373035874668454E-4</v>
      </c>
      <c r="M1501" s="30">
        <v>5.7373035874668454E-4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57" t="s">
        <v>19</v>
      </c>
      <c r="V1501" s="13">
        <f t="shared" si="47"/>
        <v>-1.7422670860047791</v>
      </c>
      <c r="X1501" s="31">
        <f t="shared" ref="X1501:X1564" si="48">A1501-1-A1500</f>
        <v>0</v>
      </c>
    </row>
    <row r="1502" spans="1:24">
      <c r="A1502" s="8">
        <v>43680</v>
      </c>
      <c r="B1502" s="8">
        <v>0</v>
      </c>
      <c r="C1502" s="30">
        <v>0</v>
      </c>
      <c r="D1502" s="30">
        <v>2.9534907552445505E-3</v>
      </c>
      <c r="E1502" s="30">
        <v>2.9534907552445505E-3</v>
      </c>
      <c r="F1502" s="30">
        <v>2.4240858613014367E-3</v>
      </c>
      <c r="G1502" s="30">
        <v>2.4240858613014367E-3</v>
      </c>
      <c r="H1502" s="30">
        <v>0</v>
      </c>
      <c r="I1502" s="30">
        <v>0</v>
      </c>
      <c r="J1502" s="30">
        <v>1.0979519536225094E-5</v>
      </c>
      <c r="K1502" s="30">
        <v>1.0979519536225094E-5</v>
      </c>
      <c r="L1502" s="30">
        <v>9.011471603351066E-6</v>
      </c>
      <c r="M1502" s="30">
        <v>9.011471603351066E-6</v>
      </c>
      <c r="N1502" s="30">
        <v>0</v>
      </c>
      <c r="O1502" s="30">
        <v>0</v>
      </c>
      <c r="P1502" s="30">
        <v>0</v>
      </c>
      <c r="Q1502" s="30">
        <v>0</v>
      </c>
      <c r="R1502" s="30">
        <v>0</v>
      </c>
      <c r="S1502" s="30">
        <v>0</v>
      </c>
      <c r="T1502" s="57" t="s">
        <v>19</v>
      </c>
      <c r="V1502" s="13">
        <f t="shared" si="47"/>
        <v>-6.0223007900734142</v>
      </c>
      <c r="X1502" s="31">
        <f t="shared" si="48"/>
        <v>0</v>
      </c>
    </row>
    <row r="1503" spans="1:24">
      <c r="A1503" s="8">
        <v>43681</v>
      </c>
      <c r="B1503" s="8">
        <v>0</v>
      </c>
      <c r="C1503" s="30">
        <v>0</v>
      </c>
      <c r="D1503" s="30">
        <v>9.9207278689484549E-2</v>
      </c>
      <c r="E1503" s="30">
        <v>9.9207278689484549E-2</v>
      </c>
      <c r="F1503" s="30">
        <v>8.1424653584012449E-2</v>
      </c>
      <c r="G1503" s="30">
        <v>8.1424653584012449E-2</v>
      </c>
      <c r="H1503" s="30">
        <v>0</v>
      </c>
      <c r="I1503" s="30">
        <v>0</v>
      </c>
      <c r="J1503" s="30">
        <v>4.3003118183548286E-3</v>
      </c>
      <c r="K1503" s="30">
        <v>4.3003118183548286E-3</v>
      </c>
      <c r="L1503" s="30">
        <v>3.5294930446458342E-3</v>
      </c>
      <c r="M1503" s="30">
        <v>3.5294930446458342E-3</v>
      </c>
      <c r="N1503" s="30">
        <v>0</v>
      </c>
      <c r="O1503" s="30">
        <v>0</v>
      </c>
      <c r="P1503" s="30">
        <v>1.5737311335255969E-3</v>
      </c>
      <c r="Q1503" s="30">
        <v>1.5737311335255969E-3</v>
      </c>
      <c r="R1503" s="30">
        <v>1.2916442631469862E-3</v>
      </c>
      <c r="S1503" s="30">
        <v>1.2916442631469862E-3</v>
      </c>
      <c r="T1503" s="57" t="s">
        <v>19</v>
      </c>
      <c r="V1503" s="13">
        <f t="shared" si="47"/>
        <v>-2.5080771822469132</v>
      </c>
      <c r="X1503" s="31">
        <f t="shared" si="48"/>
        <v>0</v>
      </c>
    </row>
    <row r="1504" spans="1:24">
      <c r="A1504" s="8">
        <v>43682</v>
      </c>
      <c r="B1504" s="8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57" t="s">
        <v>19</v>
      </c>
      <c r="V1504" s="13" t="str">
        <f t="shared" si="47"/>
        <v/>
      </c>
      <c r="X1504" s="31">
        <f t="shared" si="48"/>
        <v>0</v>
      </c>
    </row>
    <row r="1505" spans="1:24">
      <c r="A1505" s="8">
        <v>43683</v>
      </c>
      <c r="B1505" s="8">
        <v>0</v>
      </c>
      <c r="C1505" s="30">
        <v>0</v>
      </c>
      <c r="D1505" s="30">
        <v>6.0021373464697186E-3</v>
      </c>
      <c r="E1505" s="30">
        <v>6.0021373464697186E-3</v>
      </c>
      <c r="F1505" s="30">
        <v>4.926271143165249E-3</v>
      </c>
      <c r="G1505" s="30">
        <v>4.926271143165249E-3</v>
      </c>
      <c r="H1505" s="30">
        <v>0</v>
      </c>
      <c r="I1505" s="30">
        <v>0</v>
      </c>
      <c r="J1505" s="30">
        <v>1.8299199227041825E-5</v>
      </c>
      <c r="K1505" s="30">
        <v>1.8299199227041825E-5</v>
      </c>
      <c r="L1505" s="30">
        <v>1.5019119338918443E-5</v>
      </c>
      <c r="M1505" s="30">
        <v>1.5019119338918443E-5</v>
      </c>
      <c r="N1505" s="30">
        <v>0</v>
      </c>
      <c r="O1505" s="30">
        <v>0</v>
      </c>
      <c r="P1505" s="30">
        <v>0</v>
      </c>
      <c r="Q1505" s="30">
        <v>0</v>
      </c>
      <c r="R1505" s="30">
        <v>0</v>
      </c>
      <c r="S1505" s="30">
        <v>0</v>
      </c>
      <c r="T1505" s="57" t="s">
        <v>19</v>
      </c>
      <c r="V1505" s="13">
        <f t="shared" si="47"/>
        <v>-5.3131729375251187</v>
      </c>
      <c r="X1505" s="31">
        <f t="shared" si="48"/>
        <v>0</v>
      </c>
    </row>
    <row r="1506" spans="1:24">
      <c r="A1506" s="8">
        <v>43684</v>
      </c>
      <c r="B1506" s="8">
        <v>0</v>
      </c>
      <c r="C1506" s="30">
        <v>0</v>
      </c>
      <c r="D1506" s="30">
        <v>3.4977089402567746E-2</v>
      </c>
      <c r="E1506" s="30">
        <v>3.4977089402567746E-2</v>
      </c>
      <c r="F1506" s="30">
        <v>2.8707544704408713E-2</v>
      </c>
      <c r="G1506" s="30">
        <v>2.8707544704408713E-2</v>
      </c>
      <c r="H1506" s="30">
        <v>0</v>
      </c>
      <c r="I1506" s="30">
        <v>0</v>
      </c>
      <c r="J1506" s="30">
        <v>2.3788958995154372E-4</v>
      </c>
      <c r="K1506" s="30">
        <v>2.3788958995154372E-4</v>
      </c>
      <c r="L1506" s="30">
        <v>1.9524855140593976E-4</v>
      </c>
      <c r="M1506" s="30">
        <v>1.9524855140593976E-4</v>
      </c>
      <c r="N1506" s="30">
        <v>0</v>
      </c>
      <c r="O1506" s="30">
        <v>0</v>
      </c>
      <c r="P1506" s="30">
        <v>0</v>
      </c>
      <c r="Q1506" s="30">
        <v>0</v>
      </c>
      <c r="R1506" s="30">
        <v>0</v>
      </c>
      <c r="S1506" s="30">
        <v>0</v>
      </c>
      <c r="T1506" s="57" t="s">
        <v>19</v>
      </c>
      <c r="V1506" s="13">
        <f t="shared" si="47"/>
        <v>-3.5505953090771829</v>
      </c>
      <c r="X1506" s="31">
        <f t="shared" si="48"/>
        <v>0</v>
      </c>
    </row>
    <row r="1507" spans="1:24">
      <c r="A1507" s="8">
        <v>43685</v>
      </c>
      <c r="B1507" s="8">
        <v>0</v>
      </c>
      <c r="C1507" s="30">
        <v>0</v>
      </c>
      <c r="D1507" s="30">
        <v>5.7459485572911332E-4</v>
      </c>
      <c r="E1507" s="30">
        <v>5.7459485572911332E-4</v>
      </c>
      <c r="F1507" s="30">
        <v>4.7160034724203913E-4</v>
      </c>
      <c r="G1507" s="30">
        <v>4.7160034724203913E-4</v>
      </c>
      <c r="H1507" s="30">
        <v>0</v>
      </c>
      <c r="I1507" s="30">
        <v>0</v>
      </c>
      <c r="J1507" s="30">
        <v>3.6598398454083649E-6</v>
      </c>
      <c r="K1507" s="30">
        <v>3.6598398454083649E-6</v>
      </c>
      <c r="L1507" s="30">
        <v>3.0038238677836887E-6</v>
      </c>
      <c r="M1507" s="30">
        <v>3.0038238677836887E-6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57" t="s">
        <v>19</v>
      </c>
      <c r="V1507" s="13">
        <f t="shared" si="47"/>
        <v>-7.6593786529950547</v>
      </c>
      <c r="X1507" s="31">
        <f t="shared" si="48"/>
        <v>0</v>
      </c>
    </row>
    <row r="1508" spans="1:24">
      <c r="A1508" s="8">
        <v>43686</v>
      </c>
      <c r="B1508" s="8">
        <v>0</v>
      </c>
      <c r="C1508" s="30">
        <v>0</v>
      </c>
      <c r="D1508" s="30">
        <v>0.52780014346572202</v>
      </c>
      <c r="E1508" s="30">
        <v>0.52780014346572202</v>
      </c>
      <c r="F1508" s="30">
        <v>0.43319345526855685</v>
      </c>
      <c r="G1508" s="30">
        <v>0.43319345526855685</v>
      </c>
      <c r="H1508" s="30">
        <v>0</v>
      </c>
      <c r="I1508" s="30">
        <v>0</v>
      </c>
      <c r="J1508" s="30">
        <v>9.5009442386801146E-3</v>
      </c>
      <c r="K1508" s="30">
        <v>9.5009442386801146E-3</v>
      </c>
      <c r="L1508" s="30">
        <v>7.7979267607664552E-3</v>
      </c>
      <c r="M1508" s="30">
        <v>7.7979267607664552E-3</v>
      </c>
      <c r="N1508" s="30">
        <v>0</v>
      </c>
      <c r="O1508" s="30">
        <v>0</v>
      </c>
      <c r="P1508" s="30">
        <v>0</v>
      </c>
      <c r="Q1508" s="30">
        <v>0</v>
      </c>
      <c r="R1508" s="30">
        <v>0</v>
      </c>
      <c r="S1508" s="30">
        <v>0</v>
      </c>
      <c r="T1508" s="57" t="s">
        <v>19</v>
      </c>
      <c r="V1508" s="13">
        <f t="shared" si="47"/>
        <v>-0.83657087184441081</v>
      </c>
      <c r="X1508" s="31">
        <f t="shared" si="48"/>
        <v>0</v>
      </c>
    </row>
    <row r="1509" spans="1:24">
      <c r="A1509" s="8">
        <v>43687</v>
      </c>
      <c r="B1509" s="8">
        <v>0</v>
      </c>
      <c r="C1509" s="30">
        <v>0</v>
      </c>
      <c r="D1509" s="30">
        <v>6.5913715615804648E-3</v>
      </c>
      <c r="E1509" s="30">
        <v>6.5913715615804648E-3</v>
      </c>
      <c r="F1509" s="30">
        <v>5.4098867858784231E-3</v>
      </c>
      <c r="G1509" s="30">
        <v>5.4098867858784231E-3</v>
      </c>
      <c r="H1509" s="30">
        <v>0</v>
      </c>
      <c r="I1509" s="30">
        <v>0</v>
      </c>
      <c r="J1509" s="30">
        <v>9.8815675826025847E-5</v>
      </c>
      <c r="K1509" s="30">
        <v>9.8815675826025847E-5</v>
      </c>
      <c r="L1509" s="30">
        <v>8.1103244430159584E-5</v>
      </c>
      <c r="M1509" s="30">
        <v>8.1103244430159584E-5</v>
      </c>
      <c r="N1509" s="30">
        <v>0</v>
      </c>
      <c r="O1509" s="30">
        <v>0</v>
      </c>
      <c r="P1509" s="30">
        <v>0</v>
      </c>
      <c r="Q1509" s="30">
        <v>0</v>
      </c>
      <c r="R1509" s="30">
        <v>0</v>
      </c>
      <c r="S1509" s="30">
        <v>0</v>
      </c>
      <c r="T1509" s="57" t="s">
        <v>19</v>
      </c>
      <c r="V1509" s="13">
        <f t="shared" si="47"/>
        <v>-5.2195271131674064</v>
      </c>
      <c r="X1509" s="31">
        <f t="shared" si="48"/>
        <v>0</v>
      </c>
    </row>
    <row r="1510" spans="1:24">
      <c r="A1510" s="8">
        <v>43688</v>
      </c>
      <c r="B1510" s="8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57" t="s">
        <v>19</v>
      </c>
      <c r="V1510" s="13" t="str">
        <f t="shared" si="47"/>
        <v/>
      </c>
      <c r="X1510" s="31">
        <f t="shared" si="48"/>
        <v>0</v>
      </c>
    </row>
    <row r="1511" spans="1:24">
      <c r="A1511" s="8">
        <v>43689</v>
      </c>
      <c r="B1511" s="8">
        <v>0</v>
      </c>
      <c r="C1511" s="30">
        <v>0</v>
      </c>
      <c r="D1511" s="30">
        <v>1.3387694154503799E-2</v>
      </c>
      <c r="E1511" s="30">
        <v>1.3387694154503799E-2</v>
      </c>
      <c r="F1511" s="30">
        <v>1.0987987708352732E-2</v>
      </c>
      <c r="G1511" s="30">
        <v>1.0987987708352732E-2</v>
      </c>
      <c r="H1511" s="30">
        <v>0</v>
      </c>
      <c r="I1511" s="30">
        <v>0</v>
      </c>
      <c r="J1511" s="30">
        <v>5.8557437526533838E-5</v>
      </c>
      <c r="K1511" s="30">
        <v>5.8557437526533838E-5</v>
      </c>
      <c r="L1511" s="30">
        <v>4.8061181884539019E-5</v>
      </c>
      <c r="M1511" s="30">
        <v>4.8061181884539019E-5</v>
      </c>
      <c r="N1511" s="30">
        <v>0</v>
      </c>
      <c r="O1511" s="30">
        <v>0</v>
      </c>
      <c r="P1511" s="30">
        <v>0</v>
      </c>
      <c r="Q1511" s="30">
        <v>0</v>
      </c>
      <c r="R1511" s="30">
        <v>0</v>
      </c>
      <c r="S1511" s="30">
        <v>0</v>
      </c>
      <c r="T1511" s="57" t="s">
        <v>19</v>
      </c>
      <c r="V1511" s="13">
        <f t="shared" si="47"/>
        <v>-4.5109526293925519</v>
      </c>
      <c r="X1511" s="31">
        <f t="shared" si="48"/>
        <v>0</v>
      </c>
    </row>
    <row r="1512" spans="1:24">
      <c r="A1512" s="8">
        <v>43690</v>
      </c>
      <c r="B1512" s="8">
        <v>0.84942939017646168</v>
      </c>
      <c r="C1512" s="30">
        <v>0.84942939017646168</v>
      </c>
      <c r="D1512" s="30">
        <v>1.1565093911490433E-3</v>
      </c>
      <c r="E1512" s="30">
        <v>1.1565093911490433E-3</v>
      </c>
      <c r="F1512" s="30">
        <v>0.15320703255243925</v>
      </c>
      <c r="G1512" s="30">
        <v>0.15320703255243925</v>
      </c>
      <c r="H1512" s="30">
        <v>6.7702310927890332E-3</v>
      </c>
      <c r="I1512" s="30">
        <v>6.7702310927890332E-3</v>
      </c>
      <c r="J1512" s="30">
        <v>3.6598398454083649E-6</v>
      </c>
      <c r="K1512" s="30">
        <v>3.6598398454083649E-6</v>
      </c>
      <c r="L1512" s="30">
        <v>1.2165486664523939E-3</v>
      </c>
      <c r="M1512" s="30">
        <v>1.2165486664523939E-3</v>
      </c>
      <c r="N1512" s="30">
        <v>0</v>
      </c>
      <c r="O1512" s="30">
        <v>0</v>
      </c>
      <c r="P1512" s="30">
        <v>0</v>
      </c>
      <c r="Q1512" s="30">
        <v>0</v>
      </c>
      <c r="R1512" s="30">
        <v>0</v>
      </c>
      <c r="S1512" s="30">
        <v>0</v>
      </c>
      <c r="T1512" s="57" t="s">
        <v>19</v>
      </c>
      <c r="V1512" s="13">
        <f t="shared" si="47"/>
        <v>-1.8759651183399302</v>
      </c>
      <c r="X1512" s="31">
        <f t="shared" si="48"/>
        <v>0</v>
      </c>
    </row>
    <row r="1513" spans="1:24">
      <c r="A1513" s="8">
        <v>43691</v>
      </c>
      <c r="B1513" s="8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57" t="s">
        <v>19</v>
      </c>
      <c r="V1513" s="13" t="str">
        <f t="shared" si="47"/>
        <v/>
      </c>
      <c r="X1513" s="31">
        <f t="shared" si="48"/>
        <v>0</v>
      </c>
    </row>
    <row r="1514" spans="1:24">
      <c r="A1514" s="8">
        <v>43692</v>
      </c>
      <c r="B1514" s="8">
        <v>0</v>
      </c>
      <c r="C1514" s="30">
        <v>0</v>
      </c>
      <c r="D1514" s="30">
        <v>4.1985682706524766E-2</v>
      </c>
      <c r="E1514" s="30">
        <v>4.1985682706524766E-2</v>
      </c>
      <c r="F1514" s="30">
        <v>3.4459867411214477E-2</v>
      </c>
      <c r="G1514" s="30">
        <v>3.4459867411214477E-2</v>
      </c>
      <c r="H1514" s="30">
        <v>0</v>
      </c>
      <c r="I1514" s="30">
        <v>0</v>
      </c>
      <c r="J1514" s="30">
        <v>1.8299199227041825E-4</v>
      </c>
      <c r="K1514" s="30">
        <v>1.8299199227041825E-4</v>
      </c>
      <c r="L1514" s="30">
        <v>1.5019119338918443E-4</v>
      </c>
      <c r="M1514" s="30">
        <v>1.5019119338918443E-4</v>
      </c>
      <c r="N1514" s="30">
        <v>0</v>
      </c>
      <c r="O1514" s="30">
        <v>0</v>
      </c>
      <c r="P1514" s="30">
        <v>0</v>
      </c>
      <c r="Q1514" s="30">
        <v>0</v>
      </c>
      <c r="R1514" s="30">
        <v>0</v>
      </c>
      <c r="S1514" s="30">
        <v>0</v>
      </c>
      <c r="T1514" s="57" t="s">
        <v>19</v>
      </c>
      <c r="V1514" s="13">
        <f t="shared" si="47"/>
        <v>-3.3679598955039611</v>
      </c>
      <c r="X1514" s="31">
        <f t="shared" si="48"/>
        <v>0</v>
      </c>
    </row>
    <row r="1515" spans="1:24">
      <c r="A1515" s="8">
        <v>43693</v>
      </c>
      <c r="B1515" s="8">
        <v>0</v>
      </c>
      <c r="C1515" s="30">
        <v>0</v>
      </c>
      <c r="D1515" s="30">
        <v>2.0604898329649093E-3</v>
      </c>
      <c r="E1515" s="30">
        <v>2.0604898329649093E-3</v>
      </c>
      <c r="F1515" s="30">
        <v>1.6911528375622167E-3</v>
      </c>
      <c r="G1515" s="30">
        <v>1.6911528375622167E-3</v>
      </c>
      <c r="H1515" s="30">
        <v>0</v>
      </c>
      <c r="I1515" s="30">
        <v>0</v>
      </c>
      <c r="J1515" s="30">
        <v>1.0979519536225094E-5</v>
      </c>
      <c r="K1515" s="30">
        <v>1.0979519536225094E-5</v>
      </c>
      <c r="L1515" s="30">
        <v>9.011471603351066E-6</v>
      </c>
      <c r="M1515" s="30">
        <v>9.011471603351066E-6</v>
      </c>
      <c r="N1515" s="30">
        <v>0</v>
      </c>
      <c r="O1515" s="30">
        <v>0</v>
      </c>
      <c r="P1515" s="30">
        <v>0</v>
      </c>
      <c r="Q1515" s="30">
        <v>0</v>
      </c>
      <c r="R1515" s="30">
        <v>0</v>
      </c>
      <c r="S1515" s="30">
        <v>0</v>
      </c>
      <c r="T1515" s="57" t="s">
        <v>19</v>
      </c>
      <c r="V1515" s="13">
        <f t="shared" si="47"/>
        <v>-6.3823448302036727</v>
      </c>
      <c r="X1515" s="31">
        <f t="shared" si="48"/>
        <v>0</v>
      </c>
    </row>
    <row r="1516" spans="1:24">
      <c r="A1516" s="8">
        <v>43694</v>
      </c>
      <c r="B1516" s="8">
        <v>0</v>
      </c>
      <c r="C1516" s="30">
        <v>0</v>
      </c>
      <c r="D1516" s="30">
        <v>1.9225138707930141E-2</v>
      </c>
      <c r="E1516" s="30">
        <v>1.9225138707930141E-2</v>
      </c>
      <c r="F1516" s="30">
        <v>1.5779086777467716E-2</v>
      </c>
      <c r="G1516" s="30">
        <v>1.5779086777467716E-2</v>
      </c>
      <c r="H1516" s="30">
        <v>0</v>
      </c>
      <c r="I1516" s="30">
        <v>0</v>
      </c>
      <c r="J1516" s="30">
        <v>3.6598398454083649E-5</v>
      </c>
      <c r="K1516" s="30">
        <v>3.6598398454083649E-5</v>
      </c>
      <c r="L1516" s="30">
        <v>3.0038238677836887E-5</v>
      </c>
      <c r="M1516" s="30">
        <v>3.0038238677836887E-5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57" t="s">
        <v>19</v>
      </c>
      <c r="V1516" s="13">
        <f t="shared" si="47"/>
        <v>-4.1490698373894013</v>
      </c>
      <c r="X1516" s="31">
        <f t="shared" si="48"/>
        <v>0</v>
      </c>
    </row>
    <row r="1517" spans="1:24">
      <c r="A1517" s="8">
        <v>43695</v>
      </c>
      <c r="B1517" s="8">
        <v>0</v>
      </c>
      <c r="C1517" s="30">
        <v>0</v>
      </c>
      <c r="D1517" s="30">
        <v>7.7281178175643034E-2</v>
      </c>
      <c r="E1517" s="30">
        <v>7.7281178175643034E-2</v>
      </c>
      <c r="F1517" s="30">
        <v>6.3428744792120365E-2</v>
      </c>
      <c r="G1517" s="30">
        <v>6.3428744792120365E-2</v>
      </c>
      <c r="H1517" s="30">
        <v>0</v>
      </c>
      <c r="I1517" s="30">
        <v>0</v>
      </c>
      <c r="J1517" s="30">
        <v>2.0202315946654184E-3</v>
      </c>
      <c r="K1517" s="30">
        <v>2.0202315946654184E-3</v>
      </c>
      <c r="L1517" s="30">
        <v>1.6581107750165967E-3</v>
      </c>
      <c r="M1517" s="30">
        <v>1.6581107750165967E-3</v>
      </c>
      <c r="N1517" s="30">
        <v>0</v>
      </c>
      <c r="O1517" s="30">
        <v>0</v>
      </c>
      <c r="P1517" s="30">
        <v>0</v>
      </c>
      <c r="Q1517" s="30">
        <v>0</v>
      </c>
      <c r="R1517" s="30">
        <v>0</v>
      </c>
      <c r="S1517" s="30">
        <v>0</v>
      </c>
      <c r="T1517" s="57" t="s">
        <v>19</v>
      </c>
      <c r="V1517" s="13">
        <f t="shared" si="47"/>
        <v>-2.757838132399856</v>
      </c>
      <c r="X1517" s="31">
        <f t="shared" si="48"/>
        <v>0</v>
      </c>
    </row>
    <row r="1518" spans="1:24">
      <c r="A1518" s="8">
        <v>43696</v>
      </c>
      <c r="B1518" s="8">
        <v>0</v>
      </c>
      <c r="C1518" s="30">
        <v>0</v>
      </c>
      <c r="D1518" s="30">
        <v>3.0709716142821589E-2</v>
      </c>
      <c r="E1518" s="30">
        <v>3.0709716142821589E-2</v>
      </c>
      <c r="F1518" s="30">
        <v>2.5205086074572933E-2</v>
      </c>
      <c r="G1518" s="30">
        <v>2.5205086074572933E-2</v>
      </c>
      <c r="H1518" s="30">
        <v>0</v>
      </c>
      <c r="I1518" s="30">
        <v>0</v>
      </c>
      <c r="J1518" s="30">
        <v>1.354140742801095E-4</v>
      </c>
      <c r="K1518" s="30">
        <v>1.354140742801095E-4</v>
      </c>
      <c r="L1518" s="30">
        <v>1.1114148310799646E-4</v>
      </c>
      <c r="M1518" s="30">
        <v>1.1114148310799646E-4</v>
      </c>
      <c r="N1518" s="30">
        <v>0</v>
      </c>
      <c r="O1518" s="30">
        <v>0</v>
      </c>
      <c r="P1518" s="30">
        <v>0</v>
      </c>
      <c r="Q1518" s="30">
        <v>0</v>
      </c>
      <c r="R1518" s="30">
        <v>0</v>
      </c>
      <c r="S1518" s="30">
        <v>0</v>
      </c>
      <c r="T1518" s="57" t="s">
        <v>19</v>
      </c>
      <c r="V1518" s="13">
        <f t="shared" si="47"/>
        <v>-3.6807094764732931</v>
      </c>
      <c r="X1518" s="31">
        <f t="shared" si="48"/>
        <v>0</v>
      </c>
    </row>
    <row r="1519" spans="1:24">
      <c r="A1519" s="8">
        <v>43697</v>
      </c>
      <c r="B1519" s="8">
        <v>0</v>
      </c>
      <c r="C1519" s="30">
        <v>0</v>
      </c>
      <c r="D1519" s="30">
        <v>4.7621836068453646E-2</v>
      </c>
      <c r="E1519" s="30">
        <v>4.7621836068453646E-2</v>
      </c>
      <c r="F1519" s="30">
        <v>3.9085756167601356E-2</v>
      </c>
      <c r="G1519" s="30">
        <v>3.9085756167601356E-2</v>
      </c>
      <c r="H1519" s="30">
        <v>0</v>
      </c>
      <c r="I1519" s="30">
        <v>0</v>
      </c>
      <c r="J1519" s="30">
        <v>3.6598398454083651E-4</v>
      </c>
      <c r="K1519" s="30">
        <v>3.6598398454083651E-4</v>
      </c>
      <c r="L1519" s="30">
        <v>3.0038238677836885E-4</v>
      </c>
      <c r="M1519" s="30">
        <v>3.0038238677836885E-4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57" t="s">
        <v>19</v>
      </c>
      <c r="V1519" s="13">
        <f t="shared" si="47"/>
        <v>-3.2419971707501207</v>
      </c>
      <c r="X1519" s="31">
        <f t="shared" si="48"/>
        <v>0</v>
      </c>
    </row>
    <row r="1520" spans="1:24">
      <c r="A1520" s="8">
        <v>43698</v>
      </c>
      <c r="B1520" s="8">
        <v>0</v>
      </c>
      <c r="C1520" s="30">
        <v>0</v>
      </c>
      <c r="D1520" s="30">
        <v>5.9435799089431847E-3</v>
      </c>
      <c r="E1520" s="30">
        <v>5.9435799089431847E-3</v>
      </c>
      <c r="F1520" s="30">
        <v>4.8782099612807101E-3</v>
      </c>
      <c r="G1520" s="30">
        <v>4.8782099612807101E-3</v>
      </c>
      <c r="H1520" s="30">
        <v>0</v>
      </c>
      <c r="I1520" s="30">
        <v>0</v>
      </c>
      <c r="J1520" s="30">
        <v>5.1237757835717111E-5</v>
      </c>
      <c r="K1520" s="30">
        <v>5.1237757835717111E-5</v>
      </c>
      <c r="L1520" s="30">
        <v>4.2053534148971641E-5</v>
      </c>
      <c r="M1520" s="30">
        <v>4.2053534148971641E-5</v>
      </c>
      <c r="N1520" s="30">
        <v>0</v>
      </c>
      <c r="O1520" s="30">
        <v>0</v>
      </c>
      <c r="P1520" s="30">
        <v>0</v>
      </c>
      <c r="Q1520" s="30">
        <v>0</v>
      </c>
      <c r="R1520" s="30">
        <v>0</v>
      </c>
      <c r="S1520" s="30">
        <v>0</v>
      </c>
      <c r="T1520" s="57" t="s">
        <v>19</v>
      </c>
      <c r="V1520" s="13">
        <f t="shared" si="47"/>
        <v>-5.32297693762174</v>
      </c>
      <c r="X1520" s="31">
        <f t="shared" si="48"/>
        <v>0</v>
      </c>
    </row>
    <row r="1521" spans="1:24">
      <c r="A1521" s="8">
        <v>43699</v>
      </c>
      <c r="B1521" s="8">
        <v>0</v>
      </c>
      <c r="C1521" s="30">
        <v>0</v>
      </c>
      <c r="D1521" s="30">
        <v>0.10035280856109738</v>
      </c>
      <c r="E1521" s="30">
        <v>0.10035280856109738</v>
      </c>
      <c r="F1521" s="30">
        <v>8.2364850454628741E-2</v>
      </c>
      <c r="G1521" s="30">
        <v>8.2364850454628741E-2</v>
      </c>
      <c r="H1521" s="30">
        <v>0</v>
      </c>
      <c r="I1521" s="30">
        <v>0</v>
      </c>
      <c r="J1521" s="30">
        <v>6.7707037140054757E-4</v>
      </c>
      <c r="K1521" s="30">
        <v>6.7707037140054757E-4</v>
      </c>
      <c r="L1521" s="30">
        <v>5.5570741553998243E-4</v>
      </c>
      <c r="M1521" s="30">
        <v>5.5570741553998243E-4</v>
      </c>
      <c r="N1521" s="30">
        <v>0</v>
      </c>
      <c r="O1521" s="30">
        <v>0</v>
      </c>
      <c r="P1521" s="30">
        <v>0</v>
      </c>
      <c r="Q1521" s="30">
        <v>0</v>
      </c>
      <c r="R1521" s="30">
        <v>0</v>
      </c>
      <c r="S1521" s="30">
        <v>0</v>
      </c>
      <c r="T1521" s="57" t="s">
        <v>19</v>
      </c>
      <c r="V1521" s="13">
        <f t="shared" si="47"/>
        <v>-2.4965965052270573</v>
      </c>
      <c r="X1521" s="31">
        <f t="shared" si="48"/>
        <v>0</v>
      </c>
    </row>
    <row r="1522" spans="1:24">
      <c r="A1522" s="8">
        <v>43700</v>
      </c>
      <c r="B1522" s="8">
        <v>0</v>
      </c>
      <c r="C1522" s="30">
        <v>0</v>
      </c>
      <c r="D1522" s="30">
        <v>0.13050988888726228</v>
      </c>
      <c r="E1522" s="30">
        <v>0.13050988888726228</v>
      </c>
      <c r="F1522" s="30">
        <v>0.10711635912516634</v>
      </c>
      <c r="G1522" s="30">
        <v>0.10711635912516634</v>
      </c>
      <c r="H1522" s="30">
        <v>0</v>
      </c>
      <c r="I1522" s="30">
        <v>0</v>
      </c>
      <c r="J1522" s="30">
        <v>2.5289493331771802E-3</v>
      </c>
      <c r="K1522" s="30">
        <v>2.5289493331771802E-3</v>
      </c>
      <c r="L1522" s="30">
        <v>2.0756422926385288E-3</v>
      </c>
      <c r="M1522" s="30">
        <v>2.0756422926385288E-3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57" t="s">
        <v>19</v>
      </c>
      <c r="V1522" s="13">
        <f t="shared" si="47"/>
        <v>-2.2338395669262314</v>
      </c>
      <c r="X1522" s="31">
        <f t="shared" si="48"/>
        <v>0</v>
      </c>
    </row>
    <row r="1523" spans="1:24">
      <c r="A1523" s="8">
        <v>43701</v>
      </c>
      <c r="B1523" s="8">
        <v>0</v>
      </c>
      <c r="C1523" s="30">
        <v>0</v>
      </c>
      <c r="D1523" s="30">
        <v>2.1629653486363435E-3</v>
      </c>
      <c r="E1523" s="30">
        <v>2.1629653486363435E-3</v>
      </c>
      <c r="F1523" s="30">
        <v>1.7752599058601601E-3</v>
      </c>
      <c r="G1523" s="30">
        <v>1.7752599058601601E-3</v>
      </c>
      <c r="H1523" s="30">
        <v>0</v>
      </c>
      <c r="I1523" s="30">
        <v>0</v>
      </c>
      <c r="J1523" s="30">
        <v>7.3196796908167297E-6</v>
      </c>
      <c r="K1523" s="30">
        <v>7.3196796908167297E-6</v>
      </c>
      <c r="L1523" s="30">
        <v>6.0076477355673773E-6</v>
      </c>
      <c r="M1523" s="30">
        <v>6.0076477355673773E-6</v>
      </c>
      <c r="N1523" s="30">
        <v>0</v>
      </c>
      <c r="O1523" s="30">
        <v>0</v>
      </c>
      <c r="P1523" s="30">
        <v>0</v>
      </c>
      <c r="Q1523" s="30">
        <v>0</v>
      </c>
      <c r="R1523" s="30">
        <v>0</v>
      </c>
      <c r="S1523" s="30">
        <v>0</v>
      </c>
      <c r="T1523" s="57" t="s">
        <v>19</v>
      </c>
      <c r="V1523" s="13">
        <f t="shared" si="47"/>
        <v>-6.3338084409372648</v>
      </c>
      <c r="X1523" s="31">
        <f t="shared" si="48"/>
        <v>0</v>
      </c>
    </row>
    <row r="1524" spans="1:24">
      <c r="A1524" s="8">
        <v>43702</v>
      </c>
      <c r="B1524" s="8">
        <v>0</v>
      </c>
      <c r="C1524" s="30">
        <v>0</v>
      </c>
      <c r="D1524" s="30">
        <v>1.8698121770191336E-2</v>
      </c>
      <c r="E1524" s="30">
        <v>1.8698121770191336E-2</v>
      </c>
      <c r="F1524" s="30">
        <v>1.5346536140506864E-2</v>
      </c>
      <c r="G1524" s="30">
        <v>1.5346536140506864E-2</v>
      </c>
      <c r="H1524" s="30">
        <v>0</v>
      </c>
      <c r="I1524" s="30">
        <v>0</v>
      </c>
      <c r="J1524" s="30">
        <v>2.0861087118827682E-4</v>
      </c>
      <c r="K1524" s="30">
        <v>2.0861087118827682E-4</v>
      </c>
      <c r="L1524" s="30">
        <v>1.7121796046367025E-4</v>
      </c>
      <c r="M1524" s="30">
        <v>1.7121796046367025E-4</v>
      </c>
      <c r="N1524" s="30">
        <v>0</v>
      </c>
      <c r="O1524" s="30">
        <v>0</v>
      </c>
      <c r="P1524" s="30">
        <v>0</v>
      </c>
      <c r="Q1524" s="30">
        <v>0</v>
      </c>
      <c r="R1524" s="30">
        <v>0</v>
      </c>
      <c r="S1524" s="30">
        <v>0</v>
      </c>
      <c r="T1524" s="57" t="s">
        <v>19</v>
      </c>
      <c r="V1524" s="13">
        <f t="shared" si="47"/>
        <v>-4.1768654890125649</v>
      </c>
      <c r="X1524" s="31">
        <f t="shared" si="48"/>
        <v>0</v>
      </c>
    </row>
    <row r="1525" spans="1:24">
      <c r="A1525" s="8">
        <v>43703</v>
      </c>
      <c r="B1525" s="8">
        <v>0</v>
      </c>
      <c r="C1525" s="30">
        <v>0</v>
      </c>
      <c r="D1525" s="30">
        <v>5.233570978933962E-4</v>
      </c>
      <c r="E1525" s="30">
        <v>5.233570978933962E-4</v>
      </c>
      <c r="F1525" s="30">
        <v>4.2954681309306748E-4</v>
      </c>
      <c r="G1525" s="30">
        <v>4.2954681309306748E-4</v>
      </c>
      <c r="H1525" s="30">
        <v>0</v>
      </c>
      <c r="I1525" s="30">
        <v>0</v>
      </c>
      <c r="J1525" s="30">
        <v>3.6598398454083649E-6</v>
      </c>
      <c r="K1525" s="30">
        <v>3.6598398454083649E-6</v>
      </c>
      <c r="L1525" s="30">
        <v>3.0038238677836887E-6</v>
      </c>
      <c r="M1525" s="30">
        <v>3.0038238677836887E-6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57" t="s">
        <v>19</v>
      </c>
      <c r="V1525" s="13">
        <f t="shared" si="47"/>
        <v>-7.7527798280834554</v>
      </c>
      <c r="X1525" s="31">
        <f t="shared" si="48"/>
        <v>0</v>
      </c>
    </row>
    <row r="1526" spans="1:24">
      <c r="A1526" s="8">
        <v>43704</v>
      </c>
      <c r="B1526" s="8">
        <v>0</v>
      </c>
      <c r="C1526" s="30">
        <v>0</v>
      </c>
      <c r="D1526" s="30">
        <v>1.2465414513460889E-2</v>
      </c>
      <c r="E1526" s="30">
        <v>1.2465414513460889E-2</v>
      </c>
      <c r="F1526" s="30">
        <v>1.0231024093671243E-2</v>
      </c>
      <c r="G1526" s="30">
        <v>1.0231024093671243E-2</v>
      </c>
      <c r="H1526" s="30">
        <v>0</v>
      </c>
      <c r="I1526" s="30">
        <v>0</v>
      </c>
      <c r="J1526" s="30">
        <v>1.2443455474388441E-4</v>
      </c>
      <c r="K1526" s="30">
        <v>1.2443455474388441E-4</v>
      </c>
      <c r="L1526" s="30">
        <v>1.0213001150464541E-4</v>
      </c>
      <c r="M1526" s="30">
        <v>1.0213001150464541E-4</v>
      </c>
      <c r="N1526" s="30">
        <v>0</v>
      </c>
      <c r="O1526" s="30">
        <v>0</v>
      </c>
      <c r="P1526" s="30">
        <v>0</v>
      </c>
      <c r="Q1526" s="30">
        <v>0</v>
      </c>
      <c r="R1526" s="30">
        <v>0</v>
      </c>
      <c r="S1526" s="30">
        <v>0</v>
      </c>
      <c r="T1526" s="57" t="s">
        <v>19</v>
      </c>
      <c r="V1526" s="13">
        <f t="shared" si="47"/>
        <v>-4.5823305971207295</v>
      </c>
      <c r="X1526" s="31">
        <f t="shared" si="48"/>
        <v>0</v>
      </c>
    </row>
    <row r="1527" spans="1:24">
      <c r="A1527" s="8">
        <v>43705</v>
      </c>
      <c r="B1527" s="8">
        <v>0.11241264893670504</v>
      </c>
      <c r="C1527" s="30">
        <v>0.11241264893670504</v>
      </c>
      <c r="D1527" s="30">
        <v>0.41154533077632521</v>
      </c>
      <c r="E1527" s="30">
        <v>0.41154533077632521</v>
      </c>
      <c r="F1527" s="30">
        <v>0.35792664061350099</v>
      </c>
      <c r="G1527" s="30">
        <v>0.35792664061350099</v>
      </c>
      <c r="H1527" s="30">
        <v>1.9271697417592546E-3</v>
      </c>
      <c r="I1527" s="30">
        <v>1.9271697417592546E-3</v>
      </c>
      <c r="J1527" s="30">
        <v>5.3872842524411131E-3</v>
      </c>
      <c r="K1527" s="30">
        <v>5.3872842524411131E-3</v>
      </c>
      <c r="L1527" s="30">
        <v>4.7670684781727143E-3</v>
      </c>
      <c r="M1527" s="30">
        <v>4.7670684781727143E-3</v>
      </c>
      <c r="N1527" s="30">
        <v>0</v>
      </c>
      <c r="O1527" s="30">
        <v>0</v>
      </c>
      <c r="P1527" s="30">
        <v>0</v>
      </c>
      <c r="Q1527" s="30">
        <v>0</v>
      </c>
      <c r="R1527" s="30">
        <v>0</v>
      </c>
      <c r="S1527" s="30">
        <v>0</v>
      </c>
      <c r="T1527" s="57" t="s">
        <v>19</v>
      </c>
      <c r="V1527" s="13">
        <f t="shared" si="47"/>
        <v>-1.0274272280667063</v>
      </c>
      <c r="X1527" s="31">
        <f t="shared" si="48"/>
        <v>0</v>
      </c>
    </row>
    <row r="1528" spans="1:24">
      <c r="A1528" s="8">
        <v>43706</v>
      </c>
      <c r="B1528" s="8">
        <v>0</v>
      </c>
      <c r="C1528" s="30">
        <v>0</v>
      </c>
      <c r="D1528" s="30">
        <v>5.3137214715484049E-2</v>
      </c>
      <c r="E1528" s="30">
        <v>5.3137214715484049E-2</v>
      </c>
      <c r="F1528" s="30">
        <v>4.3612518736351372E-2</v>
      </c>
      <c r="G1528" s="30">
        <v>4.3612518736351372E-2</v>
      </c>
      <c r="H1528" s="30">
        <v>0</v>
      </c>
      <c r="I1528" s="30">
        <v>0</v>
      </c>
      <c r="J1528" s="30">
        <v>2.0861087118827682E-4</v>
      </c>
      <c r="K1528" s="30">
        <v>2.0861087118827682E-4</v>
      </c>
      <c r="L1528" s="30">
        <v>1.7121796046367022E-4</v>
      </c>
      <c r="M1528" s="30">
        <v>1.7121796046367022E-4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57" t="s">
        <v>19</v>
      </c>
      <c r="V1528" s="13">
        <f t="shared" si="47"/>
        <v>-3.1324110428596752</v>
      </c>
      <c r="X1528" s="31">
        <f t="shared" si="48"/>
        <v>0</v>
      </c>
    </row>
    <row r="1529" spans="1:24">
      <c r="A1529" s="8">
        <v>43707</v>
      </c>
      <c r="B1529" s="8">
        <v>0</v>
      </c>
      <c r="C1529" s="30">
        <v>0</v>
      </c>
      <c r="D1529" s="30">
        <v>0</v>
      </c>
      <c r="E1529" s="30">
        <v>0</v>
      </c>
      <c r="F1529" s="30">
        <v>0</v>
      </c>
      <c r="G1529" s="30">
        <v>0</v>
      </c>
      <c r="H1529" s="30">
        <v>0</v>
      </c>
      <c r="I1529" s="30">
        <v>0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0</v>
      </c>
      <c r="P1529" s="30">
        <v>0</v>
      </c>
      <c r="Q1529" s="30">
        <v>0</v>
      </c>
      <c r="R1529" s="30">
        <v>0</v>
      </c>
      <c r="S1529" s="30">
        <v>0</v>
      </c>
      <c r="T1529" s="57" t="s">
        <v>19</v>
      </c>
      <c r="V1529" s="13" t="str">
        <f t="shared" si="47"/>
        <v/>
      </c>
      <c r="X1529" s="31">
        <f t="shared" si="48"/>
        <v>0</v>
      </c>
    </row>
    <row r="1530" spans="1:24">
      <c r="A1530" s="8">
        <v>43708</v>
      </c>
      <c r="B1530" s="8">
        <v>0</v>
      </c>
      <c r="C1530" s="30">
        <v>0</v>
      </c>
      <c r="D1530" s="30">
        <v>8.3810332459851558E-4</v>
      </c>
      <c r="E1530" s="30">
        <v>8.3810332459851558E-4</v>
      </c>
      <c r="F1530" s="30">
        <v>6.8787566572246469E-4</v>
      </c>
      <c r="G1530" s="30">
        <v>6.8787566572246469E-4</v>
      </c>
      <c r="H1530" s="30">
        <v>0</v>
      </c>
      <c r="I1530" s="30">
        <v>0</v>
      </c>
      <c r="J1530" s="30">
        <v>3.6598398454083649E-6</v>
      </c>
      <c r="K1530" s="30">
        <v>3.6598398454083649E-6</v>
      </c>
      <c r="L1530" s="30">
        <v>3.0038238677836887E-6</v>
      </c>
      <c r="M1530" s="30">
        <v>3.0038238677836887E-6</v>
      </c>
      <c r="N1530" s="30">
        <v>0</v>
      </c>
      <c r="O1530" s="30">
        <v>0</v>
      </c>
      <c r="P1530" s="30">
        <v>0</v>
      </c>
      <c r="Q1530" s="30">
        <v>0</v>
      </c>
      <c r="R1530" s="30">
        <v>0</v>
      </c>
      <c r="S1530" s="30">
        <v>0</v>
      </c>
      <c r="T1530" s="57" t="s">
        <v>19</v>
      </c>
      <c r="V1530" s="13">
        <f t="shared" si="47"/>
        <v>-7.2819024547891233</v>
      </c>
      <c r="X1530" s="31">
        <f t="shared" si="48"/>
        <v>0</v>
      </c>
    </row>
    <row r="1531" spans="1:24">
      <c r="A1531" s="8">
        <v>43709</v>
      </c>
      <c r="B1531" s="8">
        <v>5.1447053106094881E-3</v>
      </c>
      <c r="C1531" s="30">
        <v>5.1447053106094881E-3</v>
      </c>
      <c r="D1531" s="30">
        <v>2.3239983018343117E-3</v>
      </c>
      <c r="E1531" s="30">
        <v>2.3239983018343117E-3</v>
      </c>
      <c r="F1531" s="30">
        <v>2.8296020834522348E-3</v>
      </c>
      <c r="G1531" s="30">
        <v>2.8296020834522348E-3</v>
      </c>
      <c r="H1531" s="30">
        <v>1.6757997754428302E-5</v>
      </c>
      <c r="I1531" s="30">
        <v>1.6757997754428302E-5</v>
      </c>
      <c r="J1531" s="30">
        <v>1.0979519536225094E-5</v>
      </c>
      <c r="K1531" s="30">
        <v>1.0979519536225094E-5</v>
      </c>
      <c r="L1531" s="30">
        <v>1.2015295471134755E-5</v>
      </c>
      <c r="M1531" s="30">
        <v>1.2015295471134755E-5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57" t="s">
        <v>19</v>
      </c>
      <c r="V1531" s="13">
        <f t="shared" si="47"/>
        <v>-5.8676191837669993</v>
      </c>
      <c r="X1531" s="31">
        <f t="shared" si="48"/>
        <v>0</v>
      </c>
    </row>
    <row r="1532" spans="1:24">
      <c r="A1532" s="8">
        <v>43710</v>
      </c>
      <c r="B1532" s="8">
        <v>0.20533574648500996</v>
      </c>
      <c r="C1532" s="30">
        <v>0.20533574648500996</v>
      </c>
      <c r="D1532" s="30">
        <v>0.25698663426488455</v>
      </c>
      <c r="E1532" s="30">
        <v>0.25698663426488455</v>
      </c>
      <c r="F1532" s="30">
        <v>0.24772835819998856</v>
      </c>
      <c r="G1532" s="30">
        <v>0.24772835819998856</v>
      </c>
      <c r="H1532" s="30">
        <v>2.3461196856199621E-3</v>
      </c>
      <c r="I1532" s="30">
        <v>2.3461196856199621E-3</v>
      </c>
      <c r="J1532" s="30">
        <v>5.6910509596100074E-3</v>
      </c>
      <c r="K1532" s="30">
        <v>5.6910509596100074E-3</v>
      </c>
      <c r="L1532" s="30">
        <v>5.091481455893351E-3</v>
      </c>
      <c r="M1532" s="30">
        <v>5.091481455893351E-3</v>
      </c>
      <c r="N1532" s="30">
        <v>0</v>
      </c>
      <c r="O1532" s="30">
        <v>0</v>
      </c>
      <c r="P1532" s="30">
        <v>0</v>
      </c>
      <c r="Q1532" s="30">
        <v>0</v>
      </c>
      <c r="R1532" s="30">
        <v>0</v>
      </c>
      <c r="S1532" s="30">
        <v>0</v>
      </c>
      <c r="T1532" s="57" t="s">
        <v>19</v>
      </c>
      <c r="V1532" s="13">
        <f t="shared" si="47"/>
        <v>-1.3954224629680383</v>
      </c>
      <c r="X1532" s="31">
        <f t="shared" si="48"/>
        <v>0</v>
      </c>
    </row>
    <row r="1533" spans="1:24">
      <c r="A1533" s="8">
        <v>43711</v>
      </c>
      <c r="B1533" s="8">
        <v>0</v>
      </c>
      <c r="C1533" s="30">
        <v>0</v>
      </c>
      <c r="D1533" s="30">
        <v>8.3554143670672969E-3</v>
      </c>
      <c r="E1533" s="30">
        <v>8.3554143670672969E-3</v>
      </c>
      <c r="F1533" s="30">
        <v>6.857729890150161E-3</v>
      </c>
      <c r="G1533" s="30">
        <v>6.857729890150161E-3</v>
      </c>
      <c r="H1533" s="30">
        <v>0</v>
      </c>
      <c r="I1533" s="30">
        <v>0</v>
      </c>
      <c r="J1533" s="30">
        <v>6.9536957062758925E-5</v>
      </c>
      <c r="K1533" s="30">
        <v>6.9536957062758925E-5</v>
      </c>
      <c r="L1533" s="30">
        <v>5.7072653487890088E-5</v>
      </c>
      <c r="M1533" s="30">
        <v>5.7072653487890088E-5</v>
      </c>
      <c r="N1533" s="30">
        <v>0</v>
      </c>
      <c r="O1533" s="30">
        <v>0</v>
      </c>
      <c r="P1533" s="30">
        <v>0</v>
      </c>
      <c r="Q1533" s="30">
        <v>0</v>
      </c>
      <c r="R1533" s="30">
        <v>0</v>
      </c>
      <c r="S1533" s="30">
        <v>0</v>
      </c>
      <c r="T1533" s="57" t="s">
        <v>19</v>
      </c>
      <c r="V1533" s="13">
        <f t="shared" si="47"/>
        <v>-4.9823788118135672</v>
      </c>
      <c r="X1533" s="31">
        <f t="shared" si="48"/>
        <v>0</v>
      </c>
    </row>
    <row r="1534" spans="1:24">
      <c r="A1534" s="8">
        <v>43712</v>
      </c>
      <c r="B1534" s="8">
        <v>0</v>
      </c>
      <c r="C1534" s="30">
        <v>0</v>
      </c>
      <c r="D1534" s="30">
        <v>3.8062334392246995E-4</v>
      </c>
      <c r="E1534" s="30">
        <v>3.8062334392246995E-4</v>
      </c>
      <c r="F1534" s="30">
        <v>3.1239768224950359E-4</v>
      </c>
      <c r="G1534" s="30">
        <v>3.1239768224950359E-4</v>
      </c>
      <c r="H1534" s="30">
        <v>0</v>
      </c>
      <c r="I1534" s="30">
        <v>0</v>
      </c>
      <c r="J1534" s="30">
        <v>3.6598398454083649E-6</v>
      </c>
      <c r="K1534" s="30">
        <v>3.6598398454083649E-6</v>
      </c>
      <c r="L1534" s="30">
        <v>3.0038238677836887E-6</v>
      </c>
      <c r="M1534" s="30">
        <v>3.0038238677836887E-6</v>
      </c>
      <c r="N1534" s="30">
        <v>0</v>
      </c>
      <c r="O1534" s="30">
        <v>0</v>
      </c>
      <c r="P1534" s="30">
        <v>3.9672663924226678E-3</v>
      </c>
      <c r="Q1534" s="30">
        <v>3.9672663924226678E-3</v>
      </c>
      <c r="R1534" s="30">
        <v>3.2561450726775183E-3</v>
      </c>
      <c r="S1534" s="30">
        <v>3.2561450726775183E-3</v>
      </c>
      <c r="T1534" s="57" t="s">
        <v>19</v>
      </c>
      <c r="V1534" s="13">
        <f t="shared" si="47"/>
        <v>-8.0712335592019908</v>
      </c>
      <c r="X1534" s="31">
        <f t="shared" si="48"/>
        <v>0</v>
      </c>
    </row>
    <row r="1535" spans="1:24">
      <c r="A1535" s="8">
        <v>43713</v>
      </c>
      <c r="B1535" s="8">
        <v>0</v>
      </c>
      <c r="C1535" s="30">
        <v>0</v>
      </c>
      <c r="D1535" s="30">
        <v>1.2626447466658859E-3</v>
      </c>
      <c r="E1535" s="30">
        <v>1.2626447466658859E-3</v>
      </c>
      <c r="F1535" s="30">
        <v>1.0363192343853726E-3</v>
      </c>
      <c r="G1535" s="30">
        <v>1.0363192343853726E-3</v>
      </c>
      <c r="H1535" s="30">
        <v>0</v>
      </c>
      <c r="I1535" s="30">
        <v>0</v>
      </c>
      <c r="J1535" s="30">
        <v>7.3196796908167297E-6</v>
      </c>
      <c r="K1535" s="30">
        <v>7.3196796908167297E-6</v>
      </c>
      <c r="L1535" s="30">
        <v>6.0076477355673773E-6</v>
      </c>
      <c r="M1535" s="30">
        <v>6.0076477355673773E-6</v>
      </c>
      <c r="N1535" s="30">
        <v>0</v>
      </c>
      <c r="O1535" s="30">
        <v>0</v>
      </c>
      <c r="P1535" s="30">
        <v>0</v>
      </c>
      <c r="Q1535" s="30">
        <v>0</v>
      </c>
      <c r="R1535" s="30">
        <v>0</v>
      </c>
      <c r="S1535" s="30">
        <v>0</v>
      </c>
      <c r="T1535" s="57" t="s">
        <v>19</v>
      </c>
      <c r="V1535" s="13">
        <f t="shared" si="47"/>
        <v>-6.8720800413120031</v>
      </c>
      <c r="X1535" s="31">
        <f t="shared" si="48"/>
        <v>0</v>
      </c>
    </row>
    <row r="1536" spans="1:24">
      <c r="A1536" s="8">
        <v>43714</v>
      </c>
      <c r="B1536" s="8">
        <v>0</v>
      </c>
      <c r="C1536" s="30">
        <v>0</v>
      </c>
      <c r="D1536" s="30">
        <v>2.6456982242457072E-2</v>
      </c>
      <c r="E1536" s="30">
        <v>2.6456982242457072E-2</v>
      </c>
      <c r="F1536" s="30">
        <v>2.1714642740208286E-2</v>
      </c>
      <c r="G1536" s="30">
        <v>2.1714642740208286E-2</v>
      </c>
      <c r="H1536" s="30">
        <v>0</v>
      </c>
      <c r="I1536" s="30">
        <v>0</v>
      </c>
      <c r="J1536" s="30">
        <v>4.8675869943931257E-4</v>
      </c>
      <c r="K1536" s="30">
        <v>4.8675869943931257E-4</v>
      </c>
      <c r="L1536" s="30">
        <v>3.9950857441523057E-4</v>
      </c>
      <c r="M1536" s="30">
        <v>3.9950857441523057E-4</v>
      </c>
      <c r="N1536" s="30">
        <v>0</v>
      </c>
      <c r="O1536" s="30">
        <v>0</v>
      </c>
      <c r="P1536" s="30">
        <v>0</v>
      </c>
      <c r="Q1536" s="30">
        <v>0</v>
      </c>
      <c r="R1536" s="30">
        <v>0</v>
      </c>
      <c r="S1536" s="30">
        <v>0</v>
      </c>
      <c r="T1536" s="57" t="s">
        <v>19</v>
      </c>
      <c r="V1536" s="13">
        <f t="shared" si="47"/>
        <v>-3.8297684653430655</v>
      </c>
      <c r="X1536" s="31">
        <f t="shared" si="48"/>
        <v>0</v>
      </c>
    </row>
    <row r="1537" spans="1:24">
      <c r="A1537" s="8">
        <v>43715</v>
      </c>
      <c r="B1537" s="8">
        <v>0</v>
      </c>
      <c r="C1537" s="30">
        <v>0</v>
      </c>
      <c r="D1537" s="30">
        <v>0.62174457245750925</v>
      </c>
      <c r="E1537" s="30">
        <v>0.62174457245750925</v>
      </c>
      <c r="F1537" s="30">
        <v>0.51029861013069644</v>
      </c>
      <c r="G1537" s="30">
        <v>0.51029861013069644</v>
      </c>
      <c r="H1537" s="30">
        <v>0</v>
      </c>
      <c r="I1537" s="30">
        <v>0</v>
      </c>
      <c r="J1537" s="30">
        <v>6.2180678973488123E-3</v>
      </c>
      <c r="K1537" s="30">
        <v>6.2180678973488123E-3</v>
      </c>
      <c r="L1537" s="30">
        <v>5.1034967513644862E-3</v>
      </c>
      <c r="M1537" s="30">
        <v>5.1034967513644862E-3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57" t="s">
        <v>19</v>
      </c>
      <c r="V1537" s="13">
        <f t="shared" si="47"/>
        <v>-0.67275921454771259</v>
      </c>
      <c r="X1537" s="31">
        <f t="shared" si="48"/>
        <v>0</v>
      </c>
    </row>
    <row r="1538" spans="1:24">
      <c r="A1538" s="8">
        <v>43716</v>
      </c>
      <c r="B1538" s="8">
        <v>0</v>
      </c>
      <c r="C1538" s="30">
        <v>0</v>
      </c>
      <c r="D1538" s="30">
        <v>8.8934108243423271E-4</v>
      </c>
      <c r="E1538" s="30">
        <v>8.8934108243423271E-4</v>
      </c>
      <c r="F1538" s="30">
        <v>7.2992919987143628E-4</v>
      </c>
      <c r="G1538" s="30">
        <v>7.2992919987143628E-4</v>
      </c>
      <c r="H1538" s="30">
        <v>0</v>
      </c>
      <c r="I1538" s="30">
        <v>0</v>
      </c>
      <c r="J1538" s="30">
        <v>7.3196796908167297E-6</v>
      </c>
      <c r="K1538" s="30">
        <v>7.3196796908167297E-6</v>
      </c>
      <c r="L1538" s="30">
        <v>6.0076477355673773E-6</v>
      </c>
      <c r="M1538" s="30">
        <v>6.0076477355673773E-6</v>
      </c>
      <c r="N1538" s="30">
        <v>0</v>
      </c>
      <c r="O1538" s="30">
        <v>0</v>
      </c>
      <c r="P1538" s="30">
        <v>0</v>
      </c>
      <c r="Q1538" s="30">
        <v>0</v>
      </c>
      <c r="R1538" s="30">
        <v>0</v>
      </c>
      <c r="S1538" s="30">
        <v>0</v>
      </c>
      <c r="T1538" s="57" t="s">
        <v>19</v>
      </c>
      <c r="V1538" s="13">
        <f t="shared" si="47"/>
        <v>-7.2225630150028142</v>
      </c>
      <c r="X1538" s="31">
        <f t="shared" si="48"/>
        <v>0</v>
      </c>
    </row>
    <row r="1539" spans="1:24">
      <c r="A1539" s="8">
        <v>43717</v>
      </c>
      <c r="B1539" s="8">
        <v>0</v>
      </c>
      <c r="C1539" s="30">
        <v>0</v>
      </c>
      <c r="D1539" s="30">
        <v>1.5334728952261048E-3</v>
      </c>
      <c r="E1539" s="30">
        <v>1.5334728952261048E-3</v>
      </c>
      <c r="F1539" s="30">
        <v>1.2586022006013655E-3</v>
      </c>
      <c r="G1539" s="30">
        <v>1.2586022006013655E-3</v>
      </c>
      <c r="H1539" s="30">
        <v>0</v>
      </c>
      <c r="I1539" s="30">
        <v>0</v>
      </c>
      <c r="J1539" s="30">
        <v>7.3196796908167297E-6</v>
      </c>
      <c r="K1539" s="30">
        <v>7.3196796908167297E-6</v>
      </c>
      <c r="L1539" s="30">
        <v>6.0076477355673773E-6</v>
      </c>
      <c r="M1539" s="30">
        <v>6.0076477355673773E-6</v>
      </c>
      <c r="N1539" s="30">
        <v>0</v>
      </c>
      <c r="O1539" s="30">
        <v>0</v>
      </c>
      <c r="P1539" s="30">
        <v>0</v>
      </c>
      <c r="Q1539" s="30">
        <v>0</v>
      </c>
      <c r="R1539" s="30">
        <v>0</v>
      </c>
      <c r="S1539" s="30">
        <v>0</v>
      </c>
      <c r="T1539" s="57" t="s">
        <v>19</v>
      </c>
      <c r="V1539" s="13">
        <f t="shared" si="47"/>
        <v>-6.677753538421225</v>
      </c>
      <c r="X1539" s="31">
        <f t="shared" si="48"/>
        <v>0</v>
      </c>
    </row>
    <row r="1540" spans="1:24">
      <c r="A1540" s="8">
        <v>43718</v>
      </c>
      <c r="B1540" s="8">
        <v>0</v>
      </c>
      <c r="C1540" s="30">
        <v>0</v>
      </c>
      <c r="D1540" s="30">
        <v>1.2809439458929278E-4</v>
      </c>
      <c r="E1540" s="30">
        <v>1.2809439458929278E-4</v>
      </c>
      <c r="F1540" s="30">
        <v>1.0513383537242911E-4</v>
      </c>
      <c r="G1540" s="30">
        <v>1.0513383537242911E-4</v>
      </c>
      <c r="H1540" s="30">
        <v>0</v>
      </c>
      <c r="I1540" s="30">
        <v>0</v>
      </c>
      <c r="J1540" s="30">
        <v>3.6598398454083649E-6</v>
      </c>
      <c r="K1540" s="30">
        <v>3.6598398454083649E-6</v>
      </c>
      <c r="L1540" s="30">
        <v>3.0038238677836887E-6</v>
      </c>
      <c r="M1540" s="30">
        <v>3.0038238677836887E-6</v>
      </c>
      <c r="N1540" s="30">
        <v>0</v>
      </c>
      <c r="O1540" s="30">
        <v>0</v>
      </c>
      <c r="P1540" s="30">
        <v>0</v>
      </c>
      <c r="Q1540" s="30">
        <v>0</v>
      </c>
      <c r="R1540" s="30">
        <v>0</v>
      </c>
      <c r="S1540" s="30">
        <v>0</v>
      </c>
      <c r="T1540" s="57" t="s">
        <v>19</v>
      </c>
      <c r="V1540" s="13">
        <f t="shared" si="47"/>
        <v>-9.1602763968539485</v>
      </c>
      <c r="X1540" s="31">
        <f t="shared" si="48"/>
        <v>0</v>
      </c>
    </row>
    <row r="1541" spans="1:24">
      <c r="A1541" s="8">
        <v>43719</v>
      </c>
      <c r="B1541" s="8">
        <v>3.3013255576223753E-3</v>
      </c>
      <c r="C1541" s="30">
        <v>3.3013255576223753E-3</v>
      </c>
      <c r="D1541" s="30">
        <v>2.1153874306460351E-3</v>
      </c>
      <c r="E1541" s="30">
        <v>2.1153874306460351E-3</v>
      </c>
      <c r="F1541" s="30">
        <v>2.3279634975323588E-3</v>
      </c>
      <c r="G1541" s="30">
        <v>2.3279634975323588E-3</v>
      </c>
      <c r="H1541" s="30">
        <v>1.6757997754428302E-5</v>
      </c>
      <c r="I1541" s="30">
        <v>1.6757997754428302E-5</v>
      </c>
      <c r="J1541" s="30">
        <v>7.3196796908167297E-6</v>
      </c>
      <c r="K1541" s="30">
        <v>7.3196796908167297E-6</v>
      </c>
      <c r="L1541" s="30">
        <v>9.011471603351066E-6</v>
      </c>
      <c r="M1541" s="30">
        <v>9.011471603351066E-6</v>
      </c>
      <c r="N1541" s="30">
        <v>0</v>
      </c>
      <c r="O1541" s="30">
        <v>0</v>
      </c>
      <c r="P1541" s="30">
        <v>0</v>
      </c>
      <c r="Q1541" s="30">
        <v>0</v>
      </c>
      <c r="R1541" s="30">
        <v>0</v>
      </c>
      <c r="S1541" s="30">
        <v>0</v>
      </c>
      <c r="T1541" s="57" t="s">
        <v>19</v>
      </c>
      <c r="V1541" s="13">
        <f t="shared" si="47"/>
        <v>-6.062761428990016</v>
      </c>
      <c r="X1541" s="31">
        <f t="shared" si="48"/>
        <v>0</v>
      </c>
    </row>
    <row r="1542" spans="1:24">
      <c r="A1542" s="8">
        <v>43720</v>
      </c>
      <c r="B1542" s="8">
        <v>0</v>
      </c>
      <c r="C1542" s="30">
        <v>0</v>
      </c>
      <c r="D1542" s="30">
        <v>1.2553250669750692E-3</v>
      </c>
      <c r="E1542" s="30">
        <v>1.2553250669750692E-3</v>
      </c>
      <c r="F1542" s="30">
        <v>1.0303115866498052E-3</v>
      </c>
      <c r="G1542" s="30">
        <v>1.0303115866498052E-3</v>
      </c>
      <c r="H1542" s="30">
        <v>0</v>
      </c>
      <c r="I1542" s="30">
        <v>0</v>
      </c>
      <c r="J1542" s="30">
        <v>3.6598398454083649E-6</v>
      </c>
      <c r="K1542" s="30">
        <v>3.6598398454083649E-6</v>
      </c>
      <c r="L1542" s="30">
        <v>3.0038238677836887E-6</v>
      </c>
      <c r="M1542" s="30">
        <v>3.0038238677836887E-6</v>
      </c>
      <c r="N1542" s="30">
        <v>0</v>
      </c>
      <c r="O1542" s="30">
        <v>0</v>
      </c>
      <c r="P1542" s="30">
        <v>0</v>
      </c>
      <c r="Q1542" s="30">
        <v>0</v>
      </c>
      <c r="R1542" s="30">
        <v>0</v>
      </c>
      <c r="S1542" s="30">
        <v>0</v>
      </c>
      <c r="T1542" s="57" t="s">
        <v>19</v>
      </c>
      <c r="V1542" s="13">
        <f t="shared" si="47"/>
        <v>-6.8778940111774229</v>
      </c>
      <c r="X1542" s="31">
        <f t="shared" si="48"/>
        <v>0</v>
      </c>
    </row>
    <row r="1543" spans="1:24">
      <c r="A1543" s="8">
        <v>43721</v>
      </c>
      <c r="B1543" s="8">
        <v>0</v>
      </c>
      <c r="C1543" s="30">
        <v>0</v>
      </c>
      <c r="D1543" s="30">
        <v>0</v>
      </c>
      <c r="E1543" s="30">
        <v>0</v>
      </c>
      <c r="F1543" s="30">
        <v>0</v>
      </c>
      <c r="G1543" s="30">
        <v>0</v>
      </c>
      <c r="H1543" s="30">
        <v>0</v>
      </c>
      <c r="I1543" s="30">
        <v>0</v>
      </c>
      <c r="J1543" s="30">
        <v>0</v>
      </c>
      <c r="K1543" s="30">
        <v>0</v>
      </c>
      <c r="L1543" s="30">
        <v>0</v>
      </c>
      <c r="M1543" s="30">
        <v>0</v>
      </c>
      <c r="N1543" s="30">
        <v>0</v>
      </c>
      <c r="O1543" s="30">
        <v>0</v>
      </c>
      <c r="P1543" s="30">
        <v>0</v>
      </c>
      <c r="Q1543" s="30">
        <v>0</v>
      </c>
      <c r="R1543" s="30">
        <v>0</v>
      </c>
      <c r="S1543" s="30">
        <v>0</v>
      </c>
      <c r="T1543" s="57" t="s">
        <v>19</v>
      </c>
      <c r="V1543" s="13" t="str">
        <f t="shared" si="47"/>
        <v/>
      </c>
      <c r="X1543" s="31">
        <f t="shared" si="48"/>
        <v>0</v>
      </c>
    </row>
    <row r="1544" spans="1:24">
      <c r="A1544" s="8">
        <v>43722</v>
      </c>
      <c r="B1544" s="8">
        <v>0.12945553265295862</v>
      </c>
      <c r="C1544" s="30">
        <v>0.12945553265295862</v>
      </c>
      <c r="D1544" s="30">
        <v>6.1119325418319695E-4</v>
      </c>
      <c r="E1544" s="30">
        <v>6.1119325418319695E-4</v>
      </c>
      <c r="F1544" s="30">
        <v>2.3706177964548877E-2</v>
      </c>
      <c r="G1544" s="30">
        <v>2.3706177964548877E-2</v>
      </c>
      <c r="H1544" s="30">
        <v>1.7931057597238285E-3</v>
      </c>
      <c r="I1544" s="30">
        <v>1.7931057597238285E-3</v>
      </c>
      <c r="J1544" s="30">
        <v>3.6598398454083649E-6</v>
      </c>
      <c r="K1544" s="30">
        <v>3.6598398454083649E-6</v>
      </c>
      <c r="L1544" s="30">
        <v>3.2441297772063833E-4</v>
      </c>
      <c r="M1544" s="30">
        <v>3.2441297772063833E-4</v>
      </c>
      <c r="N1544" s="30">
        <v>0</v>
      </c>
      <c r="O1544" s="30">
        <v>0</v>
      </c>
      <c r="P1544" s="30">
        <v>0</v>
      </c>
      <c r="Q1544" s="30">
        <v>0</v>
      </c>
      <c r="R1544" s="30">
        <v>0</v>
      </c>
      <c r="S1544" s="30">
        <v>0</v>
      </c>
      <c r="T1544" s="57" t="s">
        <v>19</v>
      </c>
      <c r="V1544" s="13">
        <f t="shared" ref="V1544:V1607" si="49">IF(G1544&gt;0,LN(G1544),"")</f>
        <v>-3.7420195912008567</v>
      </c>
      <c r="X1544" s="31">
        <f t="shared" si="48"/>
        <v>0</v>
      </c>
    </row>
    <row r="1545" spans="1:24">
      <c r="A1545" s="8">
        <v>43723</v>
      </c>
      <c r="B1545" s="8">
        <v>0.76000871415883231</v>
      </c>
      <c r="C1545" s="30">
        <v>0.76000871415883231</v>
      </c>
      <c r="D1545" s="30">
        <v>4.0185041502583847E-3</v>
      </c>
      <c r="E1545" s="30">
        <v>4.0185041502583847E-3</v>
      </c>
      <c r="F1545" s="30">
        <v>0.13952761865855232</v>
      </c>
      <c r="G1545" s="30">
        <v>0.13952761865855232</v>
      </c>
      <c r="H1545" s="30">
        <v>7.9935649288622995E-3</v>
      </c>
      <c r="I1545" s="30">
        <v>7.9935649288622995E-3</v>
      </c>
      <c r="J1545" s="30">
        <v>1.4639359381633459E-5</v>
      </c>
      <c r="K1545" s="30">
        <v>1.4639359381633459E-5</v>
      </c>
      <c r="L1545" s="30">
        <v>1.4448392804039542E-3</v>
      </c>
      <c r="M1545" s="30">
        <v>1.4448392804039542E-3</v>
      </c>
      <c r="N1545" s="30">
        <v>0</v>
      </c>
      <c r="O1545" s="30">
        <v>0</v>
      </c>
      <c r="P1545" s="30">
        <v>0</v>
      </c>
      <c r="Q1545" s="30">
        <v>0</v>
      </c>
      <c r="R1545" s="30">
        <v>0</v>
      </c>
      <c r="S1545" s="30">
        <v>0</v>
      </c>
      <c r="T1545" s="57" t="s">
        <v>19</v>
      </c>
      <c r="V1545" s="13">
        <f t="shared" si="49"/>
        <v>-1.9694927141013783</v>
      </c>
      <c r="X1545" s="31">
        <f t="shared" si="48"/>
        <v>0</v>
      </c>
    </row>
    <row r="1546" spans="1:24">
      <c r="A1546" s="8">
        <v>43724</v>
      </c>
      <c r="B1546" s="8">
        <v>0</v>
      </c>
      <c r="C1546" s="30">
        <v>0</v>
      </c>
      <c r="D1546" s="30">
        <v>0.18034592806218799</v>
      </c>
      <c r="E1546" s="30">
        <v>0.18034592806218799</v>
      </c>
      <c r="F1546" s="30">
        <v>0.14801942873277682</v>
      </c>
      <c r="G1546" s="30">
        <v>0.14801942873277682</v>
      </c>
      <c r="H1546" s="30">
        <v>0</v>
      </c>
      <c r="I1546" s="30">
        <v>0</v>
      </c>
      <c r="J1546" s="30">
        <v>3.7806145603068411E-3</v>
      </c>
      <c r="K1546" s="30">
        <v>3.7806145603068411E-3</v>
      </c>
      <c r="L1546" s="30">
        <v>3.1029500554205502E-3</v>
      </c>
      <c r="M1546" s="30">
        <v>3.1029500554205502E-3</v>
      </c>
      <c r="N1546" s="30">
        <v>0</v>
      </c>
      <c r="O1546" s="30">
        <v>0</v>
      </c>
      <c r="P1546" s="30">
        <v>0</v>
      </c>
      <c r="Q1546" s="30">
        <v>0</v>
      </c>
      <c r="R1546" s="30">
        <v>0</v>
      </c>
      <c r="S1546" s="30">
        <v>0</v>
      </c>
      <c r="T1546" s="57" t="s">
        <v>19</v>
      </c>
      <c r="V1546" s="13">
        <f t="shared" si="49"/>
        <v>-1.9104117386123949</v>
      </c>
      <c r="X1546" s="31">
        <f t="shared" si="48"/>
        <v>0</v>
      </c>
    </row>
    <row r="1547" spans="1:24">
      <c r="A1547" s="8">
        <v>43725</v>
      </c>
      <c r="B1547" s="8">
        <v>0</v>
      </c>
      <c r="C1547" s="30">
        <v>0</v>
      </c>
      <c r="D1547" s="30">
        <v>1.2933874013673161E-2</v>
      </c>
      <c r="E1547" s="30">
        <v>1.2933874013673161E-2</v>
      </c>
      <c r="F1547" s="30">
        <v>1.0615513548747556E-2</v>
      </c>
      <c r="G1547" s="30">
        <v>1.0615513548747556E-2</v>
      </c>
      <c r="H1547" s="30">
        <v>0</v>
      </c>
      <c r="I1547" s="30">
        <v>0</v>
      </c>
      <c r="J1547" s="30">
        <v>2.2691007041531863E-4</v>
      </c>
      <c r="K1547" s="30">
        <v>2.2691007041531863E-4</v>
      </c>
      <c r="L1547" s="30">
        <v>1.862370798025887E-4</v>
      </c>
      <c r="M1547" s="30">
        <v>1.862370798025887E-4</v>
      </c>
      <c r="N1547" s="30">
        <v>0</v>
      </c>
      <c r="O1547" s="30">
        <v>0</v>
      </c>
      <c r="P1547" s="30">
        <v>0</v>
      </c>
      <c r="Q1547" s="30">
        <v>0</v>
      </c>
      <c r="R1547" s="30">
        <v>0</v>
      </c>
      <c r="S1547" s="30">
        <v>0</v>
      </c>
      <c r="T1547" s="57" t="s">
        <v>19</v>
      </c>
      <c r="V1547" s="13">
        <f t="shared" si="49"/>
        <v>-4.5454388054637214</v>
      </c>
      <c r="X1547" s="31">
        <f t="shared" si="48"/>
        <v>0</v>
      </c>
    </row>
    <row r="1548" spans="1:24">
      <c r="A1548" s="8">
        <v>43726</v>
      </c>
      <c r="B1548" s="8">
        <v>0</v>
      </c>
      <c r="C1548" s="30">
        <v>0</v>
      </c>
      <c r="D1548" s="30">
        <v>3.6598398454083651E-4</v>
      </c>
      <c r="E1548" s="30">
        <v>3.6598398454083651E-4</v>
      </c>
      <c r="F1548" s="30">
        <v>3.0038238677836885E-4</v>
      </c>
      <c r="G1548" s="30">
        <v>3.0038238677836885E-4</v>
      </c>
      <c r="H1548" s="30">
        <v>0</v>
      </c>
      <c r="I1548" s="30">
        <v>0</v>
      </c>
      <c r="J1548" s="30">
        <v>3.6598398454083649E-6</v>
      </c>
      <c r="K1548" s="30">
        <v>3.6598398454083649E-6</v>
      </c>
      <c r="L1548" s="30">
        <v>3.0038238677836887E-6</v>
      </c>
      <c r="M1548" s="30">
        <v>3.0038238677836887E-6</v>
      </c>
      <c r="N1548" s="30">
        <v>0</v>
      </c>
      <c r="O1548" s="30">
        <v>0</v>
      </c>
      <c r="P1548" s="30">
        <v>0</v>
      </c>
      <c r="Q1548" s="30">
        <v>0</v>
      </c>
      <c r="R1548" s="30">
        <v>0</v>
      </c>
      <c r="S1548" s="30">
        <v>0</v>
      </c>
      <c r="T1548" s="57" t="s">
        <v>19</v>
      </c>
      <c r="V1548" s="13">
        <f t="shared" si="49"/>
        <v>-8.1104542723552715</v>
      </c>
      <c r="X1548" s="31">
        <f t="shared" si="48"/>
        <v>0</v>
      </c>
    </row>
    <row r="1549" spans="1:24">
      <c r="A1549" s="8">
        <v>43727</v>
      </c>
      <c r="B1549" s="8">
        <v>0</v>
      </c>
      <c r="C1549" s="30">
        <v>0</v>
      </c>
      <c r="D1549" s="30">
        <v>1.4262395877556396E-2</v>
      </c>
      <c r="E1549" s="30">
        <v>1.4262395877556396E-2</v>
      </c>
      <c r="F1549" s="30">
        <v>1.1705901612753035E-2</v>
      </c>
      <c r="G1549" s="30">
        <v>1.1705901612753035E-2</v>
      </c>
      <c r="H1549" s="30">
        <v>0</v>
      </c>
      <c r="I1549" s="30">
        <v>0</v>
      </c>
      <c r="J1549" s="30">
        <v>6.9536957062758925E-5</v>
      </c>
      <c r="K1549" s="30">
        <v>6.9536957062758925E-5</v>
      </c>
      <c r="L1549" s="30">
        <v>5.7072653487890074E-5</v>
      </c>
      <c r="M1549" s="30">
        <v>5.7072653487890074E-5</v>
      </c>
      <c r="N1549" s="30">
        <v>0</v>
      </c>
      <c r="O1549" s="30">
        <v>0</v>
      </c>
      <c r="P1549" s="30">
        <v>0</v>
      </c>
      <c r="Q1549" s="30">
        <v>0</v>
      </c>
      <c r="R1549" s="30">
        <v>0</v>
      </c>
      <c r="S1549" s="30">
        <v>0</v>
      </c>
      <c r="T1549" s="57" t="s">
        <v>19</v>
      </c>
      <c r="V1549" s="13">
        <f t="shared" si="49"/>
        <v>-4.4476621530046536</v>
      </c>
      <c r="X1549" s="31">
        <f t="shared" si="48"/>
        <v>0</v>
      </c>
    </row>
    <row r="1550" spans="1:24">
      <c r="A1550" s="8">
        <v>43728</v>
      </c>
      <c r="B1550" s="8">
        <v>0</v>
      </c>
      <c r="C1550" s="30">
        <v>0</v>
      </c>
      <c r="D1550" s="30">
        <v>5.7093501588370496E-3</v>
      </c>
      <c r="E1550" s="30">
        <v>5.7093501588370496E-3</v>
      </c>
      <c r="F1550" s="30">
        <v>4.6859652337425542E-3</v>
      </c>
      <c r="G1550" s="30">
        <v>4.6859652337425542E-3</v>
      </c>
      <c r="H1550" s="30">
        <v>0</v>
      </c>
      <c r="I1550" s="30">
        <v>0</v>
      </c>
      <c r="J1550" s="30">
        <v>4.7577917990308744E-5</v>
      </c>
      <c r="K1550" s="30">
        <v>4.7577917990308744E-5</v>
      </c>
      <c r="L1550" s="30">
        <v>3.9049710281187949E-5</v>
      </c>
      <c r="M1550" s="30">
        <v>3.9049710281187949E-5</v>
      </c>
      <c r="N1550" s="30">
        <v>0</v>
      </c>
      <c r="O1550" s="30">
        <v>0</v>
      </c>
      <c r="P1550" s="30">
        <v>0</v>
      </c>
      <c r="Q1550" s="30">
        <v>0</v>
      </c>
      <c r="R1550" s="30">
        <v>0</v>
      </c>
      <c r="S1550" s="30">
        <v>0</v>
      </c>
      <c r="T1550" s="57" t="s">
        <v>19</v>
      </c>
      <c r="V1550" s="13">
        <f t="shared" si="49"/>
        <v>-5.3631833580997803</v>
      </c>
      <c r="X1550" s="31">
        <f t="shared" si="48"/>
        <v>0</v>
      </c>
    </row>
    <row r="1551" spans="1:24">
      <c r="A1551" s="8">
        <v>43729</v>
      </c>
      <c r="B1551" s="8">
        <v>0</v>
      </c>
      <c r="C1551" s="30">
        <v>0</v>
      </c>
      <c r="D1551" s="30">
        <v>1.2059099093823653</v>
      </c>
      <c r="E1551" s="30">
        <v>1.2059099093823653</v>
      </c>
      <c r="F1551" s="30">
        <v>0.98975395678698996</v>
      </c>
      <c r="G1551" s="30">
        <v>0.98975395678698996</v>
      </c>
      <c r="H1551" s="30">
        <v>0</v>
      </c>
      <c r="I1551" s="30">
        <v>0</v>
      </c>
      <c r="J1551" s="30">
        <v>1.131622480200266E-2</v>
      </c>
      <c r="K1551" s="30">
        <v>1.131622480200266E-2</v>
      </c>
      <c r="L1551" s="30">
        <v>9.2878233991871683E-3</v>
      </c>
      <c r="M1551" s="30">
        <v>9.2878233991871683E-3</v>
      </c>
      <c r="N1551" s="30">
        <v>0</v>
      </c>
      <c r="O1551" s="30">
        <v>0</v>
      </c>
      <c r="P1551" s="30">
        <v>0</v>
      </c>
      <c r="Q1551" s="30">
        <v>0</v>
      </c>
      <c r="R1551" s="30">
        <v>0</v>
      </c>
      <c r="S1551" s="30">
        <v>0</v>
      </c>
      <c r="T1551" s="57" t="s">
        <v>19</v>
      </c>
      <c r="V1551" s="13">
        <f t="shared" si="49"/>
        <v>-1.0298895239816393E-2</v>
      </c>
      <c r="X1551" s="31">
        <f t="shared" si="48"/>
        <v>0</v>
      </c>
    </row>
    <row r="1552" spans="1:24">
      <c r="A1552" s="8">
        <v>43730</v>
      </c>
      <c r="B1552" s="8">
        <v>0</v>
      </c>
      <c r="C1552" s="30">
        <v>0</v>
      </c>
      <c r="D1552" s="30">
        <v>1.2626447466658861E-3</v>
      </c>
      <c r="E1552" s="30">
        <v>1.2626447466658861E-3</v>
      </c>
      <c r="F1552" s="30">
        <v>1.0363192343853726E-3</v>
      </c>
      <c r="G1552" s="30">
        <v>1.0363192343853726E-3</v>
      </c>
      <c r="H1552" s="30">
        <v>0</v>
      </c>
      <c r="I1552" s="30">
        <v>0</v>
      </c>
      <c r="J1552" s="30">
        <v>7.3196796908167297E-6</v>
      </c>
      <c r="K1552" s="30">
        <v>7.3196796908167297E-6</v>
      </c>
      <c r="L1552" s="30">
        <v>6.0076477355673773E-6</v>
      </c>
      <c r="M1552" s="30">
        <v>6.0076477355673773E-6</v>
      </c>
      <c r="N1552" s="30">
        <v>0</v>
      </c>
      <c r="O1552" s="30">
        <v>0</v>
      </c>
      <c r="P1552" s="30">
        <v>0</v>
      </c>
      <c r="Q1552" s="30">
        <v>0</v>
      </c>
      <c r="R1552" s="30">
        <v>0</v>
      </c>
      <c r="S1552" s="30">
        <v>0</v>
      </c>
      <c r="T1552" s="57" t="s">
        <v>19</v>
      </c>
      <c r="V1552" s="13">
        <f t="shared" si="49"/>
        <v>-6.8720800413120031</v>
      </c>
      <c r="X1552" s="31">
        <f t="shared" si="48"/>
        <v>0</v>
      </c>
    </row>
    <row r="1553" spans="1:24">
      <c r="A1553" s="8">
        <v>43731</v>
      </c>
      <c r="B1553" s="8">
        <v>0</v>
      </c>
      <c r="C1553" s="30">
        <v>0</v>
      </c>
      <c r="D1553" s="30">
        <v>5.4458416899676471E-3</v>
      </c>
      <c r="E1553" s="30">
        <v>5.4458416899676471E-3</v>
      </c>
      <c r="F1553" s="30">
        <v>4.4696899152621289E-3</v>
      </c>
      <c r="G1553" s="30">
        <v>4.4696899152621289E-3</v>
      </c>
      <c r="H1553" s="30">
        <v>0</v>
      </c>
      <c r="I1553" s="30">
        <v>0</v>
      </c>
      <c r="J1553" s="30">
        <v>1.0979519536225094E-5</v>
      </c>
      <c r="K1553" s="30">
        <v>1.0979519536225094E-5</v>
      </c>
      <c r="L1553" s="30">
        <v>9.011471603351066E-6</v>
      </c>
      <c r="M1553" s="30">
        <v>9.011471603351066E-6</v>
      </c>
      <c r="N1553" s="30">
        <v>0</v>
      </c>
      <c r="O1553" s="30">
        <v>0</v>
      </c>
      <c r="P1553" s="30">
        <v>0</v>
      </c>
      <c r="Q1553" s="30">
        <v>0</v>
      </c>
      <c r="R1553" s="30">
        <v>0</v>
      </c>
      <c r="S1553" s="30">
        <v>0</v>
      </c>
      <c r="T1553" s="57" t="s">
        <v>19</v>
      </c>
      <c r="V1553" s="13">
        <f t="shared" si="49"/>
        <v>-5.4104362429503254</v>
      </c>
      <c r="X1553" s="31">
        <f t="shared" si="48"/>
        <v>0</v>
      </c>
    </row>
    <row r="1554" spans="1:24">
      <c r="A1554" s="8">
        <v>43732</v>
      </c>
      <c r="B1554" s="8">
        <v>0</v>
      </c>
      <c r="C1554" s="30">
        <v>0</v>
      </c>
      <c r="D1554" s="30">
        <v>2.0714693525011344E-3</v>
      </c>
      <c r="E1554" s="30">
        <v>2.0714693525011344E-3</v>
      </c>
      <c r="F1554" s="30">
        <v>1.7001643091655678E-3</v>
      </c>
      <c r="G1554" s="30">
        <v>1.7001643091655678E-3</v>
      </c>
      <c r="H1554" s="30">
        <v>0</v>
      </c>
      <c r="I1554" s="30">
        <v>0</v>
      </c>
      <c r="J1554" s="30">
        <v>7.3196796908167297E-6</v>
      </c>
      <c r="K1554" s="30">
        <v>7.3196796908167297E-6</v>
      </c>
      <c r="L1554" s="30">
        <v>6.0076477355673773E-6</v>
      </c>
      <c r="M1554" s="30">
        <v>6.0076477355673773E-6</v>
      </c>
      <c r="N1554" s="30">
        <v>0</v>
      </c>
      <c r="O1554" s="30">
        <v>0</v>
      </c>
      <c r="P1554" s="30">
        <v>0</v>
      </c>
      <c r="Q1554" s="30">
        <v>0</v>
      </c>
      <c r="R1554" s="30">
        <v>0</v>
      </c>
      <c r="S1554" s="30">
        <v>0</v>
      </c>
      <c r="T1554" s="57" t="s">
        <v>19</v>
      </c>
      <c r="V1554" s="13">
        <f t="shared" si="49"/>
        <v>-6.3770303801401802</v>
      </c>
      <c r="X1554" s="31">
        <f t="shared" si="48"/>
        <v>0</v>
      </c>
    </row>
    <row r="1555" spans="1:24">
      <c r="A1555" s="8">
        <v>43733</v>
      </c>
      <c r="B1555" s="8">
        <v>0</v>
      </c>
      <c r="C1555" s="30">
        <v>0</v>
      </c>
      <c r="D1555" s="30">
        <v>9.9613520912324879E-2</v>
      </c>
      <c r="E1555" s="30">
        <v>9.9613520912324879E-2</v>
      </c>
      <c r="F1555" s="30">
        <v>8.1758078033336443E-2</v>
      </c>
      <c r="G1555" s="30">
        <v>8.1758078033336443E-2</v>
      </c>
      <c r="H1555" s="30">
        <v>0</v>
      </c>
      <c r="I1555" s="30">
        <v>0</v>
      </c>
      <c r="J1555" s="30">
        <v>1.434657219400079E-3</v>
      </c>
      <c r="K1555" s="30">
        <v>1.434657219400079E-3</v>
      </c>
      <c r="L1555" s="30">
        <v>1.1774989561712061E-3</v>
      </c>
      <c r="M1555" s="30">
        <v>1.1774989561712061E-3</v>
      </c>
      <c r="N1555" s="30">
        <v>0</v>
      </c>
      <c r="O1555" s="30">
        <v>0</v>
      </c>
      <c r="P1555" s="30">
        <v>0</v>
      </c>
      <c r="Q1555" s="30">
        <v>0</v>
      </c>
      <c r="R1555" s="30">
        <v>0</v>
      </c>
      <c r="S1555" s="30">
        <v>0</v>
      </c>
      <c r="T1555" s="57" t="s">
        <v>19</v>
      </c>
      <c r="V1555" s="13">
        <f t="shared" si="49"/>
        <v>-2.5039906602230997</v>
      </c>
      <c r="X1555" s="31">
        <f t="shared" si="48"/>
        <v>0</v>
      </c>
    </row>
    <row r="1556" spans="1:24">
      <c r="A1556" s="8">
        <v>43734</v>
      </c>
      <c r="B1556" s="8">
        <v>0</v>
      </c>
      <c r="C1556" s="30">
        <v>0</v>
      </c>
      <c r="D1556" s="30">
        <v>0</v>
      </c>
      <c r="E1556" s="30">
        <v>0</v>
      </c>
      <c r="F1556" s="30">
        <v>0</v>
      </c>
      <c r="G1556" s="30">
        <v>0</v>
      </c>
      <c r="H1556" s="30">
        <v>0</v>
      </c>
      <c r="I1556" s="30">
        <v>0</v>
      </c>
      <c r="J1556" s="30">
        <v>0</v>
      </c>
      <c r="K1556" s="30">
        <v>0</v>
      </c>
      <c r="L1556" s="30">
        <v>0</v>
      </c>
      <c r="M1556" s="30">
        <v>0</v>
      </c>
      <c r="N1556" s="30">
        <v>0</v>
      </c>
      <c r="O1556" s="30">
        <v>0</v>
      </c>
      <c r="P1556" s="30">
        <v>0</v>
      </c>
      <c r="Q1556" s="30">
        <v>0</v>
      </c>
      <c r="R1556" s="30">
        <v>0</v>
      </c>
      <c r="S1556" s="30">
        <v>0</v>
      </c>
      <c r="T1556" s="57" t="s">
        <v>19</v>
      </c>
      <c r="V1556" s="13" t="str">
        <f t="shared" si="49"/>
        <v/>
      </c>
      <c r="X1556" s="31">
        <f t="shared" si="48"/>
        <v>0</v>
      </c>
    </row>
    <row r="1557" spans="1:24">
      <c r="A1557" s="8">
        <v>43735</v>
      </c>
      <c r="B1557" s="8">
        <v>0</v>
      </c>
      <c r="C1557" s="30">
        <v>0</v>
      </c>
      <c r="D1557" s="30">
        <v>0.40841616770850109</v>
      </c>
      <c r="E1557" s="30">
        <v>0.40841616770850109</v>
      </c>
      <c r="F1557" s="30">
        <v>0.33520872070145297</v>
      </c>
      <c r="G1557" s="30">
        <v>0.33520872070145297</v>
      </c>
      <c r="H1557" s="30">
        <v>0</v>
      </c>
      <c r="I1557" s="30">
        <v>0</v>
      </c>
      <c r="J1557" s="30">
        <v>6.3095638934840201E-3</v>
      </c>
      <c r="K1557" s="30">
        <v>6.3095638934840201E-3</v>
      </c>
      <c r="L1557" s="30">
        <v>5.178592348059079E-3</v>
      </c>
      <c r="M1557" s="30">
        <v>5.178592348059079E-3</v>
      </c>
      <c r="N1557" s="30">
        <v>0</v>
      </c>
      <c r="O1557" s="30">
        <v>0</v>
      </c>
      <c r="P1557" s="30">
        <v>0</v>
      </c>
      <c r="Q1557" s="30">
        <v>0</v>
      </c>
      <c r="R1557" s="30">
        <v>0</v>
      </c>
      <c r="S1557" s="30">
        <v>0</v>
      </c>
      <c r="T1557" s="57" t="s">
        <v>19</v>
      </c>
      <c r="V1557" s="13">
        <f t="shared" si="49"/>
        <v>-1.0930018943001809</v>
      </c>
      <c r="X1557" s="31">
        <f t="shared" si="48"/>
        <v>0</v>
      </c>
    </row>
    <row r="1558" spans="1:24">
      <c r="A1558" s="8">
        <v>43736</v>
      </c>
      <c r="B1558" s="8">
        <v>0</v>
      </c>
      <c r="C1558" s="30">
        <v>0</v>
      </c>
      <c r="D1558" s="30">
        <v>0</v>
      </c>
      <c r="E1558" s="30">
        <v>0</v>
      </c>
      <c r="F1558" s="30">
        <v>0</v>
      </c>
      <c r="G1558" s="30">
        <v>0</v>
      </c>
      <c r="H1558" s="30">
        <v>0</v>
      </c>
      <c r="I1558" s="30">
        <v>0</v>
      </c>
      <c r="J1558" s="30">
        <v>0</v>
      </c>
      <c r="K1558" s="30">
        <v>0</v>
      </c>
      <c r="L1558" s="30">
        <v>0</v>
      </c>
      <c r="M1558" s="30">
        <v>0</v>
      </c>
      <c r="N1558" s="30">
        <v>0</v>
      </c>
      <c r="O1558" s="30">
        <v>0</v>
      </c>
      <c r="P1558" s="30">
        <v>0</v>
      </c>
      <c r="Q1558" s="30">
        <v>0</v>
      </c>
      <c r="R1558" s="30">
        <v>0</v>
      </c>
      <c r="S1558" s="30">
        <v>0</v>
      </c>
      <c r="T1558" s="57" t="s">
        <v>19</v>
      </c>
      <c r="V1558" s="13" t="str">
        <f t="shared" si="49"/>
        <v/>
      </c>
      <c r="X1558" s="31">
        <f t="shared" si="48"/>
        <v>0</v>
      </c>
    </row>
    <row r="1559" spans="1:24">
      <c r="A1559" s="8">
        <v>43737</v>
      </c>
      <c r="B1559" s="8">
        <v>0</v>
      </c>
      <c r="C1559" s="30">
        <v>0</v>
      </c>
      <c r="D1559" s="30">
        <v>1.085874482132662E-2</v>
      </c>
      <c r="E1559" s="30">
        <v>1.085874482132662E-2</v>
      </c>
      <c r="F1559" s="30">
        <v>8.9123454157142047E-3</v>
      </c>
      <c r="G1559" s="30">
        <v>8.9123454157142047E-3</v>
      </c>
      <c r="H1559" s="30">
        <v>0</v>
      </c>
      <c r="I1559" s="30">
        <v>0</v>
      </c>
      <c r="J1559" s="30">
        <v>1.5737311335255969E-4</v>
      </c>
      <c r="K1559" s="30">
        <v>1.5737311335255969E-4</v>
      </c>
      <c r="L1559" s="30">
        <v>1.291644263146986E-4</v>
      </c>
      <c r="M1559" s="30">
        <v>1.291644263146986E-4</v>
      </c>
      <c r="N1559" s="30">
        <v>0</v>
      </c>
      <c r="O1559" s="30">
        <v>0</v>
      </c>
      <c r="P1559" s="30">
        <v>0</v>
      </c>
      <c r="Q1559" s="30">
        <v>0</v>
      </c>
      <c r="R1559" s="30">
        <v>0</v>
      </c>
      <c r="S1559" s="30">
        <v>0</v>
      </c>
      <c r="T1559" s="57" t="s">
        <v>19</v>
      </c>
      <c r="V1559" s="13">
        <f t="shared" si="49"/>
        <v>-4.7203178380525408</v>
      </c>
      <c r="X1559" s="31">
        <f t="shared" si="48"/>
        <v>0</v>
      </c>
    </row>
    <row r="1560" spans="1:24">
      <c r="A1560" s="8">
        <v>43738</v>
      </c>
      <c r="B1560" s="8">
        <v>0</v>
      </c>
      <c r="C1560" s="30">
        <v>0</v>
      </c>
      <c r="D1560" s="30">
        <v>0</v>
      </c>
      <c r="E1560" s="30">
        <v>0</v>
      </c>
      <c r="F1560" s="30">
        <v>0</v>
      </c>
      <c r="G1560" s="30">
        <v>0</v>
      </c>
      <c r="H1560" s="30">
        <v>0</v>
      </c>
      <c r="I1560" s="30">
        <v>0</v>
      </c>
      <c r="J1560" s="30">
        <v>0</v>
      </c>
      <c r="K1560" s="30">
        <v>0</v>
      </c>
      <c r="L1560" s="30">
        <v>0</v>
      </c>
      <c r="M1560" s="30">
        <v>0</v>
      </c>
      <c r="N1560" s="30">
        <v>0</v>
      </c>
      <c r="O1560" s="30">
        <v>0</v>
      </c>
      <c r="P1560" s="30">
        <v>0</v>
      </c>
      <c r="Q1560" s="30">
        <v>0</v>
      </c>
      <c r="R1560" s="30">
        <v>0</v>
      </c>
      <c r="S1560" s="30">
        <v>0</v>
      </c>
      <c r="T1560" s="57" t="s">
        <v>19</v>
      </c>
      <c r="V1560" s="13" t="str">
        <f t="shared" si="49"/>
        <v/>
      </c>
      <c r="X1560" s="31">
        <f t="shared" si="48"/>
        <v>0</v>
      </c>
    </row>
    <row r="1561" spans="1:24">
      <c r="A1561" s="8">
        <v>43739</v>
      </c>
      <c r="B1561" s="8">
        <v>0</v>
      </c>
      <c r="C1561" s="30">
        <v>0</v>
      </c>
      <c r="D1561" s="30">
        <v>0</v>
      </c>
      <c r="E1561" s="30">
        <v>0</v>
      </c>
      <c r="F1561" s="30">
        <v>0</v>
      </c>
      <c r="G1561" s="30">
        <v>0</v>
      </c>
      <c r="H1561" s="30">
        <v>0</v>
      </c>
      <c r="I1561" s="30">
        <v>0</v>
      </c>
      <c r="J1561" s="30">
        <v>0</v>
      </c>
      <c r="K1561" s="30">
        <v>0</v>
      </c>
      <c r="L1561" s="30">
        <v>0</v>
      </c>
      <c r="M1561" s="30">
        <v>0</v>
      </c>
      <c r="N1561" s="30">
        <v>0</v>
      </c>
      <c r="O1561" s="30">
        <v>0</v>
      </c>
      <c r="P1561" s="30">
        <v>0</v>
      </c>
      <c r="Q1561" s="30">
        <v>0</v>
      </c>
      <c r="R1561" s="30">
        <v>0</v>
      </c>
      <c r="S1561" s="30">
        <v>0</v>
      </c>
      <c r="T1561" s="57" t="s">
        <v>19</v>
      </c>
      <c r="V1561" s="13" t="str">
        <f t="shared" si="49"/>
        <v/>
      </c>
      <c r="X1561" s="31">
        <f t="shared" si="48"/>
        <v>0</v>
      </c>
    </row>
    <row r="1562" spans="1:24">
      <c r="A1562" s="8">
        <v>43740</v>
      </c>
      <c r="B1562" s="8">
        <v>0</v>
      </c>
      <c r="C1562" s="30">
        <v>0</v>
      </c>
      <c r="D1562" s="30">
        <v>5.1750135414074276E-3</v>
      </c>
      <c r="E1562" s="30">
        <v>5.1750135414074276E-3</v>
      </c>
      <c r="F1562" s="30">
        <v>4.2474069490461355E-3</v>
      </c>
      <c r="G1562" s="30">
        <v>4.2474069490461355E-3</v>
      </c>
      <c r="H1562" s="30">
        <v>0</v>
      </c>
      <c r="I1562" s="30">
        <v>0</v>
      </c>
      <c r="J1562" s="30">
        <v>2.5618878917858555E-5</v>
      </c>
      <c r="K1562" s="30">
        <v>2.5618878917858555E-5</v>
      </c>
      <c r="L1562" s="30">
        <v>2.1026767074485821E-5</v>
      </c>
      <c r="M1562" s="30">
        <v>2.1026767074485821E-5</v>
      </c>
      <c r="N1562" s="30">
        <v>0</v>
      </c>
      <c r="O1562" s="30">
        <v>0</v>
      </c>
      <c r="P1562" s="30">
        <v>0</v>
      </c>
      <c r="Q1562" s="30">
        <v>0</v>
      </c>
      <c r="R1562" s="30">
        <v>0</v>
      </c>
      <c r="S1562" s="30">
        <v>0</v>
      </c>
      <c r="T1562" s="57" t="s">
        <v>19</v>
      </c>
      <c r="V1562" s="13">
        <f t="shared" si="49"/>
        <v>-5.4614466118868448</v>
      </c>
      <c r="X1562" s="31">
        <f t="shared" si="48"/>
        <v>0</v>
      </c>
    </row>
    <row r="1563" spans="1:24">
      <c r="A1563" s="8">
        <v>43741</v>
      </c>
      <c r="B1563" s="8">
        <v>0</v>
      </c>
      <c r="C1563" s="30">
        <v>0</v>
      </c>
      <c r="D1563" s="30">
        <v>4.6527543954676544E-2</v>
      </c>
      <c r="E1563" s="30">
        <v>4.6527543954676544E-2</v>
      </c>
      <c r="F1563" s="30">
        <v>3.8187612831134032E-2</v>
      </c>
      <c r="G1563" s="30">
        <v>3.8187612831134032E-2</v>
      </c>
      <c r="H1563" s="30">
        <v>0</v>
      </c>
      <c r="I1563" s="30">
        <v>0</v>
      </c>
      <c r="J1563" s="30">
        <v>1.1345503520765932E-4</v>
      </c>
      <c r="K1563" s="30">
        <v>1.1345503520765932E-4</v>
      </c>
      <c r="L1563" s="30">
        <v>9.3118539901294352E-5</v>
      </c>
      <c r="M1563" s="30">
        <v>9.3118539901294352E-5</v>
      </c>
      <c r="N1563" s="30">
        <v>0</v>
      </c>
      <c r="O1563" s="30">
        <v>0</v>
      </c>
      <c r="P1563" s="30">
        <v>0</v>
      </c>
      <c r="Q1563" s="30">
        <v>0</v>
      </c>
      <c r="R1563" s="30">
        <v>0</v>
      </c>
      <c r="S1563" s="30">
        <v>0</v>
      </c>
      <c r="T1563" s="57" t="s">
        <v>19</v>
      </c>
      <c r="V1563" s="13">
        <f t="shared" si="49"/>
        <v>-3.2652440873932402</v>
      </c>
      <c r="X1563" s="31">
        <f t="shared" si="48"/>
        <v>0</v>
      </c>
    </row>
    <row r="1564" spans="1:24">
      <c r="A1564" s="8">
        <v>43742</v>
      </c>
      <c r="B1564" s="8">
        <v>0</v>
      </c>
      <c r="C1564" s="30">
        <v>0</v>
      </c>
      <c r="D1564" s="30">
        <v>0</v>
      </c>
      <c r="E1564" s="30">
        <v>0</v>
      </c>
      <c r="F1564" s="30">
        <v>0</v>
      </c>
      <c r="G1564" s="30">
        <v>0</v>
      </c>
      <c r="H1564" s="30">
        <v>0</v>
      </c>
      <c r="I1564" s="30">
        <v>0</v>
      </c>
      <c r="J1564" s="30">
        <v>0</v>
      </c>
      <c r="K1564" s="30">
        <v>0</v>
      </c>
      <c r="L1564" s="30">
        <v>0</v>
      </c>
      <c r="M1564" s="30">
        <v>0</v>
      </c>
      <c r="N1564" s="30">
        <v>0</v>
      </c>
      <c r="O1564" s="30">
        <v>0</v>
      </c>
      <c r="P1564" s="30">
        <v>0</v>
      </c>
      <c r="Q1564" s="30">
        <v>0</v>
      </c>
      <c r="R1564" s="30">
        <v>0</v>
      </c>
      <c r="S1564" s="30">
        <v>0</v>
      </c>
      <c r="T1564" s="57" t="s">
        <v>19</v>
      </c>
      <c r="V1564" s="13" t="str">
        <f t="shared" si="49"/>
        <v/>
      </c>
      <c r="X1564" s="31">
        <f t="shared" si="48"/>
        <v>0</v>
      </c>
    </row>
    <row r="1565" spans="1:24">
      <c r="A1565" s="8">
        <v>43743</v>
      </c>
      <c r="B1565" s="8">
        <v>0</v>
      </c>
      <c r="C1565" s="30">
        <v>0</v>
      </c>
      <c r="D1565" s="30">
        <v>0</v>
      </c>
      <c r="E1565" s="30">
        <v>0</v>
      </c>
      <c r="F1565" s="30">
        <v>0</v>
      </c>
      <c r="G1565" s="30">
        <v>0</v>
      </c>
      <c r="H1565" s="30">
        <v>0</v>
      </c>
      <c r="I1565" s="30">
        <v>0</v>
      </c>
      <c r="J1565" s="30">
        <v>0</v>
      </c>
      <c r="K1565" s="30">
        <v>0</v>
      </c>
      <c r="L1565" s="30">
        <v>0</v>
      </c>
      <c r="M1565" s="30">
        <v>0</v>
      </c>
      <c r="N1565" s="30">
        <v>0</v>
      </c>
      <c r="O1565" s="30">
        <v>0</v>
      </c>
      <c r="P1565" s="30">
        <v>0</v>
      </c>
      <c r="Q1565" s="30">
        <v>0</v>
      </c>
      <c r="R1565" s="30">
        <v>0</v>
      </c>
      <c r="S1565" s="30">
        <v>0</v>
      </c>
      <c r="T1565" s="57" t="s">
        <v>19</v>
      </c>
      <c r="V1565" s="13" t="str">
        <f t="shared" si="49"/>
        <v/>
      </c>
      <c r="X1565" s="31">
        <f t="shared" ref="X1565:X1628" si="50">A1565-1-A1564</f>
        <v>0</v>
      </c>
    </row>
    <row r="1566" spans="1:24">
      <c r="A1566" s="8">
        <v>43744</v>
      </c>
      <c r="B1566" s="8">
        <v>0</v>
      </c>
      <c r="C1566" s="30">
        <v>0</v>
      </c>
      <c r="D1566" s="30">
        <v>0</v>
      </c>
      <c r="E1566" s="30">
        <v>0</v>
      </c>
      <c r="F1566" s="30">
        <v>0</v>
      </c>
      <c r="G1566" s="30">
        <v>0</v>
      </c>
      <c r="H1566" s="30">
        <v>0</v>
      </c>
      <c r="I1566" s="30">
        <v>0</v>
      </c>
      <c r="J1566" s="30">
        <v>0</v>
      </c>
      <c r="K1566" s="30">
        <v>0</v>
      </c>
      <c r="L1566" s="30">
        <v>0</v>
      </c>
      <c r="M1566" s="30">
        <v>0</v>
      </c>
      <c r="N1566" s="30">
        <v>0</v>
      </c>
      <c r="O1566" s="30">
        <v>0</v>
      </c>
      <c r="P1566" s="30">
        <v>0</v>
      </c>
      <c r="Q1566" s="30">
        <v>0</v>
      </c>
      <c r="R1566" s="30">
        <v>0</v>
      </c>
      <c r="S1566" s="30">
        <v>0</v>
      </c>
      <c r="T1566" s="57" t="s">
        <v>19</v>
      </c>
      <c r="V1566" s="13" t="str">
        <f t="shared" si="49"/>
        <v/>
      </c>
      <c r="X1566" s="31">
        <f t="shared" si="50"/>
        <v>0</v>
      </c>
    </row>
    <row r="1567" spans="1:24">
      <c r="A1567" s="8">
        <v>43745</v>
      </c>
      <c r="B1567" s="8">
        <v>0</v>
      </c>
      <c r="C1567" s="30">
        <v>0</v>
      </c>
      <c r="D1567" s="30">
        <v>1.1565093911490433E-3</v>
      </c>
      <c r="E1567" s="30">
        <v>1.1565093911490433E-3</v>
      </c>
      <c r="F1567" s="30">
        <v>9.4920834221964563E-4</v>
      </c>
      <c r="G1567" s="30">
        <v>9.4920834221964563E-4</v>
      </c>
      <c r="H1567" s="30">
        <v>0</v>
      </c>
      <c r="I1567" s="30">
        <v>0</v>
      </c>
      <c r="J1567" s="30">
        <v>7.3196796908167297E-6</v>
      </c>
      <c r="K1567" s="30">
        <v>7.3196796908167297E-6</v>
      </c>
      <c r="L1567" s="30">
        <v>6.0076477355673773E-6</v>
      </c>
      <c r="M1567" s="30">
        <v>6.0076477355673773E-6</v>
      </c>
      <c r="N1567" s="30">
        <v>0</v>
      </c>
      <c r="O1567" s="30">
        <v>0</v>
      </c>
      <c r="P1567" s="30">
        <v>0</v>
      </c>
      <c r="Q1567" s="30">
        <v>0</v>
      </c>
      <c r="R1567" s="30">
        <v>0</v>
      </c>
      <c r="S1567" s="30">
        <v>0</v>
      </c>
      <c r="T1567" s="57" t="s">
        <v>19</v>
      </c>
      <c r="V1567" s="13">
        <f t="shared" si="49"/>
        <v>-6.959882244756451</v>
      </c>
      <c r="X1567" s="31">
        <f t="shared" si="50"/>
        <v>0</v>
      </c>
    </row>
    <row r="1568" spans="1:24">
      <c r="A1568" s="8">
        <v>43746</v>
      </c>
      <c r="B1568" s="8">
        <v>0</v>
      </c>
      <c r="C1568" s="30">
        <v>0</v>
      </c>
      <c r="D1568" s="30">
        <v>7.1879254563820289E-3</v>
      </c>
      <c r="E1568" s="30">
        <v>7.1879254563820289E-3</v>
      </c>
      <c r="F1568" s="30">
        <v>5.8995100763271644E-3</v>
      </c>
      <c r="G1568" s="30">
        <v>5.8995100763271644E-3</v>
      </c>
      <c r="H1568" s="30">
        <v>0</v>
      </c>
      <c r="I1568" s="30">
        <v>0</v>
      </c>
      <c r="J1568" s="30">
        <v>2.1593055087909354E-4</v>
      </c>
      <c r="K1568" s="30">
        <v>2.1593055087909354E-4</v>
      </c>
      <c r="L1568" s="30">
        <v>1.7722560819923762E-4</v>
      </c>
      <c r="M1568" s="30">
        <v>1.7722560819923762E-4</v>
      </c>
      <c r="N1568" s="30">
        <v>0</v>
      </c>
      <c r="O1568" s="30">
        <v>0</v>
      </c>
      <c r="P1568" s="30">
        <v>0</v>
      </c>
      <c r="Q1568" s="30">
        <v>0</v>
      </c>
      <c r="R1568" s="30">
        <v>0</v>
      </c>
      <c r="S1568" s="30">
        <v>0</v>
      </c>
      <c r="T1568" s="57" t="s">
        <v>19</v>
      </c>
      <c r="V1568" s="13">
        <f t="shared" si="49"/>
        <v>-5.1328859694289513</v>
      </c>
      <c r="X1568" s="31">
        <f t="shared" si="50"/>
        <v>0</v>
      </c>
    </row>
    <row r="1569" spans="1:24">
      <c r="A1569" s="8">
        <v>43747</v>
      </c>
      <c r="B1569" s="8">
        <v>0</v>
      </c>
      <c r="C1569" s="30">
        <v>0</v>
      </c>
      <c r="D1569" s="30">
        <v>2.4886910948776881E-3</v>
      </c>
      <c r="E1569" s="30">
        <v>2.4886910948776881E-3</v>
      </c>
      <c r="F1569" s="30">
        <v>2.0426002300929082E-3</v>
      </c>
      <c r="G1569" s="30">
        <v>2.0426002300929082E-3</v>
      </c>
      <c r="H1569" s="30">
        <v>0</v>
      </c>
      <c r="I1569" s="30">
        <v>0</v>
      </c>
      <c r="J1569" s="30">
        <v>2.9278718763266919E-5</v>
      </c>
      <c r="K1569" s="30">
        <v>2.9278718763266919E-5</v>
      </c>
      <c r="L1569" s="30">
        <v>2.4030590942269509E-5</v>
      </c>
      <c r="M1569" s="30">
        <v>2.4030590942269509E-5</v>
      </c>
      <c r="N1569" s="30">
        <v>0</v>
      </c>
      <c r="O1569" s="30">
        <v>0</v>
      </c>
      <c r="P1569" s="30">
        <v>0</v>
      </c>
      <c r="Q1569" s="30">
        <v>0</v>
      </c>
      <c r="R1569" s="30">
        <v>0</v>
      </c>
      <c r="S1569" s="30">
        <v>0</v>
      </c>
      <c r="T1569" s="57" t="s">
        <v>19</v>
      </c>
      <c r="V1569" s="13">
        <f t="shared" si="49"/>
        <v>-6.1935316601732104</v>
      </c>
      <c r="X1569" s="31">
        <f t="shared" si="50"/>
        <v>0</v>
      </c>
    </row>
    <row r="1570" spans="1:24">
      <c r="A1570" s="8">
        <v>43748</v>
      </c>
      <c r="B1570" s="8">
        <v>0</v>
      </c>
      <c r="C1570" s="30">
        <v>0</v>
      </c>
      <c r="D1570" s="30">
        <v>0</v>
      </c>
      <c r="E1570" s="30">
        <v>0</v>
      </c>
      <c r="F1570" s="30">
        <v>0</v>
      </c>
      <c r="G1570" s="30">
        <v>0</v>
      </c>
      <c r="H1570" s="30">
        <v>0</v>
      </c>
      <c r="I1570" s="30">
        <v>0</v>
      </c>
      <c r="J1570" s="30">
        <v>0</v>
      </c>
      <c r="K1570" s="30">
        <v>0</v>
      </c>
      <c r="L1570" s="30">
        <v>0</v>
      </c>
      <c r="M1570" s="30">
        <v>0</v>
      </c>
      <c r="N1570" s="30">
        <v>0</v>
      </c>
      <c r="O1570" s="30">
        <v>0</v>
      </c>
      <c r="P1570" s="30">
        <v>0</v>
      </c>
      <c r="Q1570" s="30">
        <v>0</v>
      </c>
      <c r="R1570" s="30">
        <v>0</v>
      </c>
      <c r="S1570" s="30">
        <v>0</v>
      </c>
      <c r="T1570" s="57" t="s">
        <v>19</v>
      </c>
      <c r="V1570" s="13" t="str">
        <f t="shared" si="49"/>
        <v/>
      </c>
      <c r="X1570" s="31">
        <f t="shared" si="50"/>
        <v>0</v>
      </c>
    </row>
    <row r="1571" spans="1:24">
      <c r="A1571" s="8">
        <v>43749</v>
      </c>
      <c r="B1571" s="8">
        <v>0</v>
      </c>
      <c r="C1571" s="30">
        <v>0</v>
      </c>
      <c r="D1571" s="30">
        <v>0</v>
      </c>
      <c r="E1571" s="30">
        <v>0</v>
      </c>
      <c r="F1571" s="30">
        <v>0</v>
      </c>
      <c r="G1571" s="30">
        <v>0</v>
      </c>
      <c r="H1571" s="30">
        <v>0</v>
      </c>
      <c r="I1571" s="30">
        <v>0</v>
      </c>
      <c r="J1571" s="30">
        <v>0</v>
      </c>
      <c r="K1571" s="30">
        <v>0</v>
      </c>
      <c r="L1571" s="30">
        <v>0</v>
      </c>
      <c r="M1571" s="30">
        <v>0</v>
      </c>
      <c r="N1571" s="30">
        <v>0</v>
      </c>
      <c r="O1571" s="30">
        <v>0</v>
      </c>
      <c r="P1571" s="30">
        <v>0</v>
      </c>
      <c r="Q1571" s="30">
        <v>0</v>
      </c>
      <c r="R1571" s="30">
        <v>0</v>
      </c>
      <c r="S1571" s="30">
        <v>0</v>
      </c>
      <c r="T1571" s="57" t="s">
        <v>19</v>
      </c>
      <c r="V1571" s="13" t="str">
        <f t="shared" si="49"/>
        <v/>
      </c>
      <c r="X1571" s="31">
        <f t="shared" si="50"/>
        <v>0</v>
      </c>
    </row>
    <row r="1572" spans="1:24">
      <c r="A1572" s="8">
        <v>43750</v>
      </c>
      <c r="B1572" s="8">
        <v>0</v>
      </c>
      <c r="C1572" s="30">
        <v>0</v>
      </c>
      <c r="D1572" s="30">
        <v>0</v>
      </c>
      <c r="E1572" s="30">
        <v>0</v>
      </c>
      <c r="F1572" s="30">
        <v>0</v>
      </c>
      <c r="G1572" s="30">
        <v>0</v>
      </c>
      <c r="H1572" s="30">
        <v>0</v>
      </c>
      <c r="I1572" s="30">
        <v>0</v>
      </c>
      <c r="J1572" s="30">
        <v>0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0</v>
      </c>
      <c r="Q1572" s="30">
        <v>0</v>
      </c>
      <c r="R1572" s="30">
        <v>0</v>
      </c>
      <c r="S1572" s="30">
        <v>0</v>
      </c>
      <c r="T1572" s="57" t="s">
        <v>19</v>
      </c>
      <c r="V1572" s="13" t="str">
        <f t="shared" si="49"/>
        <v/>
      </c>
      <c r="X1572" s="31">
        <f t="shared" si="50"/>
        <v>0</v>
      </c>
    </row>
    <row r="1573" spans="1:24">
      <c r="A1573" s="8">
        <v>43751</v>
      </c>
      <c r="B1573" s="8">
        <v>0</v>
      </c>
      <c r="C1573" s="30">
        <v>0</v>
      </c>
      <c r="D1573" s="30">
        <v>0</v>
      </c>
      <c r="E1573" s="30">
        <v>0</v>
      </c>
      <c r="F1573" s="30">
        <v>0</v>
      </c>
      <c r="G1573" s="30">
        <v>0</v>
      </c>
      <c r="H1573" s="30">
        <v>0</v>
      </c>
      <c r="I1573" s="30">
        <v>0</v>
      </c>
      <c r="J1573" s="30">
        <v>0</v>
      </c>
      <c r="K1573" s="30">
        <v>0</v>
      </c>
      <c r="L1573" s="30">
        <v>0</v>
      </c>
      <c r="M1573" s="30">
        <v>0</v>
      </c>
      <c r="N1573" s="30">
        <v>0</v>
      </c>
      <c r="O1573" s="30">
        <v>0</v>
      </c>
      <c r="P1573" s="30">
        <v>0</v>
      </c>
      <c r="Q1573" s="30">
        <v>0</v>
      </c>
      <c r="R1573" s="30">
        <v>0</v>
      </c>
      <c r="S1573" s="30">
        <v>0</v>
      </c>
      <c r="T1573" s="57" t="s">
        <v>19</v>
      </c>
      <c r="V1573" s="13" t="str">
        <f t="shared" si="49"/>
        <v/>
      </c>
      <c r="X1573" s="31">
        <f t="shared" si="50"/>
        <v>0</v>
      </c>
    </row>
    <row r="1574" spans="1:24">
      <c r="A1574" s="8">
        <v>43752</v>
      </c>
      <c r="B1574" s="8">
        <v>3.9548874700450791E-3</v>
      </c>
      <c r="C1574" s="30">
        <v>3.9548874700450791E-3</v>
      </c>
      <c r="D1574" s="30">
        <v>0</v>
      </c>
      <c r="E1574" s="30">
        <v>0</v>
      </c>
      <c r="F1574" s="30">
        <v>7.0890243279695048E-4</v>
      </c>
      <c r="G1574" s="30">
        <v>7.0890243279695048E-4</v>
      </c>
      <c r="H1574" s="30">
        <v>1.6757997754428302E-5</v>
      </c>
      <c r="I1574" s="30">
        <v>1.6757997754428302E-5</v>
      </c>
      <c r="J1574" s="30">
        <v>0</v>
      </c>
      <c r="K1574" s="30">
        <v>0</v>
      </c>
      <c r="L1574" s="30">
        <v>3.0038238677836887E-6</v>
      </c>
      <c r="M1574" s="30">
        <v>3.0038238677836887E-6</v>
      </c>
      <c r="N1574" s="30">
        <v>0</v>
      </c>
      <c r="O1574" s="30">
        <v>0</v>
      </c>
      <c r="P1574" s="30">
        <v>0</v>
      </c>
      <c r="Q1574" s="30">
        <v>0</v>
      </c>
      <c r="R1574" s="30">
        <v>0</v>
      </c>
      <c r="S1574" s="30">
        <v>0</v>
      </c>
      <c r="T1574" s="57" t="s">
        <v>19</v>
      </c>
      <c r="V1574" s="13">
        <f t="shared" si="49"/>
        <v>-7.2517926533177528</v>
      </c>
      <c r="X1574" s="31">
        <f t="shared" si="50"/>
        <v>0</v>
      </c>
    </row>
    <row r="1575" spans="1:24">
      <c r="A1575" s="8">
        <v>43753</v>
      </c>
      <c r="B1575" s="8">
        <v>0</v>
      </c>
      <c r="C1575" s="30">
        <v>0</v>
      </c>
      <c r="D1575" s="30">
        <v>4.9341960795795579E-2</v>
      </c>
      <c r="E1575" s="30">
        <v>4.9341960795795579E-2</v>
      </c>
      <c r="F1575" s="30">
        <v>4.0497553385459691E-2</v>
      </c>
      <c r="G1575" s="30">
        <v>4.0497553385459691E-2</v>
      </c>
      <c r="H1575" s="30">
        <v>0</v>
      </c>
      <c r="I1575" s="30">
        <v>0</v>
      </c>
      <c r="J1575" s="30">
        <v>7.6856636753575659E-5</v>
      </c>
      <c r="K1575" s="30">
        <v>7.6856636753575659E-5</v>
      </c>
      <c r="L1575" s="30">
        <v>6.3080301223457458E-5</v>
      </c>
      <c r="M1575" s="30">
        <v>6.3080301223457458E-5</v>
      </c>
      <c r="N1575" s="30">
        <v>0</v>
      </c>
      <c r="O1575" s="30">
        <v>0</v>
      </c>
      <c r="P1575" s="30">
        <v>0</v>
      </c>
      <c r="Q1575" s="30">
        <v>0</v>
      </c>
      <c r="R1575" s="30">
        <v>0</v>
      </c>
      <c r="S1575" s="30">
        <v>0</v>
      </c>
      <c r="T1575" s="57" t="s">
        <v>19</v>
      </c>
      <c r="V1575" s="13">
        <f t="shared" si="49"/>
        <v>-3.2065137169299787</v>
      </c>
      <c r="X1575" s="31">
        <f t="shared" si="50"/>
        <v>0</v>
      </c>
    </row>
    <row r="1576" spans="1:24">
      <c r="A1576" s="8">
        <v>43754</v>
      </c>
      <c r="B1576" s="8">
        <v>0</v>
      </c>
      <c r="C1576" s="30">
        <v>0</v>
      </c>
      <c r="D1576" s="30">
        <v>0</v>
      </c>
      <c r="E1576" s="30">
        <v>0</v>
      </c>
      <c r="F1576" s="30">
        <v>0</v>
      </c>
      <c r="G1576" s="30">
        <v>0</v>
      </c>
      <c r="H1576" s="30">
        <v>0</v>
      </c>
      <c r="I1576" s="30">
        <v>0</v>
      </c>
      <c r="J1576" s="30">
        <v>0</v>
      </c>
      <c r="K1576" s="30">
        <v>0</v>
      </c>
      <c r="L1576" s="30">
        <v>0</v>
      </c>
      <c r="M1576" s="30">
        <v>0</v>
      </c>
      <c r="N1576" s="30">
        <v>0</v>
      </c>
      <c r="O1576" s="30">
        <v>0</v>
      </c>
      <c r="P1576" s="30">
        <v>0</v>
      </c>
      <c r="Q1576" s="30">
        <v>0</v>
      </c>
      <c r="R1576" s="30">
        <v>0</v>
      </c>
      <c r="S1576" s="30">
        <v>0</v>
      </c>
      <c r="T1576" s="57" t="s">
        <v>19</v>
      </c>
      <c r="V1576" s="13" t="str">
        <f t="shared" si="49"/>
        <v/>
      </c>
      <c r="X1576" s="31">
        <f t="shared" si="50"/>
        <v>0</v>
      </c>
    </row>
    <row r="1577" spans="1:24">
      <c r="A1577" s="8">
        <v>43755</v>
      </c>
      <c r="B1577" s="8">
        <v>0</v>
      </c>
      <c r="C1577" s="30">
        <v>0</v>
      </c>
      <c r="D1577" s="30">
        <v>6.9536957062758939E-5</v>
      </c>
      <c r="E1577" s="30">
        <v>6.9536957062758939E-5</v>
      </c>
      <c r="F1577" s="30">
        <v>5.7072653487890081E-5</v>
      </c>
      <c r="G1577" s="30">
        <v>5.7072653487890081E-5</v>
      </c>
      <c r="H1577" s="30">
        <v>0</v>
      </c>
      <c r="I1577" s="30">
        <v>0</v>
      </c>
      <c r="J1577" s="30">
        <v>3.6598398454083649E-6</v>
      </c>
      <c r="K1577" s="30">
        <v>3.6598398454083649E-6</v>
      </c>
      <c r="L1577" s="30">
        <v>3.0038238677836887E-6</v>
      </c>
      <c r="M1577" s="30">
        <v>3.0038238677836887E-6</v>
      </c>
      <c r="N1577" s="30">
        <v>0</v>
      </c>
      <c r="O1577" s="30">
        <v>0</v>
      </c>
      <c r="P1577" s="30">
        <v>0</v>
      </c>
      <c r="Q1577" s="30">
        <v>0</v>
      </c>
      <c r="R1577" s="30">
        <v>0</v>
      </c>
      <c r="S1577" s="30">
        <v>0</v>
      </c>
      <c r="T1577" s="57" t="s">
        <v>19</v>
      </c>
      <c r="V1577" s="13">
        <f t="shared" si="49"/>
        <v>-9.771185479176923</v>
      </c>
      <c r="X1577" s="31">
        <f t="shared" si="50"/>
        <v>0</v>
      </c>
    </row>
    <row r="1578" spans="1:24">
      <c r="A1578" s="8">
        <v>43756</v>
      </c>
      <c r="B1578" s="8">
        <v>0</v>
      </c>
      <c r="C1578" s="30">
        <v>0</v>
      </c>
      <c r="D1578" s="30">
        <v>0.32597095551098682</v>
      </c>
      <c r="E1578" s="30">
        <v>0.32597095551098682</v>
      </c>
      <c r="F1578" s="30">
        <v>0.2675415804318898</v>
      </c>
      <c r="G1578" s="30">
        <v>0.2675415804318898</v>
      </c>
      <c r="H1578" s="30">
        <v>0</v>
      </c>
      <c r="I1578" s="30">
        <v>0</v>
      </c>
      <c r="J1578" s="30">
        <v>6.8292611515320088E-3</v>
      </c>
      <c r="K1578" s="30">
        <v>6.8292611515320088E-3</v>
      </c>
      <c r="L1578" s="30">
        <v>5.6051353372843626E-3</v>
      </c>
      <c r="M1578" s="30">
        <v>5.6051353372843626E-3</v>
      </c>
      <c r="N1578" s="30">
        <v>0</v>
      </c>
      <c r="O1578" s="30">
        <v>0</v>
      </c>
      <c r="P1578" s="30">
        <v>0</v>
      </c>
      <c r="Q1578" s="30">
        <v>0</v>
      </c>
      <c r="R1578" s="30">
        <v>0</v>
      </c>
      <c r="S1578" s="30">
        <v>0</v>
      </c>
      <c r="T1578" s="57" t="s">
        <v>19</v>
      </c>
      <c r="V1578" s="13">
        <f t="shared" si="49"/>
        <v>-1.3184802838588778</v>
      </c>
      <c r="X1578" s="31">
        <f t="shared" si="50"/>
        <v>0</v>
      </c>
    </row>
    <row r="1579" spans="1:24">
      <c r="A1579" s="8">
        <v>43757</v>
      </c>
      <c r="B1579" s="8">
        <v>0</v>
      </c>
      <c r="C1579" s="30">
        <v>0</v>
      </c>
      <c r="D1579" s="30">
        <v>0</v>
      </c>
      <c r="E1579" s="30">
        <v>0</v>
      </c>
      <c r="F1579" s="30">
        <v>0</v>
      </c>
      <c r="G1579" s="30">
        <v>0</v>
      </c>
      <c r="H1579" s="30">
        <v>0</v>
      </c>
      <c r="I1579" s="30">
        <v>0</v>
      </c>
      <c r="J1579" s="30">
        <v>0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0</v>
      </c>
      <c r="Q1579" s="30">
        <v>0</v>
      </c>
      <c r="R1579" s="30">
        <v>0</v>
      </c>
      <c r="S1579" s="30">
        <v>0</v>
      </c>
      <c r="T1579" s="57" t="s">
        <v>19</v>
      </c>
      <c r="V1579" s="13" t="str">
        <f t="shared" si="49"/>
        <v/>
      </c>
      <c r="X1579" s="31">
        <f t="shared" si="50"/>
        <v>0</v>
      </c>
    </row>
    <row r="1580" spans="1:24">
      <c r="A1580" s="8">
        <v>43758</v>
      </c>
      <c r="B1580" s="8">
        <v>0</v>
      </c>
      <c r="C1580" s="30">
        <v>0</v>
      </c>
      <c r="D1580" s="30">
        <v>5.3726448930594799E-3</v>
      </c>
      <c r="E1580" s="30">
        <v>5.3726448930594799E-3</v>
      </c>
      <c r="F1580" s="30">
        <v>4.4096134379064547E-3</v>
      </c>
      <c r="G1580" s="30">
        <v>4.4096134379064547E-3</v>
      </c>
      <c r="H1580" s="30">
        <v>0</v>
      </c>
      <c r="I1580" s="30">
        <v>0</v>
      </c>
      <c r="J1580" s="30">
        <v>1.4639359381633459E-5</v>
      </c>
      <c r="K1580" s="30">
        <v>1.4639359381633459E-5</v>
      </c>
      <c r="L1580" s="30">
        <v>1.2015295471134755E-5</v>
      </c>
      <c r="M1580" s="30">
        <v>1.2015295471134755E-5</v>
      </c>
      <c r="N1580" s="30">
        <v>0</v>
      </c>
      <c r="O1580" s="30">
        <v>0</v>
      </c>
      <c r="P1580" s="30">
        <v>0</v>
      </c>
      <c r="Q1580" s="30">
        <v>0</v>
      </c>
      <c r="R1580" s="30">
        <v>0</v>
      </c>
      <c r="S1580" s="30">
        <v>0</v>
      </c>
      <c r="T1580" s="57" t="s">
        <v>19</v>
      </c>
      <c r="V1580" s="13">
        <f t="shared" si="49"/>
        <v>-5.4239682491689019</v>
      </c>
      <c r="X1580" s="31">
        <f t="shared" si="50"/>
        <v>0</v>
      </c>
    </row>
    <row r="1581" spans="1:24">
      <c r="A1581" s="8">
        <v>43759</v>
      </c>
      <c r="B1581" s="8">
        <v>0</v>
      </c>
      <c r="C1581" s="30">
        <v>0</v>
      </c>
      <c r="D1581" s="30">
        <v>0</v>
      </c>
      <c r="E1581" s="30">
        <v>0</v>
      </c>
      <c r="F1581" s="30">
        <v>0</v>
      </c>
      <c r="G1581" s="30">
        <v>0</v>
      </c>
      <c r="H1581" s="30">
        <v>0</v>
      </c>
      <c r="I1581" s="30">
        <v>0</v>
      </c>
      <c r="J1581" s="30">
        <v>0</v>
      </c>
      <c r="K1581" s="30">
        <v>0</v>
      </c>
      <c r="L1581" s="30">
        <v>0</v>
      </c>
      <c r="M1581" s="30">
        <v>0</v>
      </c>
      <c r="N1581" s="30">
        <v>0</v>
      </c>
      <c r="O1581" s="30">
        <v>0</v>
      </c>
      <c r="P1581" s="30">
        <v>0</v>
      </c>
      <c r="Q1581" s="30">
        <v>0</v>
      </c>
      <c r="R1581" s="30">
        <v>0</v>
      </c>
      <c r="S1581" s="30">
        <v>0</v>
      </c>
      <c r="T1581" s="57" t="s">
        <v>19</v>
      </c>
      <c r="V1581" s="13" t="str">
        <f t="shared" si="49"/>
        <v/>
      </c>
      <c r="X1581" s="31">
        <f t="shared" si="50"/>
        <v>0</v>
      </c>
    </row>
    <row r="1582" spans="1:24">
      <c r="A1582" s="8">
        <v>43760</v>
      </c>
      <c r="B1582" s="8">
        <v>0</v>
      </c>
      <c r="C1582" s="30">
        <v>0</v>
      </c>
      <c r="D1582" s="30">
        <v>1.2297061880572105E-3</v>
      </c>
      <c r="E1582" s="30">
        <v>1.2297061880572105E-3</v>
      </c>
      <c r="F1582" s="30">
        <v>1.0092848195753193E-3</v>
      </c>
      <c r="G1582" s="30">
        <v>1.0092848195753193E-3</v>
      </c>
      <c r="H1582" s="30">
        <v>0</v>
      </c>
      <c r="I1582" s="30">
        <v>0</v>
      </c>
      <c r="J1582" s="30">
        <v>4.3918078144900377E-5</v>
      </c>
      <c r="K1582" s="30">
        <v>4.3918078144900377E-5</v>
      </c>
      <c r="L1582" s="30">
        <v>3.6045886413404264E-5</v>
      </c>
      <c r="M1582" s="30">
        <v>3.6045886413404264E-5</v>
      </c>
      <c r="N1582" s="30">
        <v>0</v>
      </c>
      <c r="O1582" s="30">
        <v>0</v>
      </c>
      <c r="P1582" s="30">
        <v>0</v>
      </c>
      <c r="Q1582" s="30">
        <v>0</v>
      </c>
      <c r="R1582" s="30">
        <v>0</v>
      </c>
      <c r="S1582" s="30">
        <v>0</v>
      </c>
      <c r="T1582" s="57" t="s">
        <v>19</v>
      </c>
      <c r="V1582" s="13">
        <f t="shared" si="49"/>
        <v>-6.8985132983801583</v>
      </c>
      <c r="X1582" s="31">
        <f t="shared" si="50"/>
        <v>0</v>
      </c>
    </row>
    <row r="1583" spans="1:24">
      <c r="A1583" s="8">
        <v>43761</v>
      </c>
      <c r="B1583" s="8">
        <v>0</v>
      </c>
      <c r="C1583" s="30">
        <v>0</v>
      </c>
      <c r="D1583" s="30">
        <v>0.11161047592557349</v>
      </c>
      <c r="E1583" s="30">
        <v>0.11161047592557349</v>
      </c>
      <c r="F1583" s="30">
        <v>9.160461267193136E-2</v>
      </c>
      <c r="G1583" s="30">
        <v>9.160461267193136E-2</v>
      </c>
      <c r="H1583" s="30">
        <v>0</v>
      </c>
      <c r="I1583" s="30">
        <v>0</v>
      </c>
      <c r="J1583" s="30">
        <v>8.0150492614443185E-4</v>
      </c>
      <c r="K1583" s="30">
        <v>8.0150492614443185E-4</v>
      </c>
      <c r="L1583" s="30">
        <v>6.5783742704462783E-4</v>
      </c>
      <c r="M1583" s="30">
        <v>6.5783742704462783E-4</v>
      </c>
      <c r="N1583" s="30">
        <v>0</v>
      </c>
      <c r="O1583" s="30">
        <v>0</v>
      </c>
      <c r="P1583" s="30">
        <v>0</v>
      </c>
      <c r="Q1583" s="30">
        <v>0</v>
      </c>
      <c r="R1583" s="30">
        <v>0</v>
      </c>
      <c r="S1583" s="30">
        <v>0</v>
      </c>
      <c r="T1583" s="57" t="s">
        <v>19</v>
      </c>
      <c r="V1583" s="13">
        <f t="shared" si="49"/>
        <v>-2.3902736518894341</v>
      </c>
      <c r="X1583" s="31">
        <f t="shared" si="50"/>
        <v>0</v>
      </c>
    </row>
    <row r="1584" spans="1:24">
      <c r="A1584" s="8">
        <v>43762</v>
      </c>
      <c r="B1584" s="8">
        <v>0</v>
      </c>
      <c r="C1584" s="30">
        <v>0</v>
      </c>
      <c r="D1584" s="30">
        <v>9.1093413752214199E-3</v>
      </c>
      <c r="E1584" s="30">
        <v>9.1093413752214199E-3</v>
      </c>
      <c r="F1584" s="30">
        <v>7.4765176069136012E-3</v>
      </c>
      <c r="G1584" s="30">
        <v>7.4765176069136012E-3</v>
      </c>
      <c r="H1584" s="30">
        <v>0</v>
      </c>
      <c r="I1584" s="30">
        <v>0</v>
      </c>
      <c r="J1584" s="30">
        <v>2.9278718763266919E-5</v>
      </c>
      <c r="K1584" s="30">
        <v>2.9278718763266919E-5</v>
      </c>
      <c r="L1584" s="30">
        <v>2.4030590942269509E-5</v>
      </c>
      <c r="M1584" s="30">
        <v>2.4030590942269509E-5</v>
      </c>
      <c r="N1584" s="30">
        <v>0</v>
      </c>
      <c r="O1584" s="30">
        <v>0</v>
      </c>
      <c r="P1584" s="30">
        <v>0</v>
      </c>
      <c r="Q1584" s="30">
        <v>0</v>
      </c>
      <c r="R1584" s="30">
        <v>0</v>
      </c>
      <c r="S1584" s="30">
        <v>0</v>
      </c>
      <c r="T1584" s="57" t="s">
        <v>19</v>
      </c>
      <c r="V1584" s="13">
        <f t="shared" si="49"/>
        <v>-4.895988155975771</v>
      </c>
      <c r="X1584" s="31">
        <f t="shared" si="50"/>
        <v>0</v>
      </c>
    </row>
    <row r="1585" spans="1:24">
      <c r="A1585" s="8">
        <v>43763</v>
      </c>
      <c r="B1585" s="8">
        <v>0</v>
      </c>
      <c r="C1585" s="30">
        <v>0</v>
      </c>
      <c r="D1585" s="30">
        <v>1.8965290078906145E-2</v>
      </c>
      <c r="E1585" s="30">
        <v>1.8965290078906145E-2</v>
      </c>
      <c r="F1585" s="30">
        <v>1.5565815282855076E-2</v>
      </c>
      <c r="G1585" s="30">
        <v>1.5565815282855076E-2</v>
      </c>
      <c r="H1585" s="30">
        <v>0</v>
      </c>
      <c r="I1585" s="30">
        <v>0</v>
      </c>
      <c r="J1585" s="30">
        <v>2.3422975010613535E-4</v>
      </c>
      <c r="K1585" s="30">
        <v>2.3422975010613535E-4</v>
      </c>
      <c r="L1585" s="30">
        <v>1.9224472753815605E-4</v>
      </c>
      <c r="M1585" s="30">
        <v>1.9224472753815605E-4</v>
      </c>
      <c r="N1585" s="30">
        <v>0</v>
      </c>
      <c r="O1585" s="30">
        <v>0</v>
      </c>
      <c r="P1585" s="30">
        <v>0</v>
      </c>
      <c r="Q1585" s="30">
        <v>0</v>
      </c>
      <c r="R1585" s="30">
        <v>0</v>
      </c>
      <c r="S1585" s="30">
        <v>0</v>
      </c>
      <c r="T1585" s="57" t="s">
        <v>19</v>
      </c>
      <c r="V1585" s="13">
        <f t="shared" si="49"/>
        <v>-4.1626780972213071</v>
      </c>
      <c r="X1585" s="31">
        <f t="shared" si="50"/>
        <v>0</v>
      </c>
    </row>
    <row r="1586" spans="1:24">
      <c r="A1586" s="8">
        <v>43764</v>
      </c>
      <c r="B1586" s="8">
        <v>0</v>
      </c>
      <c r="C1586" s="30">
        <v>0</v>
      </c>
      <c r="D1586" s="30">
        <v>0.10540338754776092</v>
      </c>
      <c r="E1586" s="30">
        <v>0.10540338754776092</v>
      </c>
      <c r="F1586" s="30">
        <v>8.6510127392170233E-2</v>
      </c>
      <c r="G1586" s="30">
        <v>8.6510127392170233E-2</v>
      </c>
      <c r="H1586" s="30">
        <v>0</v>
      </c>
      <c r="I1586" s="30">
        <v>0</v>
      </c>
      <c r="J1586" s="30">
        <v>1.0064559574873E-3</v>
      </c>
      <c r="K1586" s="30">
        <v>1.0064559574873E-3</v>
      </c>
      <c r="L1586" s="30">
        <v>8.2605156364051421E-4</v>
      </c>
      <c r="M1586" s="30">
        <v>8.2605156364051421E-4</v>
      </c>
      <c r="N1586" s="30">
        <v>0</v>
      </c>
      <c r="O1586" s="30">
        <v>0</v>
      </c>
      <c r="P1586" s="30">
        <v>2.3605967002883954E-3</v>
      </c>
      <c r="Q1586" s="30">
        <v>2.3605967002883954E-3</v>
      </c>
      <c r="R1586" s="30">
        <v>1.9374663947204793E-3</v>
      </c>
      <c r="S1586" s="30">
        <v>1.9374663947204793E-3</v>
      </c>
      <c r="T1586" s="57" t="s">
        <v>19</v>
      </c>
      <c r="V1586" s="13">
        <f t="shared" si="49"/>
        <v>-2.4474937922193254</v>
      </c>
      <c r="X1586" s="31">
        <f t="shared" si="50"/>
        <v>0</v>
      </c>
    </row>
    <row r="1587" spans="1:24">
      <c r="A1587" s="8">
        <v>43765</v>
      </c>
      <c r="B1587" s="8">
        <v>0</v>
      </c>
      <c r="C1587" s="30">
        <v>0</v>
      </c>
      <c r="D1587" s="30">
        <v>5.9216208698707348E-2</v>
      </c>
      <c r="E1587" s="30">
        <v>5.9216208698707348E-2</v>
      </c>
      <c r="F1587" s="30">
        <v>4.8601870180740088E-2</v>
      </c>
      <c r="G1587" s="30">
        <v>4.8601870180740088E-2</v>
      </c>
      <c r="H1587" s="30">
        <v>0</v>
      </c>
      <c r="I1587" s="30">
        <v>0</v>
      </c>
      <c r="J1587" s="30">
        <v>2.3422975010613538E-4</v>
      </c>
      <c r="K1587" s="30">
        <v>2.3422975010613538E-4</v>
      </c>
      <c r="L1587" s="30">
        <v>1.9224472753815607E-4</v>
      </c>
      <c r="M1587" s="30">
        <v>1.9224472753815607E-4</v>
      </c>
      <c r="N1587" s="30">
        <v>0</v>
      </c>
      <c r="O1587" s="30">
        <v>0</v>
      </c>
      <c r="P1587" s="30">
        <v>0</v>
      </c>
      <c r="Q1587" s="30">
        <v>0</v>
      </c>
      <c r="R1587" s="30">
        <v>0</v>
      </c>
      <c r="S1587" s="30">
        <v>0</v>
      </c>
      <c r="T1587" s="57" t="s">
        <v>19</v>
      </c>
      <c r="V1587" s="13">
        <f t="shared" si="49"/>
        <v>-3.0240932677308798</v>
      </c>
      <c r="X1587" s="31">
        <f t="shared" si="50"/>
        <v>0</v>
      </c>
    </row>
    <row r="1588" spans="1:24">
      <c r="A1588" s="8">
        <v>43766</v>
      </c>
      <c r="B1588" s="8">
        <v>0</v>
      </c>
      <c r="C1588" s="30">
        <v>0</v>
      </c>
      <c r="D1588" s="30">
        <v>1.0357346762505672E-3</v>
      </c>
      <c r="E1588" s="30">
        <v>1.0357346762505672E-3</v>
      </c>
      <c r="F1588" s="30">
        <v>8.5008215458278391E-4</v>
      </c>
      <c r="G1588" s="30">
        <v>8.5008215458278391E-4</v>
      </c>
      <c r="H1588" s="30">
        <v>0</v>
      </c>
      <c r="I1588" s="30">
        <v>0</v>
      </c>
      <c r="J1588" s="30">
        <v>7.3196796908167297E-6</v>
      </c>
      <c r="K1588" s="30">
        <v>7.3196796908167297E-6</v>
      </c>
      <c r="L1588" s="30">
        <v>6.0076477355673773E-6</v>
      </c>
      <c r="M1588" s="30">
        <v>6.0076477355673773E-6</v>
      </c>
      <c r="N1588" s="30">
        <v>0</v>
      </c>
      <c r="O1588" s="30">
        <v>0</v>
      </c>
      <c r="P1588" s="30">
        <v>0</v>
      </c>
      <c r="Q1588" s="30">
        <v>0</v>
      </c>
      <c r="R1588" s="30">
        <v>0</v>
      </c>
      <c r="S1588" s="30">
        <v>0</v>
      </c>
      <c r="T1588" s="57" t="s">
        <v>19</v>
      </c>
      <c r="V1588" s="13">
        <f t="shared" si="49"/>
        <v>-7.0701775607001247</v>
      </c>
      <c r="X1588" s="31">
        <f t="shared" si="50"/>
        <v>0</v>
      </c>
    </row>
    <row r="1589" spans="1:24">
      <c r="A1589" s="8">
        <v>43767</v>
      </c>
      <c r="B1589" s="8">
        <v>0</v>
      </c>
      <c r="C1589" s="30">
        <v>0</v>
      </c>
      <c r="D1589" s="30">
        <v>3.9892254314951176E-4</v>
      </c>
      <c r="E1589" s="30">
        <v>3.9892254314951176E-4</v>
      </c>
      <c r="F1589" s="30">
        <v>3.2741680158842207E-4</v>
      </c>
      <c r="G1589" s="30">
        <v>3.2741680158842207E-4</v>
      </c>
      <c r="H1589" s="30">
        <v>0</v>
      </c>
      <c r="I1589" s="30">
        <v>0</v>
      </c>
      <c r="J1589" s="30">
        <v>3.6598398454083649E-6</v>
      </c>
      <c r="K1589" s="30">
        <v>3.6598398454083649E-6</v>
      </c>
      <c r="L1589" s="30">
        <v>3.0038238677836887E-6</v>
      </c>
      <c r="M1589" s="30">
        <v>3.0038238677836887E-6</v>
      </c>
      <c r="N1589" s="30">
        <v>0</v>
      </c>
      <c r="O1589" s="30">
        <v>0</v>
      </c>
      <c r="P1589" s="30">
        <v>0</v>
      </c>
      <c r="Q1589" s="30">
        <v>0</v>
      </c>
      <c r="R1589" s="30">
        <v>0</v>
      </c>
      <c r="S1589" s="30">
        <v>0</v>
      </c>
      <c r="T1589" s="57" t="s">
        <v>19</v>
      </c>
      <c r="V1589" s="13">
        <f t="shared" si="49"/>
        <v>-8.0242765761142198</v>
      </c>
      <c r="X1589" s="31">
        <f t="shared" si="50"/>
        <v>0</v>
      </c>
    </row>
    <row r="1590" spans="1:24">
      <c r="A1590" s="8">
        <v>43768</v>
      </c>
      <c r="B1590" s="8">
        <v>2.3528228847217336E-2</v>
      </c>
      <c r="C1590" s="30">
        <v>2.3528228847217336E-2</v>
      </c>
      <c r="D1590" s="30">
        <v>0.2468525377329488</v>
      </c>
      <c r="E1590" s="30">
        <v>0.2468525377329488</v>
      </c>
      <c r="F1590" s="30">
        <v>0.20682228476851031</v>
      </c>
      <c r="G1590" s="30">
        <v>0.20682228476851031</v>
      </c>
      <c r="H1590" s="30">
        <v>1.0054798652656981E-4</v>
      </c>
      <c r="I1590" s="30">
        <v>1.0054798652656981E-4</v>
      </c>
      <c r="J1590" s="30">
        <v>5.6983706393008236E-3</v>
      </c>
      <c r="K1590" s="30">
        <v>5.6983706393008236E-3</v>
      </c>
      <c r="L1590" s="30">
        <v>4.694976705345905E-3</v>
      </c>
      <c r="M1590" s="30">
        <v>4.694976705345905E-3</v>
      </c>
      <c r="N1590" s="30">
        <v>0</v>
      </c>
      <c r="O1590" s="30">
        <v>0</v>
      </c>
      <c r="P1590" s="30">
        <v>0</v>
      </c>
      <c r="Q1590" s="30">
        <v>0</v>
      </c>
      <c r="R1590" s="30">
        <v>0</v>
      </c>
      <c r="S1590" s="30">
        <v>0</v>
      </c>
      <c r="T1590" s="57" t="s">
        <v>19</v>
      </c>
      <c r="V1590" s="13">
        <f t="shared" si="49"/>
        <v>-1.5758953821510873</v>
      </c>
      <c r="X1590" s="31">
        <f t="shared" si="50"/>
        <v>0</v>
      </c>
    </row>
    <row r="1591" spans="1:24">
      <c r="A1591" s="8">
        <v>43769</v>
      </c>
      <c r="B1591" s="8">
        <v>0</v>
      </c>
      <c r="C1591" s="30">
        <v>0</v>
      </c>
      <c r="D1591" s="30">
        <v>1.578122941340087E-2</v>
      </c>
      <c r="E1591" s="30">
        <v>1.578122941340087E-2</v>
      </c>
      <c r="F1591" s="30">
        <v>1.2952488517883264E-2</v>
      </c>
      <c r="G1591" s="30">
        <v>1.2952488517883264E-2</v>
      </c>
      <c r="H1591" s="30">
        <v>0</v>
      </c>
      <c r="I1591" s="30">
        <v>0</v>
      </c>
      <c r="J1591" s="30">
        <v>8.4176316444392379E-5</v>
      </c>
      <c r="K1591" s="30">
        <v>8.4176316444392379E-5</v>
      </c>
      <c r="L1591" s="30">
        <v>6.9087948959024829E-5</v>
      </c>
      <c r="M1591" s="30">
        <v>6.9087948959024829E-5</v>
      </c>
      <c r="N1591" s="30">
        <v>0</v>
      </c>
      <c r="O1591" s="30">
        <v>0</v>
      </c>
      <c r="P1591" s="30">
        <v>0</v>
      </c>
      <c r="Q1591" s="30">
        <v>0</v>
      </c>
      <c r="R1591" s="30">
        <v>0</v>
      </c>
      <c r="S1591" s="30">
        <v>0</v>
      </c>
      <c r="T1591" s="57" t="s">
        <v>19</v>
      </c>
      <c r="V1591" s="13">
        <f t="shared" si="49"/>
        <v>-4.3464673457545295</v>
      </c>
      <c r="X1591" s="31">
        <f t="shared" si="50"/>
        <v>0</v>
      </c>
    </row>
    <row r="1592" spans="1:24">
      <c r="A1592" s="8">
        <v>43770</v>
      </c>
      <c r="B1592" s="8">
        <v>0</v>
      </c>
      <c r="C1592" s="30">
        <v>0</v>
      </c>
      <c r="D1592" s="30">
        <v>1.5956901725980473E-2</v>
      </c>
      <c r="E1592" s="30">
        <v>1.5956901725980473E-2</v>
      </c>
      <c r="F1592" s="30">
        <v>1.3096672063536884E-2</v>
      </c>
      <c r="G1592" s="30">
        <v>1.3096672063536884E-2</v>
      </c>
      <c r="H1592" s="30">
        <v>0</v>
      </c>
      <c r="I1592" s="30">
        <v>0</v>
      </c>
      <c r="J1592" s="30">
        <v>2.30569910260727E-4</v>
      </c>
      <c r="K1592" s="30">
        <v>2.30569910260727E-4</v>
      </c>
      <c r="L1592" s="30">
        <v>1.8924090367037239E-4</v>
      </c>
      <c r="M1592" s="30">
        <v>1.8924090367037239E-4</v>
      </c>
      <c r="N1592" s="30">
        <v>0</v>
      </c>
      <c r="O1592" s="30">
        <v>0</v>
      </c>
      <c r="P1592" s="30">
        <v>7.660044796439708E-3</v>
      </c>
      <c r="Q1592" s="30">
        <v>7.660044796439708E-3</v>
      </c>
      <c r="R1592" s="30">
        <v>6.2870033552712605E-3</v>
      </c>
      <c r="S1592" s="30">
        <v>6.2870033552712605E-3</v>
      </c>
      <c r="T1592" s="57" t="s">
        <v>19</v>
      </c>
      <c r="V1592" s="13">
        <f t="shared" si="49"/>
        <v>-4.3353971220002823</v>
      </c>
      <c r="X1592" s="31">
        <f t="shared" si="50"/>
        <v>0</v>
      </c>
    </row>
    <row r="1593" spans="1:24">
      <c r="A1593" s="8">
        <v>43771</v>
      </c>
      <c r="B1593" s="8">
        <v>2.6142476496908148E-2</v>
      </c>
      <c r="C1593" s="30">
        <v>2.6142476496908148E-2</v>
      </c>
      <c r="D1593" s="30">
        <v>7.2636841411819808E-2</v>
      </c>
      <c r="E1593" s="30">
        <v>7.2636841411819808E-2</v>
      </c>
      <c r="F1593" s="30">
        <v>6.4302857537645419E-2</v>
      </c>
      <c r="G1593" s="30">
        <v>6.4302857537645419E-2</v>
      </c>
      <c r="H1593" s="30">
        <v>1.3406398203542641E-4</v>
      </c>
      <c r="I1593" s="30">
        <v>1.3406398203542641E-4</v>
      </c>
      <c r="J1593" s="30">
        <v>3.0376670716889437E-4</v>
      </c>
      <c r="K1593" s="30">
        <v>3.0376670716889437E-4</v>
      </c>
      <c r="L1593" s="30">
        <v>2.7334797196831568E-4</v>
      </c>
      <c r="M1593" s="30">
        <v>2.7334797196831568E-4</v>
      </c>
      <c r="N1593" s="30">
        <v>0</v>
      </c>
      <c r="O1593" s="30">
        <v>0</v>
      </c>
      <c r="P1593" s="30">
        <v>0</v>
      </c>
      <c r="Q1593" s="30">
        <v>0</v>
      </c>
      <c r="R1593" s="30">
        <v>0</v>
      </c>
      <c r="S1593" s="30">
        <v>0</v>
      </c>
      <c r="T1593" s="57" t="s">
        <v>19</v>
      </c>
      <c r="V1593" s="13">
        <f t="shared" si="49"/>
        <v>-2.7441512080161403</v>
      </c>
      <c r="X1593" s="31">
        <f t="shared" si="50"/>
        <v>0</v>
      </c>
    </row>
    <row r="1594" spans="1:24">
      <c r="A1594" s="8">
        <v>43772</v>
      </c>
      <c r="B1594" s="8">
        <v>0</v>
      </c>
      <c r="C1594" s="30">
        <v>0</v>
      </c>
      <c r="D1594" s="30">
        <v>0.3139300824195933</v>
      </c>
      <c r="E1594" s="30">
        <v>0.3139300824195933</v>
      </c>
      <c r="F1594" s="30">
        <v>0.25765899990688146</v>
      </c>
      <c r="G1594" s="30">
        <v>0.25765899990688146</v>
      </c>
      <c r="H1594" s="30">
        <v>0</v>
      </c>
      <c r="I1594" s="30">
        <v>0</v>
      </c>
      <c r="J1594" s="30">
        <v>7.7222620738116496E-4</v>
      </c>
      <c r="K1594" s="30">
        <v>7.7222620738116496E-4</v>
      </c>
      <c r="L1594" s="30">
        <v>6.3380683610235835E-4</v>
      </c>
      <c r="M1594" s="30">
        <v>6.3380683610235835E-4</v>
      </c>
      <c r="N1594" s="30">
        <v>0</v>
      </c>
      <c r="O1594" s="30">
        <v>0</v>
      </c>
      <c r="P1594" s="30">
        <v>0</v>
      </c>
      <c r="Q1594" s="30">
        <v>0</v>
      </c>
      <c r="R1594" s="30">
        <v>0</v>
      </c>
      <c r="S1594" s="30">
        <v>0</v>
      </c>
      <c r="T1594" s="57" t="s">
        <v>19</v>
      </c>
      <c r="V1594" s="13">
        <f t="shared" si="49"/>
        <v>-1.3561182740712905</v>
      </c>
      <c r="X1594" s="31">
        <f t="shared" si="50"/>
        <v>0</v>
      </c>
    </row>
    <row r="1595" spans="1:24">
      <c r="A1595" s="8">
        <v>43773</v>
      </c>
      <c r="B1595" s="8">
        <v>0</v>
      </c>
      <c r="C1595" s="30">
        <v>0</v>
      </c>
      <c r="D1595" s="30">
        <v>0.58118256745084818</v>
      </c>
      <c r="E1595" s="30">
        <v>0.58118256745084818</v>
      </c>
      <c r="F1595" s="30">
        <v>0.47700723020404978</v>
      </c>
      <c r="G1595" s="30">
        <v>0.47700723020404978</v>
      </c>
      <c r="H1595" s="30">
        <v>0</v>
      </c>
      <c r="I1595" s="30">
        <v>0</v>
      </c>
      <c r="J1595" s="30">
        <v>1.1630971028707781E-2</v>
      </c>
      <c r="K1595" s="30">
        <v>1.1630971028707781E-2</v>
      </c>
      <c r="L1595" s="30">
        <v>9.5461522518165663E-3</v>
      </c>
      <c r="M1595" s="30">
        <v>9.5461522518165663E-3</v>
      </c>
      <c r="N1595" s="30">
        <v>0</v>
      </c>
      <c r="O1595" s="30">
        <v>0</v>
      </c>
      <c r="P1595" s="30">
        <v>0</v>
      </c>
      <c r="Q1595" s="30">
        <v>0</v>
      </c>
      <c r="R1595" s="30">
        <v>0</v>
      </c>
      <c r="S1595" s="30">
        <v>0</v>
      </c>
      <c r="T1595" s="57" t="s">
        <v>19</v>
      </c>
      <c r="V1595" s="13">
        <f t="shared" si="49"/>
        <v>-0.74022363054819029</v>
      </c>
      <c r="X1595" s="31">
        <f t="shared" si="50"/>
        <v>0</v>
      </c>
    </row>
    <row r="1596" spans="1:24">
      <c r="A1596" s="8">
        <v>43774</v>
      </c>
      <c r="B1596" s="8">
        <v>0</v>
      </c>
      <c r="C1596" s="30">
        <v>0</v>
      </c>
      <c r="D1596" s="30">
        <v>3.5134462515920301E-3</v>
      </c>
      <c r="E1596" s="30">
        <v>3.5134462515920301E-3</v>
      </c>
      <c r="F1596" s="30">
        <v>2.8836709130723413E-3</v>
      </c>
      <c r="G1596" s="30">
        <v>2.8836709130723413E-3</v>
      </c>
      <c r="H1596" s="30">
        <v>0</v>
      </c>
      <c r="I1596" s="30">
        <v>0</v>
      </c>
      <c r="J1596" s="30">
        <v>1.0979519536225094E-5</v>
      </c>
      <c r="K1596" s="30">
        <v>1.0979519536225094E-5</v>
      </c>
      <c r="L1596" s="30">
        <v>9.011471603351066E-6</v>
      </c>
      <c r="M1596" s="30">
        <v>9.011471603351066E-6</v>
      </c>
      <c r="N1596" s="30">
        <v>0</v>
      </c>
      <c r="O1596" s="30">
        <v>0</v>
      </c>
      <c r="P1596" s="30">
        <v>2.9278718763266919E-5</v>
      </c>
      <c r="Q1596" s="30">
        <v>2.9278718763266919E-5</v>
      </c>
      <c r="R1596" s="30">
        <v>2.4030590942269509E-5</v>
      </c>
      <c r="S1596" s="30">
        <v>2.4030590942269509E-5</v>
      </c>
      <c r="T1596" s="57" t="s">
        <v>19</v>
      </c>
      <c r="V1596" s="13">
        <f t="shared" si="49"/>
        <v>-5.8486911738814804</v>
      </c>
      <c r="X1596" s="31">
        <f t="shared" si="50"/>
        <v>0</v>
      </c>
    </row>
    <row r="1597" spans="1:24">
      <c r="A1597" s="8">
        <v>43775</v>
      </c>
      <c r="B1597" s="8">
        <v>0</v>
      </c>
      <c r="C1597" s="30">
        <v>0</v>
      </c>
      <c r="D1597" s="30">
        <v>3.1584417865874186E-3</v>
      </c>
      <c r="E1597" s="30">
        <v>3.1584417865874186E-3</v>
      </c>
      <c r="F1597" s="30">
        <v>2.5922999978973235E-3</v>
      </c>
      <c r="G1597" s="30">
        <v>2.5922999978973235E-3</v>
      </c>
      <c r="H1597" s="30">
        <v>0</v>
      </c>
      <c r="I1597" s="30">
        <v>0</v>
      </c>
      <c r="J1597" s="30">
        <v>1.8299199227041825E-5</v>
      </c>
      <c r="K1597" s="30">
        <v>1.8299199227041825E-5</v>
      </c>
      <c r="L1597" s="30">
        <v>1.5019119338918443E-5</v>
      </c>
      <c r="M1597" s="30">
        <v>1.5019119338918443E-5</v>
      </c>
      <c r="N1597" s="30">
        <v>0</v>
      </c>
      <c r="O1597" s="30">
        <v>0</v>
      </c>
      <c r="P1597" s="30">
        <v>0</v>
      </c>
      <c r="Q1597" s="30">
        <v>0</v>
      </c>
      <c r="R1597" s="30">
        <v>0</v>
      </c>
      <c r="S1597" s="30">
        <v>0</v>
      </c>
      <c r="T1597" s="57" t="s">
        <v>19</v>
      </c>
      <c r="V1597" s="13">
        <f t="shared" si="49"/>
        <v>-5.9552097672599347</v>
      </c>
      <c r="X1597" s="31">
        <f t="shared" si="50"/>
        <v>0</v>
      </c>
    </row>
    <row r="1598" spans="1:24">
      <c r="A1598" s="8">
        <v>43776</v>
      </c>
      <c r="B1598" s="8">
        <v>0</v>
      </c>
      <c r="C1598" s="30">
        <v>0</v>
      </c>
      <c r="D1598" s="30">
        <v>1.7054853679602982E-3</v>
      </c>
      <c r="E1598" s="30">
        <v>1.7054853679602982E-3</v>
      </c>
      <c r="F1598" s="30">
        <v>1.3997819223871989E-3</v>
      </c>
      <c r="G1598" s="30">
        <v>1.3997819223871989E-3</v>
      </c>
      <c r="H1598" s="30">
        <v>0</v>
      </c>
      <c r="I1598" s="30">
        <v>0</v>
      </c>
      <c r="J1598" s="30">
        <v>7.3196796908167297E-6</v>
      </c>
      <c r="K1598" s="30">
        <v>7.3196796908167297E-6</v>
      </c>
      <c r="L1598" s="30">
        <v>6.0076477355673773E-6</v>
      </c>
      <c r="M1598" s="30">
        <v>6.0076477355673773E-6</v>
      </c>
      <c r="N1598" s="30">
        <v>0</v>
      </c>
      <c r="O1598" s="30">
        <v>0</v>
      </c>
      <c r="P1598" s="30">
        <v>0</v>
      </c>
      <c r="Q1598" s="30">
        <v>0</v>
      </c>
      <c r="R1598" s="30">
        <v>0</v>
      </c>
      <c r="S1598" s="30">
        <v>0</v>
      </c>
      <c r="T1598" s="57" t="s">
        <v>19</v>
      </c>
      <c r="V1598" s="13">
        <f t="shared" si="49"/>
        <v>-6.5714388242177169</v>
      </c>
      <c r="X1598" s="31">
        <f t="shared" si="50"/>
        <v>0</v>
      </c>
    </row>
    <row r="1599" spans="1:24">
      <c r="A1599" s="8">
        <v>43777</v>
      </c>
      <c r="B1599" s="8">
        <v>0</v>
      </c>
      <c r="C1599" s="30">
        <v>0</v>
      </c>
      <c r="D1599" s="30">
        <v>3.7696350407706157E-4</v>
      </c>
      <c r="E1599" s="30">
        <v>3.7696350407706157E-4</v>
      </c>
      <c r="F1599" s="30">
        <v>3.0939385838171996E-4</v>
      </c>
      <c r="G1599" s="30">
        <v>3.0939385838171996E-4</v>
      </c>
      <c r="H1599" s="30">
        <v>0</v>
      </c>
      <c r="I1599" s="30">
        <v>0</v>
      </c>
      <c r="J1599" s="30">
        <v>7.3196796908167297E-6</v>
      </c>
      <c r="K1599" s="30">
        <v>7.3196796908167297E-6</v>
      </c>
      <c r="L1599" s="30">
        <v>6.0076477355673773E-6</v>
      </c>
      <c r="M1599" s="30">
        <v>6.0076477355673773E-6</v>
      </c>
      <c r="N1599" s="30">
        <v>0</v>
      </c>
      <c r="O1599" s="30">
        <v>0</v>
      </c>
      <c r="P1599" s="30">
        <v>0</v>
      </c>
      <c r="Q1599" s="30">
        <v>0</v>
      </c>
      <c r="R1599" s="30">
        <v>0</v>
      </c>
      <c r="S1599" s="30">
        <v>0</v>
      </c>
      <c r="T1599" s="57" t="s">
        <v>19</v>
      </c>
      <c r="V1599" s="13">
        <f t="shared" si="49"/>
        <v>-8.0808954701137274</v>
      </c>
      <c r="X1599" s="31">
        <f t="shared" si="50"/>
        <v>0</v>
      </c>
    </row>
    <row r="1600" spans="1:24">
      <c r="A1600" s="8">
        <v>43778</v>
      </c>
      <c r="B1600" s="8">
        <v>8.0538937207782407E-2</v>
      </c>
      <c r="C1600" s="30">
        <v>8.0538937207782407E-2</v>
      </c>
      <c r="D1600" s="30">
        <v>2.3239983018343117E-3</v>
      </c>
      <c r="E1600" s="30">
        <v>2.3239983018343117E-3</v>
      </c>
      <c r="F1600" s="30">
        <v>1.634380566461105E-2</v>
      </c>
      <c r="G1600" s="30">
        <v>1.634380566461105E-2</v>
      </c>
      <c r="H1600" s="30">
        <v>9.0493187873912822E-4</v>
      </c>
      <c r="I1600" s="30">
        <v>9.0493187873912822E-4</v>
      </c>
      <c r="J1600" s="30">
        <v>1.0979519536225094E-5</v>
      </c>
      <c r="K1600" s="30">
        <v>1.0979519536225094E-5</v>
      </c>
      <c r="L1600" s="30">
        <v>1.7121796046367025E-4</v>
      </c>
      <c r="M1600" s="30">
        <v>1.7121796046367025E-4</v>
      </c>
      <c r="N1600" s="30">
        <v>0</v>
      </c>
      <c r="O1600" s="30">
        <v>0</v>
      </c>
      <c r="P1600" s="30">
        <v>0</v>
      </c>
      <c r="Q1600" s="30">
        <v>0</v>
      </c>
      <c r="R1600" s="30">
        <v>0</v>
      </c>
      <c r="S1600" s="30">
        <v>0</v>
      </c>
      <c r="T1600" s="57" t="s">
        <v>19</v>
      </c>
      <c r="V1600" s="13">
        <f t="shared" si="49"/>
        <v>-4.1139063118574377</v>
      </c>
      <c r="X1600" s="31">
        <f t="shared" si="50"/>
        <v>0</v>
      </c>
    </row>
    <row r="1601" spans="1:24">
      <c r="A1601" s="8">
        <v>43779</v>
      </c>
      <c r="B1601" s="8">
        <v>0</v>
      </c>
      <c r="C1601" s="30">
        <v>0</v>
      </c>
      <c r="D1601" s="30">
        <v>2.1080677509552181E-3</v>
      </c>
      <c r="E1601" s="30">
        <v>2.1080677509552181E-3</v>
      </c>
      <c r="F1601" s="30">
        <v>1.7302025478434049E-3</v>
      </c>
      <c r="G1601" s="30">
        <v>1.7302025478434049E-3</v>
      </c>
      <c r="H1601" s="30">
        <v>0</v>
      </c>
      <c r="I1601" s="30">
        <v>0</v>
      </c>
      <c r="J1601" s="30">
        <v>1.0979519536225094E-5</v>
      </c>
      <c r="K1601" s="30">
        <v>1.0979519536225094E-5</v>
      </c>
      <c r="L1601" s="30">
        <v>9.011471603351066E-6</v>
      </c>
      <c r="M1601" s="30">
        <v>9.011471603351066E-6</v>
      </c>
      <c r="N1601" s="30">
        <v>0</v>
      </c>
      <c r="O1601" s="30">
        <v>0</v>
      </c>
      <c r="P1601" s="30">
        <v>0</v>
      </c>
      <c r="Q1601" s="30">
        <v>0</v>
      </c>
      <c r="R1601" s="30">
        <v>0</v>
      </c>
      <c r="S1601" s="30">
        <v>0</v>
      </c>
      <c r="T1601" s="57" t="s">
        <v>19</v>
      </c>
      <c r="V1601" s="13">
        <f t="shared" si="49"/>
        <v>-6.3595167976474718</v>
      </c>
      <c r="X1601" s="31">
        <f t="shared" si="50"/>
        <v>0</v>
      </c>
    </row>
    <row r="1602" spans="1:24">
      <c r="A1602" s="8">
        <v>43780</v>
      </c>
      <c r="B1602" s="8">
        <v>0</v>
      </c>
      <c r="C1602" s="30">
        <v>0</v>
      </c>
      <c r="D1602" s="30">
        <v>0</v>
      </c>
      <c r="E1602" s="30">
        <v>0</v>
      </c>
      <c r="F1602" s="30">
        <v>0</v>
      </c>
      <c r="G1602" s="30">
        <v>0</v>
      </c>
      <c r="H1602" s="30">
        <v>0</v>
      </c>
      <c r="I1602" s="30">
        <v>0</v>
      </c>
      <c r="J1602" s="30">
        <v>0</v>
      </c>
      <c r="K1602" s="30">
        <v>0</v>
      </c>
      <c r="L1602" s="30">
        <v>0</v>
      </c>
      <c r="M1602" s="30">
        <v>0</v>
      </c>
      <c r="N1602" s="30">
        <v>0</v>
      </c>
      <c r="O1602" s="30">
        <v>0</v>
      </c>
      <c r="P1602" s="30">
        <v>0</v>
      </c>
      <c r="Q1602" s="30">
        <v>0</v>
      </c>
      <c r="R1602" s="30">
        <v>0</v>
      </c>
      <c r="S1602" s="30">
        <v>0</v>
      </c>
      <c r="T1602" s="57" t="s">
        <v>19</v>
      </c>
      <c r="V1602" s="13" t="str">
        <f t="shared" si="49"/>
        <v/>
      </c>
      <c r="X1602" s="31">
        <f t="shared" si="50"/>
        <v>0</v>
      </c>
    </row>
    <row r="1603" spans="1:24">
      <c r="A1603" s="8">
        <v>43781</v>
      </c>
      <c r="B1603" s="8">
        <v>0</v>
      </c>
      <c r="C1603" s="30">
        <v>0</v>
      </c>
      <c r="D1603" s="30">
        <v>2.5984862902399394E-3</v>
      </c>
      <c r="E1603" s="30">
        <v>2.5984862902399394E-3</v>
      </c>
      <c r="F1603" s="30">
        <v>2.1327149461264189E-3</v>
      </c>
      <c r="G1603" s="30">
        <v>2.1327149461264189E-3</v>
      </c>
      <c r="H1603" s="30">
        <v>0</v>
      </c>
      <c r="I1603" s="30">
        <v>0</v>
      </c>
      <c r="J1603" s="30">
        <v>7.3196796908167297E-6</v>
      </c>
      <c r="K1603" s="30">
        <v>7.3196796908167297E-6</v>
      </c>
      <c r="L1603" s="30">
        <v>6.0076477355673773E-6</v>
      </c>
      <c r="M1603" s="30">
        <v>6.0076477355673773E-6</v>
      </c>
      <c r="N1603" s="30">
        <v>0</v>
      </c>
      <c r="O1603" s="30">
        <v>0</v>
      </c>
      <c r="P1603" s="30">
        <v>0</v>
      </c>
      <c r="Q1603" s="30">
        <v>0</v>
      </c>
      <c r="R1603" s="30">
        <v>0</v>
      </c>
      <c r="S1603" s="30">
        <v>0</v>
      </c>
      <c r="T1603" s="57" t="s">
        <v>19</v>
      </c>
      <c r="V1603" s="13">
        <f t="shared" si="49"/>
        <v>-6.1503594883080019</v>
      </c>
      <c r="X1603" s="31">
        <f t="shared" si="50"/>
        <v>0</v>
      </c>
    </row>
    <row r="1604" spans="1:24">
      <c r="A1604" s="8">
        <v>43782</v>
      </c>
      <c r="B1604" s="8">
        <v>0</v>
      </c>
      <c r="C1604" s="30">
        <v>0</v>
      </c>
      <c r="D1604" s="30">
        <v>0.28060724062715015</v>
      </c>
      <c r="E1604" s="30">
        <v>0.28060724062715015</v>
      </c>
      <c r="F1604" s="30">
        <v>0.23030918359071098</v>
      </c>
      <c r="G1604" s="30">
        <v>0.23030918359071098</v>
      </c>
      <c r="H1604" s="30">
        <v>0</v>
      </c>
      <c r="I1604" s="30">
        <v>0</v>
      </c>
      <c r="J1604" s="30">
        <v>4.5601604473788221E-3</v>
      </c>
      <c r="K1604" s="30">
        <v>4.5601604473788221E-3</v>
      </c>
      <c r="L1604" s="30">
        <v>3.742764539258476E-3</v>
      </c>
      <c r="M1604" s="30">
        <v>3.742764539258476E-3</v>
      </c>
      <c r="N1604" s="30">
        <v>0</v>
      </c>
      <c r="O1604" s="30">
        <v>0</v>
      </c>
      <c r="P1604" s="30">
        <v>0</v>
      </c>
      <c r="Q1604" s="30">
        <v>0</v>
      </c>
      <c r="R1604" s="30">
        <v>0</v>
      </c>
      <c r="S1604" s="30">
        <v>0</v>
      </c>
      <c r="T1604" s="57" t="s">
        <v>19</v>
      </c>
      <c r="V1604" s="13">
        <f t="shared" si="49"/>
        <v>-1.4683325963082963</v>
      </c>
      <c r="X1604" s="31">
        <f t="shared" si="50"/>
        <v>0</v>
      </c>
    </row>
    <row r="1605" spans="1:24">
      <c r="A1605" s="8">
        <v>43783</v>
      </c>
      <c r="B1605" s="8">
        <v>0</v>
      </c>
      <c r="C1605" s="30">
        <v>0</v>
      </c>
      <c r="D1605" s="30">
        <v>4.0214320221347112E-2</v>
      </c>
      <c r="E1605" s="30">
        <v>4.0214320221347112E-2</v>
      </c>
      <c r="F1605" s="30">
        <v>3.3006016659207167E-2</v>
      </c>
      <c r="G1605" s="30">
        <v>3.3006016659207167E-2</v>
      </c>
      <c r="H1605" s="30">
        <v>0</v>
      </c>
      <c r="I1605" s="30">
        <v>0</v>
      </c>
      <c r="J1605" s="30">
        <v>1.354140742801095E-4</v>
      </c>
      <c r="K1605" s="30">
        <v>1.354140742801095E-4</v>
      </c>
      <c r="L1605" s="30">
        <v>1.1114148310799648E-4</v>
      </c>
      <c r="M1605" s="30">
        <v>1.1114148310799648E-4</v>
      </c>
      <c r="N1605" s="30">
        <v>0</v>
      </c>
      <c r="O1605" s="30">
        <v>0</v>
      </c>
      <c r="P1605" s="30">
        <v>0</v>
      </c>
      <c r="Q1605" s="30">
        <v>0</v>
      </c>
      <c r="R1605" s="30">
        <v>0</v>
      </c>
      <c r="S1605" s="30">
        <v>0</v>
      </c>
      <c r="T1605" s="57" t="s">
        <v>19</v>
      </c>
      <c r="V1605" s="13">
        <f t="shared" si="49"/>
        <v>-3.4110654111281984</v>
      </c>
      <c r="X1605" s="31">
        <f t="shared" si="50"/>
        <v>0</v>
      </c>
    </row>
    <row r="1606" spans="1:24">
      <c r="A1606" s="8">
        <v>43784</v>
      </c>
      <c r="B1606" s="8">
        <v>0</v>
      </c>
      <c r="C1606" s="30">
        <v>0</v>
      </c>
      <c r="D1606" s="30">
        <v>2.5069902941047299E-3</v>
      </c>
      <c r="E1606" s="30">
        <v>2.5069902941047299E-3</v>
      </c>
      <c r="F1606" s="30">
        <v>2.0576193494318269E-3</v>
      </c>
      <c r="G1606" s="30">
        <v>2.0576193494318269E-3</v>
      </c>
      <c r="H1606" s="30">
        <v>0</v>
      </c>
      <c r="I1606" s="30">
        <v>0</v>
      </c>
      <c r="J1606" s="30">
        <v>3.6598398454083649E-6</v>
      </c>
      <c r="K1606" s="30">
        <v>3.6598398454083649E-6</v>
      </c>
      <c r="L1606" s="30">
        <v>3.0038238677836887E-6</v>
      </c>
      <c r="M1606" s="30">
        <v>3.0038238677836887E-6</v>
      </c>
      <c r="N1606" s="30">
        <v>0</v>
      </c>
      <c r="O1606" s="30">
        <v>0</v>
      </c>
      <c r="P1606" s="30">
        <v>0</v>
      </c>
      <c r="Q1606" s="30">
        <v>0</v>
      </c>
      <c r="R1606" s="30">
        <v>0</v>
      </c>
      <c r="S1606" s="30">
        <v>0</v>
      </c>
      <c r="T1606" s="57" t="s">
        <v>19</v>
      </c>
      <c r="V1606" s="13">
        <f t="shared" si="49"/>
        <v>-6.1862056200811377</v>
      </c>
      <c r="X1606" s="31">
        <f t="shared" si="50"/>
        <v>0</v>
      </c>
    </row>
    <row r="1607" spans="1:24">
      <c r="A1607" s="8">
        <v>43785</v>
      </c>
      <c r="B1607" s="8">
        <v>0</v>
      </c>
      <c r="C1607" s="30">
        <v>0</v>
      </c>
      <c r="D1607" s="30">
        <v>3.0303473919981259E-3</v>
      </c>
      <c r="E1607" s="30">
        <v>3.0303473919981259E-3</v>
      </c>
      <c r="F1607" s="30">
        <v>2.4871661625248944E-3</v>
      </c>
      <c r="G1607" s="30">
        <v>2.4871661625248944E-3</v>
      </c>
      <c r="H1607" s="30">
        <v>0</v>
      </c>
      <c r="I1607" s="30">
        <v>0</v>
      </c>
      <c r="J1607" s="30">
        <v>7.3196796908167297E-6</v>
      </c>
      <c r="K1607" s="30">
        <v>7.3196796908167297E-6</v>
      </c>
      <c r="L1607" s="30">
        <v>6.0076477355673773E-6</v>
      </c>
      <c r="M1607" s="30">
        <v>6.0076477355673773E-6</v>
      </c>
      <c r="N1607" s="30">
        <v>0</v>
      </c>
      <c r="O1607" s="30">
        <v>0</v>
      </c>
      <c r="P1607" s="30">
        <v>0</v>
      </c>
      <c r="Q1607" s="30">
        <v>0</v>
      </c>
      <c r="R1607" s="30">
        <v>0</v>
      </c>
      <c r="S1607" s="30">
        <v>0</v>
      </c>
      <c r="T1607" s="57" t="s">
        <v>19</v>
      </c>
      <c r="V1607" s="13">
        <f t="shared" si="49"/>
        <v>-5.9966113039581028</v>
      </c>
      <c r="X1607" s="31">
        <f t="shared" si="50"/>
        <v>0</v>
      </c>
    </row>
    <row r="1608" spans="1:24">
      <c r="A1608" s="8">
        <v>43786</v>
      </c>
      <c r="B1608" s="8">
        <v>3.116987582323664E-3</v>
      </c>
      <c r="C1608" s="30">
        <v>3.116987582323664E-3</v>
      </c>
      <c r="D1608" s="30">
        <v>0</v>
      </c>
      <c r="E1608" s="30">
        <v>0</v>
      </c>
      <c r="F1608" s="30">
        <v>5.5871123940776611E-4</v>
      </c>
      <c r="G1608" s="30">
        <v>5.5871123940776611E-4</v>
      </c>
      <c r="H1608" s="30">
        <v>1.6757997754428302E-5</v>
      </c>
      <c r="I1608" s="30">
        <v>1.6757997754428302E-5</v>
      </c>
      <c r="J1608" s="30">
        <v>0</v>
      </c>
      <c r="K1608" s="30">
        <v>0</v>
      </c>
      <c r="L1608" s="30">
        <v>3.0038238677836887E-6</v>
      </c>
      <c r="M1608" s="30">
        <v>3.0038238677836887E-6</v>
      </c>
      <c r="N1608" s="30">
        <v>0</v>
      </c>
      <c r="O1608" s="30">
        <v>0</v>
      </c>
      <c r="P1608" s="30">
        <v>0</v>
      </c>
      <c r="Q1608" s="30">
        <v>0</v>
      </c>
      <c r="R1608" s="30">
        <v>0</v>
      </c>
      <c r="S1608" s="30">
        <v>0</v>
      </c>
      <c r="T1608" s="57" t="s">
        <v>19</v>
      </c>
      <c r="V1608" s="13">
        <f t="shared" ref="V1608:V1671" si="51">IF(G1608&gt;0,LN(G1608),"")</f>
        <v>-7.4898777846301616</v>
      </c>
      <c r="X1608" s="31">
        <f t="shared" si="50"/>
        <v>0</v>
      </c>
    </row>
    <row r="1609" spans="1:24">
      <c r="A1609" s="8">
        <v>43787</v>
      </c>
      <c r="B1609" s="8">
        <v>0</v>
      </c>
      <c r="C1609" s="30">
        <v>0</v>
      </c>
      <c r="D1609" s="30">
        <v>0</v>
      </c>
      <c r="E1609" s="30">
        <v>0</v>
      </c>
      <c r="F1609" s="30">
        <v>0</v>
      </c>
      <c r="G1609" s="30">
        <v>0</v>
      </c>
      <c r="H1609" s="30">
        <v>0</v>
      </c>
      <c r="I1609" s="30">
        <v>0</v>
      </c>
      <c r="J1609" s="30">
        <v>0</v>
      </c>
      <c r="K1609" s="30">
        <v>0</v>
      </c>
      <c r="L1609" s="30">
        <v>0</v>
      </c>
      <c r="M1609" s="30">
        <v>0</v>
      </c>
      <c r="N1609" s="30">
        <v>0</v>
      </c>
      <c r="O1609" s="30">
        <v>0</v>
      </c>
      <c r="P1609" s="30">
        <v>0</v>
      </c>
      <c r="Q1609" s="30">
        <v>0</v>
      </c>
      <c r="R1609" s="30">
        <v>0</v>
      </c>
      <c r="S1609" s="30">
        <v>0</v>
      </c>
      <c r="T1609" s="57" t="s">
        <v>19</v>
      </c>
      <c r="V1609" s="13" t="str">
        <f t="shared" si="51"/>
        <v/>
      </c>
      <c r="X1609" s="31">
        <f t="shared" si="50"/>
        <v>0</v>
      </c>
    </row>
    <row r="1610" spans="1:24">
      <c r="A1610" s="8">
        <v>43788</v>
      </c>
      <c r="B1610" s="8">
        <v>0</v>
      </c>
      <c r="C1610" s="30">
        <v>0</v>
      </c>
      <c r="D1610" s="30">
        <v>3.4402494546838632E-4</v>
      </c>
      <c r="E1610" s="30">
        <v>3.4402494546838632E-4</v>
      </c>
      <c r="F1610" s="30">
        <v>2.8235944357166674E-4</v>
      </c>
      <c r="G1610" s="30">
        <v>2.8235944357166674E-4</v>
      </c>
      <c r="H1610" s="30">
        <v>0</v>
      </c>
      <c r="I1610" s="30">
        <v>0</v>
      </c>
      <c r="J1610" s="30">
        <v>3.6598398454083649E-6</v>
      </c>
      <c r="K1610" s="30">
        <v>3.6598398454083649E-6</v>
      </c>
      <c r="L1610" s="30">
        <v>3.0038238677836887E-6</v>
      </c>
      <c r="M1610" s="30">
        <v>3.0038238677836887E-6</v>
      </c>
      <c r="N1610" s="30">
        <v>0</v>
      </c>
      <c r="O1610" s="30">
        <v>0</v>
      </c>
      <c r="P1610" s="30">
        <v>0</v>
      </c>
      <c r="Q1610" s="30">
        <v>0</v>
      </c>
      <c r="R1610" s="30">
        <v>0</v>
      </c>
      <c r="S1610" s="30">
        <v>0</v>
      </c>
      <c r="T1610" s="57" t="s">
        <v>19</v>
      </c>
      <c r="V1610" s="13">
        <f t="shared" si="51"/>
        <v>-8.1723296760733586</v>
      </c>
      <c r="X1610" s="31">
        <f t="shared" si="50"/>
        <v>0</v>
      </c>
    </row>
    <row r="1611" spans="1:24">
      <c r="A1611" s="8">
        <v>43789</v>
      </c>
      <c r="B1611" s="8">
        <v>0</v>
      </c>
      <c r="C1611" s="30">
        <v>0</v>
      </c>
      <c r="D1611" s="30">
        <v>7.081790100865187E-3</v>
      </c>
      <c r="E1611" s="30">
        <v>7.081790100865187E-3</v>
      </c>
      <c r="F1611" s="30">
        <v>5.8123991841614372E-3</v>
      </c>
      <c r="G1611" s="30">
        <v>5.8123991841614372E-3</v>
      </c>
      <c r="H1611" s="30">
        <v>0</v>
      </c>
      <c r="I1611" s="30">
        <v>0</v>
      </c>
      <c r="J1611" s="30">
        <v>5.1237757835717111E-5</v>
      </c>
      <c r="K1611" s="30">
        <v>5.1237757835717111E-5</v>
      </c>
      <c r="L1611" s="30">
        <v>4.2053534148971634E-5</v>
      </c>
      <c r="M1611" s="30">
        <v>4.2053534148971634E-5</v>
      </c>
      <c r="N1611" s="30">
        <v>0</v>
      </c>
      <c r="O1611" s="30">
        <v>0</v>
      </c>
      <c r="P1611" s="30">
        <v>0</v>
      </c>
      <c r="Q1611" s="30">
        <v>0</v>
      </c>
      <c r="R1611" s="30">
        <v>0</v>
      </c>
      <c r="S1611" s="30">
        <v>0</v>
      </c>
      <c r="T1611" s="57" t="s">
        <v>19</v>
      </c>
      <c r="V1611" s="13">
        <f t="shared" si="51"/>
        <v>-5.1477618528794808</v>
      </c>
      <c r="X1611" s="31">
        <f t="shared" si="50"/>
        <v>0</v>
      </c>
    </row>
    <row r="1612" spans="1:24">
      <c r="A1612" s="8">
        <v>43790</v>
      </c>
      <c r="B1612" s="8">
        <v>0</v>
      </c>
      <c r="C1612" s="30">
        <v>0</v>
      </c>
      <c r="D1612" s="30">
        <v>4.5337693422535841</v>
      </c>
      <c r="E1612" s="30">
        <v>4.5337693422535841</v>
      </c>
      <c r="F1612" s="30">
        <v>3.7211039653478872</v>
      </c>
      <c r="G1612" s="30">
        <v>3.7211039653478872</v>
      </c>
      <c r="H1612" s="30">
        <v>0</v>
      </c>
      <c r="I1612" s="30">
        <v>0</v>
      </c>
      <c r="J1612" s="30">
        <v>3.5701737691958634E-2</v>
      </c>
      <c r="K1612" s="30">
        <v>3.5701737691958634E-2</v>
      </c>
      <c r="L1612" s="30">
        <v>2.9302301830229891E-2</v>
      </c>
      <c r="M1612" s="30">
        <v>2.9302301830229891E-2</v>
      </c>
      <c r="N1612" s="30">
        <v>0</v>
      </c>
      <c r="O1612" s="30">
        <v>0</v>
      </c>
      <c r="P1612" s="30">
        <v>1.6198451155777421E-2</v>
      </c>
      <c r="Q1612" s="30">
        <v>1.6198451155777421E-2</v>
      </c>
      <c r="R1612" s="30">
        <v>1.3294924438810606E-2</v>
      </c>
      <c r="S1612" s="30">
        <v>1.3294924438810606E-2</v>
      </c>
      <c r="T1612" s="57" t="s">
        <v>20</v>
      </c>
      <c r="V1612" s="13">
        <f t="shared" si="51"/>
        <v>1.3140203891375331</v>
      </c>
      <c r="X1612" s="31">
        <f t="shared" si="50"/>
        <v>0</v>
      </c>
    </row>
    <row r="1613" spans="1:24">
      <c r="A1613" s="8">
        <v>43791</v>
      </c>
      <c r="B1613" s="8">
        <v>1.6757997754428301E-3</v>
      </c>
      <c r="C1613" s="30">
        <v>1.6757997754428301E-3</v>
      </c>
      <c r="D1613" s="30">
        <v>2.8912734778726082E-4</v>
      </c>
      <c r="E1613" s="30">
        <v>2.8912734778726082E-4</v>
      </c>
      <c r="F1613" s="30">
        <v>5.3768447233328021E-4</v>
      </c>
      <c r="G1613" s="30">
        <v>5.3768447233328021E-4</v>
      </c>
      <c r="H1613" s="30">
        <v>1.6757997754428302E-5</v>
      </c>
      <c r="I1613" s="30">
        <v>1.6757997754428302E-5</v>
      </c>
      <c r="J1613" s="30">
        <v>3.6598398454083649E-6</v>
      </c>
      <c r="K1613" s="30">
        <v>3.6598398454083649E-6</v>
      </c>
      <c r="L1613" s="30">
        <v>6.0076477355673773E-6</v>
      </c>
      <c r="M1613" s="30">
        <v>6.0076477355673773E-6</v>
      </c>
      <c r="N1613" s="30">
        <v>0</v>
      </c>
      <c r="O1613" s="30">
        <v>0</v>
      </c>
      <c r="P1613" s="30">
        <v>0</v>
      </c>
      <c r="Q1613" s="30">
        <v>0</v>
      </c>
      <c r="R1613" s="30">
        <v>0</v>
      </c>
      <c r="S1613" s="30">
        <v>0</v>
      </c>
      <c r="T1613" s="57" t="s">
        <v>19</v>
      </c>
      <c r="V1613" s="13">
        <f t="shared" si="51"/>
        <v>-7.5282386525026075</v>
      </c>
      <c r="X1613" s="31">
        <f t="shared" si="50"/>
        <v>0</v>
      </c>
    </row>
    <row r="1614" spans="1:24">
      <c r="A1614" s="8">
        <v>43792</v>
      </c>
      <c r="B1614" s="8">
        <v>0</v>
      </c>
      <c r="C1614" s="30">
        <v>0</v>
      </c>
      <c r="D1614" s="30">
        <v>3.0449867513797596E-3</v>
      </c>
      <c r="E1614" s="30">
        <v>3.0449867513797596E-3</v>
      </c>
      <c r="F1614" s="30">
        <v>2.4991814579960287E-3</v>
      </c>
      <c r="G1614" s="30">
        <v>2.4991814579960287E-3</v>
      </c>
      <c r="H1614" s="30">
        <v>0</v>
      </c>
      <c r="I1614" s="30">
        <v>0</v>
      </c>
      <c r="J1614" s="30">
        <v>3.6598398454083649E-6</v>
      </c>
      <c r="K1614" s="30">
        <v>3.6598398454083649E-6</v>
      </c>
      <c r="L1614" s="30">
        <v>3.0038238677836887E-6</v>
      </c>
      <c r="M1614" s="30">
        <v>3.0038238677836887E-6</v>
      </c>
      <c r="N1614" s="30">
        <v>0</v>
      </c>
      <c r="O1614" s="30">
        <v>0</v>
      </c>
      <c r="P1614" s="30">
        <v>0</v>
      </c>
      <c r="Q1614" s="30">
        <v>0</v>
      </c>
      <c r="R1614" s="30">
        <v>0</v>
      </c>
      <c r="S1614" s="30">
        <v>0</v>
      </c>
      <c r="T1614" s="57" t="s">
        <v>19</v>
      </c>
      <c r="V1614" s="13">
        <f t="shared" si="51"/>
        <v>-5.9917920175221546</v>
      </c>
      <c r="X1614" s="31">
        <f t="shared" si="50"/>
        <v>0</v>
      </c>
    </row>
    <row r="1615" spans="1:24">
      <c r="A1615" s="8">
        <v>43793</v>
      </c>
      <c r="B1615" s="8">
        <v>0</v>
      </c>
      <c r="C1615" s="30">
        <v>0</v>
      </c>
      <c r="D1615" s="30">
        <v>0</v>
      </c>
      <c r="E1615" s="30">
        <v>0</v>
      </c>
      <c r="F1615" s="30">
        <v>0</v>
      </c>
      <c r="G1615" s="30">
        <v>0</v>
      </c>
      <c r="H1615" s="30">
        <v>0</v>
      </c>
      <c r="I1615" s="30">
        <v>0</v>
      </c>
      <c r="J1615" s="30">
        <v>0</v>
      </c>
      <c r="K1615" s="30">
        <v>0</v>
      </c>
      <c r="L1615" s="30">
        <v>0</v>
      </c>
      <c r="M1615" s="30">
        <v>0</v>
      </c>
      <c r="N1615" s="30">
        <v>0</v>
      </c>
      <c r="O1615" s="30">
        <v>0</v>
      </c>
      <c r="P1615" s="30">
        <v>0</v>
      </c>
      <c r="Q1615" s="30">
        <v>0</v>
      </c>
      <c r="R1615" s="30">
        <v>0</v>
      </c>
      <c r="S1615" s="30">
        <v>0</v>
      </c>
      <c r="T1615" s="57" t="s">
        <v>19</v>
      </c>
      <c r="V1615" s="13" t="str">
        <f t="shared" si="51"/>
        <v/>
      </c>
      <c r="X1615" s="31">
        <f t="shared" si="50"/>
        <v>0</v>
      </c>
    </row>
    <row r="1616" spans="1:24">
      <c r="A1616" s="8">
        <v>43794</v>
      </c>
      <c r="B1616" s="8">
        <v>0</v>
      </c>
      <c r="C1616" s="30">
        <v>0</v>
      </c>
      <c r="D1616" s="30">
        <v>1.7420837664143816E-3</v>
      </c>
      <c r="E1616" s="30">
        <v>1.7420837664143816E-3</v>
      </c>
      <c r="F1616" s="30">
        <v>1.4298201610650357E-3</v>
      </c>
      <c r="G1616" s="30">
        <v>1.4298201610650357E-3</v>
      </c>
      <c r="H1616" s="30">
        <v>0</v>
      </c>
      <c r="I1616" s="30">
        <v>0</v>
      </c>
      <c r="J1616" s="30">
        <v>2.1959039072450188E-5</v>
      </c>
      <c r="K1616" s="30">
        <v>2.1959039072450188E-5</v>
      </c>
      <c r="L1616" s="30">
        <v>1.8022943206702132E-5</v>
      </c>
      <c r="M1616" s="30">
        <v>1.8022943206702132E-5</v>
      </c>
      <c r="N1616" s="30">
        <v>0</v>
      </c>
      <c r="O1616" s="30">
        <v>0</v>
      </c>
      <c r="P1616" s="30">
        <v>0</v>
      </c>
      <c r="Q1616" s="30">
        <v>0</v>
      </c>
      <c r="R1616" s="30">
        <v>0</v>
      </c>
      <c r="S1616" s="30">
        <v>0</v>
      </c>
      <c r="T1616" s="57" t="s">
        <v>19</v>
      </c>
      <c r="V1616" s="13">
        <f t="shared" si="51"/>
        <v>-6.5502066041119429</v>
      </c>
      <c r="X1616" s="31">
        <f t="shared" si="50"/>
        <v>0</v>
      </c>
    </row>
    <row r="1617" spans="1:24">
      <c r="A1617" s="8">
        <v>43795</v>
      </c>
      <c r="B1617" s="8">
        <v>0</v>
      </c>
      <c r="C1617" s="30">
        <v>0</v>
      </c>
      <c r="D1617" s="30">
        <v>7.4770528041692898E-3</v>
      </c>
      <c r="E1617" s="30">
        <v>7.4770528041692898E-3</v>
      </c>
      <c r="F1617" s="30">
        <v>6.1368121618820756E-3</v>
      </c>
      <c r="G1617" s="30">
        <v>6.1368121618820756E-3</v>
      </c>
      <c r="H1617" s="30">
        <v>0</v>
      </c>
      <c r="I1617" s="30">
        <v>0</v>
      </c>
      <c r="J1617" s="30">
        <v>1.0979519536225094E-5</v>
      </c>
      <c r="K1617" s="30">
        <v>1.0979519536225094E-5</v>
      </c>
      <c r="L1617" s="30">
        <v>9.011471603351066E-6</v>
      </c>
      <c r="M1617" s="30">
        <v>9.011471603351066E-6</v>
      </c>
      <c r="N1617" s="30">
        <v>0</v>
      </c>
      <c r="O1617" s="30">
        <v>0</v>
      </c>
      <c r="P1617" s="30">
        <v>5.4495015298130552E-3</v>
      </c>
      <c r="Q1617" s="30">
        <v>5.4495015298130552E-3</v>
      </c>
      <c r="R1617" s="30">
        <v>4.4726937391299125E-3</v>
      </c>
      <c r="S1617" s="30">
        <v>4.4726937391299125E-3</v>
      </c>
      <c r="T1617" s="57" t="s">
        <v>19</v>
      </c>
      <c r="V1617" s="13">
        <f t="shared" si="51"/>
        <v>-5.0934498635257404</v>
      </c>
      <c r="X1617" s="31">
        <f t="shared" si="50"/>
        <v>0</v>
      </c>
    </row>
    <row r="1618" spans="1:24">
      <c r="A1618" s="8">
        <v>43796</v>
      </c>
      <c r="B1618" s="8">
        <v>0</v>
      </c>
      <c r="C1618" s="30">
        <v>0</v>
      </c>
      <c r="D1618" s="30">
        <v>0</v>
      </c>
      <c r="E1618" s="30">
        <v>0</v>
      </c>
      <c r="F1618" s="30">
        <v>0</v>
      </c>
      <c r="G1618" s="30">
        <v>0</v>
      </c>
      <c r="H1618" s="30">
        <v>0</v>
      </c>
      <c r="I1618" s="30">
        <v>0</v>
      </c>
      <c r="J1618" s="30">
        <v>0</v>
      </c>
      <c r="K1618" s="30">
        <v>0</v>
      </c>
      <c r="L1618" s="30">
        <v>0</v>
      </c>
      <c r="M1618" s="30">
        <v>0</v>
      </c>
      <c r="N1618" s="30">
        <v>0</v>
      </c>
      <c r="O1618" s="30">
        <v>0</v>
      </c>
      <c r="P1618" s="30">
        <v>0</v>
      </c>
      <c r="Q1618" s="30">
        <v>0</v>
      </c>
      <c r="R1618" s="30">
        <v>0</v>
      </c>
      <c r="S1618" s="30">
        <v>0</v>
      </c>
      <c r="T1618" s="57" t="s">
        <v>19</v>
      </c>
      <c r="V1618" s="13" t="str">
        <f t="shared" si="51"/>
        <v/>
      </c>
      <c r="X1618" s="31">
        <f t="shared" si="50"/>
        <v>0</v>
      </c>
    </row>
    <row r="1619" spans="1:24">
      <c r="A1619" s="8">
        <v>43797</v>
      </c>
      <c r="B1619" s="8">
        <v>0.47575955624821947</v>
      </c>
      <c r="C1619" s="30">
        <v>0.47575955624821947</v>
      </c>
      <c r="D1619" s="30">
        <v>0.3937219107291865</v>
      </c>
      <c r="E1619" s="30">
        <v>0.3937219107291865</v>
      </c>
      <c r="F1619" s="30">
        <v>0.40842692747868037</v>
      </c>
      <c r="G1619" s="30">
        <v>0.40842692747868037</v>
      </c>
      <c r="H1619" s="30">
        <v>8.9822867963735686E-3</v>
      </c>
      <c r="I1619" s="30">
        <v>8.9822867963735686E-3</v>
      </c>
      <c r="J1619" s="30">
        <v>5.2848087367696785E-3</v>
      </c>
      <c r="K1619" s="30">
        <v>5.2848087367696785E-3</v>
      </c>
      <c r="L1619" s="30">
        <v>5.9475712582117033E-3</v>
      </c>
      <c r="M1619" s="30">
        <v>5.9475712582117033E-3</v>
      </c>
      <c r="N1619" s="30">
        <v>0</v>
      </c>
      <c r="O1619" s="30">
        <v>0</v>
      </c>
      <c r="P1619" s="30">
        <v>0</v>
      </c>
      <c r="Q1619" s="30">
        <v>0</v>
      </c>
      <c r="R1619" s="30">
        <v>0</v>
      </c>
      <c r="S1619" s="30">
        <v>0</v>
      </c>
      <c r="T1619" s="57" t="s">
        <v>19</v>
      </c>
      <c r="V1619" s="13">
        <f t="shared" si="51"/>
        <v>-0.89544226078418265</v>
      </c>
      <c r="X1619" s="31">
        <f t="shared" si="50"/>
        <v>0</v>
      </c>
    </row>
    <row r="1620" spans="1:24">
      <c r="A1620" s="8">
        <v>43798</v>
      </c>
      <c r="B1620" s="8">
        <v>2.5807316541819583E-3</v>
      </c>
      <c r="C1620" s="30">
        <v>2.5807316541819583E-3</v>
      </c>
      <c r="D1620" s="30">
        <v>3.6195816071088729E-3</v>
      </c>
      <c r="E1620" s="30">
        <v>3.6195816071088729E-3</v>
      </c>
      <c r="F1620" s="30">
        <v>3.4333706808767563E-3</v>
      </c>
      <c r="G1620" s="30">
        <v>3.4333706808767563E-3</v>
      </c>
      <c r="H1620" s="30">
        <v>1.6757997754428302E-5</v>
      </c>
      <c r="I1620" s="30">
        <v>1.6757997754428302E-5</v>
      </c>
      <c r="J1620" s="30">
        <v>1.0979519536225094E-5</v>
      </c>
      <c r="K1620" s="30">
        <v>1.0979519536225094E-5</v>
      </c>
      <c r="L1620" s="30">
        <v>1.2015295471134755E-5</v>
      </c>
      <c r="M1620" s="30">
        <v>1.2015295471134755E-5</v>
      </c>
      <c r="N1620" s="30">
        <v>0</v>
      </c>
      <c r="O1620" s="30">
        <v>0</v>
      </c>
      <c r="P1620" s="30">
        <v>0</v>
      </c>
      <c r="Q1620" s="30">
        <v>0</v>
      </c>
      <c r="R1620" s="30">
        <v>0</v>
      </c>
      <c r="S1620" s="30">
        <v>0</v>
      </c>
      <c r="T1620" s="57" t="s">
        <v>19</v>
      </c>
      <c r="V1620" s="13">
        <f t="shared" si="51"/>
        <v>-5.6742127945485521</v>
      </c>
      <c r="X1620" s="31">
        <f t="shared" si="50"/>
        <v>0</v>
      </c>
    </row>
    <row r="1621" spans="1:24">
      <c r="A1621" s="8">
        <v>43799</v>
      </c>
      <c r="B1621" s="8">
        <v>0</v>
      </c>
      <c r="C1621" s="30">
        <v>0</v>
      </c>
      <c r="D1621" s="30">
        <v>0.22827885051750132</v>
      </c>
      <c r="E1621" s="30">
        <v>0.22827885051750132</v>
      </c>
      <c r="F1621" s="30">
        <v>0.18736050992913983</v>
      </c>
      <c r="G1621" s="30">
        <v>0.18736050992913983</v>
      </c>
      <c r="H1621" s="30">
        <v>0</v>
      </c>
      <c r="I1621" s="30">
        <v>0</v>
      </c>
      <c r="J1621" s="30">
        <v>2.3752360596700295E-3</v>
      </c>
      <c r="K1621" s="30">
        <v>2.3752360596700295E-3</v>
      </c>
      <c r="L1621" s="30">
        <v>1.9494816901916142E-3</v>
      </c>
      <c r="M1621" s="30">
        <v>1.9494816901916142E-3</v>
      </c>
      <c r="N1621" s="30">
        <v>0</v>
      </c>
      <c r="O1621" s="30">
        <v>0</v>
      </c>
      <c r="P1621" s="30">
        <v>0</v>
      </c>
      <c r="Q1621" s="30">
        <v>0</v>
      </c>
      <c r="R1621" s="30">
        <v>0</v>
      </c>
      <c r="S1621" s="30">
        <v>0</v>
      </c>
      <c r="T1621" s="57" t="s">
        <v>19</v>
      </c>
      <c r="V1621" s="13">
        <f t="shared" si="51"/>
        <v>-1.674720657482186</v>
      </c>
      <c r="X1621" s="31">
        <f t="shared" si="50"/>
        <v>0</v>
      </c>
    </row>
    <row r="1622" spans="1:24">
      <c r="A1622" s="8">
        <v>43800</v>
      </c>
      <c r="B1622" s="8">
        <v>0</v>
      </c>
      <c r="C1622" s="30">
        <v>0</v>
      </c>
      <c r="D1622" s="30">
        <v>6.0094570261605348E-3</v>
      </c>
      <c r="E1622" s="30">
        <v>6.0094570261605348E-3</v>
      </c>
      <c r="F1622" s="30">
        <v>4.9322787909008171E-3</v>
      </c>
      <c r="G1622" s="30">
        <v>4.9322787909008171E-3</v>
      </c>
      <c r="H1622" s="30">
        <v>0</v>
      </c>
      <c r="I1622" s="30">
        <v>0</v>
      </c>
      <c r="J1622" s="30">
        <v>5.1237757835717117E-5</v>
      </c>
      <c r="K1622" s="30">
        <v>5.1237757835717117E-5</v>
      </c>
      <c r="L1622" s="30">
        <v>4.2053534148971634E-5</v>
      </c>
      <c r="M1622" s="30">
        <v>4.2053534148971634E-5</v>
      </c>
      <c r="N1622" s="30">
        <v>0</v>
      </c>
      <c r="O1622" s="30">
        <v>0</v>
      </c>
      <c r="P1622" s="30">
        <v>0</v>
      </c>
      <c r="Q1622" s="30">
        <v>0</v>
      </c>
      <c r="R1622" s="30">
        <v>0</v>
      </c>
      <c r="S1622" s="30">
        <v>0</v>
      </c>
      <c r="T1622" s="57" t="s">
        <v>19</v>
      </c>
      <c r="V1622" s="13">
        <f t="shared" si="51"/>
        <v>-5.3119541683309892</v>
      </c>
      <c r="X1622" s="31">
        <f t="shared" si="50"/>
        <v>0</v>
      </c>
    </row>
    <row r="1623" spans="1:24">
      <c r="A1623" s="8">
        <v>43801</v>
      </c>
      <c r="B1623" s="8">
        <v>0</v>
      </c>
      <c r="C1623" s="30">
        <v>0</v>
      </c>
      <c r="D1623" s="30">
        <v>1.3091247127025722E-2</v>
      </c>
      <c r="E1623" s="30">
        <v>1.3091247127025722E-2</v>
      </c>
      <c r="F1623" s="30">
        <v>1.0744677975062253E-2</v>
      </c>
      <c r="G1623" s="30">
        <v>1.0744677975062253E-2</v>
      </c>
      <c r="H1623" s="30">
        <v>0</v>
      </c>
      <c r="I1623" s="30">
        <v>0</v>
      </c>
      <c r="J1623" s="30">
        <v>1.0247551567143422E-4</v>
      </c>
      <c r="K1623" s="30">
        <v>1.0247551567143422E-4</v>
      </c>
      <c r="L1623" s="30">
        <v>8.4107068297943269E-5</v>
      </c>
      <c r="M1623" s="30">
        <v>8.4107068297943269E-5</v>
      </c>
      <c r="N1623" s="30">
        <v>0</v>
      </c>
      <c r="O1623" s="30">
        <v>0</v>
      </c>
      <c r="P1623" s="30">
        <v>0</v>
      </c>
      <c r="Q1623" s="30">
        <v>0</v>
      </c>
      <c r="R1623" s="30">
        <v>0</v>
      </c>
      <c r="S1623" s="30">
        <v>0</v>
      </c>
      <c r="T1623" s="57" t="s">
        <v>19</v>
      </c>
      <c r="V1623" s="13">
        <f t="shared" si="51"/>
        <v>-4.5333447190843454</v>
      </c>
      <c r="X1623" s="31">
        <f t="shared" si="50"/>
        <v>0</v>
      </c>
    </row>
    <row r="1624" spans="1:24">
      <c r="A1624" s="8">
        <v>43802</v>
      </c>
      <c r="B1624" s="8">
        <v>0</v>
      </c>
      <c r="C1624" s="30">
        <v>0</v>
      </c>
      <c r="D1624" s="30">
        <v>4.1868567831471696E-3</v>
      </c>
      <c r="E1624" s="30">
        <v>4.1868567831471696E-3</v>
      </c>
      <c r="F1624" s="30">
        <v>3.4363745047445399E-3</v>
      </c>
      <c r="G1624" s="30">
        <v>3.4363745047445399E-3</v>
      </c>
      <c r="H1624" s="30">
        <v>0</v>
      </c>
      <c r="I1624" s="30">
        <v>0</v>
      </c>
      <c r="J1624" s="30">
        <v>2.1959039072450188E-5</v>
      </c>
      <c r="K1624" s="30">
        <v>2.1959039072450188E-5</v>
      </c>
      <c r="L1624" s="30">
        <v>1.8022943206702132E-5</v>
      </c>
      <c r="M1624" s="30">
        <v>1.8022943206702132E-5</v>
      </c>
      <c r="N1624" s="30">
        <v>0</v>
      </c>
      <c r="O1624" s="30">
        <v>0</v>
      </c>
      <c r="P1624" s="30">
        <v>0</v>
      </c>
      <c r="Q1624" s="30">
        <v>0</v>
      </c>
      <c r="R1624" s="30">
        <v>0</v>
      </c>
      <c r="S1624" s="30">
        <v>0</v>
      </c>
      <c r="T1624" s="57" t="s">
        <v>19</v>
      </c>
      <c r="V1624" s="13">
        <f t="shared" si="51"/>
        <v>-5.6733382864036193</v>
      </c>
      <c r="X1624" s="31">
        <f t="shared" si="50"/>
        <v>0</v>
      </c>
    </row>
    <row r="1625" spans="1:24">
      <c r="A1625" s="8">
        <v>43803</v>
      </c>
      <c r="B1625" s="8">
        <v>0</v>
      </c>
      <c r="C1625" s="30">
        <v>0</v>
      </c>
      <c r="D1625" s="30">
        <v>4.8156172685883264E-2</v>
      </c>
      <c r="E1625" s="30">
        <v>4.8156172685883264E-2</v>
      </c>
      <c r="F1625" s="30">
        <v>3.9524314452297774E-2</v>
      </c>
      <c r="G1625" s="30">
        <v>3.9524314452297774E-2</v>
      </c>
      <c r="H1625" s="30">
        <v>0</v>
      </c>
      <c r="I1625" s="30">
        <v>0</v>
      </c>
      <c r="J1625" s="30">
        <v>2.7082814856021901E-4</v>
      </c>
      <c r="K1625" s="30">
        <v>2.7082814856021901E-4</v>
      </c>
      <c r="L1625" s="30">
        <v>2.2228296621599295E-4</v>
      </c>
      <c r="M1625" s="30">
        <v>2.2228296621599295E-4</v>
      </c>
      <c r="N1625" s="30">
        <v>0</v>
      </c>
      <c r="O1625" s="30">
        <v>0</v>
      </c>
      <c r="P1625" s="30">
        <v>0</v>
      </c>
      <c r="Q1625" s="30">
        <v>0</v>
      </c>
      <c r="R1625" s="30">
        <v>0</v>
      </c>
      <c r="S1625" s="30">
        <v>0</v>
      </c>
      <c r="T1625" s="57" t="s">
        <v>19</v>
      </c>
      <c r="V1625" s="13">
        <f t="shared" si="51"/>
        <v>-3.2308392406974198</v>
      </c>
      <c r="X1625" s="31">
        <f t="shared" si="50"/>
        <v>0</v>
      </c>
    </row>
    <row r="1626" spans="1:24">
      <c r="A1626" s="8">
        <v>43804</v>
      </c>
      <c r="B1626" s="8">
        <v>0</v>
      </c>
      <c r="C1626" s="30">
        <v>0</v>
      </c>
      <c r="D1626" s="30">
        <v>2.2910597432256367E-3</v>
      </c>
      <c r="E1626" s="30">
        <v>2.2910597432256367E-3</v>
      </c>
      <c r="F1626" s="30">
        <v>1.8803937412325891E-3</v>
      </c>
      <c r="G1626" s="30">
        <v>1.8803937412325891E-3</v>
      </c>
      <c r="H1626" s="30">
        <v>0</v>
      </c>
      <c r="I1626" s="30">
        <v>0</v>
      </c>
      <c r="J1626" s="30">
        <v>1.4639359381633459E-5</v>
      </c>
      <c r="K1626" s="30">
        <v>1.4639359381633459E-5</v>
      </c>
      <c r="L1626" s="30">
        <v>1.2015295471134755E-5</v>
      </c>
      <c r="M1626" s="30">
        <v>1.2015295471134755E-5</v>
      </c>
      <c r="N1626" s="30">
        <v>0</v>
      </c>
      <c r="O1626" s="30">
        <v>0</v>
      </c>
      <c r="P1626" s="30">
        <v>0</v>
      </c>
      <c r="Q1626" s="30">
        <v>0</v>
      </c>
      <c r="R1626" s="30">
        <v>0</v>
      </c>
      <c r="S1626" s="30">
        <v>0</v>
      </c>
      <c r="T1626" s="57" t="s">
        <v>19</v>
      </c>
      <c r="V1626" s="13">
        <f t="shared" si="51"/>
        <v>-6.2762740872432641</v>
      </c>
      <c r="X1626" s="31">
        <f t="shared" si="50"/>
        <v>0</v>
      </c>
    </row>
    <row r="1627" spans="1:24">
      <c r="A1627" s="8">
        <v>43805</v>
      </c>
      <c r="B1627" s="8">
        <v>0</v>
      </c>
      <c r="C1627" s="30">
        <v>0</v>
      </c>
      <c r="D1627" s="30">
        <v>0.48044913554582852</v>
      </c>
      <c r="E1627" s="30">
        <v>0.48044913554582852</v>
      </c>
      <c r="F1627" s="30">
        <v>0.39432998206717151</v>
      </c>
      <c r="G1627" s="30">
        <v>0.39432998206717151</v>
      </c>
      <c r="H1627" s="30">
        <v>0</v>
      </c>
      <c r="I1627" s="30">
        <v>0</v>
      </c>
      <c r="J1627" s="30">
        <v>3.5134462515920307E-4</v>
      </c>
      <c r="K1627" s="30">
        <v>3.5134462515920307E-4</v>
      </c>
      <c r="L1627" s="30">
        <v>2.8836709130723411E-4</v>
      </c>
      <c r="M1627" s="30">
        <v>2.8836709130723411E-4</v>
      </c>
      <c r="N1627" s="30">
        <v>0</v>
      </c>
      <c r="O1627" s="30">
        <v>0</v>
      </c>
      <c r="P1627" s="30">
        <v>0</v>
      </c>
      <c r="Q1627" s="30">
        <v>0</v>
      </c>
      <c r="R1627" s="30">
        <v>0</v>
      </c>
      <c r="S1627" s="30">
        <v>0</v>
      </c>
      <c r="T1627" s="57" t="s">
        <v>19</v>
      </c>
      <c r="V1627" s="13">
        <f t="shared" si="51"/>
        <v>-0.93056720226966816</v>
      </c>
      <c r="X1627" s="31">
        <f t="shared" si="50"/>
        <v>0</v>
      </c>
    </row>
    <row r="1628" spans="1:24">
      <c r="A1628" s="8">
        <v>43806</v>
      </c>
      <c r="B1628" s="8">
        <v>0</v>
      </c>
      <c r="C1628" s="30">
        <v>0</v>
      </c>
      <c r="D1628" s="30">
        <v>1.1601692309944516E-3</v>
      </c>
      <c r="E1628" s="30">
        <v>1.1601692309944516E-3</v>
      </c>
      <c r="F1628" s="30">
        <v>9.5221216608742942E-4</v>
      </c>
      <c r="G1628" s="30">
        <v>9.5221216608742942E-4</v>
      </c>
      <c r="H1628" s="30">
        <v>0</v>
      </c>
      <c r="I1628" s="30">
        <v>0</v>
      </c>
      <c r="J1628" s="30">
        <v>7.3196796908167297E-6</v>
      </c>
      <c r="K1628" s="30">
        <v>7.3196796908167297E-6</v>
      </c>
      <c r="L1628" s="30">
        <v>6.0076477355673773E-6</v>
      </c>
      <c r="M1628" s="30">
        <v>6.0076477355673773E-6</v>
      </c>
      <c r="N1628" s="30">
        <v>0</v>
      </c>
      <c r="O1628" s="30">
        <v>0</v>
      </c>
      <c r="P1628" s="30">
        <v>0</v>
      </c>
      <c r="Q1628" s="30">
        <v>0</v>
      </c>
      <c r="R1628" s="30">
        <v>0</v>
      </c>
      <c r="S1628" s="30">
        <v>0</v>
      </c>
      <c r="T1628" s="57" t="s">
        <v>19</v>
      </c>
      <c r="V1628" s="13">
        <f t="shared" si="51"/>
        <v>-6.9567226844660821</v>
      </c>
      <c r="X1628" s="31">
        <f t="shared" si="50"/>
        <v>0</v>
      </c>
    </row>
    <row r="1629" spans="1:24">
      <c r="A1629" s="8">
        <v>43807</v>
      </c>
      <c r="B1629" s="8">
        <v>0</v>
      </c>
      <c r="C1629" s="30">
        <v>0</v>
      </c>
      <c r="D1629" s="30">
        <v>3.879430236132867E-4</v>
      </c>
      <c r="E1629" s="30">
        <v>3.879430236132867E-4</v>
      </c>
      <c r="F1629" s="30">
        <v>3.1840532998507102E-4</v>
      </c>
      <c r="G1629" s="30">
        <v>3.1840532998507102E-4</v>
      </c>
      <c r="H1629" s="30">
        <v>0</v>
      </c>
      <c r="I1629" s="30">
        <v>0</v>
      </c>
      <c r="J1629" s="30">
        <v>3.6598398454083649E-6</v>
      </c>
      <c r="K1629" s="30">
        <v>3.6598398454083649E-6</v>
      </c>
      <c r="L1629" s="30">
        <v>3.0038238677836887E-6</v>
      </c>
      <c r="M1629" s="30">
        <v>3.0038238677836887E-6</v>
      </c>
      <c r="N1629" s="30">
        <v>0</v>
      </c>
      <c r="O1629" s="30">
        <v>0</v>
      </c>
      <c r="P1629" s="30">
        <v>0</v>
      </c>
      <c r="Q1629" s="30">
        <v>0</v>
      </c>
      <c r="R1629" s="30">
        <v>0</v>
      </c>
      <c r="S1629" s="30">
        <v>0</v>
      </c>
      <c r="T1629" s="57" t="s">
        <v>19</v>
      </c>
      <c r="V1629" s="13">
        <f t="shared" si="51"/>
        <v>-8.0521853642312955</v>
      </c>
      <c r="X1629" s="31">
        <f t="shared" ref="X1629:X1692" si="52">A1629-1-A1628</f>
        <v>0</v>
      </c>
    </row>
    <row r="1630" spans="1:24">
      <c r="A1630" s="8">
        <v>43808</v>
      </c>
      <c r="B1630" s="8">
        <v>0</v>
      </c>
      <c r="C1630" s="30">
        <v>0</v>
      </c>
      <c r="D1630" s="30">
        <v>0.31068014463687066</v>
      </c>
      <c r="E1630" s="30">
        <v>0.31068014463687066</v>
      </c>
      <c r="F1630" s="30">
        <v>0.25499160431228957</v>
      </c>
      <c r="G1630" s="30">
        <v>0.25499160431228957</v>
      </c>
      <c r="H1630" s="30">
        <v>0</v>
      </c>
      <c r="I1630" s="30">
        <v>0</v>
      </c>
      <c r="J1630" s="30">
        <v>5.0688781858905848E-3</v>
      </c>
      <c r="K1630" s="30">
        <v>5.0688781858905848E-3</v>
      </c>
      <c r="L1630" s="30">
        <v>4.1602960568804083E-3</v>
      </c>
      <c r="M1630" s="30">
        <v>4.1602960568804083E-3</v>
      </c>
      <c r="N1630" s="30">
        <v>0</v>
      </c>
      <c r="O1630" s="30">
        <v>0</v>
      </c>
      <c r="P1630" s="30">
        <v>0</v>
      </c>
      <c r="Q1630" s="30">
        <v>0</v>
      </c>
      <c r="R1630" s="30">
        <v>0</v>
      </c>
      <c r="S1630" s="30">
        <v>0</v>
      </c>
      <c r="T1630" s="57" t="s">
        <v>19</v>
      </c>
      <c r="V1630" s="13">
        <f t="shared" si="51"/>
        <v>-1.3665246586312576</v>
      </c>
      <c r="X1630" s="31">
        <f t="shared" si="52"/>
        <v>0</v>
      </c>
    </row>
    <row r="1631" spans="1:24">
      <c r="A1631" s="8">
        <v>43809</v>
      </c>
      <c r="B1631" s="8">
        <v>2.0612337237946809E-3</v>
      </c>
      <c r="C1631" s="30">
        <v>2.0612337237946809E-3</v>
      </c>
      <c r="D1631" s="30">
        <v>3.1474622670511938E-4</v>
      </c>
      <c r="E1631" s="30">
        <v>3.1474622670511938E-4</v>
      </c>
      <c r="F1631" s="30">
        <v>6.2779918836679098E-4</v>
      </c>
      <c r="G1631" s="30">
        <v>6.2779918836679098E-4</v>
      </c>
      <c r="H1631" s="30">
        <v>1.6757997754428302E-5</v>
      </c>
      <c r="I1631" s="30">
        <v>1.6757997754428302E-5</v>
      </c>
      <c r="J1631" s="30">
        <v>3.6598398454083649E-6</v>
      </c>
      <c r="K1631" s="30">
        <v>3.6598398454083649E-6</v>
      </c>
      <c r="L1631" s="30">
        <v>6.0076477355673773E-6</v>
      </c>
      <c r="M1631" s="30">
        <v>6.0076477355673773E-6</v>
      </c>
      <c r="N1631" s="30">
        <v>0</v>
      </c>
      <c r="O1631" s="30">
        <v>0</v>
      </c>
      <c r="P1631" s="30">
        <v>0</v>
      </c>
      <c r="Q1631" s="30">
        <v>0</v>
      </c>
      <c r="R1631" s="30">
        <v>0</v>
      </c>
      <c r="S1631" s="30">
        <v>0</v>
      </c>
      <c r="T1631" s="57" t="s">
        <v>19</v>
      </c>
      <c r="V1631" s="13">
        <f t="shared" si="51"/>
        <v>-7.3732902063785515</v>
      </c>
      <c r="X1631" s="31">
        <f t="shared" si="52"/>
        <v>0</v>
      </c>
    </row>
    <row r="1632" spans="1:24">
      <c r="A1632" s="8">
        <v>43810</v>
      </c>
      <c r="B1632" s="8">
        <v>1.5417357934074036E-3</v>
      </c>
      <c r="C1632" s="30">
        <v>1.5417357934074036E-3</v>
      </c>
      <c r="D1632" s="30">
        <v>4.1868567831471696E-3</v>
      </c>
      <c r="E1632" s="30">
        <v>4.1868567831471696E-3</v>
      </c>
      <c r="F1632" s="30">
        <v>3.7127263005806389E-3</v>
      </c>
      <c r="G1632" s="30">
        <v>3.7127263005806389E-3</v>
      </c>
      <c r="H1632" s="30">
        <v>1.6757997754428302E-5</v>
      </c>
      <c r="I1632" s="30">
        <v>1.6757997754428302E-5</v>
      </c>
      <c r="J1632" s="30">
        <v>5.1237757835717111E-5</v>
      </c>
      <c r="K1632" s="30">
        <v>5.1237757835717111E-5</v>
      </c>
      <c r="L1632" s="30">
        <v>4.505735801675532E-5</v>
      </c>
      <c r="M1632" s="30">
        <v>4.505735801675532E-5</v>
      </c>
      <c r="N1632" s="30">
        <v>0</v>
      </c>
      <c r="O1632" s="30">
        <v>0</v>
      </c>
      <c r="P1632" s="30">
        <v>3.5134462515920301E-3</v>
      </c>
      <c r="Q1632" s="30">
        <v>3.5134462515920301E-3</v>
      </c>
      <c r="R1632" s="30">
        <v>2.8836709130723409E-3</v>
      </c>
      <c r="S1632" s="30">
        <v>2.8836709130723409E-3</v>
      </c>
      <c r="T1632" s="57" t="s">
        <v>19</v>
      </c>
      <c r="V1632" s="13">
        <f t="shared" si="51"/>
        <v>-5.5959888203257266</v>
      </c>
      <c r="X1632" s="31">
        <f t="shared" si="52"/>
        <v>0</v>
      </c>
    </row>
    <row r="1633" spans="1:24">
      <c r="A1633" s="8">
        <v>43811</v>
      </c>
      <c r="B1633" s="8">
        <v>0</v>
      </c>
      <c r="C1633" s="30">
        <v>0</v>
      </c>
      <c r="D1633" s="30">
        <v>1.5700712936801884E-3</v>
      </c>
      <c r="E1633" s="30">
        <v>1.5700712936801884E-3</v>
      </c>
      <c r="F1633" s="30">
        <v>1.2886404392792024E-3</v>
      </c>
      <c r="G1633" s="30">
        <v>1.2886404392792024E-3</v>
      </c>
      <c r="H1633" s="30">
        <v>0</v>
      </c>
      <c r="I1633" s="30">
        <v>0</v>
      </c>
      <c r="J1633" s="30">
        <v>7.3196796908167297E-6</v>
      </c>
      <c r="K1633" s="30">
        <v>7.3196796908167297E-6</v>
      </c>
      <c r="L1633" s="30">
        <v>6.0076477355673773E-6</v>
      </c>
      <c r="M1633" s="30">
        <v>6.0076477355673773E-6</v>
      </c>
      <c r="N1633" s="30">
        <v>0</v>
      </c>
      <c r="O1633" s="30">
        <v>0</v>
      </c>
      <c r="P1633" s="30">
        <v>0</v>
      </c>
      <c r="Q1633" s="30">
        <v>0</v>
      </c>
      <c r="R1633" s="30">
        <v>0</v>
      </c>
      <c r="S1633" s="30">
        <v>0</v>
      </c>
      <c r="T1633" s="57" t="s">
        <v>19</v>
      </c>
      <c r="V1633" s="13">
        <f t="shared" si="51"/>
        <v>-6.6541675394153454</v>
      </c>
      <c r="X1633" s="31">
        <f t="shared" si="52"/>
        <v>0</v>
      </c>
    </row>
    <row r="1634" spans="1:24">
      <c r="A1634" s="8">
        <v>43812</v>
      </c>
      <c r="B1634" s="8">
        <v>0</v>
      </c>
      <c r="C1634" s="30">
        <v>0</v>
      </c>
      <c r="D1634" s="30">
        <v>0</v>
      </c>
      <c r="E1634" s="30">
        <v>0</v>
      </c>
      <c r="F1634" s="30">
        <v>0</v>
      </c>
      <c r="G1634" s="30">
        <v>0</v>
      </c>
      <c r="H1634" s="30">
        <v>0</v>
      </c>
      <c r="I1634" s="30">
        <v>0</v>
      </c>
      <c r="J1634" s="30">
        <v>0</v>
      </c>
      <c r="K1634" s="30">
        <v>0</v>
      </c>
      <c r="L1634" s="30">
        <v>0</v>
      </c>
      <c r="M1634" s="30">
        <v>0</v>
      </c>
      <c r="N1634" s="30">
        <v>0</v>
      </c>
      <c r="O1634" s="30">
        <v>0</v>
      </c>
      <c r="P1634" s="30">
        <v>0</v>
      </c>
      <c r="Q1634" s="30">
        <v>0</v>
      </c>
      <c r="R1634" s="30">
        <v>0</v>
      </c>
      <c r="S1634" s="30">
        <v>0</v>
      </c>
      <c r="T1634" s="57" t="s">
        <v>19</v>
      </c>
      <c r="V1634" s="13" t="str">
        <f t="shared" si="51"/>
        <v/>
      </c>
      <c r="X1634" s="31">
        <f t="shared" si="52"/>
        <v>0</v>
      </c>
    </row>
    <row r="1635" spans="1:24">
      <c r="A1635" s="8">
        <v>43813</v>
      </c>
      <c r="B1635" s="8">
        <v>0</v>
      </c>
      <c r="C1635" s="30">
        <v>0</v>
      </c>
      <c r="D1635" s="30">
        <v>3.6781390446354069E-3</v>
      </c>
      <c r="E1635" s="30">
        <v>3.6781390446354069E-3</v>
      </c>
      <c r="F1635" s="30">
        <v>3.0188429871226075E-3</v>
      </c>
      <c r="G1635" s="30">
        <v>3.0188429871226075E-3</v>
      </c>
      <c r="H1635" s="30">
        <v>0</v>
      </c>
      <c r="I1635" s="30">
        <v>0</v>
      </c>
      <c r="J1635" s="30">
        <v>1.0979519536225094E-5</v>
      </c>
      <c r="K1635" s="30">
        <v>1.0979519536225094E-5</v>
      </c>
      <c r="L1635" s="30">
        <v>9.011471603351066E-6</v>
      </c>
      <c r="M1635" s="30">
        <v>9.011471603351066E-6</v>
      </c>
      <c r="N1635" s="30">
        <v>0</v>
      </c>
      <c r="O1635" s="30">
        <v>0</v>
      </c>
      <c r="P1635" s="30">
        <v>0</v>
      </c>
      <c r="Q1635" s="30">
        <v>0</v>
      </c>
      <c r="R1635" s="30">
        <v>0</v>
      </c>
      <c r="S1635" s="30">
        <v>0</v>
      </c>
      <c r="T1635" s="57" t="s">
        <v>19</v>
      </c>
      <c r="V1635" s="13">
        <f t="shared" si="51"/>
        <v>-5.8028816378501862</v>
      </c>
      <c r="X1635" s="31">
        <f t="shared" si="52"/>
        <v>0</v>
      </c>
    </row>
    <row r="1636" spans="1:24">
      <c r="A1636" s="8">
        <v>43814</v>
      </c>
      <c r="B1636" s="8">
        <v>0</v>
      </c>
      <c r="C1636" s="30">
        <v>0</v>
      </c>
      <c r="D1636" s="30">
        <v>1.0602556032148033E-2</v>
      </c>
      <c r="E1636" s="30">
        <v>1.0602556032148033E-2</v>
      </c>
      <c r="F1636" s="30">
        <v>8.7020777449693457E-3</v>
      </c>
      <c r="G1636" s="30">
        <v>8.7020777449693457E-3</v>
      </c>
      <c r="H1636" s="30">
        <v>0</v>
      </c>
      <c r="I1636" s="30">
        <v>0</v>
      </c>
      <c r="J1636" s="30">
        <v>1.0247551567143422E-4</v>
      </c>
      <c r="K1636" s="30">
        <v>1.0247551567143422E-4</v>
      </c>
      <c r="L1636" s="30">
        <v>8.4107068297943269E-5</v>
      </c>
      <c r="M1636" s="30">
        <v>8.4107068297943269E-5</v>
      </c>
      <c r="N1636" s="30">
        <v>0</v>
      </c>
      <c r="O1636" s="30">
        <v>0</v>
      </c>
      <c r="P1636" s="30">
        <v>0</v>
      </c>
      <c r="Q1636" s="30">
        <v>0</v>
      </c>
      <c r="R1636" s="30">
        <v>0</v>
      </c>
      <c r="S1636" s="30">
        <v>0</v>
      </c>
      <c r="T1636" s="57" t="s">
        <v>19</v>
      </c>
      <c r="V1636" s="13">
        <f t="shared" si="51"/>
        <v>-4.7441934605740128</v>
      </c>
      <c r="X1636" s="31">
        <f t="shared" si="52"/>
        <v>0</v>
      </c>
    </row>
    <row r="1637" spans="1:24">
      <c r="A1637" s="8">
        <v>43815</v>
      </c>
      <c r="B1637" s="8">
        <v>1.6925577731972583E-3</v>
      </c>
      <c r="C1637" s="30">
        <v>1.6925577731972583E-3</v>
      </c>
      <c r="D1637" s="30">
        <v>3.4073108960751873E-3</v>
      </c>
      <c r="E1637" s="30">
        <v>3.4073108960751873E-3</v>
      </c>
      <c r="F1637" s="30">
        <v>3.0999462315527667E-3</v>
      </c>
      <c r="G1637" s="30">
        <v>3.0999462315527667E-3</v>
      </c>
      <c r="H1637" s="30">
        <v>1.6757997754428302E-5</v>
      </c>
      <c r="I1637" s="30">
        <v>1.6757997754428302E-5</v>
      </c>
      <c r="J1637" s="30">
        <v>2.1959039072450188E-5</v>
      </c>
      <c r="K1637" s="30">
        <v>2.1959039072450188E-5</v>
      </c>
      <c r="L1637" s="30">
        <v>2.1026767074485821E-5</v>
      </c>
      <c r="M1637" s="30">
        <v>2.1026767074485821E-5</v>
      </c>
      <c r="N1637" s="30">
        <v>0</v>
      </c>
      <c r="O1637" s="30">
        <v>0</v>
      </c>
      <c r="P1637" s="30">
        <v>0</v>
      </c>
      <c r="Q1637" s="30">
        <v>0</v>
      </c>
      <c r="R1637" s="30">
        <v>0</v>
      </c>
      <c r="S1637" s="30">
        <v>0</v>
      </c>
      <c r="T1637" s="57" t="s">
        <v>19</v>
      </c>
      <c r="V1637" s="13">
        <f t="shared" si="51"/>
        <v>-5.7763705123018543</v>
      </c>
      <c r="X1637" s="31">
        <f t="shared" si="52"/>
        <v>0</v>
      </c>
    </row>
    <row r="1638" spans="1:24">
      <c r="A1638" s="8">
        <v>43816</v>
      </c>
      <c r="B1638" s="8">
        <v>0</v>
      </c>
      <c r="C1638" s="30">
        <v>0</v>
      </c>
      <c r="D1638" s="30">
        <v>8.1138649372703448E-3</v>
      </c>
      <c r="E1638" s="30">
        <v>8.1138649372703448E-3</v>
      </c>
      <c r="F1638" s="30">
        <v>6.6594775148764379E-3</v>
      </c>
      <c r="G1638" s="30">
        <v>6.6594775148764379E-3</v>
      </c>
      <c r="H1638" s="30">
        <v>0</v>
      </c>
      <c r="I1638" s="30">
        <v>0</v>
      </c>
      <c r="J1638" s="30">
        <v>5.8557437526533838E-5</v>
      </c>
      <c r="K1638" s="30">
        <v>5.8557437526533838E-5</v>
      </c>
      <c r="L1638" s="30">
        <v>4.8061181884539019E-5</v>
      </c>
      <c r="M1638" s="30">
        <v>4.8061181884539019E-5</v>
      </c>
      <c r="N1638" s="30">
        <v>0</v>
      </c>
      <c r="O1638" s="30">
        <v>0</v>
      </c>
      <c r="P1638" s="30">
        <v>0</v>
      </c>
      <c r="Q1638" s="30">
        <v>0</v>
      </c>
      <c r="R1638" s="30">
        <v>0</v>
      </c>
      <c r="S1638" s="30">
        <v>0</v>
      </c>
      <c r="T1638" s="57" t="s">
        <v>19</v>
      </c>
      <c r="V1638" s="13">
        <f t="shared" si="51"/>
        <v>-5.011714248727051</v>
      </c>
      <c r="X1638" s="31">
        <f t="shared" si="52"/>
        <v>0</v>
      </c>
    </row>
    <row r="1639" spans="1:24">
      <c r="A1639" s="8">
        <v>43817</v>
      </c>
      <c r="B1639" s="8">
        <v>0</v>
      </c>
      <c r="C1639" s="30">
        <v>0</v>
      </c>
      <c r="D1639" s="30">
        <v>8.1533912076007561E-2</v>
      </c>
      <c r="E1639" s="30">
        <v>8.1533912076007561E-2</v>
      </c>
      <c r="F1639" s="30">
        <v>6.6919188126485007E-2</v>
      </c>
      <c r="G1639" s="30">
        <v>6.6919188126485007E-2</v>
      </c>
      <c r="H1639" s="30">
        <v>0</v>
      </c>
      <c r="I1639" s="30">
        <v>0</v>
      </c>
      <c r="J1639" s="30">
        <v>4.282012619127787E-4</v>
      </c>
      <c r="K1639" s="30">
        <v>4.282012619127787E-4</v>
      </c>
      <c r="L1639" s="30">
        <v>3.5144739253069156E-4</v>
      </c>
      <c r="M1639" s="30">
        <v>3.5144739253069156E-4</v>
      </c>
      <c r="N1639" s="30">
        <v>0</v>
      </c>
      <c r="O1639" s="30">
        <v>0</v>
      </c>
      <c r="P1639" s="30">
        <v>3.7330366423165323E-3</v>
      </c>
      <c r="Q1639" s="30">
        <v>3.7330366423165323E-3</v>
      </c>
      <c r="R1639" s="30">
        <v>3.0639003451393624E-3</v>
      </c>
      <c r="S1639" s="30">
        <v>3.0639003451393624E-3</v>
      </c>
      <c r="T1639" s="57" t="s">
        <v>19</v>
      </c>
      <c r="V1639" s="13">
        <f t="shared" si="51"/>
        <v>-2.704269534938228</v>
      </c>
      <c r="X1639" s="31">
        <f t="shared" si="52"/>
        <v>0</v>
      </c>
    </row>
    <row r="1640" spans="1:24">
      <c r="A1640" s="8">
        <v>43818</v>
      </c>
      <c r="B1640" s="8">
        <v>0</v>
      </c>
      <c r="C1640" s="30">
        <v>0</v>
      </c>
      <c r="D1640" s="30">
        <v>1.8215022910597435E-2</v>
      </c>
      <c r="E1640" s="30">
        <v>1.8215022910597435E-2</v>
      </c>
      <c r="F1640" s="30">
        <v>1.4950031389959418E-2</v>
      </c>
      <c r="G1640" s="30">
        <v>1.4950031389959418E-2</v>
      </c>
      <c r="H1640" s="30">
        <v>0</v>
      </c>
      <c r="I1640" s="30">
        <v>0</v>
      </c>
      <c r="J1640" s="30">
        <v>1.2809439458929278E-4</v>
      </c>
      <c r="K1640" s="30">
        <v>1.2809439458929278E-4</v>
      </c>
      <c r="L1640" s="30">
        <v>1.0513383537242909E-4</v>
      </c>
      <c r="M1640" s="30">
        <v>1.0513383537242909E-4</v>
      </c>
      <c r="N1640" s="30">
        <v>0</v>
      </c>
      <c r="O1640" s="30">
        <v>0</v>
      </c>
      <c r="P1640" s="30">
        <v>0</v>
      </c>
      <c r="Q1640" s="30">
        <v>0</v>
      </c>
      <c r="R1640" s="30">
        <v>0</v>
      </c>
      <c r="S1640" s="30">
        <v>0</v>
      </c>
      <c r="T1640" s="57" t="s">
        <v>19</v>
      </c>
      <c r="V1640" s="13">
        <f t="shared" si="51"/>
        <v>-4.2030418794848083</v>
      </c>
      <c r="X1640" s="31">
        <f t="shared" si="52"/>
        <v>0</v>
      </c>
    </row>
    <row r="1641" spans="1:24">
      <c r="A1641" s="8">
        <v>43819</v>
      </c>
      <c r="B1641" s="8">
        <v>9.2001407671811371E-3</v>
      </c>
      <c r="C1641" s="30">
        <v>9.2001407671811371E-3</v>
      </c>
      <c r="D1641" s="30">
        <v>0.3568966022046875</v>
      </c>
      <c r="E1641" s="30">
        <v>0.3568966022046875</v>
      </c>
      <c r="F1641" s="30">
        <v>0.29457299141807519</v>
      </c>
      <c r="G1641" s="30">
        <v>0.29457299141807519</v>
      </c>
      <c r="H1641" s="30">
        <v>1.6757997754428302E-5</v>
      </c>
      <c r="I1641" s="30">
        <v>1.6757997754428302E-5</v>
      </c>
      <c r="J1641" s="30">
        <v>2.5692075714766733E-3</v>
      </c>
      <c r="K1641" s="30">
        <v>2.5692075714766733E-3</v>
      </c>
      <c r="L1641" s="30">
        <v>2.111688179051933E-3</v>
      </c>
      <c r="M1641" s="30">
        <v>2.111688179051933E-3</v>
      </c>
      <c r="N1641" s="30">
        <v>0</v>
      </c>
      <c r="O1641" s="30">
        <v>0</v>
      </c>
      <c r="P1641" s="30">
        <v>0</v>
      </c>
      <c r="Q1641" s="30">
        <v>0</v>
      </c>
      <c r="R1641" s="30">
        <v>0</v>
      </c>
      <c r="S1641" s="30">
        <v>0</v>
      </c>
      <c r="T1641" s="57" t="s">
        <v>19</v>
      </c>
      <c r="V1641" s="13">
        <f t="shared" si="51"/>
        <v>-1.2222284579816385</v>
      </c>
      <c r="X1641" s="31">
        <f t="shared" si="52"/>
        <v>0</v>
      </c>
    </row>
    <row r="1642" spans="1:24">
      <c r="A1642" s="8">
        <v>43820</v>
      </c>
      <c r="B1642" s="8">
        <v>0</v>
      </c>
      <c r="C1642" s="30">
        <v>0</v>
      </c>
      <c r="D1642" s="30">
        <v>1.5338388792106458E-2</v>
      </c>
      <c r="E1642" s="30">
        <v>1.5338388792106458E-2</v>
      </c>
      <c r="F1642" s="30">
        <v>1.2589025829881438E-2</v>
      </c>
      <c r="G1642" s="30">
        <v>1.2589025829881438E-2</v>
      </c>
      <c r="H1642" s="30">
        <v>0</v>
      </c>
      <c r="I1642" s="30">
        <v>0</v>
      </c>
      <c r="J1642" s="30">
        <v>1.7201247273419316E-4</v>
      </c>
      <c r="K1642" s="30">
        <v>1.7201247273419316E-4</v>
      </c>
      <c r="L1642" s="30">
        <v>1.4117972178583337E-4</v>
      </c>
      <c r="M1642" s="30">
        <v>1.4117972178583337E-4</v>
      </c>
      <c r="N1642" s="30">
        <v>0</v>
      </c>
      <c r="O1642" s="30">
        <v>0</v>
      </c>
      <c r="P1642" s="30">
        <v>3.3377739390124286E-3</v>
      </c>
      <c r="Q1642" s="30">
        <v>3.3377739390124286E-3</v>
      </c>
      <c r="R1642" s="30">
        <v>2.739487367418724E-3</v>
      </c>
      <c r="S1642" s="30">
        <v>2.739487367418724E-3</v>
      </c>
      <c r="T1642" s="57" t="s">
        <v>19</v>
      </c>
      <c r="V1642" s="13">
        <f t="shared" si="51"/>
        <v>-4.3749298104182914</v>
      </c>
      <c r="X1642" s="31">
        <f t="shared" si="52"/>
        <v>0</v>
      </c>
    </row>
    <row r="1643" spans="1:24">
      <c r="A1643" s="8">
        <v>43821</v>
      </c>
      <c r="B1643" s="8">
        <v>0</v>
      </c>
      <c r="C1643" s="30">
        <v>0</v>
      </c>
      <c r="D1643" s="30">
        <v>2.4813714151868714E-3</v>
      </c>
      <c r="E1643" s="30">
        <v>2.4813714151868714E-3</v>
      </c>
      <c r="F1643" s="30">
        <v>2.036592582357341E-3</v>
      </c>
      <c r="G1643" s="30">
        <v>2.036592582357341E-3</v>
      </c>
      <c r="H1643" s="30">
        <v>0</v>
      </c>
      <c r="I1643" s="30">
        <v>0</v>
      </c>
      <c r="J1643" s="30">
        <v>1.0979519536225094E-5</v>
      </c>
      <c r="K1643" s="30">
        <v>1.0979519536225094E-5</v>
      </c>
      <c r="L1643" s="30">
        <v>9.011471603351066E-6</v>
      </c>
      <c r="M1643" s="30">
        <v>9.011471603351066E-6</v>
      </c>
      <c r="N1643" s="30">
        <v>0</v>
      </c>
      <c r="O1643" s="30">
        <v>0</v>
      </c>
      <c r="P1643" s="30">
        <v>0</v>
      </c>
      <c r="Q1643" s="30">
        <v>0</v>
      </c>
      <c r="R1643" s="30">
        <v>0</v>
      </c>
      <c r="S1643" s="30">
        <v>0</v>
      </c>
      <c r="T1643" s="57" t="s">
        <v>19</v>
      </c>
      <c r="V1643" s="13">
        <f t="shared" si="51"/>
        <v>-6.1964771704029671</v>
      </c>
      <c r="X1643" s="31">
        <f t="shared" si="52"/>
        <v>0</v>
      </c>
    </row>
    <row r="1644" spans="1:24">
      <c r="A1644" s="8">
        <v>43822</v>
      </c>
      <c r="B1644" s="8">
        <v>7.5829939838788066E-2</v>
      </c>
      <c r="C1644" s="30">
        <v>7.5829939838788066E-2</v>
      </c>
      <c r="D1644" s="30">
        <v>4.6113982052145401E-4</v>
      </c>
      <c r="E1644" s="30">
        <v>4.6113982052145401E-4</v>
      </c>
      <c r="F1644" s="30">
        <v>1.3970784809061935E-2</v>
      </c>
      <c r="G1644" s="30">
        <v>1.3970784809061935E-2</v>
      </c>
      <c r="H1644" s="30">
        <v>1.173059842809981E-3</v>
      </c>
      <c r="I1644" s="30">
        <v>1.173059842809981E-3</v>
      </c>
      <c r="J1644" s="30">
        <v>3.6598398454083649E-6</v>
      </c>
      <c r="K1644" s="30">
        <v>3.6598398454083649E-6</v>
      </c>
      <c r="L1644" s="30">
        <v>2.132714946126419E-4</v>
      </c>
      <c r="M1644" s="30">
        <v>2.132714946126419E-4</v>
      </c>
      <c r="N1644" s="30">
        <v>0</v>
      </c>
      <c r="O1644" s="30">
        <v>0</v>
      </c>
      <c r="P1644" s="30">
        <v>0</v>
      </c>
      <c r="Q1644" s="30">
        <v>0</v>
      </c>
      <c r="R1644" s="30">
        <v>0</v>
      </c>
      <c r="S1644" s="30">
        <v>0</v>
      </c>
      <c r="T1644" s="57" t="s">
        <v>19</v>
      </c>
      <c r="V1644" s="13">
        <f t="shared" si="51"/>
        <v>-4.2707869291192662</v>
      </c>
      <c r="X1644" s="31">
        <f t="shared" si="52"/>
        <v>0</v>
      </c>
    </row>
    <row r="1645" spans="1:24">
      <c r="A1645" s="8">
        <v>43823</v>
      </c>
      <c r="B1645" s="8">
        <v>0</v>
      </c>
      <c r="C1645" s="30">
        <v>0</v>
      </c>
      <c r="D1645" s="30">
        <v>1.7347640867235649E-3</v>
      </c>
      <c r="E1645" s="30">
        <v>1.7347640867235649E-3</v>
      </c>
      <c r="F1645" s="30">
        <v>1.4238125133294683E-3</v>
      </c>
      <c r="G1645" s="30">
        <v>1.4238125133294683E-3</v>
      </c>
      <c r="H1645" s="30">
        <v>0</v>
      </c>
      <c r="I1645" s="30">
        <v>0</v>
      </c>
      <c r="J1645" s="30">
        <v>7.3196796908167297E-6</v>
      </c>
      <c r="K1645" s="30">
        <v>7.3196796908167297E-6</v>
      </c>
      <c r="L1645" s="30">
        <v>6.0076477355673773E-6</v>
      </c>
      <c r="M1645" s="30">
        <v>6.0076477355673773E-6</v>
      </c>
      <c r="N1645" s="30">
        <v>0</v>
      </c>
      <c r="O1645" s="30">
        <v>0</v>
      </c>
      <c r="P1645" s="30">
        <v>0</v>
      </c>
      <c r="Q1645" s="30">
        <v>0</v>
      </c>
      <c r="R1645" s="30">
        <v>0</v>
      </c>
      <c r="S1645" s="30">
        <v>0</v>
      </c>
      <c r="T1645" s="57" t="s">
        <v>19</v>
      </c>
      <c r="V1645" s="13">
        <f t="shared" si="51"/>
        <v>-6.5544171366482864</v>
      </c>
      <c r="X1645" s="31">
        <f t="shared" si="52"/>
        <v>0</v>
      </c>
    </row>
    <row r="1646" spans="1:24">
      <c r="A1646" s="8">
        <v>43824</v>
      </c>
      <c r="B1646" s="8">
        <v>0</v>
      </c>
      <c r="C1646" s="30">
        <v>0</v>
      </c>
      <c r="D1646" s="30">
        <v>0.26198963533355779</v>
      </c>
      <c r="E1646" s="30">
        <v>0.26198963533355779</v>
      </c>
      <c r="F1646" s="30">
        <v>0.21502873157529534</v>
      </c>
      <c r="G1646" s="30">
        <v>0.21502873157529534</v>
      </c>
      <c r="H1646" s="30">
        <v>0</v>
      </c>
      <c r="I1646" s="30">
        <v>0</v>
      </c>
      <c r="J1646" s="30">
        <v>4.9700625100645591E-3</v>
      </c>
      <c r="K1646" s="30">
        <v>4.9700625100645591E-3</v>
      </c>
      <c r="L1646" s="30">
        <v>4.0791928124502492E-3</v>
      </c>
      <c r="M1646" s="30">
        <v>4.0791928124502492E-3</v>
      </c>
      <c r="N1646" s="30">
        <v>0</v>
      </c>
      <c r="O1646" s="30">
        <v>0</v>
      </c>
      <c r="P1646" s="30">
        <v>0</v>
      </c>
      <c r="Q1646" s="30">
        <v>0</v>
      </c>
      <c r="R1646" s="30">
        <v>0</v>
      </c>
      <c r="S1646" s="30">
        <v>0</v>
      </c>
      <c r="T1646" s="57" t="s">
        <v>19</v>
      </c>
      <c r="V1646" s="13">
        <f t="shared" si="51"/>
        <v>-1.536983624548935</v>
      </c>
      <c r="X1646" s="31">
        <f t="shared" si="52"/>
        <v>0</v>
      </c>
    </row>
    <row r="1647" spans="1:24">
      <c r="A1647" s="8">
        <v>43825</v>
      </c>
      <c r="B1647" s="8">
        <v>0</v>
      </c>
      <c r="C1647" s="30">
        <v>0</v>
      </c>
      <c r="D1647" s="30">
        <v>3.9303020099840436E-2</v>
      </c>
      <c r="E1647" s="30">
        <v>3.9303020099840436E-2</v>
      </c>
      <c r="F1647" s="30">
        <v>3.2258064516129031E-2</v>
      </c>
      <c r="G1647" s="30">
        <v>3.2258064516129031E-2</v>
      </c>
      <c r="H1647" s="30">
        <v>0</v>
      </c>
      <c r="I1647" s="30">
        <v>0</v>
      </c>
      <c r="J1647" s="30">
        <v>3.5500446500461144E-4</v>
      </c>
      <c r="K1647" s="30">
        <v>3.5500446500461144E-4</v>
      </c>
      <c r="L1647" s="30">
        <v>2.913709151750178E-4</v>
      </c>
      <c r="M1647" s="30">
        <v>2.913709151750178E-4</v>
      </c>
      <c r="N1647" s="30">
        <v>0</v>
      </c>
      <c r="O1647" s="30">
        <v>0</v>
      </c>
      <c r="P1647" s="30">
        <v>0</v>
      </c>
      <c r="Q1647" s="30">
        <v>0</v>
      </c>
      <c r="R1647" s="30">
        <v>0</v>
      </c>
      <c r="S1647" s="30">
        <v>0</v>
      </c>
      <c r="T1647" s="57" t="s">
        <v>19</v>
      </c>
      <c r="V1647" s="13">
        <f t="shared" si="51"/>
        <v>-3.4339872044851463</v>
      </c>
      <c r="X1647" s="31">
        <f t="shared" si="52"/>
        <v>0</v>
      </c>
    </row>
    <row r="1648" spans="1:24">
      <c r="A1648" s="8">
        <v>43826</v>
      </c>
      <c r="B1648" s="8">
        <v>1.3741558158631207E-3</v>
      </c>
      <c r="C1648" s="30">
        <v>1.3741558158631207E-3</v>
      </c>
      <c r="D1648" s="30">
        <v>1.2040873091393521E-3</v>
      </c>
      <c r="E1648" s="30">
        <v>1.2040873091393521E-3</v>
      </c>
      <c r="F1648" s="30">
        <v>1.2345716096590961E-3</v>
      </c>
      <c r="G1648" s="30">
        <v>1.2345716096590961E-3</v>
      </c>
      <c r="H1648" s="30">
        <v>1.6757997754428302E-5</v>
      </c>
      <c r="I1648" s="30">
        <v>1.6757997754428302E-5</v>
      </c>
      <c r="J1648" s="30">
        <v>7.3196796908167297E-6</v>
      </c>
      <c r="K1648" s="30">
        <v>7.3196796908167297E-6</v>
      </c>
      <c r="L1648" s="30">
        <v>9.011471603351066E-6</v>
      </c>
      <c r="M1648" s="30">
        <v>9.011471603351066E-6</v>
      </c>
      <c r="N1648" s="30">
        <v>0</v>
      </c>
      <c r="O1648" s="30">
        <v>0</v>
      </c>
      <c r="P1648" s="30">
        <v>0</v>
      </c>
      <c r="Q1648" s="30">
        <v>0</v>
      </c>
      <c r="R1648" s="30">
        <v>0</v>
      </c>
      <c r="S1648" s="30">
        <v>0</v>
      </c>
      <c r="T1648" s="57" t="s">
        <v>19</v>
      </c>
      <c r="V1648" s="13">
        <f t="shared" si="51"/>
        <v>-6.6970312438471282</v>
      </c>
      <c r="X1648" s="31">
        <f t="shared" si="52"/>
        <v>0</v>
      </c>
    </row>
    <row r="1649" spans="1:24">
      <c r="A1649" s="8">
        <v>43827</v>
      </c>
      <c r="B1649" s="8">
        <v>0.57630754277478924</v>
      </c>
      <c r="C1649" s="30">
        <v>0.57630754277478924</v>
      </c>
      <c r="D1649" s="30">
        <v>2.2712966080604313E-2</v>
      </c>
      <c r="E1649" s="30">
        <v>2.2712966080604313E-2</v>
      </c>
      <c r="F1649" s="30">
        <v>0.12194323373654663</v>
      </c>
      <c r="G1649" s="30">
        <v>0.12194323373654663</v>
      </c>
      <c r="H1649" s="30">
        <v>6.0663951871030453E-3</v>
      </c>
      <c r="I1649" s="30">
        <v>6.0663951871030453E-3</v>
      </c>
      <c r="J1649" s="30">
        <v>3.1840606655052776E-4</v>
      </c>
      <c r="K1649" s="30">
        <v>3.1840606655052776E-4</v>
      </c>
      <c r="L1649" s="30">
        <v>1.3487169166348763E-3</v>
      </c>
      <c r="M1649" s="30">
        <v>1.3487169166348763E-3</v>
      </c>
      <c r="N1649" s="30">
        <v>0</v>
      </c>
      <c r="O1649" s="30">
        <v>0</v>
      </c>
      <c r="P1649" s="30">
        <v>0</v>
      </c>
      <c r="Q1649" s="30">
        <v>0</v>
      </c>
      <c r="R1649" s="30">
        <v>0</v>
      </c>
      <c r="S1649" s="30">
        <v>0</v>
      </c>
      <c r="T1649" s="57" t="s">
        <v>19</v>
      </c>
      <c r="V1649" s="13">
        <f t="shared" si="51"/>
        <v>-2.1041996397746541</v>
      </c>
      <c r="X1649" s="31">
        <f t="shared" si="52"/>
        <v>0</v>
      </c>
    </row>
    <row r="1650" spans="1:24">
      <c r="A1650" s="8">
        <v>43828</v>
      </c>
      <c r="B1650" s="8">
        <v>2.9510834045548238E-2</v>
      </c>
      <c r="C1650" s="30">
        <v>2.9510834045548238E-2</v>
      </c>
      <c r="D1650" s="30">
        <v>1.0097498133481679E-2</v>
      </c>
      <c r="E1650" s="30">
        <v>1.0097498133481679E-2</v>
      </c>
      <c r="F1650" s="30">
        <v>1.3577283882382274E-2</v>
      </c>
      <c r="G1650" s="30">
        <v>1.3577283882382274E-2</v>
      </c>
      <c r="H1650" s="30">
        <v>5.0273993263284905E-5</v>
      </c>
      <c r="I1650" s="30">
        <v>5.0273993263284905E-5</v>
      </c>
      <c r="J1650" s="30">
        <v>6.9536957062758925E-5</v>
      </c>
      <c r="K1650" s="30">
        <v>6.9536957062758925E-5</v>
      </c>
      <c r="L1650" s="30">
        <v>6.6084125091241157E-5</v>
      </c>
      <c r="M1650" s="30">
        <v>6.6084125091241157E-5</v>
      </c>
      <c r="N1650" s="30">
        <v>0</v>
      </c>
      <c r="O1650" s="30">
        <v>0</v>
      </c>
      <c r="P1650" s="30">
        <v>0</v>
      </c>
      <c r="Q1650" s="30">
        <v>0</v>
      </c>
      <c r="R1650" s="30">
        <v>0</v>
      </c>
      <c r="S1650" s="30">
        <v>0</v>
      </c>
      <c r="T1650" s="57" t="s">
        <v>19</v>
      </c>
      <c r="V1650" s="13">
        <f t="shared" si="51"/>
        <v>-4.2993571855170858</v>
      </c>
      <c r="X1650" s="31">
        <f t="shared" si="52"/>
        <v>0</v>
      </c>
    </row>
    <row r="1651" spans="1:24">
      <c r="A1651" s="8">
        <v>43829</v>
      </c>
      <c r="B1651" s="8">
        <v>0</v>
      </c>
      <c r="C1651" s="30">
        <v>0</v>
      </c>
      <c r="D1651" s="30">
        <v>0.96359923289756844</v>
      </c>
      <c r="E1651" s="30">
        <v>0.96359923289756844</v>
      </c>
      <c r="F1651" s="30">
        <v>0.79087678614876733</v>
      </c>
      <c r="G1651" s="30">
        <v>0.79087678614876733</v>
      </c>
      <c r="H1651" s="30">
        <v>0</v>
      </c>
      <c r="I1651" s="30">
        <v>0</v>
      </c>
      <c r="J1651" s="30">
        <v>1.281675913862009E-2</v>
      </c>
      <c r="K1651" s="30">
        <v>1.281675913862009E-2</v>
      </c>
      <c r="L1651" s="30">
        <v>1.051939118497848E-2</v>
      </c>
      <c r="M1651" s="30">
        <v>1.051939118497848E-2</v>
      </c>
      <c r="N1651" s="30">
        <v>0</v>
      </c>
      <c r="O1651" s="30">
        <v>0</v>
      </c>
      <c r="P1651" s="30">
        <v>2.0055922352837838E-3</v>
      </c>
      <c r="Q1651" s="30">
        <v>2.0055922352837838E-3</v>
      </c>
      <c r="R1651" s="30">
        <v>1.6460954795454615E-3</v>
      </c>
      <c r="S1651" s="30">
        <v>1.6460954795454615E-3</v>
      </c>
      <c r="T1651" s="57" t="s">
        <v>19</v>
      </c>
      <c r="V1651" s="13">
        <f t="shared" si="51"/>
        <v>-0.23461309307127598</v>
      </c>
      <c r="X1651" s="31">
        <f t="shared" si="52"/>
        <v>0</v>
      </c>
    </row>
    <row r="1652" spans="1:24">
      <c r="A1652" s="8">
        <v>43830</v>
      </c>
      <c r="B1652" s="8">
        <v>7.4740669984750221E-2</v>
      </c>
      <c r="C1652" s="30">
        <v>7.4740669984750221E-2</v>
      </c>
      <c r="D1652" s="30">
        <v>1.7078349851410506</v>
      </c>
      <c r="E1652" s="30">
        <v>1.7078349851410506</v>
      </c>
      <c r="F1652" s="30">
        <v>1.4151074317606314</v>
      </c>
      <c r="G1652" s="30">
        <v>1.4151074317606314</v>
      </c>
      <c r="H1652" s="30">
        <v>1.6757997754428302E-4</v>
      </c>
      <c r="I1652" s="30">
        <v>1.6757997754428302E-4</v>
      </c>
      <c r="J1652" s="30">
        <v>1.0371986121887307E-2</v>
      </c>
      <c r="K1652" s="30">
        <v>1.0371986121887307E-2</v>
      </c>
      <c r="L1652" s="30">
        <v>8.5428750799768135E-3</v>
      </c>
      <c r="M1652" s="30">
        <v>8.5428750799768135E-3</v>
      </c>
      <c r="N1652" s="30">
        <v>0</v>
      </c>
      <c r="O1652" s="30">
        <v>0</v>
      </c>
      <c r="P1652" s="30">
        <v>0</v>
      </c>
      <c r="Q1652" s="30">
        <v>0</v>
      </c>
      <c r="R1652" s="30">
        <v>0</v>
      </c>
      <c r="S1652" s="30">
        <v>0</v>
      </c>
      <c r="T1652" s="57" t="s">
        <v>19</v>
      </c>
      <c r="V1652" s="13">
        <f t="shared" si="51"/>
        <v>0.34720545171890399</v>
      </c>
      <c r="X1652" s="31">
        <f t="shared" si="52"/>
        <v>0</v>
      </c>
    </row>
    <row r="1653" spans="1:24">
      <c r="A1653" s="8">
        <v>43831</v>
      </c>
      <c r="B1653" s="8">
        <v>0</v>
      </c>
      <c r="C1653" s="30">
        <v>0</v>
      </c>
      <c r="D1653" s="30">
        <v>3.0010686732348594E-4</v>
      </c>
      <c r="E1653" s="30">
        <v>3.0010686732348594E-4</v>
      </c>
      <c r="F1653" s="30">
        <v>2.4631355715826246E-4</v>
      </c>
      <c r="G1653" s="30">
        <v>2.4631355715826246E-4</v>
      </c>
      <c r="H1653" s="30">
        <v>0</v>
      </c>
      <c r="I1653" s="30">
        <v>0</v>
      </c>
      <c r="J1653" s="30">
        <v>3.6598398454083649E-6</v>
      </c>
      <c r="K1653" s="30">
        <v>3.6598398454083649E-6</v>
      </c>
      <c r="L1653" s="30">
        <v>3.0038238677836887E-6</v>
      </c>
      <c r="M1653" s="30">
        <v>3.0038238677836887E-6</v>
      </c>
      <c r="N1653" s="30">
        <v>0</v>
      </c>
      <c r="O1653" s="30">
        <v>0</v>
      </c>
      <c r="P1653" s="30">
        <v>0</v>
      </c>
      <c r="Q1653" s="30">
        <v>0</v>
      </c>
      <c r="R1653" s="30">
        <v>0</v>
      </c>
      <c r="S1653" s="30">
        <v>0</v>
      </c>
      <c r="T1653" s="57" t="s">
        <v>19</v>
      </c>
      <c r="V1653" s="13">
        <f t="shared" si="51"/>
        <v>-8.3089052110791091</v>
      </c>
      <c r="X1653" s="31">
        <f t="shared" si="52"/>
        <v>0</v>
      </c>
    </row>
    <row r="1654" spans="1:24">
      <c r="A1654" s="8">
        <v>43832</v>
      </c>
      <c r="B1654" s="8">
        <v>0</v>
      </c>
      <c r="C1654" s="30">
        <v>0</v>
      </c>
      <c r="D1654" s="30">
        <v>2.1849243877087939E-3</v>
      </c>
      <c r="E1654" s="30">
        <v>2.1849243877087939E-3</v>
      </c>
      <c r="F1654" s="30">
        <v>1.7932828490668622E-3</v>
      </c>
      <c r="G1654" s="30">
        <v>1.7932828490668622E-3</v>
      </c>
      <c r="H1654" s="30">
        <v>0</v>
      </c>
      <c r="I1654" s="30">
        <v>0</v>
      </c>
      <c r="J1654" s="30">
        <v>7.3196796908167297E-6</v>
      </c>
      <c r="K1654" s="30">
        <v>7.3196796908167297E-6</v>
      </c>
      <c r="L1654" s="30">
        <v>6.0076477355673773E-6</v>
      </c>
      <c r="M1654" s="30">
        <v>6.0076477355673773E-6</v>
      </c>
      <c r="N1654" s="30">
        <v>0</v>
      </c>
      <c r="O1654" s="30">
        <v>0</v>
      </c>
      <c r="P1654" s="30">
        <v>0</v>
      </c>
      <c r="Q1654" s="30">
        <v>0</v>
      </c>
      <c r="R1654" s="30">
        <v>0</v>
      </c>
      <c r="S1654" s="30">
        <v>0</v>
      </c>
      <c r="T1654" s="57" t="s">
        <v>19</v>
      </c>
      <c r="V1654" s="13">
        <f t="shared" si="51"/>
        <v>-6.323707344950761</v>
      </c>
      <c r="X1654" s="31">
        <f t="shared" si="52"/>
        <v>0</v>
      </c>
    </row>
    <row r="1655" spans="1:24">
      <c r="A1655" s="8">
        <v>43833</v>
      </c>
      <c r="B1655" s="8">
        <v>0</v>
      </c>
      <c r="C1655" s="30">
        <v>0</v>
      </c>
      <c r="D1655" s="30">
        <v>7.5758684799953158E-4</v>
      </c>
      <c r="E1655" s="30">
        <v>7.5758684799953158E-4</v>
      </c>
      <c r="F1655" s="30">
        <v>6.217915406312235E-4</v>
      </c>
      <c r="G1655" s="30">
        <v>6.217915406312235E-4</v>
      </c>
      <c r="H1655" s="30">
        <v>0</v>
      </c>
      <c r="I1655" s="30">
        <v>0</v>
      </c>
      <c r="J1655" s="30">
        <v>3.6598398454083649E-6</v>
      </c>
      <c r="K1655" s="30">
        <v>3.6598398454083649E-6</v>
      </c>
      <c r="L1655" s="30">
        <v>3.0038238677836887E-6</v>
      </c>
      <c r="M1655" s="30">
        <v>3.0038238677836887E-6</v>
      </c>
      <c r="N1655" s="30">
        <v>0</v>
      </c>
      <c r="O1655" s="30">
        <v>0</v>
      </c>
      <c r="P1655" s="30">
        <v>0</v>
      </c>
      <c r="Q1655" s="30">
        <v>0</v>
      </c>
      <c r="R1655" s="30">
        <v>0</v>
      </c>
      <c r="S1655" s="30">
        <v>0</v>
      </c>
      <c r="T1655" s="57" t="s">
        <v>19</v>
      </c>
      <c r="V1655" s="13">
        <f t="shared" si="51"/>
        <v>-7.3829056650779936</v>
      </c>
      <c r="X1655" s="31">
        <f t="shared" si="52"/>
        <v>0</v>
      </c>
    </row>
    <row r="1656" spans="1:24">
      <c r="A1656" s="8">
        <v>43834</v>
      </c>
      <c r="B1656" s="8">
        <v>0</v>
      </c>
      <c r="C1656" s="30">
        <v>0</v>
      </c>
      <c r="D1656" s="30">
        <v>9.8083707856944178E-4</v>
      </c>
      <c r="E1656" s="30">
        <v>9.8083707856944178E-4</v>
      </c>
      <c r="F1656" s="30">
        <v>8.0502479656602852E-4</v>
      </c>
      <c r="G1656" s="30">
        <v>8.0502479656602852E-4</v>
      </c>
      <c r="H1656" s="30">
        <v>0</v>
      </c>
      <c r="I1656" s="30">
        <v>0</v>
      </c>
      <c r="J1656" s="30">
        <v>7.3196796908167297E-6</v>
      </c>
      <c r="K1656" s="30">
        <v>7.3196796908167297E-6</v>
      </c>
      <c r="L1656" s="30">
        <v>6.0076477355673773E-6</v>
      </c>
      <c r="M1656" s="30">
        <v>6.0076477355673773E-6</v>
      </c>
      <c r="N1656" s="30">
        <v>0</v>
      </c>
      <c r="O1656" s="30">
        <v>0</v>
      </c>
      <c r="P1656" s="30">
        <v>0</v>
      </c>
      <c r="Q1656" s="30">
        <v>0</v>
      </c>
      <c r="R1656" s="30">
        <v>0</v>
      </c>
      <c r="S1656" s="30">
        <v>0</v>
      </c>
      <c r="T1656" s="57" t="s">
        <v>19</v>
      </c>
      <c r="V1656" s="13">
        <f t="shared" si="51"/>
        <v>-7.1246374778325059</v>
      </c>
      <c r="X1656" s="31">
        <f t="shared" si="52"/>
        <v>0</v>
      </c>
    </row>
    <row r="1657" spans="1:24">
      <c r="A1657" s="8">
        <v>43835</v>
      </c>
      <c r="B1657" s="8">
        <v>0</v>
      </c>
      <c r="C1657" s="30">
        <v>0</v>
      </c>
      <c r="D1657" s="30">
        <v>2.6929101582514752E-2</v>
      </c>
      <c r="E1657" s="30">
        <v>2.6929101582514752E-2</v>
      </c>
      <c r="F1657" s="30">
        <v>2.2102136019152379E-2</v>
      </c>
      <c r="G1657" s="30">
        <v>2.2102136019152379E-2</v>
      </c>
      <c r="H1657" s="30">
        <v>0</v>
      </c>
      <c r="I1657" s="30">
        <v>0</v>
      </c>
      <c r="J1657" s="30">
        <v>1.2443455474388438E-4</v>
      </c>
      <c r="K1657" s="30">
        <v>1.2443455474388438E-4</v>
      </c>
      <c r="L1657" s="30">
        <v>1.0213001150464539E-4</v>
      </c>
      <c r="M1657" s="30">
        <v>1.0213001150464539E-4</v>
      </c>
      <c r="N1657" s="30">
        <v>0</v>
      </c>
      <c r="O1657" s="30">
        <v>0</v>
      </c>
      <c r="P1657" s="30">
        <v>0</v>
      </c>
      <c r="Q1657" s="30">
        <v>0</v>
      </c>
      <c r="R1657" s="30">
        <v>0</v>
      </c>
      <c r="S1657" s="30">
        <v>0</v>
      </c>
      <c r="T1657" s="57" t="s">
        <v>19</v>
      </c>
      <c r="V1657" s="13">
        <f t="shared" si="51"/>
        <v>-3.812081022678643</v>
      </c>
      <c r="X1657" s="31">
        <f t="shared" si="52"/>
        <v>0</v>
      </c>
    </row>
    <row r="1658" spans="1:24">
      <c r="A1658" s="8">
        <v>43836</v>
      </c>
      <c r="B1658" s="8">
        <v>0</v>
      </c>
      <c r="C1658" s="30">
        <v>0</v>
      </c>
      <c r="D1658" s="30">
        <v>1.6099635479951399E-2</v>
      </c>
      <c r="E1658" s="30">
        <v>1.6099635479951399E-2</v>
      </c>
      <c r="F1658" s="30">
        <v>1.3213821194380446E-2</v>
      </c>
      <c r="G1658" s="30">
        <v>1.3213821194380446E-2</v>
      </c>
      <c r="H1658" s="30">
        <v>0</v>
      </c>
      <c r="I1658" s="30">
        <v>0</v>
      </c>
      <c r="J1658" s="30">
        <v>5.8557437526533844E-5</v>
      </c>
      <c r="K1658" s="30">
        <v>5.8557437526533844E-5</v>
      </c>
      <c r="L1658" s="30">
        <v>4.8061181884539019E-5</v>
      </c>
      <c r="M1658" s="30">
        <v>4.8061181884539019E-5</v>
      </c>
      <c r="N1658" s="30">
        <v>0</v>
      </c>
      <c r="O1658" s="30">
        <v>0</v>
      </c>
      <c r="P1658" s="30">
        <v>0</v>
      </c>
      <c r="Q1658" s="30">
        <v>0</v>
      </c>
      <c r="R1658" s="30">
        <v>0</v>
      </c>
      <c r="S1658" s="30">
        <v>0</v>
      </c>
      <c r="T1658" s="57" t="s">
        <v>19</v>
      </c>
      <c r="V1658" s="13">
        <f t="shared" si="51"/>
        <v>-4.3264919369946426</v>
      </c>
      <c r="X1658" s="31">
        <f t="shared" si="52"/>
        <v>0</v>
      </c>
    </row>
    <row r="1659" spans="1:24">
      <c r="A1659" s="8">
        <v>43837</v>
      </c>
      <c r="B1659" s="8">
        <v>1.5551421916109464E-2</v>
      </c>
      <c r="C1659" s="30">
        <v>1.5551421916109464E-2</v>
      </c>
      <c r="D1659" s="30">
        <v>6.3172495571593781E-2</v>
      </c>
      <c r="E1659" s="30">
        <v>6.3172495571593781E-2</v>
      </c>
      <c r="F1659" s="30">
        <v>5.4636552331117513E-2</v>
      </c>
      <c r="G1659" s="30">
        <v>5.4636552331117513E-2</v>
      </c>
      <c r="H1659" s="30">
        <v>5.0273993263284905E-5</v>
      </c>
      <c r="I1659" s="30">
        <v>5.0273993263284905E-5</v>
      </c>
      <c r="J1659" s="30">
        <v>3.0742654701430264E-4</v>
      </c>
      <c r="K1659" s="30">
        <v>3.0742654701430264E-4</v>
      </c>
      <c r="L1659" s="30">
        <v>2.6133267649718089E-4</v>
      </c>
      <c r="M1659" s="30">
        <v>2.6133267649718089E-4</v>
      </c>
      <c r="N1659" s="30">
        <v>0</v>
      </c>
      <c r="O1659" s="30">
        <v>0</v>
      </c>
      <c r="P1659" s="30">
        <v>0</v>
      </c>
      <c r="Q1659" s="30">
        <v>0</v>
      </c>
      <c r="R1659" s="30">
        <v>0</v>
      </c>
      <c r="S1659" s="30">
        <v>0</v>
      </c>
      <c r="T1659" s="57" t="s">
        <v>19</v>
      </c>
      <c r="V1659" s="13">
        <f t="shared" si="51"/>
        <v>-2.9070521636035225</v>
      </c>
      <c r="X1659" s="31">
        <f t="shared" si="52"/>
        <v>0</v>
      </c>
    </row>
    <row r="1660" spans="1:24">
      <c r="A1660" s="8">
        <v>43838</v>
      </c>
      <c r="B1660" s="8">
        <v>0</v>
      </c>
      <c r="C1660" s="30">
        <v>0</v>
      </c>
      <c r="D1660" s="30">
        <v>3.5756635289639726E-3</v>
      </c>
      <c r="E1660" s="30">
        <v>3.5756635289639726E-3</v>
      </c>
      <c r="F1660" s="30">
        <v>2.9347359188246639E-3</v>
      </c>
      <c r="G1660" s="30">
        <v>2.9347359188246639E-3</v>
      </c>
      <c r="H1660" s="30">
        <v>0</v>
      </c>
      <c r="I1660" s="30">
        <v>0</v>
      </c>
      <c r="J1660" s="30">
        <v>2.9278718763266915E-5</v>
      </c>
      <c r="K1660" s="30">
        <v>2.9278718763266915E-5</v>
      </c>
      <c r="L1660" s="30">
        <v>2.4030590942269509E-5</v>
      </c>
      <c r="M1660" s="30">
        <v>2.4030590942269509E-5</v>
      </c>
      <c r="N1660" s="30">
        <v>0</v>
      </c>
      <c r="O1660" s="30">
        <v>0</v>
      </c>
      <c r="P1660" s="30">
        <v>0</v>
      </c>
      <c r="Q1660" s="30">
        <v>0</v>
      </c>
      <c r="R1660" s="30">
        <v>0</v>
      </c>
      <c r="S1660" s="30">
        <v>0</v>
      </c>
      <c r="T1660" s="57" t="s">
        <v>19</v>
      </c>
      <c r="V1660" s="13">
        <f t="shared" si="51"/>
        <v>-5.8311378063005801</v>
      </c>
      <c r="X1660" s="31">
        <f t="shared" si="52"/>
        <v>0</v>
      </c>
    </row>
    <row r="1661" spans="1:24">
      <c r="A1661" s="8">
        <v>43839</v>
      </c>
      <c r="B1661" s="8">
        <v>0</v>
      </c>
      <c r="C1661" s="30">
        <v>0</v>
      </c>
      <c r="D1661" s="30">
        <v>0.10424687815661188</v>
      </c>
      <c r="E1661" s="30">
        <v>0.10424687815661188</v>
      </c>
      <c r="F1661" s="30">
        <v>8.5560919049950571E-2</v>
      </c>
      <c r="G1661" s="30">
        <v>8.5560919049950571E-2</v>
      </c>
      <c r="H1661" s="30">
        <v>0</v>
      </c>
      <c r="I1661" s="30">
        <v>0</v>
      </c>
      <c r="J1661" s="30">
        <v>4.6479966036686233E-4</v>
      </c>
      <c r="K1661" s="30">
        <v>4.6479966036686233E-4</v>
      </c>
      <c r="L1661" s="30">
        <v>3.8148563120852846E-4</v>
      </c>
      <c r="M1661" s="30">
        <v>3.8148563120852846E-4</v>
      </c>
      <c r="N1661" s="30">
        <v>0</v>
      </c>
      <c r="O1661" s="30">
        <v>0</v>
      </c>
      <c r="P1661" s="30">
        <v>0</v>
      </c>
      <c r="Q1661" s="30">
        <v>0</v>
      </c>
      <c r="R1661" s="30">
        <v>0</v>
      </c>
      <c r="S1661" s="30">
        <v>0</v>
      </c>
      <c r="T1661" s="57" t="s">
        <v>19</v>
      </c>
      <c r="V1661" s="13">
        <f t="shared" si="51"/>
        <v>-2.4585266532413477</v>
      </c>
      <c r="X1661" s="31">
        <f t="shared" si="52"/>
        <v>0</v>
      </c>
    </row>
    <row r="1662" spans="1:24">
      <c r="A1662" s="8">
        <v>43840</v>
      </c>
      <c r="B1662" s="8">
        <v>4.3235634206425018E-2</v>
      </c>
      <c r="C1662" s="30">
        <v>4.3235634206425018E-2</v>
      </c>
      <c r="D1662" s="30">
        <v>0.10560833857910379</v>
      </c>
      <c r="E1662" s="30">
        <v>0.10560833857910379</v>
      </c>
      <c r="F1662" s="30">
        <v>9.4428207107648043E-2</v>
      </c>
      <c r="G1662" s="30">
        <v>9.4428207107648043E-2</v>
      </c>
      <c r="H1662" s="30">
        <v>2.0109597305313962E-4</v>
      </c>
      <c r="I1662" s="30">
        <v>2.0109597305313962E-4</v>
      </c>
      <c r="J1662" s="30">
        <v>9.4423868011535815E-4</v>
      </c>
      <c r="K1662" s="30">
        <v>9.4423868011535815E-4</v>
      </c>
      <c r="L1662" s="30">
        <v>8.1103244430159589E-4</v>
      </c>
      <c r="M1662" s="30">
        <v>8.1103244430159589E-4</v>
      </c>
      <c r="N1662" s="30">
        <v>0</v>
      </c>
      <c r="O1662" s="30">
        <v>0</v>
      </c>
      <c r="P1662" s="30">
        <v>0</v>
      </c>
      <c r="Q1662" s="30">
        <v>0</v>
      </c>
      <c r="R1662" s="30">
        <v>0</v>
      </c>
      <c r="S1662" s="30">
        <v>0</v>
      </c>
      <c r="T1662" s="57" t="s">
        <v>19</v>
      </c>
      <c r="V1662" s="13">
        <f t="shared" si="51"/>
        <v>-2.3599154463572973</v>
      </c>
      <c r="X1662" s="31">
        <f t="shared" si="52"/>
        <v>0</v>
      </c>
    </row>
    <row r="1663" spans="1:24">
      <c r="A1663" s="8">
        <v>43841</v>
      </c>
      <c r="B1663" s="8">
        <v>0</v>
      </c>
      <c r="C1663" s="30">
        <v>0</v>
      </c>
      <c r="D1663" s="30">
        <v>1.040858452034139E-2</v>
      </c>
      <c r="E1663" s="30">
        <v>1.040858452034139E-2</v>
      </c>
      <c r="F1663" s="30">
        <v>8.5428750799768118E-3</v>
      </c>
      <c r="G1663" s="30">
        <v>8.5428750799768118E-3</v>
      </c>
      <c r="H1663" s="30">
        <v>0</v>
      </c>
      <c r="I1663" s="30">
        <v>0</v>
      </c>
      <c r="J1663" s="30">
        <v>1.8299199227041825E-5</v>
      </c>
      <c r="K1663" s="30">
        <v>1.8299199227041825E-5</v>
      </c>
      <c r="L1663" s="30">
        <v>1.5019119338918443E-5</v>
      </c>
      <c r="M1663" s="30">
        <v>1.5019119338918443E-5</v>
      </c>
      <c r="N1663" s="30">
        <v>0</v>
      </c>
      <c r="O1663" s="30">
        <v>0</v>
      </c>
      <c r="P1663" s="30">
        <v>0</v>
      </c>
      <c r="Q1663" s="30">
        <v>0</v>
      </c>
      <c r="R1663" s="30">
        <v>0</v>
      </c>
      <c r="S1663" s="30">
        <v>0</v>
      </c>
      <c r="T1663" s="57" t="s">
        <v>19</v>
      </c>
      <c r="V1663" s="13">
        <f t="shared" si="51"/>
        <v>-4.762657667420231</v>
      </c>
      <c r="X1663" s="31">
        <f t="shared" si="52"/>
        <v>0</v>
      </c>
    </row>
    <row r="1664" spans="1:24">
      <c r="A1664" s="8">
        <v>43842</v>
      </c>
      <c r="B1664" s="8">
        <v>0</v>
      </c>
      <c r="C1664" s="30">
        <v>0</v>
      </c>
      <c r="D1664" s="30">
        <v>2.2617810244623697E-3</v>
      </c>
      <c r="E1664" s="30">
        <v>2.2617810244623697E-3</v>
      </c>
      <c r="F1664" s="30">
        <v>1.8563631502903194E-3</v>
      </c>
      <c r="G1664" s="30">
        <v>1.8563631502903194E-3</v>
      </c>
      <c r="H1664" s="30">
        <v>0</v>
      </c>
      <c r="I1664" s="30">
        <v>0</v>
      </c>
      <c r="J1664" s="30">
        <v>7.3196796908167297E-6</v>
      </c>
      <c r="K1664" s="30">
        <v>7.3196796908167297E-6</v>
      </c>
      <c r="L1664" s="30">
        <v>6.0076477355673773E-6</v>
      </c>
      <c r="M1664" s="30">
        <v>6.0076477355673773E-6</v>
      </c>
      <c r="N1664" s="30">
        <v>0</v>
      </c>
      <c r="O1664" s="30">
        <v>0</v>
      </c>
      <c r="P1664" s="30">
        <v>0</v>
      </c>
      <c r="Q1664" s="30">
        <v>0</v>
      </c>
      <c r="R1664" s="30">
        <v>0</v>
      </c>
      <c r="S1664" s="30">
        <v>0</v>
      </c>
      <c r="T1664" s="57" t="s">
        <v>19</v>
      </c>
      <c r="V1664" s="13">
        <f t="shared" si="51"/>
        <v>-6.289136000885672</v>
      </c>
      <c r="X1664" s="31">
        <f t="shared" si="52"/>
        <v>0</v>
      </c>
    </row>
    <row r="1665" spans="1:24">
      <c r="A1665" s="8">
        <v>43843</v>
      </c>
      <c r="B1665" s="8">
        <v>0</v>
      </c>
      <c r="C1665" s="30">
        <v>0</v>
      </c>
      <c r="D1665" s="30">
        <v>4.0572984526197134E-2</v>
      </c>
      <c r="E1665" s="30">
        <v>4.0572984526197134E-2</v>
      </c>
      <c r="F1665" s="30">
        <v>3.3300391398249973E-2</v>
      </c>
      <c r="G1665" s="30">
        <v>3.3300391398249973E-2</v>
      </c>
      <c r="H1665" s="30">
        <v>0</v>
      </c>
      <c r="I1665" s="30">
        <v>0</v>
      </c>
      <c r="J1665" s="30">
        <v>2.0861087118827682E-4</v>
      </c>
      <c r="K1665" s="30">
        <v>2.0861087118827682E-4</v>
      </c>
      <c r="L1665" s="30">
        <v>1.7121796046367022E-4</v>
      </c>
      <c r="M1665" s="30">
        <v>1.7121796046367022E-4</v>
      </c>
      <c r="N1665" s="30">
        <v>0</v>
      </c>
      <c r="O1665" s="30">
        <v>0</v>
      </c>
      <c r="P1665" s="30">
        <v>0</v>
      </c>
      <c r="Q1665" s="30">
        <v>0</v>
      </c>
      <c r="R1665" s="30">
        <v>0</v>
      </c>
      <c r="S1665" s="30">
        <v>0</v>
      </c>
      <c r="T1665" s="57" t="s">
        <v>19</v>
      </c>
      <c r="V1665" s="13">
        <f t="shared" si="51"/>
        <v>-3.4021861283636126</v>
      </c>
      <c r="X1665" s="31">
        <f t="shared" si="52"/>
        <v>0</v>
      </c>
    </row>
    <row r="1666" spans="1:24">
      <c r="A1666" s="8">
        <v>43844</v>
      </c>
      <c r="B1666" s="8">
        <v>3.5862115194476565E-3</v>
      </c>
      <c r="C1666" s="30">
        <v>3.5862115194476565E-3</v>
      </c>
      <c r="D1666" s="30">
        <v>3.3502173944868173E-2</v>
      </c>
      <c r="E1666" s="30">
        <v>3.3502173944868173E-2</v>
      </c>
      <c r="F1666" s="30">
        <v>2.8139821993397596E-2</v>
      </c>
      <c r="G1666" s="30">
        <v>2.8139821993397596E-2</v>
      </c>
      <c r="H1666" s="30">
        <v>1.6757997754428302E-5</v>
      </c>
      <c r="I1666" s="30">
        <v>1.6757997754428302E-5</v>
      </c>
      <c r="J1666" s="30">
        <v>4.5382014083063726E-4</v>
      </c>
      <c r="K1666" s="30">
        <v>4.5382014083063699E-4</v>
      </c>
      <c r="L1666" s="30">
        <v>3.7547798347296104E-4</v>
      </c>
      <c r="M1666" s="30">
        <v>3.7547798347296104E-4</v>
      </c>
      <c r="N1666" s="30">
        <v>0</v>
      </c>
      <c r="O1666" s="30">
        <v>0</v>
      </c>
      <c r="P1666" s="30">
        <v>0</v>
      </c>
      <c r="Q1666" s="30">
        <v>0</v>
      </c>
      <c r="R1666" s="30">
        <v>0</v>
      </c>
      <c r="S1666" s="30">
        <v>0</v>
      </c>
      <c r="T1666" s="57" t="s">
        <v>19</v>
      </c>
      <c r="V1666" s="13">
        <f t="shared" si="51"/>
        <v>-3.5705695530658095</v>
      </c>
      <c r="X1666" s="31">
        <f t="shared" si="52"/>
        <v>0</v>
      </c>
    </row>
    <row r="1667" spans="1:24">
      <c r="A1667" s="8">
        <v>43845</v>
      </c>
      <c r="B1667" s="8">
        <v>0</v>
      </c>
      <c r="C1667" s="30">
        <v>0</v>
      </c>
      <c r="D1667" s="30">
        <v>0.37151766238709394</v>
      </c>
      <c r="E1667" s="30">
        <v>0.37151766238709394</v>
      </c>
      <c r="F1667" s="30">
        <v>0.30492416846645781</v>
      </c>
      <c r="G1667" s="30">
        <v>0.30492416846645781</v>
      </c>
      <c r="H1667" s="30">
        <v>0</v>
      </c>
      <c r="I1667" s="30">
        <v>0</v>
      </c>
      <c r="J1667" s="30">
        <v>6.0167767058513502E-3</v>
      </c>
      <c r="K1667" s="30">
        <v>6.0167767058513502E-3</v>
      </c>
      <c r="L1667" s="30">
        <v>4.9382864386363842E-3</v>
      </c>
      <c r="M1667" s="30">
        <v>4.9382864386363842E-3</v>
      </c>
      <c r="N1667" s="30">
        <v>0</v>
      </c>
      <c r="O1667" s="30">
        <v>0</v>
      </c>
      <c r="P1667" s="30">
        <v>0</v>
      </c>
      <c r="Q1667" s="30">
        <v>0</v>
      </c>
      <c r="R1667" s="30">
        <v>0</v>
      </c>
      <c r="S1667" s="30">
        <v>0</v>
      </c>
      <c r="T1667" s="57" t="s">
        <v>19</v>
      </c>
      <c r="V1667" s="13">
        <f t="shared" si="51"/>
        <v>-1.1876921612666123</v>
      </c>
      <c r="X1667" s="31">
        <f t="shared" si="52"/>
        <v>0</v>
      </c>
    </row>
    <row r="1668" spans="1:24">
      <c r="A1668" s="8">
        <v>43846</v>
      </c>
      <c r="B1668" s="8">
        <v>0</v>
      </c>
      <c r="C1668" s="30">
        <v>0</v>
      </c>
      <c r="D1668" s="30">
        <v>5.1640340218712033E-3</v>
      </c>
      <c r="E1668" s="30">
        <v>5.1640340218712033E-3</v>
      </c>
      <c r="F1668" s="30">
        <v>4.2383954774427848E-3</v>
      </c>
      <c r="G1668" s="30">
        <v>4.2383954774427848E-3</v>
      </c>
      <c r="H1668" s="30">
        <v>0</v>
      </c>
      <c r="I1668" s="30">
        <v>0</v>
      </c>
      <c r="J1668" s="30">
        <v>1.4639359381633459E-5</v>
      </c>
      <c r="K1668" s="30">
        <v>1.4639359381633459E-5</v>
      </c>
      <c r="L1668" s="30">
        <v>1.2015295471134755E-5</v>
      </c>
      <c r="M1668" s="30">
        <v>1.2015295471134755E-5</v>
      </c>
      <c r="N1668" s="30">
        <v>0</v>
      </c>
      <c r="O1668" s="30">
        <v>0</v>
      </c>
      <c r="P1668" s="30">
        <v>0</v>
      </c>
      <c r="Q1668" s="30">
        <v>0</v>
      </c>
      <c r="R1668" s="30">
        <v>0</v>
      </c>
      <c r="S1668" s="30">
        <v>0</v>
      </c>
      <c r="T1668" s="57" t="s">
        <v>19</v>
      </c>
      <c r="V1668" s="13">
        <f t="shared" si="51"/>
        <v>-5.4635705064905489</v>
      </c>
      <c r="X1668" s="31">
        <f t="shared" si="52"/>
        <v>0</v>
      </c>
    </row>
    <row r="1669" spans="1:24">
      <c r="A1669" s="8">
        <v>43847</v>
      </c>
      <c r="B1669" s="8">
        <v>3.1907227724431483E-2</v>
      </c>
      <c r="C1669" s="30">
        <v>3.1907227724431483E-2</v>
      </c>
      <c r="D1669" s="30">
        <v>7.6563849565942999E-3</v>
      </c>
      <c r="E1669" s="30">
        <v>7.6563849565942999E-3</v>
      </c>
      <c r="F1669" s="30">
        <v>1.2003280175663621E-2</v>
      </c>
      <c r="G1669" s="30">
        <v>1.2003280175663621E-2</v>
      </c>
      <c r="H1669" s="30">
        <v>1.3406398203542641E-4</v>
      </c>
      <c r="I1669" s="30">
        <v>1.3406398203542641E-4</v>
      </c>
      <c r="J1669" s="30">
        <v>2.1959039072450188E-5</v>
      </c>
      <c r="K1669" s="30">
        <v>2.1959039072450188E-5</v>
      </c>
      <c r="L1669" s="30">
        <v>4.2053534148971641E-5</v>
      </c>
      <c r="M1669" s="30">
        <v>4.2053534148971641E-5</v>
      </c>
      <c r="N1669" s="30">
        <v>0</v>
      </c>
      <c r="O1669" s="30">
        <v>0</v>
      </c>
      <c r="P1669" s="30">
        <v>0</v>
      </c>
      <c r="Q1669" s="30">
        <v>0</v>
      </c>
      <c r="R1669" s="30">
        <v>0</v>
      </c>
      <c r="S1669" s="30">
        <v>0</v>
      </c>
      <c r="T1669" s="57" t="s">
        <v>19</v>
      </c>
      <c r="V1669" s="13">
        <f t="shared" si="51"/>
        <v>-4.4225753185749186</v>
      </c>
      <c r="X1669" s="31">
        <f t="shared" si="52"/>
        <v>0</v>
      </c>
    </row>
    <row r="1670" spans="1:24">
      <c r="A1670" s="8">
        <v>43848</v>
      </c>
      <c r="B1670" s="8">
        <v>0</v>
      </c>
      <c r="C1670" s="30">
        <v>0</v>
      </c>
      <c r="D1670" s="30">
        <v>2.4886910948776881E-3</v>
      </c>
      <c r="E1670" s="30">
        <v>2.4886910948776881E-3</v>
      </c>
      <c r="F1670" s="30">
        <v>2.0426002300929082E-3</v>
      </c>
      <c r="G1670" s="30">
        <v>2.0426002300929082E-3</v>
      </c>
      <c r="H1670" s="30">
        <v>0</v>
      </c>
      <c r="I1670" s="30">
        <v>0</v>
      </c>
      <c r="J1670" s="30">
        <v>3.6598398454083649E-6</v>
      </c>
      <c r="K1670" s="30">
        <v>3.6598398454083649E-6</v>
      </c>
      <c r="L1670" s="30">
        <v>3.0038238677836887E-6</v>
      </c>
      <c r="M1670" s="30">
        <v>3.0038238677836887E-6</v>
      </c>
      <c r="N1670" s="30">
        <v>0</v>
      </c>
      <c r="O1670" s="30">
        <v>0</v>
      </c>
      <c r="P1670" s="30">
        <v>0</v>
      </c>
      <c r="Q1670" s="30">
        <v>0</v>
      </c>
      <c r="R1670" s="30">
        <v>0</v>
      </c>
      <c r="S1670" s="30">
        <v>0</v>
      </c>
      <c r="T1670" s="57" t="s">
        <v>19</v>
      </c>
      <c r="V1670" s="13">
        <f t="shared" si="51"/>
        <v>-6.1935316601732104</v>
      </c>
      <c r="X1670" s="31">
        <f t="shared" si="52"/>
        <v>0</v>
      </c>
    </row>
    <row r="1671" spans="1:24">
      <c r="A1671" s="8">
        <v>43849</v>
      </c>
      <c r="B1671" s="8">
        <v>0</v>
      </c>
      <c r="C1671" s="30">
        <v>0</v>
      </c>
      <c r="D1671" s="30">
        <v>1.9489013160784088</v>
      </c>
      <c r="E1671" s="30">
        <v>1.9489013160784088</v>
      </c>
      <c r="F1671" s="30">
        <v>1.599566247833492</v>
      </c>
      <c r="G1671" s="30">
        <v>1.599566247833492</v>
      </c>
      <c r="H1671" s="30">
        <v>0</v>
      </c>
      <c r="I1671" s="30">
        <v>0</v>
      </c>
      <c r="J1671" s="30">
        <v>1.447832642843549E-2</v>
      </c>
      <c r="K1671" s="30">
        <v>1.447832642843549E-2</v>
      </c>
      <c r="L1671" s="30">
        <v>1.1883127220952283E-2</v>
      </c>
      <c r="M1671" s="30">
        <v>1.1883127220952283E-2</v>
      </c>
      <c r="N1671" s="30">
        <v>0</v>
      </c>
      <c r="O1671" s="30">
        <v>0</v>
      </c>
      <c r="P1671" s="30">
        <v>3.4988068922103968E-3</v>
      </c>
      <c r="Q1671" s="30">
        <v>3.4988068922103968E-3</v>
      </c>
      <c r="R1671" s="30">
        <v>2.8716556176012062E-3</v>
      </c>
      <c r="S1671" s="30">
        <v>2.8716556176012062E-3</v>
      </c>
      <c r="T1671" s="57" t="s">
        <v>19</v>
      </c>
      <c r="V1671" s="13">
        <f t="shared" si="51"/>
        <v>0.46973249738874784</v>
      </c>
      <c r="X1671" s="31">
        <f t="shared" si="52"/>
        <v>0</v>
      </c>
    </row>
    <row r="1672" spans="1:24">
      <c r="A1672" s="8">
        <v>43850</v>
      </c>
      <c r="B1672" s="8">
        <v>2.2271379015635213E-2</v>
      </c>
      <c r="C1672" s="30">
        <v>2.2271379015635213E-2</v>
      </c>
      <c r="D1672" s="30">
        <v>0.35852523093589428</v>
      </c>
      <c r="E1672" s="30">
        <v>0.35852523093589428</v>
      </c>
      <c r="F1672" s="30">
        <v>0.29825267565611024</v>
      </c>
      <c r="G1672" s="30">
        <v>0.29825267565611024</v>
      </c>
      <c r="H1672" s="30">
        <v>1.6757997754428302E-5</v>
      </c>
      <c r="I1672" s="30">
        <v>1.6757997754428302E-5</v>
      </c>
      <c r="J1672" s="30">
        <v>6.3498221317835109E-3</v>
      </c>
      <c r="K1672" s="30">
        <v>6.3498221317835109E-3</v>
      </c>
      <c r="L1672" s="30">
        <v>5.2146382344724828E-3</v>
      </c>
      <c r="M1672" s="30">
        <v>5.2146382344724828E-3</v>
      </c>
      <c r="N1672" s="30">
        <v>0</v>
      </c>
      <c r="O1672" s="30">
        <v>0</v>
      </c>
      <c r="P1672" s="30">
        <v>2.1263669501822599E-3</v>
      </c>
      <c r="Q1672" s="30">
        <v>2.1263669501822599E-3</v>
      </c>
      <c r="R1672" s="30">
        <v>1.7452216671823232E-3</v>
      </c>
      <c r="S1672" s="30">
        <v>1.7452216671823232E-3</v>
      </c>
      <c r="T1672" s="57" t="s">
        <v>19</v>
      </c>
      <c r="V1672" s="13">
        <f t="shared" ref="V1672:V1735" si="53">IF(G1672&gt;0,LN(G1672),"")</f>
        <v>-1.2098142468587354</v>
      </c>
      <c r="X1672" s="31">
        <f t="shared" si="52"/>
        <v>0</v>
      </c>
    </row>
    <row r="1673" spans="1:24">
      <c r="A1673" s="8">
        <v>43851</v>
      </c>
      <c r="B1673" s="8">
        <v>0.28733262949742766</v>
      </c>
      <c r="C1673" s="30">
        <v>0.28733262949742766</v>
      </c>
      <c r="D1673" s="30">
        <v>2.1812645478633857E-2</v>
      </c>
      <c r="E1673" s="30">
        <v>2.1812645478633857E-2</v>
      </c>
      <c r="F1673" s="30">
        <v>6.9406354289009903E-2</v>
      </c>
      <c r="G1673" s="30">
        <v>6.9406354289009903E-2</v>
      </c>
      <c r="H1673" s="30">
        <v>2.3126036901111057E-3</v>
      </c>
      <c r="I1673" s="30">
        <v>2.3126036901111057E-3</v>
      </c>
      <c r="J1673" s="30">
        <v>1.0247551567143419E-4</v>
      </c>
      <c r="K1673" s="30">
        <v>1.0247551567143419E-4</v>
      </c>
      <c r="L1673" s="30">
        <v>4.986347620520923E-4</v>
      </c>
      <c r="M1673" s="30">
        <v>4.986347620520923E-4</v>
      </c>
      <c r="N1673" s="30">
        <v>0</v>
      </c>
      <c r="O1673" s="30">
        <v>0</v>
      </c>
      <c r="P1673" s="30">
        <v>0</v>
      </c>
      <c r="Q1673" s="30">
        <v>0</v>
      </c>
      <c r="R1673" s="30">
        <v>0</v>
      </c>
      <c r="S1673" s="30">
        <v>0</v>
      </c>
      <c r="T1673" s="57" t="s">
        <v>19</v>
      </c>
      <c r="V1673" s="13">
        <f t="shared" si="53"/>
        <v>-2.6677768553003989</v>
      </c>
      <c r="X1673" s="31">
        <f t="shared" si="52"/>
        <v>0</v>
      </c>
    </row>
    <row r="1674" spans="1:24">
      <c r="A1674" s="8">
        <v>43852</v>
      </c>
      <c r="B1674" s="8">
        <v>0</v>
      </c>
      <c r="C1674" s="30">
        <v>0</v>
      </c>
      <c r="D1674" s="30">
        <v>0.42024111024901545</v>
      </c>
      <c r="E1674" s="30">
        <v>0.42024111024901545</v>
      </c>
      <c r="F1674" s="30">
        <v>0.34491407561826204</v>
      </c>
      <c r="G1674" s="30">
        <v>0.34491407561826204</v>
      </c>
      <c r="H1674" s="30">
        <v>0</v>
      </c>
      <c r="I1674" s="30">
        <v>0</v>
      </c>
      <c r="J1674" s="30">
        <v>1.2655726185422123E-2</v>
      </c>
      <c r="K1674" s="30">
        <v>1.2655726185422123E-2</v>
      </c>
      <c r="L1674" s="30">
        <v>1.0387222934796001E-2</v>
      </c>
      <c r="M1674" s="30">
        <v>1.0387222934796001E-2</v>
      </c>
      <c r="N1674" s="30">
        <v>0</v>
      </c>
      <c r="O1674" s="30">
        <v>0</v>
      </c>
      <c r="P1674" s="30">
        <v>3.6122619274180563E-3</v>
      </c>
      <c r="Q1674" s="30">
        <v>3.6122619274180563E-3</v>
      </c>
      <c r="R1674" s="30">
        <v>2.9647741575025005E-3</v>
      </c>
      <c r="S1674" s="30">
        <v>2.9647741575025005E-3</v>
      </c>
      <c r="T1674" s="57" t="s">
        <v>19</v>
      </c>
      <c r="V1674" s="13">
        <f t="shared" si="53"/>
        <v>-1.0644599491493685</v>
      </c>
      <c r="X1674" s="31">
        <f t="shared" si="52"/>
        <v>0</v>
      </c>
    </row>
    <row r="1675" spans="1:24">
      <c r="A1675" s="8">
        <v>43853</v>
      </c>
      <c r="B1675" s="8">
        <v>2.446667672146532E-3</v>
      </c>
      <c r="C1675" s="30">
        <v>2.446667672146532E-3</v>
      </c>
      <c r="D1675" s="30">
        <v>0.25363788080633592</v>
      </c>
      <c r="E1675" s="30">
        <v>0.25363788080633592</v>
      </c>
      <c r="F1675" s="30">
        <v>0.20861256379370938</v>
      </c>
      <c r="G1675" s="30">
        <v>0.20861256379370938</v>
      </c>
      <c r="H1675" s="30">
        <v>1.6757997754428302E-5</v>
      </c>
      <c r="I1675" s="30">
        <v>1.6757997754428302E-5</v>
      </c>
      <c r="J1675" s="30">
        <v>2.3459573409067638E-3</v>
      </c>
      <c r="K1675" s="30">
        <v>2.3459573409067638E-3</v>
      </c>
      <c r="L1675" s="30">
        <v>1.9284549231171296E-3</v>
      </c>
      <c r="M1675" s="30">
        <v>1.9284549231171296E-3</v>
      </c>
      <c r="N1675" s="30">
        <v>0</v>
      </c>
      <c r="O1675" s="30">
        <v>0</v>
      </c>
      <c r="P1675" s="30">
        <v>0</v>
      </c>
      <c r="Q1675" s="30">
        <v>0</v>
      </c>
      <c r="R1675" s="30">
        <v>0</v>
      </c>
      <c r="S1675" s="30">
        <v>0</v>
      </c>
      <c r="T1675" s="57" t="s">
        <v>19</v>
      </c>
      <c r="V1675" s="13">
        <f t="shared" si="53"/>
        <v>-1.5672765091126295</v>
      </c>
      <c r="X1675" s="31">
        <f t="shared" si="52"/>
        <v>0</v>
      </c>
    </row>
    <row r="1676" spans="1:24">
      <c r="A1676" s="8">
        <v>43854</v>
      </c>
      <c r="B1676" s="8">
        <v>0</v>
      </c>
      <c r="C1676" s="30">
        <v>0</v>
      </c>
      <c r="D1676" s="30">
        <v>2.0575619610885828E-2</v>
      </c>
      <c r="E1676" s="30">
        <v>2.0575619610885828E-2</v>
      </c>
      <c r="F1676" s="30">
        <v>1.6887497784679895E-2</v>
      </c>
      <c r="G1676" s="30">
        <v>1.6887497784679895E-2</v>
      </c>
      <c r="H1676" s="30">
        <v>0</v>
      </c>
      <c r="I1676" s="30">
        <v>0</v>
      </c>
      <c r="J1676" s="30">
        <v>5.8557437526533844E-5</v>
      </c>
      <c r="K1676" s="30">
        <v>5.8557437526533844E-5</v>
      </c>
      <c r="L1676" s="30">
        <v>4.8061181884539005E-5</v>
      </c>
      <c r="M1676" s="30">
        <v>4.8061181884539005E-5</v>
      </c>
      <c r="N1676" s="30">
        <v>0</v>
      </c>
      <c r="O1676" s="30">
        <v>0</v>
      </c>
      <c r="P1676" s="30">
        <v>0</v>
      </c>
      <c r="Q1676" s="30">
        <v>0</v>
      </c>
      <c r="R1676" s="30">
        <v>0</v>
      </c>
      <c r="S1676" s="30">
        <v>0</v>
      </c>
      <c r="T1676" s="57" t="s">
        <v>19</v>
      </c>
      <c r="V1676" s="13">
        <f t="shared" si="53"/>
        <v>-4.0811817068768859</v>
      </c>
      <c r="X1676" s="31">
        <f t="shared" si="52"/>
        <v>0</v>
      </c>
    </row>
    <row r="1677" spans="1:24">
      <c r="A1677" s="8">
        <v>43855</v>
      </c>
      <c r="B1677" s="8">
        <v>0</v>
      </c>
      <c r="C1677" s="30">
        <v>0</v>
      </c>
      <c r="D1677" s="30">
        <v>2.1849243877087939E-3</v>
      </c>
      <c r="E1677" s="30">
        <v>2.1849243877087939E-3</v>
      </c>
      <c r="F1677" s="30">
        <v>1.7932828490668622E-3</v>
      </c>
      <c r="G1677" s="30">
        <v>1.7932828490668622E-3</v>
      </c>
      <c r="H1677" s="30">
        <v>0</v>
      </c>
      <c r="I1677" s="30">
        <v>0</v>
      </c>
      <c r="J1677" s="30">
        <v>7.3196796908167297E-6</v>
      </c>
      <c r="K1677" s="30">
        <v>7.3196796908167297E-6</v>
      </c>
      <c r="L1677" s="30">
        <v>6.0076477355673773E-6</v>
      </c>
      <c r="M1677" s="30">
        <v>6.0076477355673773E-6</v>
      </c>
      <c r="N1677" s="30">
        <v>0</v>
      </c>
      <c r="O1677" s="30">
        <v>0</v>
      </c>
      <c r="P1677" s="30">
        <v>0</v>
      </c>
      <c r="Q1677" s="30">
        <v>0</v>
      </c>
      <c r="R1677" s="30">
        <v>0</v>
      </c>
      <c r="S1677" s="30">
        <v>0</v>
      </c>
      <c r="T1677" s="57" t="s">
        <v>19</v>
      </c>
      <c r="V1677" s="13">
        <f t="shared" si="53"/>
        <v>-6.323707344950761</v>
      </c>
      <c r="X1677" s="31">
        <f t="shared" si="52"/>
        <v>0</v>
      </c>
    </row>
    <row r="1678" spans="1:24">
      <c r="A1678" s="8">
        <v>43856</v>
      </c>
      <c r="B1678" s="8">
        <v>0</v>
      </c>
      <c r="C1678" s="30">
        <v>0</v>
      </c>
      <c r="D1678" s="30">
        <v>6.7827811854953221E-2</v>
      </c>
      <c r="E1678" s="30">
        <v>6.7827811854953221E-2</v>
      </c>
      <c r="F1678" s="30">
        <v>5.5669867741635105E-2</v>
      </c>
      <c r="G1678" s="30">
        <v>5.5669867741635105E-2</v>
      </c>
      <c r="H1678" s="30">
        <v>0</v>
      </c>
      <c r="I1678" s="30">
        <v>0</v>
      </c>
      <c r="J1678" s="30">
        <v>4.4650046113982057E-4</v>
      </c>
      <c r="K1678" s="30">
        <v>4.4650046113982057E-4</v>
      </c>
      <c r="L1678" s="30">
        <v>3.6646651186960998E-4</v>
      </c>
      <c r="M1678" s="30">
        <v>3.6646651186960998E-4</v>
      </c>
      <c r="N1678" s="30">
        <v>0</v>
      </c>
      <c r="O1678" s="30">
        <v>0</v>
      </c>
      <c r="P1678" s="30">
        <v>0</v>
      </c>
      <c r="Q1678" s="30">
        <v>0</v>
      </c>
      <c r="R1678" s="30">
        <v>0</v>
      </c>
      <c r="S1678" s="30">
        <v>0</v>
      </c>
      <c r="T1678" s="57" t="s">
        <v>19</v>
      </c>
      <c r="V1678" s="13">
        <f t="shared" si="53"/>
        <v>-2.8883162525460526</v>
      </c>
      <c r="X1678" s="31">
        <f t="shared" si="52"/>
        <v>0</v>
      </c>
    </row>
    <row r="1679" spans="1:24">
      <c r="A1679" s="8">
        <v>43857</v>
      </c>
      <c r="B1679" s="8">
        <v>0</v>
      </c>
      <c r="C1679" s="30">
        <v>0</v>
      </c>
      <c r="D1679" s="30">
        <v>0</v>
      </c>
      <c r="E1679" s="30">
        <v>0</v>
      </c>
      <c r="F1679" s="30">
        <v>0</v>
      </c>
      <c r="G1679" s="30">
        <v>0</v>
      </c>
      <c r="H1679" s="30">
        <v>0</v>
      </c>
      <c r="I1679" s="30">
        <v>0</v>
      </c>
      <c r="J1679" s="30">
        <v>0</v>
      </c>
      <c r="K1679" s="30">
        <v>0</v>
      </c>
      <c r="L1679" s="30">
        <v>0</v>
      </c>
      <c r="M1679" s="30">
        <v>0</v>
      </c>
      <c r="N1679" s="30">
        <v>0</v>
      </c>
      <c r="O1679" s="30">
        <v>0</v>
      </c>
      <c r="P1679" s="30">
        <v>0</v>
      </c>
      <c r="Q1679" s="30">
        <v>0</v>
      </c>
      <c r="R1679" s="30">
        <v>0</v>
      </c>
      <c r="S1679" s="30">
        <v>0</v>
      </c>
      <c r="T1679" s="57" t="s">
        <v>19</v>
      </c>
      <c r="V1679" s="13" t="str">
        <f t="shared" si="53"/>
        <v/>
      </c>
      <c r="X1679" s="31">
        <f t="shared" si="52"/>
        <v>0</v>
      </c>
    </row>
    <row r="1680" spans="1:24">
      <c r="A1680" s="8">
        <v>43858</v>
      </c>
      <c r="B1680" s="8">
        <v>0</v>
      </c>
      <c r="C1680" s="30">
        <v>0</v>
      </c>
      <c r="D1680" s="30">
        <v>6.0753341433778863E-4</v>
      </c>
      <c r="E1680" s="30">
        <v>6.0753341433778863E-4</v>
      </c>
      <c r="F1680" s="30">
        <v>4.9863476205209241E-4</v>
      </c>
      <c r="G1680" s="30">
        <v>4.9863476205209241E-4</v>
      </c>
      <c r="H1680" s="30">
        <v>0</v>
      </c>
      <c r="I1680" s="30">
        <v>0</v>
      </c>
      <c r="J1680" s="30">
        <v>7.3196796908167297E-6</v>
      </c>
      <c r="K1680" s="30">
        <v>7.3196796908167297E-6</v>
      </c>
      <c r="L1680" s="30">
        <v>6.0076477355673773E-6</v>
      </c>
      <c r="M1680" s="30">
        <v>6.0076477355673773E-6</v>
      </c>
      <c r="N1680" s="30">
        <v>0</v>
      </c>
      <c r="O1680" s="30">
        <v>0</v>
      </c>
      <c r="P1680" s="30">
        <v>0</v>
      </c>
      <c r="Q1680" s="30">
        <v>0</v>
      </c>
      <c r="R1680" s="30">
        <v>0</v>
      </c>
      <c r="S1680" s="30">
        <v>0</v>
      </c>
      <c r="T1680" s="57" t="s">
        <v>19</v>
      </c>
      <c r="V1680" s="13">
        <f t="shared" si="53"/>
        <v>-7.6036366699868196</v>
      </c>
      <c r="X1680" s="31">
        <f t="shared" si="52"/>
        <v>0</v>
      </c>
    </row>
    <row r="1681" spans="1:24">
      <c r="A1681" s="8">
        <v>43859</v>
      </c>
      <c r="B1681" s="8">
        <v>4.6252073802222115E-3</v>
      </c>
      <c r="C1681" s="30">
        <v>4.6252073802222115E-3</v>
      </c>
      <c r="D1681" s="30">
        <v>2.8140508571344917E-2</v>
      </c>
      <c r="E1681" s="30">
        <v>2.8140508571344917E-2</v>
      </c>
      <c r="F1681" s="30">
        <v>2.3925457106897082E-2</v>
      </c>
      <c r="G1681" s="30">
        <v>2.3925457106897082E-2</v>
      </c>
      <c r="H1681" s="30">
        <v>3.3515995508856604E-5</v>
      </c>
      <c r="I1681" s="30">
        <v>3.3515995508856604E-5</v>
      </c>
      <c r="J1681" s="30">
        <v>3.6598398454083649E-5</v>
      </c>
      <c r="K1681" s="30">
        <v>3.6598398454083649E-5</v>
      </c>
      <c r="L1681" s="30">
        <v>3.6045886413404264E-5</v>
      </c>
      <c r="M1681" s="30">
        <v>3.6045886413404264E-5</v>
      </c>
      <c r="N1681" s="30">
        <v>0</v>
      </c>
      <c r="O1681" s="30">
        <v>0</v>
      </c>
      <c r="P1681" s="30">
        <v>0</v>
      </c>
      <c r="Q1681" s="30">
        <v>0</v>
      </c>
      <c r="R1681" s="30">
        <v>0</v>
      </c>
      <c r="S1681" s="30">
        <v>0</v>
      </c>
      <c r="T1681" s="57" t="s">
        <v>19</v>
      </c>
      <c r="V1681" s="13">
        <f t="shared" si="53"/>
        <v>-3.732812235999214</v>
      </c>
      <c r="X1681" s="31">
        <f t="shared" si="52"/>
        <v>0</v>
      </c>
    </row>
    <row r="1682" spans="1:24">
      <c r="A1682" s="8">
        <v>43860</v>
      </c>
      <c r="B1682" s="8">
        <v>3.8526636837430669E-2</v>
      </c>
      <c r="C1682" s="30">
        <v>3.8526636837430669E-2</v>
      </c>
      <c r="D1682" s="30">
        <v>1.2033004435725894</v>
      </c>
      <c r="E1682" s="30">
        <v>1.2033004435725894</v>
      </c>
      <c r="F1682" s="30">
        <v>0.99451802144129475</v>
      </c>
      <c r="G1682" s="30">
        <v>0.99451802144129475</v>
      </c>
      <c r="H1682" s="30">
        <v>5.0273993263284905E-5</v>
      </c>
      <c r="I1682" s="30">
        <v>5.0273993263284905E-5</v>
      </c>
      <c r="J1682" s="30">
        <v>3.2352984233409957E-3</v>
      </c>
      <c r="K1682" s="30">
        <v>3.2352984233409957E-3</v>
      </c>
      <c r="L1682" s="30">
        <v>2.6643917707241315E-3</v>
      </c>
      <c r="M1682" s="30">
        <v>2.6643917707241315E-3</v>
      </c>
      <c r="N1682" s="30">
        <v>0</v>
      </c>
      <c r="O1682" s="30">
        <v>0</v>
      </c>
      <c r="P1682" s="30">
        <v>0</v>
      </c>
      <c r="Q1682" s="30">
        <v>0</v>
      </c>
      <c r="R1682" s="30">
        <v>0</v>
      </c>
      <c r="S1682" s="30">
        <v>0</v>
      </c>
      <c r="T1682" s="57" t="s">
        <v>19</v>
      </c>
      <c r="V1682" s="13">
        <f t="shared" si="53"/>
        <v>-5.4970597449100732E-3</v>
      </c>
      <c r="X1682" s="31">
        <f t="shared" si="52"/>
        <v>0</v>
      </c>
    </row>
    <row r="1683" spans="1:24">
      <c r="A1683" s="8">
        <v>43861</v>
      </c>
      <c r="B1683" s="8">
        <v>3.1119601829973358E-2</v>
      </c>
      <c r="C1683" s="30">
        <v>3.1119601829973358E-2</v>
      </c>
      <c r="D1683" s="30">
        <v>0.64470640764760134</v>
      </c>
      <c r="E1683" s="30">
        <v>0.64470640764760134</v>
      </c>
      <c r="F1683" s="30">
        <v>0.53472270199964556</v>
      </c>
      <c r="G1683" s="30">
        <v>0.53472270199964556</v>
      </c>
      <c r="H1683" s="30">
        <v>3.3515995508856604E-5</v>
      </c>
      <c r="I1683" s="30">
        <v>3.3515995508856604E-5</v>
      </c>
      <c r="J1683" s="30">
        <v>2.6899822863751502E-3</v>
      </c>
      <c r="K1683" s="30">
        <v>2.6899822863751502E-3</v>
      </c>
      <c r="L1683" s="30">
        <v>2.2138181905565781E-3</v>
      </c>
      <c r="M1683" s="30">
        <v>2.2138181905565781E-3</v>
      </c>
      <c r="N1683" s="30">
        <v>0</v>
      </c>
      <c r="O1683" s="30">
        <v>0</v>
      </c>
      <c r="P1683" s="30">
        <v>0</v>
      </c>
      <c r="Q1683" s="30">
        <v>0</v>
      </c>
      <c r="R1683" s="30">
        <v>0</v>
      </c>
      <c r="S1683" s="30">
        <v>0</v>
      </c>
      <c r="T1683" s="57" t="s">
        <v>19</v>
      </c>
      <c r="V1683" s="13">
        <f t="shared" si="53"/>
        <v>-0.62600698047662895</v>
      </c>
      <c r="X1683" s="31">
        <f t="shared" si="52"/>
        <v>0</v>
      </c>
    </row>
    <row r="1684" spans="1:24">
      <c r="A1684" s="8">
        <v>43862</v>
      </c>
      <c r="B1684" s="8">
        <v>2.6980376384629565E-3</v>
      </c>
      <c r="C1684" s="30">
        <v>2.6980376384629565E-3</v>
      </c>
      <c r="D1684" s="30">
        <v>0.2700778813919103</v>
      </c>
      <c r="E1684" s="30">
        <v>0.2700778813919103</v>
      </c>
      <c r="F1684" s="30">
        <v>0.2221507979658105</v>
      </c>
      <c r="G1684" s="30">
        <v>0.2221507979658105</v>
      </c>
      <c r="H1684" s="30">
        <v>1.6757997754428302E-5</v>
      </c>
      <c r="I1684" s="30">
        <v>1.6757997754428302E-5</v>
      </c>
      <c r="J1684" s="30">
        <v>3.7879342399976586E-3</v>
      </c>
      <c r="K1684" s="30">
        <v>3.7879342399976586E-3</v>
      </c>
      <c r="L1684" s="30">
        <v>3.111961527023901E-3</v>
      </c>
      <c r="M1684" s="30">
        <v>3.111961527023901E-3</v>
      </c>
      <c r="N1684" s="30">
        <v>0</v>
      </c>
      <c r="O1684" s="30">
        <v>0</v>
      </c>
      <c r="P1684" s="30">
        <v>2.4740517354960548E-3</v>
      </c>
      <c r="Q1684" s="30">
        <v>2.4740517354960548E-3</v>
      </c>
      <c r="R1684" s="30">
        <v>2.0305849346217734E-3</v>
      </c>
      <c r="S1684" s="30">
        <v>2.0305849346217734E-3</v>
      </c>
      <c r="T1684" s="57" t="s">
        <v>19</v>
      </c>
      <c r="V1684" s="13">
        <f t="shared" si="53"/>
        <v>-1.5043988575931191</v>
      </c>
      <c r="X1684" s="31">
        <f t="shared" si="52"/>
        <v>0</v>
      </c>
    </row>
    <row r="1685" spans="1:24">
      <c r="A1685" s="8">
        <v>43863</v>
      </c>
      <c r="B1685" s="8">
        <v>3.3515995508856603E-2</v>
      </c>
      <c r="C1685" s="30">
        <v>3.3515995508856603E-2</v>
      </c>
      <c r="D1685" s="30">
        <v>1.6688869695062145E-3</v>
      </c>
      <c r="E1685" s="30">
        <v>1.6688869695062145E-3</v>
      </c>
      <c r="F1685" s="30">
        <v>7.3773914192767397E-3</v>
      </c>
      <c r="G1685" s="30">
        <v>7.3773914192767397E-3</v>
      </c>
      <c r="H1685" s="30">
        <v>1.6757997754428302E-4</v>
      </c>
      <c r="I1685" s="30">
        <v>1.6757997754428302E-4</v>
      </c>
      <c r="J1685" s="30">
        <v>1.0979519536225094E-5</v>
      </c>
      <c r="K1685" s="30">
        <v>1.0979519536225094E-5</v>
      </c>
      <c r="L1685" s="30">
        <v>3.9049710281187949E-5</v>
      </c>
      <c r="M1685" s="30">
        <v>3.9049710281187949E-5</v>
      </c>
      <c r="N1685" s="30">
        <v>0</v>
      </c>
      <c r="O1685" s="30">
        <v>0</v>
      </c>
      <c r="P1685" s="30">
        <v>0</v>
      </c>
      <c r="Q1685" s="30">
        <v>0</v>
      </c>
      <c r="R1685" s="30">
        <v>0</v>
      </c>
      <c r="S1685" s="30">
        <v>0</v>
      </c>
      <c r="T1685" s="57" t="s">
        <v>19</v>
      </c>
      <c r="V1685" s="13">
        <f t="shared" si="53"/>
        <v>-4.9093351690763294</v>
      </c>
      <c r="X1685" s="31">
        <f t="shared" si="52"/>
        <v>0</v>
      </c>
    </row>
    <row r="1686" spans="1:24">
      <c r="A1686" s="8">
        <v>43864</v>
      </c>
      <c r="B1686" s="8">
        <v>0</v>
      </c>
      <c r="C1686" s="30">
        <v>0</v>
      </c>
      <c r="D1686" s="30">
        <v>1.9060445914886766E-2</v>
      </c>
      <c r="E1686" s="30">
        <v>1.9060445914886766E-2</v>
      </c>
      <c r="F1686" s="30">
        <v>1.5643914703417451E-2</v>
      </c>
      <c r="G1686" s="30">
        <v>1.5643914703417451E-2</v>
      </c>
      <c r="H1686" s="30">
        <v>0</v>
      </c>
      <c r="I1686" s="30">
        <v>0</v>
      </c>
      <c r="J1686" s="30">
        <v>1.4639359381633462E-4</v>
      </c>
      <c r="K1686" s="30">
        <v>1.4639359381633462E-4</v>
      </c>
      <c r="L1686" s="30">
        <v>1.2015295471134755E-4</v>
      </c>
      <c r="M1686" s="30">
        <v>1.2015295471134755E-4</v>
      </c>
      <c r="N1686" s="30">
        <v>0</v>
      </c>
      <c r="O1686" s="30">
        <v>0</v>
      </c>
      <c r="P1686" s="30">
        <v>0</v>
      </c>
      <c r="Q1686" s="30">
        <v>0</v>
      </c>
      <c r="R1686" s="30">
        <v>0</v>
      </c>
      <c r="S1686" s="30">
        <v>0</v>
      </c>
      <c r="T1686" s="57" t="s">
        <v>19</v>
      </c>
      <c r="V1686" s="13">
        <f t="shared" si="53"/>
        <v>-4.1576732744549574</v>
      </c>
      <c r="X1686" s="31">
        <f t="shared" si="52"/>
        <v>0</v>
      </c>
    </row>
    <row r="1687" spans="1:24">
      <c r="A1687" s="8">
        <v>43865</v>
      </c>
      <c r="B1687" s="8">
        <v>0</v>
      </c>
      <c r="C1687" s="30">
        <v>0</v>
      </c>
      <c r="D1687" s="30">
        <v>8.6921196328448667E-3</v>
      </c>
      <c r="E1687" s="30">
        <v>8.6921196328448667E-3</v>
      </c>
      <c r="F1687" s="30">
        <v>7.1340816859862604E-3</v>
      </c>
      <c r="G1687" s="30">
        <v>7.1340816859862604E-3</v>
      </c>
      <c r="H1687" s="30">
        <v>0</v>
      </c>
      <c r="I1687" s="30">
        <v>0</v>
      </c>
      <c r="J1687" s="30">
        <v>2.1959039072450188E-5</v>
      </c>
      <c r="K1687" s="30">
        <v>2.1959039072450188E-5</v>
      </c>
      <c r="L1687" s="30">
        <v>1.8022943206702132E-5</v>
      </c>
      <c r="M1687" s="30">
        <v>1.8022943206702132E-5</v>
      </c>
      <c r="N1687" s="30">
        <v>0</v>
      </c>
      <c r="O1687" s="30">
        <v>0</v>
      </c>
      <c r="P1687" s="30">
        <v>0</v>
      </c>
      <c r="Q1687" s="30">
        <v>0</v>
      </c>
      <c r="R1687" s="30">
        <v>0</v>
      </c>
      <c r="S1687" s="30">
        <v>0</v>
      </c>
      <c r="T1687" s="57" t="s">
        <v>19</v>
      </c>
      <c r="V1687" s="13">
        <f t="shared" si="53"/>
        <v>-4.9428717418746215</v>
      </c>
      <c r="X1687" s="31">
        <f t="shared" si="52"/>
        <v>0</v>
      </c>
    </row>
    <row r="1688" spans="1:24">
      <c r="A1688" s="8">
        <v>43866</v>
      </c>
      <c r="B1688" s="8">
        <v>0</v>
      </c>
      <c r="C1688" s="30">
        <v>0</v>
      </c>
      <c r="D1688" s="30">
        <v>0.13479190150639006</v>
      </c>
      <c r="E1688" s="30">
        <v>0.13479190150639006</v>
      </c>
      <c r="F1688" s="30">
        <v>0.11063083305047325</v>
      </c>
      <c r="G1688" s="30">
        <v>0.11063083305047325</v>
      </c>
      <c r="H1688" s="30">
        <v>0</v>
      </c>
      <c r="I1688" s="30">
        <v>0</v>
      </c>
      <c r="J1688" s="30">
        <v>1.7933215242500985E-3</v>
      </c>
      <c r="K1688" s="30">
        <v>1.7933215242500985E-3</v>
      </c>
      <c r="L1688" s="30">
        <v>1.4718736952140082E-3</v>
      </c>
      <c r="M1688" s="30">
        <v>1.4718736952140082E-3</v>
      </c>
      <c r="N1688" s="30">
        <v>0</v>
      </c>
      <c r="O1688" s="30">
        <v>0</v>
      </c>
      <c r="P1688" s="30">
        <v>8.4908284413474065E-4</v>
      </c>
      <c r="Q1688" s="30">
        <v>8.4908284413474065E-4</v>
      </c>
      <c r="R1688" s="30">
        <v>6.9688713732581574E-4</v>
      </c>
      <c r="S1688" s="30">
        <v>6.9688713732581574E-4</v>
      </c>
      <c r="T1688" s="57" t="s">
        <v>19</v>
      </c>
      <c r="V1688" s="13">
        <f t="shared" si="53"/>
        <v>-2.2015564489042516</v>
      </c>
      <c r="X1688" s="31">
        <f t="shared" si="52"/>
        <v>0</v>
      </c>
    </row>
    <row r="1689" spans="1:24">
      <c r="A1689" s="8">
        <v>43867</v>
      </c>
      <c r="B1689" s="8">
        <v>0</v>
      </c>
      <c r="C1689" s="30">
        <v>0</v>
      </c>
      <c r="D1689" s="30">
        <v>1.2955833052745612E-3</v>
      </c>
      <c r="E1689" s="30">
        <v>1.2955833052745612E-3</v>
      </c>
      <c r="F1689" s="30">
        <v>1.0633536491954257E-3</v>
      </c>
      <c r="G1689" s="30">
        <v>1.0633536491954257E-3</v>
      </c>
      <c r="H1689" s="30">
        <v>0</v>
      </c>
      <c r="I1689" s="30">
        <v>0</v>
      </c>
      <c r="J1689" s="30">
        <v>7.3196796908167297E-6</v>
      </c>
      <c r="K1689" s="30">
        <v>7.3196796908167297E-6</v>
      </c>
      <c r="L1689" s="30">
        <v>6.0076477355673773E-6</v>
      </c>
      <c r="M1689" s="30">
        <v>6.0076477355673773E-6</v>
      </c>
      <c r="N1689" s="30">
        <v>0</v>
      </c>
      <c r="O1689" s="30">
        <v>0</v>
      </c>
      <c r="P1689" s="30">
        <v>0</v>
      </c>
      <c r="Q1689" s="30">
        <v>0</v>
      </c>
      <c r="R1689" s="30">
        <v>0</v>
      </c>
      <c r="S1689" s="30">
        <v>0</v>
      </c>
      <c r="T1689" s="57" t="s">
        <v>19</v>
      </c>
      <c r="V1689" s="13">
        <f t="shared" si="53"/>
        <v>-6.8463275452095882</v>
      </c>
      <c r="X1689" s="31">
        <f t="shared" si="52"/>
        <v>0</v>
      </c>
    </row>
    <row r="1690" spans="1:24">
      <c r="A1690" s="8">
        <v>43868</v>
      </c>
      <c r="B1690" s="8">
        <v>1.943927739513683E-3</v>
      </c>
      <c r="C1690" s="30">
        <v>1.943927739513683E-3</v>
      </c>
      <c r="D1690" s="30">
        <v>1.2516652271296609E-3</v>
      </c>
      <c r="E1690" s="30">
        <v>1.2516652271296609E-3</v>
      </c>
      <c r="F1690" s="30">
        <v>1.3757513314449294E-3</v>
      </c>
      <c r="G1690" s="30">
        <v>1.3757513314449294E-3</v>
      </c>
      <c r="H1690" s="30">
        <v>1.6757997754428302E-5</v>
      </c>
      <c r="I1690" s="30">
        <v>1.6757997754428302E-5</v>
      </c>
      <c r="J1690" s="30">
        <v>3.6598398454083649E-6</v>
      </c>
      <c r="K1690" s="30">
        <v>3.6598398454083649E-6</v>
      </c>
      <c r="L1690" s="30">
        <v>6.0076477355673773E-6</v>
      </c>
      <c r="M1690" s="30">
        <v>6.0076477355673773E-6</v>
      </c>
      <c r="N1690" s="30">
        <v>0</v>
      </c>
      <c r="O1690" s="30">
        <v>0</v>
      </c>
      <c r="P1690" s="30">
        <v>0</v>
      </c>
      <c r="Q1690" s="30">
        <v>0</v>
      </c>
      <c r="R1690" s="30">
        <v>0</v>
      </c>
      <c r="S1690" s="30">
        <v>0</v>
      </c>
      <c r="T1690" s="57" t="s">
        <v>19</v>
      </c>
      <c r="V1690" s="13">
        <f t="shared" si="53"/>
        <v>-6.5887552742291779</v>
      </c>
      <c r="X1690" s="31">
        <f t="shared" si="52"/>
        <v>0</v>
      </c>
    </row>
    <row r="1691" spans="1:24">
      <c r="A1691" s="8">
        <v>43869</v>
      </c>
      <c r="B1691" s="8">
        <v>2.8957820119652103E-2</v>
      </c>
      <c r="C1691" s="30">
        <v>2.8957820119652103E-2</v>
      </c>
      <c r="D1691" s="30">
        <v>1.266399742347275</v>
      </c>
      <c r="E1691" s="30">
        <v>1.266399742347275</v>
      </c>
      <c r="F1691" s="30">
        <v>1.0445917653172487</v>
      </c>
      <c r="G1691" s="30">
        <v>1.0445917653172487</v>
      </c>
      <c r="H1691" s="30">
        <v>1.3406398203542641E-4</v>
      </c>
      <c r="I1691" s="30">
        <v>1.3406398203542641E-4</v>
      </c>
      <c r="J1691" s="30">
        <v>1.8559047856065818E-2</v>
      </c>
      <c r="K1691" s="30">
        <v>1.8559047856065818E-2</v>
      </c>
      <c r="L1691" s="30">
        <v>1.5256421424473357E-2</v>
      </c>
      <c r="M1691" s="30">
        <v>1.5256421424473357E-2</v>
      </c>
      <c r="N1691" s="30">
        <v>0</v>
      </c>
      <c r="O1691" s="30">
        <v>0</v>
      </c>
      <c r="P1691" s="30">
        <v>0</v>
      </c>
      <c r="Q1691" s="30">
        <v>0</v>
      </c>
      <c r="R1691" s="30">
        <v>0</v>
      </c>
      <c r="S1691" s="30">
        <v>0</v>
      </c>
      <c r="T1691" s="57" t="s">
        <v>19</v>
      </c>
      <c r="V1691" s="13">
        <f t="shared" si="53"/>
        <v>4.362615389234846E-2</v>
      </c>
      <c r="X1691" s="31">
        <f t="shared" si="52"/>
        <v>0</v>
      </c>
    </row>
    <row r="1692" spans="1:24">
      <c r="A1692" s="8">
        <v>43870</v>
      </c>
      <c r="B1692" s="8">
        <v>1.9942017327769677E-3</v>
      </c>
      <c r="C1692" s="30">
        <v>1.9942017327769677E-3</v>
      </c>
      <c r="D1692" s="30">
        <v>2.6680232473026981E-3</v>
      </c>
      <c r="E1692" s="30">
        <v>2.6680232473026981E-3</v>
      </c>
      <c r="F1692" s="30">
        <v>2.5472426398805681E-3</v>
      </c>
      <c r="G1692" s="30">
        <v>2.5472426398805681E-3</v>
      </c>
      <c r="H1692" s="30">
        <v>1.6757997754428302E-5</v>
      </c>
      <c r="I1692" s="30">
        <v>1.6757997754428302E-5</v>
      </c>
      <c r="J1692" s="30">
        <v>1.8299199227041825E-5</v>
      </c>
      <c r="K1692" s="30">
        <v>1.8299199227041825E-5</v>
      </c>
      <c r="L1692" s="30">
        <v>1.8022943206702132E-5</v>
      </c>
      <c r="M1692" s="30">
        <v>1.8022943206702132E-5</v>
      </c>
      <c r="N1692" s="30">
        <v>0</v>
      </c>
      <c r="O1692" s="30">
        <v>0</v>
      </c>
      <c r="P1692" s="30">
        <v>0</v>
      </c>
      <c r="Q1692" s="30">
        <v>0</v>
      </c>
      <c r="R1692" s="30">
        <v>0</v>
      </c>
      <c r="S1692" s="30">
        <v>0</v>
      </c>
      <c r="T1692" s="57" t="s">
        <v>19</v>
      </c>
      <c r="V1692" s="13">
        <f t="shared" si="53"/>
        <v>-5.9727438225514593</v>
      </c>
      <c r="X1692" s="31">
        <f t="shared" si="52"/>
        <v>0</v>
      </c>
    </row>
    <row r="1693" spans="1:24">
      <c r="A1693" s="8">
        <v>43871</v>
      </c>
      <c r="B1693" s="8">
        <v>0</v>
      </c>
      <c r="C1693" s="30">
        <v>0</v>
      </c>
      <c r="D1693" s="30">
        <v>1.1345503520765932E-3</v>
      </c>
      <c r="E1693" s="30">
        <v>1.1345503520765932E-3</v>
      </c>
      <c r="F1693" s="30">
        <v>9.3118539901294352E-4</v>
      </c>
      <c r="G1693" s="30">
        <v>9.3118539901294352E-4</v>
      </c>
      <c r="H1693" s="30">
        <v>0</v>
      </c>
      <c r="I1693" s="30">
        <v>0</v>
      </c>
      <c r="J1693" s="30">
        <v>3.6598398454083649E-6</v>
      </c>
      <c r="K1693" s="30">
        <v>3.6598398454083649E-6</v>
      </c>
      <c r="L1693" s="30">
        <v>3.0038238677836887E-6</v>
      </c>
      <c r="M1693" s="30">
        <v>3.0038238677836887E-6</v>
      </c>
      <c r="N1693" s="30">
        <v>0</v>
      </c>
      <c r="O1693" s="30">
        <v>0</v>
      </c>
      <c r="P1693" s="30">
        <v>0</v>
      </c>
      <c r="Q1693" s="30">
        <v>0</v>
      </c>
      <c r="R1693" s="30">
        <v>0</v>
      </c>
      <c r="S1693" s="30">
        <v>0</v>
      </c>
      <c r="T1693" s="57" t="s">
        <v>19</v>
      </c>
      <c r="V1693" s="13">
        <f t="shared" si="53"/>
        <v>-6.9790521608641711</v>
      </c>
      <c r="X1693" s="31">
        <f t="shared" ref="X1693:X1756" si="54">A1693-1-A1692</f>
        <v>0</v>
      </c>
    </row>
    <row r="1694" spans="1:24">
      <c r="A1694" s="8">
        <v>43872</v>
      </c>
      <c r="B1694" s="8">
        <v>0.33274680341192836</v>
      </c>
      <c r="C1694" s="30">
        <v>0.33274680341192836</v>
      </c>
      <c r="D1694" s="30">
        <v>2.6460642082302478E-3</v>
      </c>
      <c r="E1694" s="30">
        <v>2.6460642082302478E-3</v>
      </c>
      <c r="F1694" s="30">
        <v>6.1815691375120531E-2</v>
      </c>
      <c r="G1694" s="30">
        <v>6.1815691375120531E-2</v>
      </c>
      <c r="H1694" s="30">
        <v>1.1881420407889665E-2</v>
      </c>
      <c r="I1694" s="30">
        <v>1.1881420407889665E-2</v>
      </c>
      <c r="J1694" s="30">
        <v>1.0979519536225094E-5</v>
      </c>
      <c r="K1694" s="30">
        <v>1.0979519536225094E-5</v>
      </c>
      <c r="L1694" s="30">
        <v>2.1387225938619861E-3</v>
      </c>
      <c r="M1694" s="30">
        <v>2.1387225938619861E-3</v>
      </c>
      <c r="N1694" s="30">
        <v>0</v>
      </c>
      <c r="O1694" s="30">
        <v>0</v>
      </c>
      <c r="P1694" s="30">
        <v>0</v>
      </c>
      <c r="Q1694" s="30">
        <v>0</v>
      </c>
      <c r="R1694" s="30">
        <v>0</v>
      </c>
      <c r="S1694" s="30">
        <v>0</v>
      </c>
      <c r="T1694" s="57" t="s">
        <v>19</v>
      </c>
      <c r="V1694" s="13">
        <f t="shared" si="53"/>
        <v>-2.7835980410008139</v>
      </c>
      <c r="X1694" s="31">
        <f t="shared" si="54"/>
        <v>0</v>
      </c>
    </row>
    <row r="1695" spans="1:24">
      <c r="A1695" s="8">
        <v>43873</v>
      </c>
      <c r="B1695" s="8">
        <v>0</v>
      </c>
      <c r="C1695" s="30">
        <v>0</v>
      </c>
      <c r="D1695" s="30">
        <v>0.10442987014888229</v>
      </c>
      <c r="E1695" s="30">
        <v>0.10442987014888229</v>
      </c>
      <c r="F1695" s="30">
        <v>8.5711110243339786E-2</v>
      </c>
      <c r="G1695" s="30">
        <v>8.5711110243339786E-2</v>
      </c>
      <c r="H1695" s="30">
        <v>0</v>
      </c>
      <c r="I1695" s="30">
        <v>0</v>
      </c>
      <c r="J1695" s="30">
        <v>3.5537044898915232E-3</v>
      </c>
      <c r="K1695" s="30">
        <v>3.5537044898915232E-3</v>
      </c>
      <c r="L1695" s="30">
        <v>2.9167129756179611E-3</v>
      </c>
      <c r="M1695" s="30">
        <v>2.9167129756179611E-3</v>
      </c>
      <c r="N1695" s="30">
        <v>0</v>
      </c>
      <c r="O1695" s="30">
        <v>0</v>
      </c>
      <c r="P1695" s="30">
        <v>0</v>
      </c>
      <c r="Q1695" s="30">
        <v>0</v>
      </c>
      <c r="R1695" s="30">
        <v>0</v>
      </c>
      <c r="S1695" s="30">
        <v>0</v>
      </c>
      <c r="T1695" s="57" t="s">
        <v>19</v>
      </c>
      <c r="V1695" s="13">
        <f t="shared" si="53"/>
        <v>-2.4567728206686028</v>
      </c>
      <c r="X1695" s="31">
        <f t="shared" si="54"/>
        <v>0</v>
      </c>
    </row>
    <row r="1696" spans="1:24">
      <c r="A1696" s="8">
        <v>43874</v>
      </c>
      <c r="B1696" s="8">
        <v>0</v>
      </c>
      <c r="C1696" s="30">
        <v>0</v>
      </c>
      <c r="D1696" s="30">
        <v>1.9514266055717405E-2</v>
      </c>
      <c r="E1696" s="30">
        <v>1.9514266055717405E-2</v>
      </c>
      <c r="F1696" s="30">
        <v>1.6016388863022625E-2</v>
      </c>
      <c r="G1696" s="30">
        <v>1.6016388863022625E-2</v>
      </c>
      <c r="H1696" s="30">
        <v>0</v>
      </c>
      <c r="I1696" s="30">
        <v>0</v>
      </c>
      <c r="J1696" s="30">
        <v>2.5984862902399394E-4</v>
      </c>
      <c r="K1696" s="30">
        <v>2.5984862902399394E-4</v>
      </c>
      <c r="L1696" s="30">
        <v>2.132714946126419E-4</v>
      </c>
      <c r="M1696" s="30">
        <v>2.132714946126419E-4</v>
      </c>
      <c r="N1696" s="30">
        <v>0</v>
      </c>
      <c r="O1696" s="30">
        <v>0</v>
      </c>
      <c r="P1696" s="30">
        <v>0</v>
      </c>
      <c r="Q1696" s="30">
        <v>0</v>
      </c>
      <c r="R1696" s="30">
        <v>0</v>
      </c>
      <c r="S1696" s="30">
        <v>0</v>
      </c>
      <c r="T1696" s="57" t="s">
        <v>19</v>
      </c>
      <c r="V1696" s="13">
        <f t="shared" si="53"/>
        <v>-4.1341427770447634</v>
      </c>
      <c r="X1696" s="31">
        <f t="shared" si="54"/>
        <v>0</v>
      </c>
    </row>
    <row r="1697" spans="1:24">
      <c r="A1697" s="8">
        <v>43875</v>
      </c>
      <c r="B1697" s="8">
        <v>5.8652992140499054E-3</v>
      </c>
      <c r="C1697" s="30">
        <v>5.8652992140499054E-3</v>
      </c>
      <c r="D1697" s="30">
        <v>8.6745524015869074E-2</v>
      </c>
      <c r="E1697" s="30">
        <v>8.6745524015869074E-2</v>
      </c>
      <c r="F1697" s="30">
        <v>7.2247971667933272E-2</v>
      </c>
      <c r="G1697" s="30">
        <v>7.2247971667933272E-2</v>
      </c>
      <c r="H1697" s="30">
        <v>3.3515995508856604E-5</v>
      </c>
      <c r="I1697" s="30">
        <v>3.3515995508856604E-5</v>
      </c>
      <c r="J1697" s="30">
        <v>5.0944970648084415E-3</v>
      </c>
      <c r="K1697" s="30">
        <v>5.0944970648084415E-3</v>
      </c>
      <c r="L1697" s="30">
        <v>4.1873304716904605E-3</v>
      </c>
      <c r="M1697" s="30">
        <v>4.1873304716904605E-3</v>
      </c>
      <c r="N1697" s="30">
        <v>0</v>
      </c>
      <c r="O1697" s="30">
        <v>0</v>
      </c>
      <c r="P1697" s="30">
        <v>0</v>
      </c>
      <c r="Q1697" s="30">
        <v>0</v>
      </c>
      <c r="R1697" s="30">
        <v>0</v>
      </c>
      <c r="S1697" s="30">
        <v>0</v>
      </c>
      <c r="T1697" s="57" t="s">
        <v>19</v>
      </c>
      <c r="V1697" s="13">
        <f t="shared" si="53"/>
        <v>-2.6276510261839037</v>
      </c>
      <c r="X1697" s="31">
        <f t="shared" si="54"/>
        <v>0</v>
      </c>
    </row>
    <row r="1698" spans="1:24">
      <c r="A1698" s="8">
        <v>43876</v>
      </c>
      <c r="B1698" s="8">
        <v>1.292041626866422E-2</v>
      </c>
      <c r="C1698" s="30">
        <v>1.292041626866422E-2</v>
      </c>
      <c r="D1698" s="30">
        <v>3.1694213061236442E-3</v>
      </c>
      <c r="E1698" s="30">
        <v>3.1694213061236442E-3</v>
      </c>
      <c r="F1698" s="30">
        <v>4.9172596715618983E-3</v>
      </c>
      <c r="G1698" s="30">
        <v>4.9172596715618983E-3</v>
      </c>
      <c r="H1698" s="30">
        <v>1.6757997754428302E-5</v>
      </c>
      <c r="I1698" s="30">
        <v>1.6757997754428302E-5</v>
      </c>
      <c r="J1698" s="30">
        <v>7.3196796908167297E-6</v>
      </c>
      <c r="K1698" s="30">
        <v>7.3196796908167297E-6</v>
      </c>
      <c r="L1698" s="30">
        <v>9.011471603351066E-6</v>
      </c>
      <c r="M1698" s="30">
        <v>9.011471603351066E-6</v>
      </c>
      <c r="N1698" s="30">
        <v>0</v>
      </c>
      <c r="O1698" s="30">
        <v>0</v>
      </c>
      <c r="P1698" s="30">
        <v>0</v>
      </c>
      <c r="Q1698" s="30">
        <v>0</v>
      </c>
      <c r="R1698" s="30">
        <v>0</v>
      </c>
      <c r="S1698" s="30">
        <v>0</v>
      </c>
      <c r="T1698" s="57" t="s">
        <v>19</v>
      </c>
      <c r="V1698" s="13">
        <f t="shared" si="53"/>
        <v>-5.3150038809722275</v>
      </c>
      <c r="X1698" s="31">
        <f t="shared" si="54"/>
        <v>0</v>
      </c>
    </row>
    <row r="1699" spans="1:24">
      <c r="A1699" s="8">
        <v>43877</v>
      </c>
      <c r="B1699" s="8">
        <v>0</v>
      </c>
      <c r="C1699" s="30">
        <v>0</v>
      </c>
      <c r="D1699" s="30">
        <v>4.1612379042293111E-3</v>
      </c>
      <c r="E1699" s="30">
        <v>4.1612379042293111E-3</v>
      </c>
      <c r="F1699" s="30">
        <v>3.4153477376700539E-3</v>
      </c>
      <c r="G1699" s="30">
        <v>3.4153477376700539E-3</v>
      </c>
      <c r="H1699" s="30">
        <v>0</v>
      </c>
      <c r="I1699" s="30">
        <v>0</v>
      </c>
      <c r="J1699" s="30">
        <v>1.0979519536225094E-5</v>
      </c>
      <c r="K1699" s="30">
        <v>1.0979519536225094E-5</v>
      </c>
      <c r="L1699" s="30">
        <v>9.011471603351066E-6</v>
      </c>
      <c r="M1699" s="30">
        <v>9.011471603351066E-6</v>
      </c>
      <c r="N1699" s="30">
        <v>0</v>
      </c>
      <c r="O1699" s="30">
        <v>0</v>
      </c>
      <c r="P1699" s="30">
        <v>0</v>
      </c>
      <c r="Q1699" s="30">
        <v>0</v>
      </c>
      <c r="R1699" s="30">
        <v>0</v>
      </c>
      <c r="S1699" s="30">
        <v>0</v>
      </c>
      <c r="T1699" s="57" t="s">
        <v>19</v>
      </c>
      <c r="V1699" s="13">
        <f t="shared" si="53"/>
        <v>-5.679475964592827</v>
      </c>
      <c r="X1699" s="31">
        <f t="shared" si="54"/>
        <v>0</v>
      </c>
    </row>
    <row r="1700" spans="1:24">
      <c r="A1700" s="8">
        <v>43878</v>
      </c>
      <c r="B1700" s="8">
        <v>0</v>
      </c>
      <c r="C1700" s="30">
        <v>0</v>
      </c>
      <c r="D1700" s="30">
        <v>2.317044606128036E-2</v>
      </c>
      <c r="E1700" s="30">
        <v>2.317044606128036E-2</v>
      </c>
      <c r="F1700" s="30">
        <v>1.9017208906938532E-2</v>
      </c>
      <c r="G1700" s="30">
        <v>1.9017208906938532E-2</v>
      </c>
      <c r="H1700" s="30">
        <v>0</v>
      </c>
      <c r="I1700" s="30">
        <v>0</v>
      </c>
      <c r="J1700" s="30">
        <v>6.9536957062758925E-5</v>
      </c>
      <c r="K1700" s="30">
        <v>6.9536957062758925E-5</v>
      </c>
      <c r="L1700" s="30">
        <v>5.7072653487890074E-5</v>
      </c>
      <c r="M1700" s="30">
        <v>5.7072653487890074E-5</v>
      </c>
      <c r="N1700" s="30">
        <v>0</v>
      </c>
      <c r="O1700" s="30">
        <v>0</v>
      </c>
      <c r="P1700" s="30">
        <v>0</v>
      </c>
      <c r="Q1700" s="30">
        <v>0</v>
      </c>
      <c r="R1700" s="30">
        <v>0</v>
      </c>
      <c r="S1700" s="30">
        <v>0</v>
      </c>
      <c r="T1700" s="57" t="s">
        <v>19</v>
      </c>
      <c r="V1700" s="13">
        <f t="shared" si="53"/>
        <v>-3.9624109777992365</v>
      </c>
      <c r="X1700" s="31">
        <f t="shared" si="54"/>
        <v>0</v>
      </c>
    </row>
    <row r="1701" spans="1:24">
      <c r="A1701" s="8">
        <v>43879</v>
      </c>
      <c r="B1701" s="8">
        <v>0</v>
      </c>
      <c r="C1701" s="30">
        <v>0</v>
      </c>
      <c r="D1701" s="30">
        <v>0.89167240041575779</v>
      </c>
      <c r="E1701" s="30">
        <v>0.89167240041575779</v>
      </c>
      <c r="F1701" s="30">
        <v>0.73184263567521446</v>
      </c>
      <c r="G1701" s="30">
        <v>0.73184263567521446</v>
      </c>
      <c r="H1701" s="30">
        <v>0</v>
      </c>
      <c r="I1701" s="30">
        <v>0</v>
      </c>
      <c r="J1701" s="30">
        <v>1.1777364622524118E-2</v>
      </c>
      <c r="K1701" s="30">
        <v>1.1777364622524118E-2</v>
      </c>
      <c r="L1701" s="30">
        <v>9.6663052065279111E-3</v>
      </c>
      <c r="M1701" s="30">
        <v>9.6663052065279111E-3</v>
      </c>
      <c r="N1701" s="30">
        <v>0</v>
      </c>
      <c r="O1701" s="30">
        <v>0</v>
      </c>
      <c r="P1701" s="30">
        <v>0</v>
      </c>
      <c r="Q1701" s="30">
        <v>0</v>
      </c>
      <c r="R1701" s="30">
        <v>0</v>
      </c>
      <c r="S1701" s="30">
        <v>0</v>
      </c>
      <c r="T1701" s="57" t="s">
        <v>19</v>
      </c>
      <c r="V1701" s="13">
        <f t="shared" si="53"/>
        <v>-0.31218976671780657</v>
      </c>
      <c r="X1701" s="31">
        <f t="shared" si="54"/>
        <v>0</v>
      </c>
    </row>
    <row r="1702" spans="1:24">
      <c r="A1702" s="8">
        <v>43880</v>
      </c>
      <c r="B1702" s="8">
        <v>0</v>
      </c>
      <c r="C1702" s="30">
        <v>0</v>
      </c>
      <c r="D1702" s="30">
        <v>1.8646884012355619E-2</v>
      </c>
      <c r="E1702" s="30">
        <v>1.8646884012355619E-2</v>
      </c>
      <c r="F1702" s="30">
        <v>1.5304482606357892E-2</v>
      </c>
      <c r="G1702" s="30">
        <v>1.5304482606357892E-2</v>
      </c>
      <c r="H1702" s="30">
        <v>0</v>
      </c>
      <c r="I1702" s="30">
        <v>0</v>
      </c>
      <c r="J1702" s="30">
        <v>1.463935938163346E-4</v>
      </c>
      <c r="K1702" s="30">
        <v>1.463935938163346E-4</v>
      </c>
      <c r="L1702" s="30">
        <v>1.2015295471134755E-4</v>
      </c>
      <c r="M1702" s="30">
        <v>1.2015295471134755E-4</v>
      </c>
      <c r="N1702" s="30">
        <v>0</v>
      </c>
      <c r="O1702" s="30">
        <v>0</v>
      </c>
      <c r="P1702" s="30">
        <v>0</v>
      </c>
      <c r="Q1702" s="30">
        <v>0</v>
      </c>
      <c r="R1702" s="30">
        <v>0</v>
      </c>
      <c r="S1702" s="30">
        <v>0</v>
      </c>
      <c r="T1702" s="57" t="s">
        <v>19</v>
      </c>
      <c r="V1702" s="13">
        <f t="shared" si="53"/>
        <v>-4.1796095126865378</v>
      </c>
      <c r="X1702" s="31">
        <f t="shared" si="54"/>
        <v>0</v>
      </c>
    </row>
    <row r="1703" spans="1:24">
      <c r="A1703" s="8">
        <v>43881</v>
      </c>
      <c r="B1703" s="8">
        <v>0</v>
      </c>
      <c r="C1703" s="30">
        <v>0</v>
      </c>
      <c r="D1703" s="30">
        <v>3.974586072113484E-3</v>
      </c>
      <c r="E1703" s="30">
        <v>3.974586072113484E-3</v>
      </c>
      <c r="F1703" s="30">
        <v>3.2621527204130859E-3</v>
      </c>
      <c r="G1703" s="30">
        <v>3.2621527204130859E-3</v>
      </c>
      <c r="H1703" s="30">
        <v>0</v>
      </c>
      <c r="I1703" s="30">
        <v>0</v>
      </c>
      <c r="J1703" s="30">
        <v>7.3196796908167297E-6</v>
      </c>
      <c r="K1703" s="30">
        <v>7.3196796908167297E-6</v>
      </c>
      <c r="L1703" s="30">
        <v>6.0076477355673773E-6</v>
      </c>
      <c r="M1703" s="30">
        <v>6.0076477355673773E-6</v>
      </c>
      <c r="N1703" s="30">
        <v>0</v>
      </c>
      <c r="O1703" s="30">
        <v>0</v>
      </c>
      <c r="P1703" s="30">
        <v>0</v>
      </c>
      <c r="Q1703" s="30">
        <v>0</v>
      </c>
      <c r="R1703" s="30">
        <v>0</v>
      </c>
      <c r="S1703" s="30">
        <v>0</v>
      </c>
      <c r="T1703" s="57" t="s">
        <v>19</v>
      </c>
      <c r="V1703" s="13">
        <f t="shared" si="53"/>
        <v>-5.7253679578494818</v>
      </c>
      <c r="X1703" s="31">
        <f t="shared" si="54"/>
        <v>0</v>
      </c>
    </row>
    <row r="1704" spans="1:24">
      <c r="A1704" s="8">
        <v>43882</v>
      </c>
      <c r="B1704" s="8">
        <v>7.1556650411408844E-3</v>
      </c>
      <c r="C1704" s="30">
        <v>7.1556650411408844E-3</v>
      </c>
      <c r="D1704" s="30">
        <v>1.0448842758640881E-2</v>
      </c>
      <c r="E1704" s="30">
        <v>1.0448842758640881E-2</v>
      </c>
      <c r="F1704" s="30">
        <v>9.8585499340660653E-3</v>
      </c>
      <c r="G1704" s="30">
        <v>9.8585499340660653E-3</v>
      </c>
      <c r="H1704" s="30">
        <v>1.6757997754428302E-5</v>
      </c>
      <c r="I1704" s="30">
        <v>1.6757997754428302E-5</v>
      </c>
      <c r="J1704" s="30">
        <v>7.6856636753575659E-5</v>
      </c>
      <c r="K1704" s="30">
        <v>7.6856636753575659E-5</v>
      </c>
      <c r="L1704" s="30">
        <v>6.6084125091241144E-5</v>
      </c>
      <c r="M1704" s="30">
        <v>6.6084125091241144E-5</v>
      </c>
      <c r="N1704" s="30">
        <v>0</v>
      </c>
      <c r="O1704" s="30">
        <v>0</v>
      </c>
      <c r="P1704" s="30">
        <v>0</v>
      </c>
      <c r="Q1704" s="30">
        <v>0</v>
      </c>
      <c r="R1704" s="30">
        <v>0</v>
      </c>
      <c r="S1704" s="30">
        <v>0</v>
      </c>
      <c r="T1704" s="57" t="s">
        <v>19</v>
      </c>
      <c r="V1704" s="13">
        <f t="shared" si="53"/>
        <v>-4.6194161866933268</v>
      </c>
      <c r="X1704" s="31">
        <f t="shared" si="54"/>
        <v>0</v>
      </c>
    </row>
    <row r="1705" spans="1:24">
      <c r="A1705" s="8">
        <v>43883</v>
      </c>
      <c r="B1705" s="8">
        <v>0</v>
      </c>
      <c r="C1705" s="30">
        <v>0</v>
      </c>
      <c r="D1705" s="30">
        <v>4.9085772006616991E-2</v>
      </c>
      <c r="E1705" s="30">
        <v>4.9085772006616991E-2</v>
      </c>
      <c r="F1705" s="30">
        <v>4.0287285714714835E-2</v>
      </c>
      <c r="G1705" s="30">
        <v>4.0287285714714835E-2</v>
      </c>
      <c r="H1705" s="30">
        <v>0</v>
      </c>
      <c r="I1705" s="30">
        <v>0</v>
      </c>
      <c r="J1705" s="30">
        <v>3.9892254314951182E-4</v>
      </c>
      <c r="K1705" s="30">
        <v>3.9892254314951182E-4</v>
      </c>
      <c r="L1705" s="30">
        <v>3.2741680158842202E-4</v>
      </c>
      <c r="M1705" s="30">
        <v>3.2741680158842202E-4</v>
      </c>
      <c r="N1705" s="30">
        <v>0</v>
      </c>
      <c r="O1705" s="30">
        <v>0</v>
      </c>
      <c r="P1705" s="30">
        <v>0</v>
      </c>
      <c r="Q1705" s="30">
        <v>0</v>
      </c>
      <c r="R1705" s="30">
        <v>0</v>
      </c>
      <c r="S1705" s="30">
        <v>0</v>
      </c>
      <c r="T1705" s="57" t="s">
        <v>19</v>
      </c>
      <c r="V1705" s="13">
        <f t="shared" si="53"/>
        <v>-3.2117193507572437</v>
      </c>
      <c r="X1705" s="31">
        <f t="shared" si="54"/>
        <v>0</v>
      </c>
    </row>
    <row r="1706" spans="1:24">
      <c r="A1706" s="8">
        <v>43884</v>
      </c>
      <c r="B1706" s="8">
        <v>0</v>
      </c>
      <c r="C1706" s="30">
        <v>0</v>
      </c>
      <c r="D1706" s="30">
        <v>0.24395028473553995</v>
      </c>
      <c r="E1706" s="30">
        <v>0.24395028473553995</v>
      </c>
      <c r="F1706" s="30">
        <v>0.20022288373098956</v>
      </c>
      <c r="G1706" s="30">
        <v>0.20022288373098956</v>
      </c>
      <c r="H1706" s="30">
        <v>0</v>
      </c>
      <c r="I1706" s="30">
        <v>0</v>
      </c>
      <c r="J1706" s="30">
        <v>5.7642477565181737E-3</v>
      </c>
      <c r="K1706" s="30">
        <v>5.7642477565181737E-3</v>
      </c>
      <c r="L1706" s="30">
        <v>4.7310225917593087E-3</v>
      </c>
      <c r="M1706" s="30">
        <v>4.7310225917593087E-3</v>
      </c>
      <c r="N1706" s="30">
        <v>0</v>
      </c>
      <c r="O1706" s="30">
        <v>0</v>
      </c>
      <c r="P1706" s="30">
        <v>0</v>
      </c>
      <c r="Q1706" s="30">
        <v>0</v>
      </c>
      <c r="R1706" s="30">
        <v>0</v>
      </c>
      <c r="S1706" s="30">
        <v>0</v>
      </c>
      <c r="T1706" s="57" t="s">
        <v>19</v>
      </c>
      <c r="V1706" s="13">
        <f t="shared" si="53"/>
        <v>-1.6083241142826641</v>
      </c>
      <c r="X1706" s="31">
        <f t="shared" si="54"/>
        <v>0</v>
      </c>
    </row>
    <row r="1707" spans="1:24">
      <c r="A1707" s="8">
        <v>43885</v>
      </c>
      <c r="B1707" s="8">
        <v>0</v>
      </c>
      <c r="C1707" s="30">
        <v>0</v>
      </c>
      <c r="D1707" s="30">
        <v>1.1363802719992976E-2</v>
      </c>
      <c r="E1707" s="30">
        <v>1.1363802719992976E-2</v>
      </c>
      <c r="F1707" s="30">
        <v>9.3268731094683522E-3</v>
      </c>
      <c r="G1707" s="30">
        <v>9.3268731094683522E-3</v>
      </c>
      <c r="H1707" s="30">
        <v>0</v>
      </c>
      <c r="I1707" s="30">
        <v>0</v>
      </c>
      <c r="J1707" s="30">
        <v>3.2938558608675282E-5</v>
      </c>
      <c r="K1707" s="30">
        <v>3.2938558608675282E-5</v>
      </c>
      <c r="L1707" s="30">
        <v>2.7034414810053198E-5</v>
      </c>
      <c r="M1707" s="30">
        <v>2.7034414810053198E-5</v>
      </c>
      <c r="N1707" s="30">
        <v>0</v>
      </c>
      <c r="O1707" s="30">
        <v>0</v>
      </c>
      <c r="P1707" s="30">
        <v>0</v>
      </c>
      <c r="Q1707" s="30">
        <v>0</v>
      </c>
      <c r="R1707" s="30">
        <v>0</v>
      </c>
      <c r="S1707" s="30">
        <v>0</v>
      </c>
      <c r="T1707" s="57" t="s">
        <v>19</v>
      </c>
      <c r="V1707" s="13">
        <f t="shared" si="53"/>
        <v>-4.674855463975784</v>
      </c>
      <c r="X1707" s="31">
        <f t="shared" si="54"/>
        <v>0</v>
      </c>
    </row>
    <row r="1708" spans="1:24">
      <c r="A1708" s="8">
        <v>43886</v>
      </c>
      <c r="B1708" s="8">
        <v>1.3758316156385635E-2</v>
      </c>
      <c r="C1708" s="30">
        <v>1.3758316156385635E-2</v>
      </c>
      <c r="D1708" s="30">
        <v>0.18927959712482983</v>
      </c>
      <c r="E1708" s="30">
        <v>0.18927959712482983</v>
      </c>
      <c r="F1708" s="30">
        <v>0.15781790218948721</v>
      </c>
      <c r="G1708" s="30">
        <v>0.15781790218948721</v>
      </c>
      <c r="H1708" s="30">
        <v>3.3515995508856604E-5</v>
      </c>
      <c r="I1708" s="30">
        <v>3.3515995508856604E-5</v>
      </c>
      <c r="J1708" s="30">
        <v>4.9224845920742503E-3</v>
      </c>
      <c r="K1708" s="30">
        <v>4.9224845920742503E-3</v>
      </c>
      <c r="L1708" s="30">
        <v>4.0461507499046281E-3</v>
      </c>
      <c r="M1708" s="30">
        <v>4.0461507499046281E-3</v>
      </c>
      <c r="N1708" s="30">
        <v>0</v>
      </c>
      <c r="O1708" s="30">
        <v>0</v>
      </c>
      <c r="P1708" s="30">
        <v>3.4914872125195802E-3</v>
      </c>
      <c r="Q1708" s="30">
        <v>3.4914872125195802E-3</v>
      </c>
      <c r="R1708" s="30">
        <v>2.865647969865639E-3</v>
      </c>
      <c r="S1708" s="30">
        <v>2.865647969865639E-3</v>
      </c>
      <c r="T1708" s="57" t="s">
        <v>19</v>
      </c>
      <c r="V1708" s="13">
        <f t="shared" si="53"/>
        <v>-1.8463134284025886</v>
      </c>
      <c r="X1708" s="31">
        <f t="shared" si="54"/>
        <v>0</v>
      </c>
    </row>
    <row r="1709" spans="1:24">
      <c r="A1709" s="8">
        <v>43887</v>
      </c>
      <c r="B1709" s="8">
        <v>0</v>
      </c>
      <c r="C1709" s="30">
        <v>0</v>
      </c>
      <c r="D1709" s="30">
        <v>8.011389421598911E-3</v>
      </c>
      <c r="E1709" s="30">
        <v>8.011389421598911E-3</v>
      </c>
      <c r="F1709" s="30">
        <v>6.5753704465784943E-3</v>
      </c>
      <c r="G1709" s="30">
        <v>6.5753704465784943E-3</v>
      </c>
      <c r="H1709" s="30">
        <v>0</v>
      </c>
      <c r="I1709" s="30">
        <v>0</v>
      </c>
      <c r="J1709" s="30">
        <v>4.0258238299492016E-5</v>
      </c>
      <c r="K1709" s="30">
        <v>4.0258238299492016E-5</v>
      </c>
      <c r="L1709" s="30">
        <v>3.3042062545620579E-5</v>
      </c>
      <c r="M1709" s="30">
        <v>3.3042062545620579E-5</v>
      </c>
      <c r="N1709" s="30">
        <v>0</v>
      </c>
      <c r="O1709" s="30">
        <v>0</v>
      </c>
      <c r="P1709" s="30">
        <v>0</v>
      </c>
      <c r="Q1709" s="30">
        <v>0</v>
      </c>
      <c r="R1709" s="30">
        <v>0</v>
      </c>
      <c r="S1709" s="30">
        <v>0</v>
      </c>
      <c r="T1709" s="57" t="s">
        <v>19</v>
      </c>
      <c r="V1709" s="13">
        <f t="shared" si="53"/>
        <v>-5.0244243608204995</v>
      </c>
      <c r="X1709" s="31">
        <f t="shared" si="54"/>
        <v>0</v>
      </c>
    </row>
    <row r="1710" spans="1:24">
      <c r="A1710" s="8">
        <v>43888</v>
      </c>
      <c r="B1710" s="8">
        <v>0</v>
      </c>
      <c r="C1710" s="30">
        <v>0</v>
      </c>
      <c r="D1710" s="30">
        <v>0</v>
      </c>
      <c r="E1710" s="30">
        <v>0</v>
      </c>
      <c r="F1710" s="30">
        <v>0</v>
      </c>
      <c r="G1710" s="30">
        <v>0</v>
      </c>
      <c r="H1710" s="30">
        <v>0</v>
      </c>
      <c r="I1710" s="30">
        <v>0</v>
      </c>
      <c r="J1710" s="30">
        <v>0</v>
      </c>
      <c r="K1710" s="30">
        <v>0</v>
      </c>
      <c r="L1710" s="30">
        <v>0</v>
      </c>
      <c r="M1710" s="30">
        <v>0</v>
      </c>
      <c r="N1710" s="30">
        <v>0</v>
      </c>
      <c r="O1710" s="30">
        <v>0</v>
      </c>
      <c r="P1710" s="30">
        <v>0</v>
      </c>
      <c r="Q1710" s="30">
        <v>0</v>
      </c>
      <c r="R1710" s="30">
        <v>0</v>
      </c>
      <c r="S1710" s="30">
        <v>0</v>
      </c>
      <c r="T1710" s="57" t="s">
        <v>19</v>
      </c>
      <c r="V1710" s="13" t="str">
        <f t="shared" si="53"/>
        <v/>
      </c>
      <c r="X1710" s="31">
        <f t="shared" si="54"/>
        <v>0</v>
      </c>
    </row>
    <row r="1711" spans="1:24">
      <c r="A1711" s="8">
        <v>43889</v>
      </c>
      <c r="B1711" s="8">
        <v>0</v>
      </c>
      <c r="C1711" s="30">
        <v>0</v>
      </c>
      <c r="D1711" s="30">
        <v>7.5758684799953147E-4</v>
      </c>
      <c r="E1711" s="30">
        <v>7.5758684799953147E-4</v>
      </c>
      <c r="F1711" s="30">
        <v>6.2179154063122361E-4</v>
      </c>
      <c r="G1711" s="30">
        <v>6.2179154063122361E-4</v>
      </c>
      <c r="H1711" s="30">
        <v>0</v>
      </c>
      <c r="I1711" s="30">
        <v>0</v>
      </c>
      <c r="J1711" s="30">
        <v>7.3196796908167297E-6</v>
      </c>
      <c r="K1711" s="30">
        <v>7.3196796908167297E-6</v>
      </c>
      <c r="L1711" s="30">
        <v>6.0076477355673773E-6</v>
      </c>
      <c r="M1711" s="30">
        <v>6.0076477355673773E-6</v>
      </c>
      <c r="N1711" s="30">
        <v>0</v>
      </c>
      <c r="O1711" s="30">
        <v>0</v>
      </c>
      <c r="P1711" s="30">
        <v>0</v>
      </c>
      <c r="Q1711" s="30">
        <v>0</v>
      </c>
      <c r="R1711" s="30">
        <v>0</v>
      </c>
      <c r="S1711" s="30">
        <v>0</v>
      </c>
      <c r="T1711" s="57" t="s">
        <v>19</v>
      </c>
      <c r="V1711" s="13">
        <f t="shared" si="53"/>
        <v>-7.3829056650779936</v>
      </c>
      <c r="X1711" s="31">
        <f t="shared" si="54"/>
        <v>0</v>
      </c>
    </row>
    <row r="1712" spans="1:24">
      <c r="A1712" s="8">
        <v>43890</v>
      </c>
      <c r="B1712" s="8">
        <v>4.9570157357598912E-2</v>
      </c>
      <c r="C1712" s="30">
        <v>4.9570157357598912E-2</v>
      </c>
      <c r="D1712" s="30">
        <v>1.7362280226617285E-2</v>
      </c>
      <c r="E1712" s="30">
        <v>1.7362280226617285E-2</v>
      </c>
      <c r="F1712" s="30">
        <v>2.3135451429669968E-2</v>
      </c>
      <c r="G1712" s="30">
        <v>2.3135451429669968E-2</v>
      </c>
      <c r="H1712" s="30">
        <v>6.200459169138471E-4</v>
      </c>
      <c r="I1712" s="30">
        <v>6.200459169138471E-4</v>
      </c>
      <c r="J1712" s="30">
        <v>1.6103295319796807E-4</v>
      </c>
      <c r="K1712" s="30">
        <v>1.6103295319796807E-4</v>
      </c>
      <c r="L1712" s="30">
        <v>2.4330973329047878E-4</v>
      </c>
      <c r="M1712" s="30">
        <v>2.4330973329047878E-4</v>
      </c>
      <c r="N1712" s="30">
        <v>0</v>
      </c>
      <c r="O1712" s="30">
        <v>0</v>
      </c>
      <c r="P1712" s="30">
        <v>0</v>
      </c>
      <c r="Q1712" s="30">
        <v>0</v>
      </c>
      <c r="R1712" s="30">
        <v>0</v>
      </c>
      <c r="S1712" s="30">
        <v>0</v>
      </c>
      <c r="T1712" s="57" t="s">
        <v>19</v>
      </c>
      <c r="V1712" s="13">
        <f t="shared" si="53"/>
        <v>-3.7663891439685084</v>
      </c>
      <c r="X1712" s="31">
        <f t="shared" si="54"/>
        <v>0</v>
      </c>
    </row>
    <row r="1713" spans="1:24">
      <c r="A1713" s="8">
        <v>43891</v>
      </c>
      <c r="B1713" s="8">
        <v>0</v>
      </c>
      <c r="C1713" s="30">
        <v>0</v>
      </c>
      <c r="D1713" s="30">
        <v>2.2434818252353278E-3</v>
      </c>
      <c r="E1713" s="30">
        <v>2.2434818252353278E-3</v>
      </c>
      <c r="F1713" s="30">
        <v>1.8413440309514011E-3</v>
      </c>
      <c r="G1713" s="30">
        <v>1.8413440309514011E-3</v>
      </c>
      <c r="H1713" s="30">
        <v>0</v>
      </c>
      <c r="I1713" s="30">
        <v>0</v>
      </c>
      <c r="J1713" s="30">
        <v>2.1959039072450188E-5</v>
      </c>
      <c r="K1713" s="30">
        <v>2.1959039072450188E-5</v>
      </c>
      <c r="L1713" s="30">
        <v>1.8022943206702132E-5</v>
      </c>
      <c r="M1713" s="30">
        <v>1.8022943206702132E-5</v>
      </c>
      <c r="N1713" s="30">
        <v>0</v>
      </c>
      <c r="O1713" s="30">
        <v>0</v>
      </c>
      <c r="P1713" s="30">
        <v>0</v>
      </c>
      <c r="Q1713" s="30">
        <v>0</v>
      </c>
      <c r="R1713" s="30">
        <v>0</v>
      </c>
      <c r="S1713" s="30">
        <v>0</v>
      </c>
      <c r="T1713" s="57" t="s">
        <v>19</v>
      </c>
      <c r="V1713" s="13">
        <f t="shared" si="53"/>
        <v>-6.2972595224071517</v>
      </c>
      <c r="X1713" s="31">
        <f t="shared" si="54"/>
        <v>0</v>
      </c>
    </row>
    <row r="1714" spans="1:24">
      <c r="A1714" s="8">
        <v>43892</v>
      </c>
      <c r="B1714" s="8">
        <v>3.2678095621135185E-3</v>
      </c>
      <c r="C1714" s="30">
        <v>3.2678095621135185E-3</v>
      </c>
      <c r="D1714" s="30">
        <v>1.5847106530618221E-3</v>
      </c>
      <c r="E1714" s="30">
        <v>1.5847106530618221E-3</v>
      </c>
      <c r="F1714" s="30">
        <v>1.8864013889681565E-3</v>
      </c>
      <c r="G1714" s="30">
        <v>1.8864013889681565E-3</v>
      </c>
      <c r="H1714" s="30">
        <v>1.6757997754428302E-5</v>
      </c>
      <c r="I1714" s="30">
        <v>1.6757997754428302E-5</v>
      </c>
      <c r="J1714" s="30">
        <v>3.6598398454083649E-6</v>
      </c>
      <c r="K1714" s="30">
        <v>3.6598398454083649E-6</v>
      </c>
      <c r="L1714" s="30">
        <v>6.0076477355673773E-6</v>
      </c>
      <c r="M1714" s="30">
        <v>6.0076477355673773E-6</v>
      </c>
      <c r="N1714" s="30">
        <v>0</v>
      </c>
      <c r="O1714" s="30">
        <v>0</v>
      </c>
      <c r="P1714" s="30">
        <v>0</v>
      </c>
      <c r="Q1714" s="30">
        <v>0</v>
      </c>
      <c r="R1714" s="30">
        <v>0</v>
      </c>
      <c r="S1714" s="30">
        <v>0</v>
      </c>
      <c r="T1714" s="57" t="s">
        <v>19</v>
      </c>
      <c r="V1714" s="13">
        <f t="shared" si="53"/>
        <v>-6.2730842918751639</v>
      </c>
      <c r="X1714" s="31">
        <f t="shared" si="54"/>
        <v>0</v>
      </c>
    </row>
    <row r="1715" spans="1:24">
      <c r="A1715" s="8">
        <v>43893</v>
      </c>
      <c r="B1715" s="8">
        <v>1.1495986459537814E-2</v>
      </c>
      <c r="C1715" s="30">
        <v>1.1495986459537814E-2</v>
      </c>
      <c r="D1715" s="30">
        <v>1.2077471489847605E-4</v>
      </c>
      <c r="E1715" s="30">
        <v>1.2077471489847605E-4</v>
      </c>
      <c r="F1715" s="30">
        <v>2.1597493609364724E-3</v>
      </c>
      <c r="G1715" s="30">
        <v>2.1597493609364724E-3</v>
      </c>
      <c r="H1715" s="30">
        <v>1.6757997754428302E-5</v>
      </c>
      <c r="I1715" s="30">
        <v>1.6757997754428302E-5</v>
      </c>
      <c r="J1715" s="30">
        <v>3.6598398454083649E-6</v>
      </c>
      <c r="K1715" s="30">
        <v>3.6598398454083649E-6</v>
      </c>
      <c r="L1715" s="30">
        <v>6.0076477355673773E-6</v>
      </c>
      <c r="M1715" s="30">
        <v>6.0076477355673773E-6</v>
      </c>
      <c r="N1715" s="30">
        <v>0</v>
      </c>
      <c r="O1715" s="30">
        <v>0</v>
      </c>
      <c r="P1715" s="30">
        <v>0</v>
      </c>
      <c r="Q1715" s="30">
        <v>0</v>
      </c>
      <c r="R1715" s="30">
        <v>0</v>
      </c>
      <c r="S1715" s="30">
        <v>0</v>
      </c>
      <c r="T1715" s="57" t="s">
        <v>19</v>
      </c>
      <c r="V1715" s="13">
        <f t="shared" si="53"/>
        <v>-6.1377631006223163</v>
      </c>
      <c r="X1715" s="31">
        <f t="shared" si="54"/>
        <v>0</v>
      </c>
    </row>
    <row r="1716" spans="1:24">
      <c r="A1716" s="8">
        <v>43894</v>
      </c>
      <c r="B1716" s="8">
        <v>3.2678095621135185E-3</v>
      </c>
      <c r="C1716" s="30">
        <v>3.2678095621135185E-3</v>
      </c>
      <c r="D1716" s="30">
        <v>9.1093413752214206E-2</v>
      </c>
      <c r="E1716" s="30">
        <v>9.1093413752214206E-2</v>
      </c>
      <c r="F1716" s="30">
        <v>7.5350921723353836E-2</v>
      </c>
      <c r="G1716" s="30">
        <v>7.5350921723353836E-2</v>
      </c>
      <c r="H1716" s="30">
        <v>1.6757997754428302E-5</v>
      </c>
      <c r="I1716" s="30">
        <v>1.6757997754428302E-5</v>
      </c>
      <c r="J1716" s="30">
        <v>2.5948264503945313E-3</v>
      </c>
      <c r="K1716" s="30">
        <v>2.5948264503945313E-3</v>
      </c>
      <c r="L1716" s="30">
        <v>2.1327149461264189E-3</v>
      </c>
      <c r="M1716" s="30">
        <v>2.1327149461264189E-3</v>
      </c>
      <c r="N1716" s="30">
        <v>0</v>
      </c>
      <c r="O1716" s="30">
        <v>0</v>
      </c>
      <c r="P1716" s="30">
        <v>0</v>
      </c>
      <c r="Q1716" s="30">
        <v>0</v>
      </c>
      <c r="R1716" s="30">
        <v>0</v>
      </c>
      <c r="S1716" s="30">
        <v>0</v>
      </c>
      <c r="T1716" s="57" t="s">
        <v>19</v>
      </c>
      <c r="V1716" s="13">
        <f t="shared" si="53"/>
        <v>-2.5855991214250094</v>
      </c>
      <c r="X1716" s="31">
        <f t="shared" si="54"/>
        <v>0</v>
      </c>
    </row>
    <row r="1717" spans="1:24">
      <c r="A1717" s="8">
        <v>43895</v>
      </c>
      <c r="B1717" s="8">
        <v>0</v>
      </c>
      <c r="C1717" s="30">
        <v>0</v>
      </c>
      <c r="D1717" s="30">
        <v>0.34250611193254182</v>
      </c>
      <c r="E1717" s="30">
        <v>0.34250611193254182</v>
      </c>
      <c r="F1717" s="30">
        <v>0.28111285666653657</v>
      </c>
      <c r="G1717" s="30">
        <v>0.28111285666653657</v>
      </c>
      <c r="H1717" s="30">
        <v>0</v>
      </c>
      <c r="I1717" s="30">
        <v>0</v>
      </c>
      <c r="J1717" s="30">
        <v>6.0680144636870654E-3</v>
      </c>
      <c r="K1717" s="30">
        <v>6.0680144636870654E-3</v>
      </c>
      <c r="L1717" s="30">
        <v>4.9803399727853552E-3</v>
      </c>
      <c r="M1717" s="30">
        <v>4.9803399727853552E-3</v>
      </c>
      <c r="N1717" s="30">
        <v>0</v>
      </c>
      <c r="O1717" s="30">
        <v>0</v>
      </c>
      <c r="P1717" s="30">
        <v>0</v>
      </c>
      <c r="Q1717" s="30">
        <v>0</v>
      </c>
      <c r="R1717" s="30">
        <v>0</v>
      </c>
      <c r="S1717" s="30">
        <v>0</v>
      </c>
      <c r="T1717" s="57" t="s">
        <v>19</v>
      </c>
      <c r="V1717" s="13">
        <f t="shared" si="53"/>
        <v>-1.268999065130366</v>
      </c>
      <c r="X1717" s="31">
        <f t="shared" si="54"/>
        <v>0</v>
      </c>
    </row>
    <row r="1718" spans="1:24">
      <c r="A1718" s="8">
        <v>43896</v>
      </c>
      <c r="B1718" s="8">
        <v>7.6081309805104483E-3</v>
      </c>
      <c r="C1718" s="30">
        <v>7.6081309805104483E-3</v>
      </c>
      <c r="D1718" s="30">
        <v>0.50503593962728188</v>
      </c>
      <c r="E1718" s="30">
        <v>0.50503593962728188</v>
      </c>
      <c r="F1718" s="30">
        <v>0.41587340684691609</v>
      </c>
      <c r="G1718" s="30">
        <v>0.41587340684691609</v>
      </c>
      <c r="H1718" s="30">
        <v>1.6757997754428302E-5</v>
      </c>
      <c r="I1718" s="30">
        <v>1.6757997754428302E-5</v>
      </c>
      <c r="J1718" s="30">
        <v>7.6088070386039893E-3</v>
      </c>
      <c r="K1718" s="30">
        <v>7.6088070386039893E-3</v>
      </c>
      <c r="L1718" s="30">
        <v>6.2479536449900714E-3</v>
      </c>
      <c r="M1718" s="30">
        <v>6.2479536449900714E-3</v>
      </c>
      <c r="N1718" s="30">
        <v>0</v>
      </c>
      <c r="O1718" s="30">
        <v>0</v>
      </c>
      <c r="P1718" s="30">
        <v>0</v>
      </c>
      <c r="Q1718" s="30">
        <v>0</v>
      </c>
      <c r="R1718" s="30">
        <v>0</v>
      </c>
      <c r="S1718" s="30">
        <v>0</v>
      </c>
      <c r="T1718" s="57" t="s">
        <v>19</v>
      </c>
      <c r="V1718" s="13">
        <f t="shared" si="53"/>
        <v>-0.87737437549684272</v>
      </c>
      <c r="X1718" s="31">
        <f t="shared" si="54"/>
        <v>0</v>
      </c>
    </row>
    <row r="1719" spans="1:24">
      <c r="A1719" s="8">
        <v>43897</v>
      </c>
      <c r="B1719" s="8">
        <v>3.8878554790273659E-3</v>
      </c>
      <c r="C1719" s="30">
        <v>3.8878554790273659E-3</v>
      </c>
      <c r="D1719" s="30">
        <v>1.3760997818735451E-2</v>
      </c>
      <c r="E1719" s="30">
        <v>1.3760997818735451E-2</v>
      </c>
      <c r="F1719" s="30">
        <v>1.1991264880192486E-2</v>
      </c>
      <c r="G1719" s="30">
        <v>1.1991264880192486E-2</v>
      </c>
      <c r="H1719" s="30">
        <v>1.6757997754428302E-5</v>
      </c>
      <c r="I1719" s="30">
        <v>1.6757997754428302E-5</v>
      </c>
      <c r="J1719" s="30">
        <v>4.0258238299492016E-5</v>
      </c>
      <c r="K1719" s="30">
        <v>4.0258238299492016E-5</v>
      </c>
      <c r="L1719" s="30">
        <v>3.6045886413404264E-5</v>
      </c>
      <c r="M1719" s="30">
        <v>3.6045886413404264E-5</v>
      </c>
      <c r="N1719" s="30">
        <v>0</v>
      </c>
      <c r="O1719" s="30">
        <v>0</v>
      </c>
      <c r="P1719" s="30">
        <v>0</v>
      </c>
      <c r="Q1719" s="30">
        <v>0</v>
      </c>
      <c r="R1719" s="30">
        <v>0</v>
      </c>
      <c r="S1719" s="30">
        <v>0</v>
      </c>
      <c r="T1719" s="57" t="s">
        <v>19</v>
      </c>
      <c r="V1719" s="13">
        <f t="shared" si="53"/>
        <v>-4.4235768209120083</v>
      </c>
      <c r="X1719" s="31">
        <f t="shared" si="54"/>
        <v>0</v>
      </c>
    </row>
    <row r="1720" spans="1:24">
      <c r="A1720" s="8">
        <v>43898</v>
      </c>
      <c r="B1720" s="8">
        <v>0</v>
      </c>
      <c r="C1720" s="30">
        <v>0</v>
      </c>
      <c r="D1720" s="30">
        <v>2.3898754190516624E-3</v>
      </c>
      <c r="E1720" s="30">
        <v>2.3898754190516624E-3</v>
      </c>
      <c r="F1720" s="30">
        <v>1.9614969856627485E-3</v>
      </c>
      <c r="G1720" s="30">
        <v>1.9614969856627485E-3</v>
      </c>
      <c r="H1720" s="30">
        <v>0</v>
      </c>
      <c r="I1720" s="30">
        <v>0</v>
      </c>
      <c r="J1720" s="30">
        <v>1.0979519536225094E-5</v>
      </c>
      <c r="K1720" s="30">
        <v>1.0979519536225094E-5</v>
      </c>
      <c r="L1720" s="30">
        <v>9.011471603351066E-6</v>
      </c>
      <c r="M1720" s="30">
        <v>9.011471603351066E-6</v>
      </c>
      <c r="N1720" s="30">
        <v>0</v>
      </c>
      <c r="O1720" s="30">
        <v>0</v>
      </c>
      <c r="P1720" s="30">
        <v>0</v>
      </c>
      <c r="Q1720" s="30">
        <v>0</v>
      </c>
      <c r="R1720" s="30">
        <v>0</v>
      </c>
      <c r="S1720" s="30">
        <v>0</v>
      </c>
      <c r="T1720" s="57" t="s">
        <v>19</v>
      </c>
      <c r="V1720" s="13">
        <f t="shared" si="53"/>
        <v>-6.2340473290669314</v>
      </c>
      <c r="X1720" s="31">
        <f t="shared" si="54"/>
        <v>0</v>
      </c>
    </row>
    <row r="1721" spans="1:24">
      <c r="A1721" s="8">
        <v>43899</v>
      </c>
      <c r="B1721" s="8">
        <v>0</v>
      </c>
      <c r="C1721" s="30">
        <v>0</v>
      </c>
      <c r="D1721" s="30">
        <v>0.11346967456704093</v>
      </c>
      <c r="E1721" s="30">
        <v>0.11346967456704093</v>
      </c>
      <c r="F1721" s="30">
        <v>9.3130555196765483E-2</v>
      </c>
      <c r="G1721" s="30">
        <v>9.3130555196765483E-2</v>
      </c>
      <c r="H1721" s="30">
        <v>0</v>
      </c>
      <c r="I1721" s="30">
        <v>0</v>
      </c>
      <c r="J1721" s="30">
        <v>9.6619771918780828E-4</v>
      </c>
      <c r="K1721" s="30">
        <v>9.6619771918780828E-4</v>
      </c>
      <c r="L1721" s="30">
        <v>7.9300950109489378E-4</v>
      </c>
      <c r="M1721" s="30">
        <v>7.9300950109489378E-4</v>
      </c>
      <c r="N1721" s="30">
        <v>0</v>
      </c>
      <c r="O1721" s="30">
        <v>0</v>
      </c>
      <c r="P1721" s="30">
        <v>0</v>
      </c>
      <c r="Q1721" s="30">
        <v>0</v>
      </c>
      <c r="R1721" s="30">
        <v>0</v>
      </c>
      <c r="S1721" s="30">
        <v>0</v>
      </c>
      <c r="T1721" s="57" t="s">
        <v>19</v>
      </c>
      <c r="V1721" s="13">
        <f t="shared" si="53"/>
        <v>-2.3737529509419608</v>
      </c>
      <c r="X1721" s="31">
        <f t="shared" si="54"/>
        <v>0</v>
      </c>
    </row>
    <row r="1722" spans="1:24">
      <c r="A1722" s="8">
        <v>43900</v>
      </c>
      <c r="B1722" s="8">
        <v>0</v>
      </c>
      <c r="C1722" s="30">
        <v>0</v>
      </c>
      <c r="D1722" s="30">
        <v>4.7127757689323514E-2</v>
      </c>
      <c r="E1722" s="30">
        <v>4.7127757689323514E-2</v>
      </c>
      <c r="F1722" s="30">
        <v>3.8680239945450556E-2</v>
      </c>
      <c r="G1722" s="30">
        <v>3.8680239945450556E-2</v>
      </c>
      <c r="H1722" s="30">
        <v>0</v>
      </c>
      <c r="I1722" s="30">
        <v>0</v>
      </c>
      <c r="J1722" s="30">
        <v>2.30569910260727E-4</v>
      </c>
      <c r="K1722" s="30">
        <v>2.30569910260727E-4</v>
      </c>
      <c r="L1722" s="30">
        <v>1.8924090367037239E-4</v>
      </c>
      <c r="M1722" s="30">
        <v>1.8924090367037239E-4</v>
      </c>
      <c r="N1722" s="30">
        <v>0</v>
      </c>
      <c r="O1722" s="30">
        <v>0</v>
      </c>
      <c r="P1722" s="30">
        <v>0</v>
      </c>
      <c r="Q1722" s="30">
        <v>0</v>
      </c>
      <c r="R1722" s="30">
        <v>0</v>
      </c>
      <c r="S1722" s="30">
        <v>0</v>
      </c>
      <c r="T1722" s="57" t="s">
        <v>19</v>
      </c>
      <c r="V1722" s="13">
        <f t="shared" si="53"/>
        <v>-3.252426405069579</v>
      </c>
      <c r="X1722" s="31">
        <f t="shared" si="54"/>
        <v>0</v>
      </c>
    </row>
    <row r="1723" spans="1:24">
      <c r="A1723" s="8">
        <v>43901</v>
      </c>
      <c r="B1723" s="8">
        <v>0</v>
      </c>
      <c r="C1723" s="30">
        <v>0</v>
      </c>
      <c r="D1723" s="30">
        <v>3.2144373362221673E-2</v>
      </c>
      <c r="E1723" s="30">
        <v>3.2144373362221673E-2</v>
      </c>
      <c r="F1723" s="30">
        <v>2.638258503074414E-2</v>
      </c>
      <c r="G1723" s="30">
        <v>2.638258503074414E-2</v>
      </c>
      <c r="H1723" s="30">
        <v>0</v>
      </c>
      <c r="I1723" s="30">
        <v>0</v>
      </c>
      <c r="J1723" s="30">
        <v>2.3422975010613538E-4</v>
      </c>
      <c r="K1723" s="30">
        <v>2.3422975010613538E-4</v>
      </c>
      <c r="L1723" s="30">
        <v>1.9224472753815605E-4</v>
      </c>
      <c r="M1723" s="30">
        <v>1.9224472753815605E-4</v>
      </c>
      <c r="N1723" s="30">
        <v>0</v>
      </c>
      <c r="O1723" s="30">
        <v>0</v>
      </c>
      <c r="P1723" s="30">
        <v>0</v>
      </c>
      <c r="Q1723" s="30">
        <v>0</v>
      </c>
      <c r="R1723" s="30">
        <v>0</v>
      </c>
      <c r="S1723" s="30">
        <v>0</v>
      </c>
      <c r="T1723" s="57" t="s">
        <v>19</v>
      </c>
      <c r="V1723" s="13">
        <f t="shared" si="53"/>
        <v>-3.6350511444262454</v>
      </c>
      <c r="X1723" s="31">
        <f t="shared" si="54"/>
        <v>0</v>
      </c>
    </row>
    <row r="1724" spans="1:24">
      <c r="A1724" s="8">
        <v>43902</v>
      </c>
      <c r="B1724" s="8">
        <v>0</v>
      </c>
      <c r="C1724" s="30">
        <v>0</v>
      </c>
      <c r="D1724" s="30">
        <v>1.0430543559413841E-3</v>
      </c>
      <c r="E1724" s="30">
        <v>1.0430543559413841E-3</v>
      </c>
      <c r="F1724" s="30">
        <v>8.5608980231835128E-4</v>
      </c>
      <c r="G1724" s="30">
        <v>8.5608980231835128E-4</v>
      </c>
      <c r="H1724" s="30">
        <v>0</v>
      </c>
      <c r="I1724" s="30">
        <v>0</v>
      </c>
      <c r="J1724" s="30">
        <v>1.0979519536225094E-5</v>
      </c>
      <c r="K1724" s="30">
        <v>1.0979519536225094E-5</v>
      </c>
      <c r="L1724" s="30">
        <v>9.011471603351066E-6</v>
      </c>
      <c r="M1724" s="30">
        <v>9.011471603351066E-6</v>
      </c>
      <c r="N1724" s="30">
        <v>0</v>
      </c>
      <c r="O1724" s="30">
        <v>0</v>
      </c>
      <c r="P1724" s="30">
        <v>6.0167767058513519E-3</v>
      </c>
      <c r="Q1724" s="30">
        <v>6.0167767058513519E-3</v>
      </c>
      <c r="R1724" s="30">
        <v>4.9382864386363842E-3</v>
      </c>
      <c r="S1724" s="30">
        <v>4.9382864386363842E-3</v>
      </c>
      <c r="T1724" s="57" t="s">
        <v>19</v>
      </c>
      <c r="V1724" s="13">
        <f t="shared" si="53"/>
        <v>-7.0631352780747125</v>
      </c>
      <c r="X1724" s="31">
        <f t="shared" si="54"/>
        <v>0</v>
      </c>
    </row>
    <row r="1725" spans="1:24">
      <c r="A1725" s="8">
        <v>43903</v>
      </c>
      <c r="B1725" s="8">
        <v>0</v>
      </c>
      <c r="C1725" s="30">
        <v>0</v>
      </c>
      <c r="D1725" s="30">
        <v>0.81463643150975695</v>
      </c>
      <c r="E1725" s="30">
        <v>0.81463643150975695</v>
      </c>
      <c r="F1725" s="30">
        <v>0.66861514708223568</v>
      </c>
      <c r="G1725" s="30">
        <v>0.66861514708223568</v>
      </c>
      <c r="H1725" s="30">
        <v>0</v>
      </c>
      <c r="I1725" s="30">
        <v>0</v>
      </c>
      <c r="J1725" s="30">
        <v>4.4101070137170777E-3</v>
      </c>
      <c r="K1725" s="30">
        <v>4.4101070137170777E-3</v>
      </c>
      <c r="L1725" s="30">
        <v>3.6196077606793441E-3</v>
      </c>
      <c r="M1725" s="30">
        <v>3.6196077606793441E-3</v>
      </c>
      <c r="N1725" s="30">
        <v>0</v>
      </c>
      <c r="O1725" s="30">
        <v>0</v>
      </c>
      <c r="P1725" s="30">
        <v>0</v>
      </c>
      <c r="Q1725" s="30">
        <v>0</v>
      </c>
      <c r="R1725" s="30">
        <v>0</v>
      </c>
      <c r="S1725" s="30">
        <v>0</v>
      </c>
      <c r="T1725" s="57" t="s">
        <v>19</v>
      </c>
      <c r="V1725" s="13">
        <f t="shared" si="53"/>
        <v>-0.40254665032868403</v>
      </c>
      <c r="X1725" s="31">
        <f t="shared" si="54"/>
        <v>0</v>
      </c>
    </row>
    <row r="1726" spans="1:24">
      <c r="A1726" s="8">
        <v>43904</v>
      </c>
      <c r="B1726" s="8">
        <v>0</v>
      </c>
      <c r="C1726" s="30">
        <v>0</v>
      </c>
      <c r="D1726" s="30">
        <v>0.27520897685517276</v>
      </c>
      <c r="E1726" s="30">
        <v>0.27520897685517276</v>
      </c>
      <c r="F1726" s="30">
        <v>0.22587854338573002</v>
      </c>
      <c r="G1726" s="30">
        <v>0.22587854338573002</v>
      </c>
      <c r="H1726" s="30">
        <v>0</v>
      </c>
      <c r="I1726" s="30">
        <v>0</v>
      </c>
      <c r="J1726" s="30">
        <v>6.6352896397253646E-3</v>
      </c>
      <c r="K1726" s="30">
        <v>6.6352896397253646E-3</v>
      </c>
      <c r="L1726" s="30">
        <v>5.4459326722918269E-3</v>
      </c>
      <c r="M1726" s="30">
        <v>5.4459326722918269E-3</v>
      </c>
      <c r="N1726" s="30">
        <v>0</v>
      </c>
      <c r="O1726" s="30">
        <v>0</v>
      </c>
      <c r="P1726" s="30">
        <v>0</v>
      </c>
      <c r="Q1726" s="30">
        <v>0</v>
      </c>
      <c r="R1726" s="30">
        <v>0</v>
      </c>
      <c r="S1726" s="30">
        <v>0</v>
      </c>
      <c r="T1726" s="57" t="s">
        <v>19</v>
      </c>
      <c r="V1726" s="13">
        <f t="shared" si="53"/>
        <v>-1.4877578428182243</v>
      </c>
      <c r="X1726" s="31">
        <f t="shared" si="54"/>
        <v>0</v>
      </c>
    </row>
    <row r="1727" spans="1:24">
      <c r="A1727" s="8">
        <v>43905</v>
      </c>
      <c r="B1727" s="8">
        <v>0</v>
      </c>
      <c r="C1727" s="30">
        <v>0</v>
      </c>
      <c r="D1727" s="30">
        <v>5.0648523620606359E-2</v>
      </c>
      <c r="E1727" s="30">
        <v>5.0648523620606359E-2</v>
      </c>
      <c r="F1727" s="30">
        <v>4.1569918506258463E-2</v>
      </c>
      <c r="G1727" s="30">
        <v>4.1569918506258463E-2</v>
      </c>
      <c r="H1727" s="30">
        <v>0</v>
      </c>
      <c r="I1727" s="30">
        <v>0</v>
      </c>
      <c r="J1727" s="30">
        <v>3.2206590639593613E-4</v>
      </c>
      <c r="K1727" s="30">
        <v>3.2206590639593613E-4</v>
      </c>
      <c r="L1727" s="30">
        <v>2.6433650036496457E-4</v>
      </c>
      <c r="M1727" s="30">
        <v>2.6433650036496457E-4</v>
      </c>
      <c r="N1727" s="30">
        <v>0</v>
      </c>
      <c r="O1727" s="30">
        <v>0</v>
      </c>
      <c r="P1727" s="30">
        <v>0</v>
      </c>
      <c r="Q1727" s="30">
        <v>0</v>
      </c>
      <c r="R1727" s="30">
        <v>0</v>
      </c>
      <c r="S1727" s="30">
        <v>0</v>
      </c>
      <c r="T1727" s="57" t="s">
        <v>19</v>
      </c>
      <c r="V1727" s="13">
        <f t="shared" si="53"/>
        <v>-3.1803784861174327</v>
      </c>
      <c r="X1727" s="31">
        <f t="shared" si="54"/>
        <v>0</v>
      </c>
    </row>
    <row r="1728" spans="1:24">
      <c r="A1728" s="8">
        <v>43906</v>
      </c>
      <c r="B1728" s="8">
        <v>0</v>
      </c>
      <c r="C1728" s="30">
        <v>0</v>
      </c>
      <c r="D1728" s="30">
        <v>2.1263669501822599E-3</v>
      </c>
      <c r="E1728" s="30">
        <v>2.1263669501822599E-3</v>
      </c>
      <c r="F1728" s="30">
        <v>1.7452216671823232E-3</v>
      </c>
      <c r="G1728" s="30">
        <v>1.7452216671823232E-3</v>
      </c>
      <c r="H1728" s="30">
        <v>0</v>
      </c>
      <c r="I1728" s="30">
        <v>0</v>
      </c>
      <c r="J1728" s="30">
        <v>7.3196796908167297E-6</v>
      </c>
      <c r="K1728" s="30">
        <v>7.3196796908167297E-6</v>
      </c>
      <c r="L1728" s="30">
        <v>6.0076477355673773E-6</v>
      </c>
      <c r="M1728" s="30">
        <v>6.0076477355673773E-6</v>
      </c>
      <c r="N1728" s="30">
        <v>0</v>
      </c>
      <c r="O1728" s="30">
        <v>0</v>
      </c>
      <c r="P1728" s="30">
        <v>0</v>
      </c>
      <c r="Q1728" s="30">
        <v>0</v>
      </c>
      <c r="R1728" s="30">
        <v>0</v>
      </c>
      <c r="S1728" s="30">
        <v>0</v>
      </c>
      <c r="T1728" s="57" t="s">
        <v>19</v>
      </c>
      <c r="V1728" s="13">
        <f t="shared" si="53"/>
        <v>-6.3508737014914516</v>
      </c>
      <c r="X1728" s="31">
        <f t="shared" si="54"/>
        <v>0</v>
      </c>
    </row>
    <row r="1729" spans="1:24">
      <c r="A1729" s="8">
        <v>43907</v>
      </c>
      <c r="B1729" s="8">
        <v>0</v>
      </c>
      <c r="C1729" s="30">
        <v>0</v>
      </c>
      <c r="D1729" s="30">
        <v>6.2769913188598869E-2</v>
      </c>
      <c r="E1729" s="30">
        <v>6.2769913188598869E-2</v>
      </c>
      <c r="F1729" s="30">
        <v>5.1518583156358044E-2</v>
      </c>
      <c r="G1729" s="30">
        <v>5.1518583156358044E-2</v>
      </c>
      <c r="H1729" s="30">
        <v>0</v>
      </c>
      <c r="I1729" s="30">
        <v>0</v>
      </c>
      <c r="J1729" s="30">
        <v>7.4294748861789808E-4</v>
      </c>
      <c r="K1729" s="30">
        <v>7.4294748861789808E-4</v>
      </c>
      <c r="L1729" s="30">
        <v>6.0977624516008887E-4</v>
      </c>
      <c r="M1729" s="30">
        <v>6.0977624516008887E-4</v>
      </c>
      <c r="N1729" s="30">
        <v>0</v>
      </c>
      <c r="O1729" s="30">
        <v>0</v>
      </c>
      <c r="P1729" s="30">
        <v>0</v>
      </c>
      <c r="Q1729" s="30">
        <v>0</v>
      </c>
      <c r="R1729" s="30">
        <v>0</v>
      </c>
      <c r="S1729" s="30">
        <v>0</v>
      </c>
      <c r="T1729" s="57" t="s">
        <v>19</v>
      </c>
      <c r="V1729" s="13">
        <f t="shared" si="53"/>
        <v>-2.9658126984112818</v>
      </c>
      <c r="X1729" s="31">
        <f t="shared" si="54"/>
        <v>0</v>
      </c>
    </row>
    <row r="1730" spans="1:24">
      <c r="A1730" s="8">
        <v>43908</v>
      </c>
      <c r="B1730" s="8">
        <v>0</v>
      </c>
      <c r="C1730" s="30">
        <v>0</v>
      </c>
      <c r="D1730" s="30">
        <v>0.19716655199168484</v>
      </c>
      <c r="E1730" s="30">
        <v>0.19716655199168484</v>
      </c>
      <c r="F1730" s="30">
        <v>0.16182500322911067</v>
      </c>
      <c r="G1730" s="30">
        <v>0.16182500322911067</v>
      </c>
      <c r="H1730" s="30">
        <v>0</v>
      </c>
      <c r="I1730" s="30">
        <v>0</v>
      </c>
      <c r="J1730" s="30">
        <v>1.0822146422872533E-2</v>
      </c>
      <c r="K1730" s="30">
        <v>1.0822146422872533E-2</v>
      </c>
      <c r="L1730" s="30">
        <v>8.8823071770363707E-3</v>
      </c>
      <c r="M1730" s="30">
        <v>8.8823071770363707E-3</v>
      </c>
      <c r="N1730" s="30">
        <v>0</v>
      </c>
      <c r="O1730" s="30">
        <v>0</v>
      </c>
      <c r="P1730" s="30">
        <v>5.4824400884217308E-3</v>
      </c>
      <c r="Q1730" s="30">
        <v>5.4824400884217308E-3</v>
      </c>
      <c r="R1730" s="30">
        <v>4.4997281539399655E-3</v>
      </c>
      <c r="S1730" s="30">
        <v>4.4997281539399655E-3</v>
      </c>
      <c r="T1730" s="57" t="s">
        <v>19</v>
      </c>
      <c r="V1730" s="13">
        <f t="shared" si="53"/>
        <v>-1.8212397545962258</v>
      </c>
      <c r="X1730" s="31">
        <f t="shared" si="54"/>
        <v>0</v>
      </c>
    </row>
    <row r="1731" spans="1:24">
      <c r="A1731" s="8">
        <v>43909</v>
      </c>
      <c r="B1731" s="8">
        <v>0</v>
      </c>
      <c r="C1731" s="30">
        <v>0</v>
      </c>
      <c r="D1731" s="30">
        <v>1.7786821648684654E-3</v>
      </c>
      <c r="E1731" s="30">
        <v>1.7786821648684654E-3</v>
      </c>
      <c r="F1731" s="30">
        <v>1.4598583997428728E-3</v>
      </c>
      <c r="G1731" s="30">
        <v>1.4598583997428728E-3</v>
      </c>
      <c r="H1731" s="30">
        <v>0</v>
      </c>
      <c r="I1731" s="30">
        <v>0</v>
      </c>
      <c r="J1731" s="30">
        <v>1.0979519536225094E-5</v>
      </c>
      <c r="K1731" s="30">
        <v>1.0979519536225094E-5</v>
      </c>
      <c r="L1731" s="30">
        <v>9.011471603351066E-6</v>
      </c>
      <c r="M1731" s="30">
        <v>9.011471603351066E-6</v>
      </c>
      <c r="N1731" s="30">
        <v>0</v>
      </c>
      <c r="O1731" s="30">
        <v>0</v>
      </c>
      <c r="P1731" s="30">
        <v>0</v>
      </c>
      <c r="Q1731" s="30">
        <v>0</v>
      </c>
      <c r="R1731" s="30">
        <v>0</v>
      </c>
      <c r="S1731" s="30">
        <v>0</v>
      </c>
      <c r="T1731" s="57" t="s">
        <v>19</v>
      </c>
      <c r="V1731" s="13">
        <f t="shared" si="53"/>
        <v>-6.5294158344428688</v>
      </c>
      <c r="X1731" s="31">
        <f t="shared" si="54"/>
        <v>0</v>
      </c>
    </row>
    <row r="1732" spans="1:24">
      <c r="A1732" s="8">
        <v>43910</v>
      </c>
      <c r="B1732" s="8">
        <v>0</v>
      </c>
      <c r="C1732" s="30">
        <v>0</v>
      </c>
      <c r="D1732" s="30">
        <v>0.4048441640193825</v>
      </c>
      <c r="E1732" s="30">
        <v>0.4048441640193825</v>
      </c>
      <c r="F1732" s="30">
        <v>0.33227698860649607</v>
      </c>
      <c r="G1732" s="30">
        <v>0.33227698860649607</v>
      </c>
      <c r="H1732" s="30">
        <v>0</v>
      </c>
      <c r="I1732" s="30">
        <v>0</v>
      </c>
      <c r="J1732" s="30">
        <v>5.5153786470304054E-3</v>
      </c>
      <c r="K1732" s="30">
        <v>5.5153786470304054E-3</v>
      </c>
      <c r="L1732" s="30">
        <v>4.5267625687500194E-3</v>
      </c>
      <c r="M1732" s="30">
        <v>4.5267625687500194E-3</v>
      </c>
      <c r="N1732" s="30">
        <v>0</v>
      </c>
      <c r="O1732" s="30">
        <v>0</v>
      </c>
      <c r="P1732" s="30">
        <v>0</v>
      </c>
      <c r="Q1732" s="30">
        <v>0</v>
      </c>
      <c r="R1732" s="30">
        <v>0</v>
      </c>
      <c r="S1732" s="30">
        <v>0</v>
      </c>
      <c r="T1732" s="57" t="s">
        <v>19</v>
      </c>
      <c r="V1732" s="13">
        <f t="shared" si="53"/>
        <v>-1.1017863548713538</v>
      </c>
      <c r="X1732" s="31">
        <f t="shared" si="54"/>
        <v>0</v>
      </c>
    </row>
    <row r="1733" spans="1:24">
      <c r="A1733" s="8">
        <v>43911</v>
      </c>
      <c r="B1733" s="8">
        <v>0</v>
      </c>
      <c r="C1733" s="30">
        <v>0</v>
      </c>
      <c r="D1733" s="30">
        <v>0</v>
      </c>
      <c r="E1733" s="30">
        <v>0</v>
      </c>
      <c r="F1733" s="30">
        <v>0</v>
      </c>
      <c r="G1733" s="30">
        <v>0</v>
      </c>
      <c r="H1733" s="30">
        <v>0</v>
      </c>
      <c r="I1733" s="30">
        <v>0</v>
      </c>
      <c r="J1733" s="30">
        <v>0</v>
      </c>
      <c r="K1733" s="30">
        <v>0</v>
      </c>
      <c r="L1733" s="30">
        <v>0</v>
      </c>
      <c r="M1733" s="30">
        <v>0</v>
      </c>
      <c r="N1733" s="30">
        <v>0</v>
      </c>
      <c r="O1733" s="30">
        <v>0</v>
      </c>
      <c r="P1733" s="30">
        <v>0</v>
      </c>
      <c r="Q1733" s="30">
        <v>0</v>
      </c>
      <c r="R1733" s="30">
        <v>0</v>
      </c>
      <c r="S1733" s="30">
        <v>0</v>
      </c>
      <c r="T1733" s="57" t="s">
        <v>19</v>
      </c>
      <c r="V1733" s="13" t="str">
        <f t="shared" si="53"/>
        <v/>
      </c>
      <c r="X1733" s="31">
        <f t="shared" si="54"/>
        <v>0</v>
      </c>
    </row>
    <row r="1734" spans="1:24">
      <c r="A1734" s="8">
        <v>43912</v>
      </c>
      <c r="B1734" s="8">
        <v>0</v>
      </c>
      <c r="C1734" s="30">
        <v>0</v>
      </c>
      <c r="D1734" s="30">
        <v>2.2361621455445108E-3</v>
      </c>
      <c r="E1734" s="30">
        <v>2.2361621455445108E-3</v>
      </c>
      <c r="F1734" s="30">
        <v>1.8353363832158338E-3</v>
      </c>
      <c r="G1734" s="30">
        <v>1.8353363832158338E-3</v>
      </c>
      <c r="H1734" s="30">
        <v>0</v>
      </c>
      <c r="I1734" s="30">
        <v>0</v>
      </c>
      <c r="J1734" s="30">
        <v>3.6598398454083649E-6</v>
      </c>
      <c r="K1734" s="30">
        <v>3.6598398454083649E-6</v>
      </c>
      <c r="L1734" s="30">
        <v>3.0038238677836887E-6</v>
      </c>
      <c r="M1734" s="30">
        <v>3.0038238677836887E-6</v>
      </c>
      <c r="N1734" s="30">
        <v>0</v>
      </c>
      <c r="O1734" s="30">
        <v>0</v>
      </c>
      <c r="P1734" s="30">
        <v>0</v>
      </c>
      <c r="Q1734" s="30">
        <v>0</v>
      </c>
      <c r="R1734" s="30">
        <v>0</v>
      </c>
      <c r="S1734" s="30">
        <v>0</v>
      </c>
      <c r="T1734" s="57" t="s">
        <v>19</v>
      </c>
      <c r="V1734" s="13">
        <f t="shared" si="53"/>
        <v>-6.3005274991717677</v>
      </c>
      <c r="X1734" s="31">
        <f t="shared" si="54"/>
        <v>0</v>
      </c>
    </row>
    <row r="1735" spans="1:24">
      <c r="A1735" s="8">
        <v>43913</v>
      </c>
      <c r="B1735" s="8">
        <v>0</v>
      </c>
      <c r="C1735" s="30">
        <v>0</v>
      </c>
      <c r="D1735" s="30">
        <v>8.1248444568065702E-4</v>
      </c>
      <c r="E1735" s="30">
        <v>8.1248444568065702E-4</v>
      </c>
      <c r="F1735" s="30">
        <v>6.6684889864797889E-4</v>
      </c>
      <c r="G1735" s="30">
        <v>6.6684889864797889E-4</v>
      </c>
      <c r="H1735" s="30">
        <v>0</v>
      </c>
      <c r="I1735" s="30">
        <v>0</v>
      </c>
      <c r="J1735" s="30">
        <v>7.3196796908167297E-6</v>
      </c>
      <c r="K1735" s="30">
        <v>7.3196796908167297E-6</v>
      </c>
      <c r="L1735" s="30">
        <v>6.0076477355673773E-6</v>
      </c>
      <c r="M1735" s="30">
        <v>6.0076477355673773E-6</v>
      </c>
      <c r="N1735" s="30">
        <v>0</v>
      </c>
      <c r="O1735" s="30">
        <v>0</v>
      </c>
      <c r="P1735" s="30">
        <v>0</v>
      </c>
      <c r="Q1735" s="30">
        <v>0</v>
      </c>
      <c r="R1735" s="30">
        <v>0</v>
      </c>
      <c r="S1735" s="30">
        <v>0</v>
      </c>
      <c r="T1735" s="57" t="s">
        <v>19</v>
      </c>
      <c r="V1735" s="13">
        <f t="shared" si="53"/>
        <v>-7.3129470764710831</v>
      </c>
      <c r="X1735" s="31">
        <f t="shared" si="54"/>
        <v>0</v>
      </c>
    </row>
    <row r="1736" spans="1:24">
      <c r="A1736" s="8">
        <v>43914</v>
      </c>
      <c r="B1736" s="8">
        <v>0</v>
      </c>
      <c r="C1736" s="30">
        <v>0</v>
      </c>
      <c r="D1736" s="30">
        <v>6.6243101201891408E-4</v>
      </c>
      <c r="E1736" s="30">
        <v>6.6243101201891408E-4</v>
      </c>
      <c r="F1736" s="30">
        <v>5.4369212006884758E-4</v>
      </c>
      <c r="G1736" s="30">
        <v>5.4369212006884758E-4</v>
      </c>
      <c r="H1736" s="30">
        <v>0</v>
      </c>
      <c r="I1736" s="30">
        <v>0</v>
      </c>
      <c r="J1736" s="30">
        <v>7.3196796908167297E-6</v>
      </c>
      <c r="K1736" s="30">
        <v>7.3196796908167297E-6</v>
      </c>
      <c r="L1736" s="30">
        <v>6.0076477355673773E-6</v>
      </c>
      <c r="M1736" s="30">
        <v>6.0076477355673773E-6</v>
      </c>
      <c r="N1736" s="30">
        <v>0</v>
      </c>
      <c r="O1736" s="30">
        <v>0</v>
      </c>
      <c r="P1736" s="30">
        <v>0</v>
      </c>
      <c r="Q1736" s="30">
        <v>0</v>
      </c>
      <c r="R1736" s="30">
        <v>0</v>
      </c>
      <c r="S1736" s="30">
        <v>0</v>
      </c>
      <c r="T1736" s="57" t="s">
        <v>19</v>
      </c>
      <c r="V1736" s="13">
        <f t="shared" ref="V1736:V1799" si="55">IF(G1736&gt;0,LN(G1736),"")</f>
        <v>-7.5171274270775372</v>
      </c>
      <c r="X1736" s="31">
        <f t="shared" si="54"/>
        <v>0</v>
      </c>
    </row>
    <row r="1737" spans="1:24">
      <c r="A1737" s="8">
        <v>43915</v>
      </c>
      <c r="B1737" s="8">
        <v>0</v>
      </c>
      <c r="C1737" s="30">
        <v>0</v>
      </c>
      <c r="D1737" s="30">
        <v>0</v>
      </c>
      <c r="E1737" s="30">
        <v>0</v>
      </c>
      <c r="F1737" s="30">
        <v>0</v>
      </c>
      <c r="G1737" s="30">
        <v>0</v>
      </c>
      <c r="H1737" s="30">
        <v>0</v>
      </c>
      <c r="I1737" s="30">
        <v>0</v>
      </c>
      <c r="J1737" s="30">
        <v>0</v>
      </c>
      <c r="K1737" s="30">
        <v>0</v>
      </c>
      <c r="L1737" s="30">
        <v>0</v>
      </c>
      <c r="M1737" s="30">
        <v>0</v>
      </c>
      <c r="N1737" s="30">
        <v>0</v>
      </c>
      <c r="O1737" s="30">
        <v>0</v>
      </c>
      <c r="P1737" s="30">
        <v>0</v>
      </c>
      <c r="Q1737" s="30">
        <v>0</v>
      </c>
      <c r="R1737" s="30">
        <v>0</v>
      </c>
      <c r="S1737" s="30">
        <v>0</v>
      </c>
      <c r="T1737" s="57" t="s">
        <v>19</v>
      </c>
      <c r="V1737" s="13" t="str">
        <f t="shared" si="55"/>
        <v/>
      </c>
      <c r="X1737" s="31">
        <f t="shared" si="54"/>
        <v>0</v>
      </c>
    </row>
    <row r="1738" spans="1:24">
      <c r="A1738" s="8">
        <v>43916</v>
      </c>
      <c r="B1738" s="8">
        <v>2.9158916092705245E-3</v>
      </c>
      <c r="C1738" s="30">
        <v>2.9158916092705245E-3</v>
      </c>
      <c r="D1738" s="30">
        <v>0</v>
      </c>
      <c r="E1738" s="30">
        <v>0</v>
      </c>
      <c r="F1738" s="30">
        <v>5.2266535299436178E-4</v>
      </c>
      <c r="G1738" s="30">
        <v>5.2266535299436178E-4</v>
      </c>
      <c r="H1738" s="30">
        <v>1.6757997754428302E-5</v>
      </c>
      <c r="I1738" s="30">
        <v>1.6757997754428302E-5</v>
      </c>
      <c r="J1738" s="30">
        <v>0</v>
      </c>
      <c r="K1738" s="30">
        <v>0</v>
      </c>
      <c r="L1738" s="30">
        <v>3.0038238677836887E-6</v>
      </c>
      <c r="M1738" s="30">
        <v>3.0038238677836887E-6</v>
      </c>
      <c r="N1738" s="30">
        <v>0</v>
      </c>
      <c r="O1738" s="30">
        <v>0</v>
      </c>
      <c r="P1738" s="30">
        <v>0</v>
      </c>
      <c r="Q1738" s="30">
        <v>0</v>
      </c>
      <c r="R1738" s="30">
        <v>0</v>
      </c>
      <c r="S1738" s="30">
        <v>0</v>
      </c>
      <c r="T1738" s="57" t="s">
        <v>19</v>
      </c>
      <c r="V1738" s="13">
        <f t="shared" si="55"/>
        <v>-7.5565691591288342</v>
      </c>
      <c r="X1738" s="31">
        <f t="shared" si="54"/>
        <v>0</v>
      </c>
    </row>
    <row r="1739" spans="1:24">
      <c r="A1739" s="8">
        <v>43917</v>
      </c>
      <c r="B1739" s="8">
        <v>0</v>
      </c>
      <c r="C1739" s="30">
        <v>0</v>
      </c>
      <c r="D1739" s="30">
        <v>4.7175335607313818E-3</v>
      </c>
      <c r="E1739" s="30">
        <v>4.7175335607313818E-3</v>
      </c>
      <c r="F1739" s="30">
        <v>3.8719289655731745E-3</v>
      </c>
      <c r="G1739" s="30">
        <v>3.8719289655731745E-3</v>
      </c>
      <c r="H1739" s="30">
        <v>0</v>
      </c>
      <c r="I1739" s="30">
        <v>0</v>
      </c>
      <c r="J1739" s="30">
        <v>2.1959039072450188E-5</v>
      </c>
      <c r="K1739" s="30">
        <v>2.1959039072450188E-5</v>
      </c>
      <c r="L1739" s="30">
        <v>1.8022943206702132E-5</v>
      </c>
      <c r="M1739" s="30">
        <v>1.8022943206702132E-5</v>
      </c>
      <c r="N1739" s="30">
        <v>0</v>
      </c>
      <c r="O1739" s="30">
        <v>0</v>
      </c>
      <c r="P1739" s="30">
        <v>0</v>
      </c>
      <c r="Q1739" s="30">
        <v>0</v>
      </c>
      <c r="R1739" s="30">
        <v>0</v>
      </c>
      <c r="S1739" s="30">
        <v>0</v>
      </c>
      <c r="T1739" s="57" t="s">
        <v>19</v>
      </c>
      <c r="V1739" s="13">
        <f t="shared" si="55"/>
        <v>-5.5540024554041754</v>
      </c>
      <c r="X1739" s="31">
        <f t="shared" si="54"/>
        <v>0</v>
      </c>
    </row>
    <row r="1740" spans="1:24">
      <c r="A1740" s="8">
        <v>43918</v>
      </c>
      <c r="B1740" s="8">
        <v>0</v>
      </c>
      <c r="C1740" s="30">
        <v>0</v>
      </c>
      <c r="D1740" s="30">
        <v>8.8681579294090096E-2</v>
      </c>
      <c r="E1740" s="30">
        <v>8.8681579294090096E-2</v>
      </c>
      <c r="F1740" s="30">
        <v>7.2785656140266566E-2</v>
      </c>
      <c r="G1740" s="30">
        <v>7.2785656140266566E-2</v>
      </c>
      <c r="H1740" s="30">
        <v>0</v>
      </c>
      <c r="I1740" s="30">
        <v>0</v>
      </c>
      <c r="J1740" s="30">
        <v>5.8191453541992996E-4</v>
      </c>
      <c r="K1740" s="30">
        <v>5.8191453541992996E-4</v>
      </c>
      <c r="L1740" s="30">
        <v>4.776079949776065E-4</v>
      </c>
      <c r="M1740" s="30">
        <v>4.776079949776065E-4</v>
      </c>
      <c r="N1740" s="30">
        <v>0</v>
      </c>
      <c r="O1740" s="30">
        <v>0</v>
      </c>
      <c r="P1740" s="30">
        <v>2.5069902941047299E-3</v>
      </c>
      <c r="Q1740" s="30">
        <v>2.5069902941047299E-3</v>
      </c>
      <c r="R1740" s="30">
        <v>2.0576193494318269E-3</v>
      </c>
      <c r="S1740" s="30">
        <v>2.0576193494318269E-3</v>
      </c>
      <c r="T1740" s="57" t="s">
        <v>19</v>
      </c>
      <c r="V1740" s="13">
        <f t="shared" si="55"/>
        <v>-2.6202363742329569</v>
      </c>
      <c r="X1740" s="31">
        <f t="shared" si="54"/>
        <v>0</v>
      </c>
    </row>
    <row r="1741" spans="1:24">
      <c r="A1741" s="8">
        <v>43919</v>
      </c>
      <c r="B1741" s="8">
        <v>0</v>
      </c>
      <c r="C1741" s="30">
        <v>0</v>
      </c>
      <c r="D1741" s="30">
        <v>1.851512977792092E-2</v>
      </c>
      <c r="E1741" s="30">
        <v>1.851512977792092E-2</v>
      </c>
      <c r="F1741" s="30">
        <v>1.5196344947117683E-2</v>
      </c>
      <c r="G1741" s="30">
        <v>1.5196344947117683E-2</v>
      </c>
      <c r="H1741" s="30">
        <v>0</v>
      </c>
      <c r="I1741" s="30">
        <v>0</v>
      </c>
      <c r="J1741" s="30">
        <v>1.90311671961235E-4</v>
      </c>
      <c r="K1741" s="30">
        <v>1.90311671961235E-4</v>
      </c>
      <c r="L1741" s="30">
        <v>1.561988411247518E-4</v>
      </c>
      <c r="M1741" s="30">
        <v>1.561988411247518E-4</v>
      </c>
      <c r="N1741" s="30">
        <v>0</v>
      </c>
      <c r="O1741" s="30">
        <v>0</v>
      </c>
      <c r="P1741" s="30">
        <v>1.0064559574873004E-2</v>
      </c>
      <c r="Q1741" s="30">
        <v>1.0064559574873004E-2</v>
      </c>
      <c r="R1741" s="30">
        <v>8.2605156364051434E-3</v>
      </c>
      <c r="S1741" s="30">
        <v>8.2605156364051434E-3</v>
      </c>
      <c r="T1741" s="57" t="s">
        <v>19</v>
      </c>
      <c r="V1741" s="13">
        <f t="shared" si="55"/>
        <v>-4.1867003440514265</v>
      </c>
      <c r="X1741" s="31">
        <f t="shared" si="54"/>
        <v>0</v>
      </c>
    </row>
    <row r="1742" spans="1:24">
      <c r="A1742" s="8">
        <v>43920</v>
      </c>
      <c r="B1742" s="8">
        <v>0.64121126807769002</v>
      </c>
      <c r="C1742" s="30">
        <v>0.64121126807769002</v>
      </c>
      <c r="D1742" s="30">
        <v>7.6256423018928682E-2</v>
      </c>
      <c r="E1742" s="30">
        <v>7.6256423018928682E-2</v>
      </c>
      <c r="F1742" s="30">
        <v>0.17752298676214823</v>
      </c>
      <c r="G1742" s="30">
        <v>0.17752298676214823</v>
      </c>
      <c r="H1742" s="30">
        <v>1.3071238248454074E-2</v>
      </c>
      <c r="I1742" s="30">
        <v>1.3071238248454074E-2</v>
      </c>
      <c r="J1742" s="30">
        <v>4.6882548419681144E-3</v>
      </c>
      <c r="K1742" s="30">
        <v>4.6882548419681144E-3</v>
      </c>
      <c r="L1742" s="30">
        <v>6.1908809915021817E-3</v>
      </c>
      <c r="M1742" s="30">
        <v>6.1908809915021817E-3</v>
      </c>
      <c r="N1742" s="30">
        <v>0</v>
      </c>
      <c r="O1742" s="30">
        <v>0</v>
      </c>
      <c r="P1742" s="30">
        <v>0</v>
      </c>
      <c r="Q1742" s="30">
        <v>0</v>
      </c>
      <c r="R1742" s="30">
        <v>0</v>
      </c>
      <c r="S1742" s="30">
        <v>0</v>
      </c>
      <c r="T1742" s="57" t="s">
        <v>19</v>
      </c>
      <c r="V1742" s="13">
        <f t="shared" si="55"/>
        <v>-1.7286551755660993</v>
      </c>
      <c r="X1742" s="31">
        <f t="shared" si="54"/>
        <v>0</v>
      </c>
    </row>
    <row r="1743" spans="1:24">
      <c r="A1743" s="8">
        <v>43921</v>
      </c>
      <c r="B1743" s="8">
        <v>0</v>
      </c>
      <c r="C1743" s="30">
        <v>0</v>
      </c>
      <c r="D1743" s="30">
        <v>3.9800758318815972E-2</v>
      </c>
      <c r="E1743" s="30">
        <v>3.9800758318815972E-2</v>
      </c>
      <c r="F1743" s="30">
        <v>3.2666584562147612E-2</v>
      </c>
      <c r="G1743" s="30">
        <v>3.2666584562147612E-2</v>
      </c>
      <c r="H1743" s="30">
        <v>0</v>
      </c>
      <c r="I1743" s="30">
        <v>0</v>
      </c>
      <c r="J1743" s="30">
        <v>2.30569910260727E-4</v>
      </c>
      <c r="K1743" s="30">
        <v>2.30569910260727E-4</v>
      </c>
      <c r="L1743" s="30">
        <v>1.8924090367037239E-4</v>
      </c>
      <c r="M1743" s="30">
        <v>1.8924090367037239E-4</v>
      </c>
      <c r="N1743" s="30">
        <v>0</v>
      </c>
      <c r="O1743" s="30">
        <v>0</v>
      </c>
      <c r="P1743" s="30">
        <v>0</v>
      </c>
      <c r="Q1743" s="30">
        <v>0</v>
      </c>
      <c r="R1743" s="30">
        <v>0</v>
      </c>
      <c r="S1743" s="30">
        <v>0</v>
      </c>
      <c r="T1743" s="57" t="s">
        <v>19</v>
      </c>
      <c r="V1743" s="13">
        <f t="shared" si="55"/>
        <v>-3.4214026023864781</v>
      </c>
      <c r="X1743" s="31">
        <f t="shared" si="54"/>
        <v>0</v>
      </c>
    </row>
    <row r="1744" spans="1:24">
      <c r="A1744" s="8">
        <v>43922</v>
      </c>
      <c r="B1744" s="8">
        <v>0</v>
      </c>
      <c r="C1744" s="30">
        <v>0</v>
      </c>
      <c r="D1744" s="30">
        <v>3.480507692983355E-3</v>
      </c>
      <c r="E1744" s="30">
        <v>3.480507692983355E-3</v>
      </c>
      <c r="F1744" s="30">
        <v>2.8566364982622878E-3</v>
      </c>
      <c r="G1744" s="30">
        <v>2.8566364982622878E-3</v>
      </c>
      <c r="H1744" s="30">
        <v>0</v>
      </c>
      <c r="I1744" s="30">
        <v>0</v>
      </c>
      <c r="J1744" s="30">
        <v>2.1959039072450188E-5</v>
      </c>
      <c r="K1744" s="30">
        <v>2.1959039072450188E-5</v>
      </c>
      <c r="L1744" s="30">
        <v>1.8022943206702132E-5</v>
      </c>
      <c r="M1744" s="30">
        <v>1.8022943206702132E-5</v>
      </c>
      <c r="N1744" s="30">
        <v>0</v>
      </c>
      <c r="O1744" s="30">
        <v>0</v>
      </c>
      <c r="P1744" s="30">
        <v>0</v>
      </c>
      <c r="Q1744" s="30">
        <v>0</v>
      </c>
      <c r="R1744" s="30">
        <v>0</v>
      </c>
      <c r="S1744" s="30">
        <v>0</v>
      </c>
      <c r="T1744" s="57" t="s">
        <v>19</v>
      </c>
      <c r="V1744" s="13">
        <f t="shared" si="55"/>
        <v>-5.8581103957979721</v>
      </c>
      <c r="X1744" s="31">
        <f t="shared" si="54"/>
        <v>0</v>
      </c>
    </row>
    <row r="1745" spans="1:24">
      <c r="A1745" s="8">
        <v>43923</v>
      </c>
      <c r="B1745" s="8">
        <v>0</v>
      </c>
      <c r="C1745" s="30">
        <v>0</v>
      </c>
      <c r="D1745" s="30">
        <v>1.2305259921825822</v>
      </c>
      <c r="E1745" s="30">
        <v>1.2305259921825822</v>
      </c>
      <c r="F1745" s="30">
        <v>1.0099576761217028</v>
      </c>
      <c r="G1745" s="30">
        <v>1.0099576761217028</v>
      </c>
      <c r="H1745" s="30">
        <v>0</v>
      </c>
      <c r="I1745" s="30">
        <v>0</v>
      </c>
      <c r="J1745" s="30">
        <v>1.179566382175116E-2</v>
      </c>
      <c r="K1745" s="30">
        <v>1.179566382175116E-2</v>
      </c>
      <c r="L1745" s="30">
        <v>9.6813243258668351E-3</v>
      </c>
      <c r="M1745" s="30">
        <v>9.6813243258668351E-3</v>
      </c>
      <c r="N1745" s="30">
        <v>0</v>
      </c>
      <c r="O1745" s="30">
        <v>0</v>
      </c>
      <c r="P1745" s="30">
        <v>0</v>
      </c>
      <c r="Q1745" s="30">
        <v>0</v>
      </c>
      <c r="R1745" s="30">
        <v>0</v>
      </c>
      <c r="S1745" s="30">
        <v>0</v>
      </c>
      <c r="T1745" s="57" t="s">
        <v>19</v>
      </c>
      <c r="V1745" s="13">
        <f t="shared" si="55"/>
        <v>9.9084251451389774E-3</v>
      </c>
      <c r="X1745" s="31">
        <f t="shared" si="54"/>
        <v>0</v>
      </c>
    </row>
    <row r="1746" spans="1:24">
      <c r="A1746" s="8">
        <v>43924</v>
      </c>
      <c r="B1746" s="8">
        <v>0</v>
      </c>
      <c r="C1746" s="30">
        <v>0</v>
      </c>
      <c r="D1746" s="30">
        <v>0.20166815500153715</v>
      </c>
      <c r="E1746" s="30">
        <v>0.20166815500153715</v>
      </c>
      <c r="F1746" s="30">
        <v>0.1655197065864846</v>
      </c>
      <c r="G1746" s="30">
        <v>0.1655197065864846</v>
      </c>
      <c r="H1746" s="30">
        <v>0</v>
      </c>
      <c r="I1746" s="30">
        <v>0</v>
      </c>
      <c r="J1746" s="30">
        <v>3.4402494546838632E-4</v>
      </c>
      <c r="K1746" s="30">
        <v>3.4402494546838632E-4</v>
      </c>
      <c r="L1746" s="30">
        <v>2.8235944357166674E-4</v>
      </c>
      <c r="M1746" s="30">
        <v>2.8235944357166674E-4</v>
      </c>
      <c r="N1746" s="30">
        <v>0</v>
      </c>
      <c r="O1746" s="30">
        <v>0</v>
      </c>
      <c r="P1746" s="30">
        <v>0</v>
      </c>
      <c r="Q1746" s="30">
        <v>0</v>
      </c>
      <c r="R1746" s="30">
        <v>0</v>
      </c>
      <c r="S1746" s="30">
        <v>0</v>
      </c>
      <c r="T1746" s="57" t="s">
        <v>19</v>
      </c>
      <c r="V1746" s="13">
        <f t="shared" si="55"/>
        <v>-1.7986650182235315</v>
      </c>
      <c r="X1746" s="31">
        <f t="shared" si="54"/>
        <v>0</v>
      </c>
    </row>
    <row r="1747" spans="1:24">
      <c r="A1747" s="8">
        <v>43925</v>
      </c>
      <c r="B1747" s="8">
        <v>0.55971712499790527</v>
      </c>
      <c r="C1747" s="30">
        <v>0.55971712499790527</v>
      </c>
      <c r="D1747" s="30">
        <v>0.49093823654276886</v>
      </c>
      <c r="E1747" s="30">
        <v>0.49093823654276886</v>
      </c>
      <c r="F1747" s="30">
        <v>0.50326665845621466</v>
      </c>
      <c r="G1747" s="30">
        <v>0.50326665845621466</v>
      </c>
      <c r="H1747" s="30">
        <v>4.8598193487842074E-4</v>
      </c>
      <c r="I1747" s="30">
        <v>4.8598193487842074E-4</v>
      </c>
      <c r="J1747" s="30">
        <v>5.892342151107466E-3</v>
      </c>
      <c r="K1747" s="30">
        <v>5.892342151107466E-3</v>
      </c>
      <c r="L1747" s="30">
        <v>4.9232673192974663E-3</v>
      </c>
      <c r="M1747" s="30">
        <v>4.9232673192974663E-3</v>
      </c>
      <c r="N1747" s="30">
        <v>0</v>
      </c>
      <c r="O1747" s="30">
        <v>0</v>
      </c>
      <c r="P1747" s="30">
        <v>0</v>
      </c>
      <c r="Q1747" s="30">
        <v>0</v>
      </c>
      <c r="R1747" s="30">
        <v>0</v>
      </c>
      <c r="S1747" s="30">
        <v>0</v>
      </c>
      <c r="T1747" s="57" t="s">
        <v>19</v>
      </c>
      <c r="V1747" s="13">
        <f t="shared" si="55"/>
        <v>-0.68663511325903959</v>
      </c>
      <c r="X1747" s="31">
        <f t="shared" si="54"/>
        <v>0</v>
      </c>
    </row>
    <row r="1748" spans="1:24">
      <c r="A1748" s="8">
        <v>43926</v>
      </c>
      <c r="B1748" s="8">
        <v>0</v>
      </c>
      <c r="C1748" s="30">
        <v>0</v>
      </c>
      <c r="D1748" s="30">
        <v>1.3614604224919118E-3</v>
      </c>
      <c r="E1748" s="30">
        <v>1.3614604224919118E-3</v>
      </c>
      <c r="F1748" s="30">
        <v>1.1174224788155322E-3</v>
      </c>
      <c r="G1748" s="30">
        <v>1.1174224788155322E-3</v>
      </c>
      <c r="H1748" s="30">
        <v>0</v>
      </c>
      <c r="I1748" s="30">
        <v>0</v>
      </c>
      <c r="J1748" s="30">
        <v>1.0979519536225094E-5</v>
      </c>
      <c r="K1748" s="30">
        <v>1.0979519536225094E-5</v>
      </c>
      <c r="L1748" s="30">
        <v>9.011471603351066E-6</v>
      </c>
      <c r="M1748" s="30">
        <v>9.011471603351066E-6</v>
      </c>
      <c r="N1748" s="30">
        <v>0</v>
      </c>
      <c r="O1748" s="30">
        <v>0</v>
      </c>
      <c r="P1748" s="30">
        <v>0</v>
      </c>
      <c r="Q1748" s="30">
        <v>0</v>
      </c>
      <c r="R1748" s="30">
        <v>0</v>
      </c>
      <c r="S1748" s="30">
        <v>0</v>
      </c>
      <c r="T1748" s="57" t="s">
        <v>19</v>
      </c>
      <c r="V1748" s="13">
        <f t="shared" si="55"/>
        <v>-6.7967306040702162</v>
      </c>
      <c r="X1748" s="31">
        <f t="shared" si="54"/>
        <v>0</v>
      </c>
    </row>
    <row r="1749" spans="1:24">
      <c r="A1749" s="8">
        <v>43927</v>
      </c>
      <c r="B1749" s="8">
        <v>0</v>
      </c>
      <c r="C1749" s="30">
        <v>0</v>
      </c>
      <c r="D1749" s="30">
        <v>0.13023174105901125</v>
      </c>
      <c r="E1749" s="30">
        <v>0.13023174105901125</v>
      </c>
      <c r="F1749" s="30">
        <v>0.10688806851121477</v>
      </c>
      <c r="G1749" s="30">
        <v>0.10688806851121477</v>
      </c>
      <c r="H1749" s="30">
        <v>0</v>
      </c>
      <c r="I1749" s="30">
        <v>0</v>
      </c>
      <c r="J1749" s="30">
        <v>1.1345503520765932E-3</v>
      </c>
      <c r="K1749" s="30">
        <v>1.1345503520765932E-3</v>
      </c>
      <c r="L1749" s="30">
        <v>9.3118539901294352E-4</v>
      </c>
      <c r="M1749" s="30">
        <v>9.3118539901294352E-4</v>
      </c>
      <c r="N1749" s="30">
        <v>0</v>
      </c>
      <c r="O1749" s="30">
        <v>0</v>
      </c>
      <c r="P1749" s="30">
        <v>0</v>
      </c>
      <c r="Q1749" s="30">
        <v>0</v>
      </c>
      <c r="R1749" s="30">
        <v>0</v>
      </c>
      <c r="S1749" s="30">
        <v>0</v>
      </c>
      <c r="T1749" s="57" t="s">
        <v>19</v>
      </c>
      <c r="V1749" s="13">
        <f t="shared" si="55"/>
        <v>-2.2359730807331086</v>
      </c>
      <c r="X1749" s="31">
        <f t="shared" si="54"/>
        <v>0</v>
      </c>
    </row>
    <row r="1750" spans="1:24">
      <c r="A1750" s="8">
        <v>43928</v>
      </c>
      <c r="B1750" s="8">
        <v>0</v>
      </c>
      <c r="C1750" s="30">
        <v>0</v>
      </c>
      <c r="D1750" s="30">
        <v>1.3102226646561947E-3</v>
      </c>
      <c r="E1750" s="30">
        <v>1.3102226646561947E-3</v>
      </c>
      <c r="F1750" s="30">
        <v>1.0753689446665604E-3</v>
      </c>
      <c r="G1750" s="30">
        <v>1.0753689446665604E-3</v>
      </c>
      <c r="H1750" s="30">
        <v>0</v>
      </c>
      <c r="I1750" s="30">
        <v>0</v>
      </c>
      <c r="J1750" s="30">
        <v>1.0979519536225094E-5</v>
      </c>
      <c r="K1750" s="30">
        <v>1.0979519536225094E-5</v>
      </c>
      <c r="L1750" s="30">
        <v>9.011471603351066E-6</v>
      </c>
      <c r="M1750" s="30">
        <v>9.011471603351066E-6</v>
      </c>
      <c r="N1750" s="30">
        <v>0</v>
      </c>
      <c r="O1750" s="30">
        <v>0</v>
      </c>
      <c r="P1750" s="30">
        <v>0</v>
      </c>
      <c r="Q1750" s="30">
        <v>0</v>
      </c>
      <c r="R1750" s="30">
        <v>0</v>
      </c>
      <c r="S1750" s="30">
        <v>0</v>
      </c>
      <c r="T1750" s="57" t="s">
        <v>19</v>
      </c>
      <c r="V1750" s="13">
        <f t="shared" si="55"/>
        <v>-6.835091471942663</v>
      </c>
      <c r="X1750" s="31">
        <f t="shared" si="54"/>
        <v>0</v>
      </c>
    </row>
    <row r="1751" spans="1:24">
      <c r="A1751" s="8">
        <v>43929</v>
      </c>
      <c r="B1751" s="8">
        <v>0</v>
      </c>
      <c r="C1751" s="30">
        <v>0</v>
      </c>
      <c r="D1751" s="30">
        <v>1.7095111917902472E-2</v>
      </c>
      <c r="E1751" s="30">
        <v>1.7095111917902472E-2</v>
      </c>
      <c r="F1751" s="30">
        <v>1.4030861286417609E-2</v>
      </c>
      <c r="G1751" s="30">
        <v>1.4030861286417609E-2</v>
      </c>
      <c r="H1751" s="30">
        <v>0</v>
      </c>
      <c r="I1751" s="30">
        <v>0</v>
      </c>
      <c r="J1751" s="30">
        <v>9.8815675826025847E-5</v>
      </c>
      <c r="K1751" s="30">
        <v>9.8815675826025847E-5</v>
      </c>
      <c r="L1751" s="30">
        <v>8.1103244430159597E-5</v>
      </c>
      <c r="M1751" s="30">
        <v>8.1103244430159597E-5</v>
      </c>
      <c r="N1751" s="30">
        <v>0</v>
      </c>
      <c r="O1751" s="30">
        <v>0</v>
      </c>
      <c r="P1751" s="30">
        <v>0</v>
      </c>
      <c r="Q1751" s="30">
        <v>0</v>
      </c>
      <c r="R1751" s="30">
        <v>0</v>
      </c>
      <c r="S1751" s="30">
        <v>0</v>
      </c>
      <c r="T1751" s="57" t="s">
        <v>19</v>
      </c>
      <c r="V1751" s="13">
        <f t="shared" si="55"/>
        <v>-4.2664959978412549</v>
      </c>
      <c r="X1751" s="31">
        <f t="shared" si="54"/>
        <v>0</v>
      </c>
    </row>
    <row r="1752" spans="1:24">
      <c r="A1752" s="8">
        <v>43930</v>
      </c>
      <c r="B1752" s="8">
        <v>0</v>
      </c>
      <c r="C1752" s="30">
        <v>0</v>
      </c>
      <c r="D1752" s="30">
        <v>6.9368604429870154E-2</v>
      </c>
      <c r="E1752" s="30">
        <v>6.9368604429870154E-2</v>
      </c>
      <c r="F1752" s="30">
        <v>5.6934477589972034E-2</v>
      </c>
      <c r="G1752" s="30">
        <v>5.6934477589972034E-2</v>
      </c>
      <c r="H1752" s="30">
        <v>0</v>
      </c>
      <c r="I1752" s="30">
        <v>0</v>
      </c>
      <c r="J1752" s="30">
        <v>2.1227071103368519E-4</v>
      </c>
      <c r="K1752" s="30">
        <v>2.1227071103368519E-4</v>
      </c>
      <c r="L1752" s="30">
        <v>1.7422178433145394E-4</v>
      </c>
      <c r="M1752" s="30">
        <v>1.7422178433145394E-4</v>
      </c>
      <c r="N1752" s="30">
        <v>0</v>
      </c>
      <c r="O1752" s="30">
        <v>0</v>
      </c>
      <c r="P1752" s="30">
        <v>0</v>
      </c>
      <c r="Q1752" s="30">
        <v>0</v>
      </c>
      <c r="R1752" s="30">
        <v>0</v>
      </c>
      <c r="S1752" s="30">
        <v>0</v>
      </c>
      <c r="T1752" s="57" t="s">
        <v>19</v>
      </c>
      <c r="V1752" s="13">
        <f t="shared" si="55"/>
        <v>-2.8658541883132225</v>
      </c>
      <c r="X1752" s="31">
        <f t="shared" si="54"/>
        <v>0</v>
      </c>
    </row>
    <row r="1753" spans="1:24">
      <c r="A1753" s="8">
        <v>43931</v>
      </c>
      <c r="B1753" s="8">
        <v>2.2790876946022489E-3</v>
      </c>
      <c r="C1753" s="30">
        <v>2.2790876946022489E-3</v>
      </c>
      <c r="D1753" s="30">
        <v>2.0853767439136861E-2</v>
      </c>
      <c r="E1753" s="30">
        <v>2.0853767439136861E-2</v>
      </c>
      <c r="F1753" s="30">
        <v>1.7524308444650038E-2</v>
      </c>
      <c r="G1753" s="30">
        <v>1.7524308444650038E-2</v>
      </c>
      <c r="H1753" s="30">
        <v>1.6757997754428302E-5</v>
      </c>
      <c r="I1753" s="30">
        <v>1.6757997754428302E-5</v>
      </c>
      <c r="J1753" s="30">
        <v>2.2325023056991028E-4</v>
      </c>
      <c r="K1753" s="30">
        <v>2.2325023056991028E-4</v>
      </c>
      <c r="L1753" s="30">
        <v>1.862370798025887E-4</v>
      </c>
      <c r="M1753" s="30">
        <v>1.862370798025887E-4</v>
      </c>
      <c r="N1753" s="30">
        <v>0</v>
      </c>
      <c r="O1753" s="30">
        <v>0</v>
      </c>
      <c r="P1753" s="30">
        <v>8.3810332459851558E-4</v>
      </c>
      <c r="Q1753" s="30">
        <v>8.3810332459851558E-4</v>
      </c>
      <c r="R1753" s="30">
        <v>6.8787566572246469E-4</v>
      </c>
      <c r="S1753" s="30">
        <v>6.8787566572246469E-4</v>
      </c>
      <c r="T1753" s="57" t="s">
        <v>19</v>
      </c>
      <c r="V1753" s="13">
        <f t="shared" si="55"/>
        <v>-4.0441663079156962</v>
      </c>
      <c r="X1753" s="31">
        <f t="shared" si="54"/>
        <v>0</v>
      </c>
    </row>
    <row r="1754" spans="1:24">
      <c r="A1754" s="8">
        <v>43932</v>
      </c>
      <c r="B1754" s="8">
        <v>0</v>
      </c>
      <c r="C1754" s="30">
        <v>0</v>
      </c>
      <c r="D1754" s="30">
        <v>0.33189257638085751</v>
      </c>
      <c r="E1754" s="30">
        <v>0.33189257638085751</v>
      </c>
      <c r="F1754" s="30">
        <v>0.27240176744996381</v>
      </c>
      <c r="G1754" s="30">
        <v>0.27240176744996381</v>
      </c>
      <c r="H1754" s="30">
        <v>0</v>
      </c>
      <c r="I1754" s="30">
        <v>0</v>
      </c>
      <c r="J1754" s="30">
        <v>5.833784713580932E-3</v>
      </c>
      <c r="K1754" s="30">
        <v>5.833784713580932E-3</v>
      </c>
      <c r="L1754" s="30">
        <v>4.788095245247201E-3</v>
      </c>
      <c r="M1754" s="30">
        <v>4.788095245247201E-3</v>
      </c>
      <c r="N1754" s="30">
        <v>0</v>
      </c>
      <c r="O1754" s="30">
        <v>0</v>
      </c>
      <c r="P1754" s="30">
        <v>0</v>
      </c>
      <c r="Q1754" s="30">
        <v>0</v>
      </c>
      <c r="R1754" s="30">
        <v>0</v>
      </c>
      <c r="S1754" s="30">
        <v>0</v>
      </c>
      <c r="T1754" s="57" t="s">
        <v>19</v>
      </c>
      <c r="V1754" s="13">
        <f t="shared" si="55"/>
        <v>-1.300477216291839</v>
      </c>
      <c r="X1754" s="31">
        <f t="shared" si="54"/>
        <v>0</v>
      </c>
    </row>
    <row r="1755" spans="1:24">
      <c r="A1755" s="8">
        <v>43933</v>
      </c>
      <c r="B1755" s="8">
        <v>2.6310056474452433E-3</v>
      </c>
      <c r="C1755" s="30">
        <v>2.6310056474452433E-3</v>
      </c>
      <c r="D1755" s="30">
        <v>9.0764028166127452E-4</v>
      </c>
      <c r="E1755" s="30">
        <v>9.0764028166127452E-4</v>
      </c>
      <c r="F1755" s="30">
        <v>1.2165486664523937E-3</v>
      </c>
      <c r="G1755" s="30">
        <v>1.2165486664523937E-3</v>
      </c>
      <c r="H1755" s="30">
        <v>1.6757997754428302E-5</v>
      </c>
      <c r="I1755" s="30">
        <v>1.6757997754428302E-5</v>
      </c>
      <c r="J1755" s="30">
        <v>7.3196796908167297E-6</v>
      </c>
      <c r="K1755" s="30">
        <v>7.3196796908167297E-6</v>
      </c>
      <c r="L1755" s="30">
        <v>9.011471603351066E-6</v>
      </c>
      <c r="M1755" s="30">
        <v>9.011471603351066E-6</v>
      </c>
      <c r="N1755" s="30">
        <v>0</v>
      </c>
      <c r="O1755" s="30">
        <v>0</v>
      </c>
      <c r="P1755" s="30">
        <v>0</v>
      </c>
      <c r="Q1755" s="30">
        <v>0</v>
      </c>
      <c r="R1755" s="30">
        <v>0</v>
      </c>
      <c r="S1755" s="30">
        <v>0</v>
      </c>
      <c r="T1755" s="57" t="s">
        <v>19</v>
      </c>
      <c r="V1755" s="13">
        <f t="shared" si="55"/>
        <v>-6.7117373912368237</v>
      </c>
      <c r="X1755" s="31">
        <f t="shared" si="54"/>
        <v>0</v>
      </c>
    </row>
    <row r="1756" spans="1:24">
      <c r="A1756" s="8">
        <v>43934</v>
      </c>
      <c r="B1756" s="8">
        <v>0</v>
      </c>
      <c r="C1756" s="30">
        <v>0</v>
      </c>
      <c r="D1756" s="30">
        <v>2.0129119149746009E-3</v>
      </c>
      <c r="E1756" s="30">
        <v>2.0129119149746009E-3</v>
      </c>
      <c r="F1756" s="30">
        <v>1.6521031272810286E-3</v>
      </c>
      <c r="G1756" s="30">
        <v>1.6521031272810286E-3</v>
      </c>
      <c r="H1756" s="30">
        <v>0</v>
      </c>
      <c r="I1756" s="30">
        <v>0</v>
      </c>
      <c r="J1756" s="30">
        <v>1.0979519536225094E-5</v>
      </c>
      <c r="K1756" s="30">
        <v>1.0979519536225094E-5</v>
      </c>
      <c r="L1756" s="30">
        <v>9.011471603351066E-6</v>
      </c>
      <c r="M1756" s="30">
        <v>9.011471603351066E-6</v>
      </c>
      <c r="N1756" s="30">
        <v>0</v>
      </c>
      <c r="O1756" s="30">
        <v>0</v>
      </c>
      <c r="P1756" s="30">
        <v>0</v>
      </c>
      <c r="Q1756" s="30">
        <v>0</v>
      </c>
      <c r="R1756" s="30">
        <v>0</v>
      </c>
      <c r="S1756" s="30">
        <v>0</v>
      </c>
      <c r="T1756" s="57" t="s">
        <v>19</v>
      </c>
      <c r="V1756" s="13">
        <f t="shared" si="55"/>
        <v>-6.4057061801168462</v>
      </c>
      <c r="X1756" s="31">
        <f t="shared" si="54"/>
        <v>0</v>
      </c>
    </row>
    <row r="1757" spans="1:24">
      <c r="A1757" s="8">
        <v>43935</v>
      </c>
      <c r="B1757" s="8">
        <v>0</v>
      </c>
      <c r="C1757" s="30">
        <v>0</v>
      </c>
      <c r="D1757" s="30">
        <v>0.13684873149950957</v>
      </c>
      <c r="E1757" s="30">
        <v>0.13684873149950957</v>
      </c>
      <c r="F1757" s="30">
        <v>0.1123189820641677</v>
      </c>
      <c r="G1757" s="30">
        <v>0.1123189820641677</v>
      </c>
      <c r="H1757" s="30">
        <v>0</v>
      </c>
      <c r="I1757" s="30">
        <v>0</v>
      </c>
      <c r="J1757" s="30">
        <v>5.7825469557452164E-4</v>
      </c>
      <c r="K1757" s="30">
        <v>5.7825469557452164E-4</v>
      </c>
      <c r="L1757" s="30">
        <v>4.7460417110982281E-4</v>
      </c>
      <c r="M1757" s="30">
        <v>4.7460417110982281E-4</v>
      </c>
      <c r="N1757" s="30">
        <v>0</v>
      </c>
      <c r="O1757" s="30">
        <v>0</v>
      </c>
      <c r="P1757" s="30">
        <v>0</v>
      </c>
      <c r="Q1757" s="30">
        <v>0</v>
      </c>
      <c r="R1757" s="30">
        <v>0</v>
      </c>
      <c r="S1757" s="30">
        <v>0</v>
      </c>
      <c r="T1757" s="57" t="s">
        <v>19</v>
      </c>
      <c r="V1757" s="13">
        <f t="shared" si="55"/>
        <v>-2.1864124015647235</v>
      </c>
      <c r="X1757" s="31">
        <f t="shared" ref="X1757:X1820" si="56">A1757-1-A1756</f>
        <v>0</v>
      </c>
    </row>
    <row r="1758" spans="1:24">
      <c r="A1758" s="8">
        <v>43936</v>
      </c>
      <c r="B1758" s="8">
        <v>0</v>
      </c>
      <c r="C1758" s="30">
        <v>0</v>
      </c>
      <c r="D1758" s="30">
        <v>2.7119413254475984E-3</v>
      </c>
      <c r="E1758" s="30">
        <v>2.7119413254475984E-3</v>
      </c>
      <c r="F1758" s="30">
        <v>2.2258334860277133E-3</v>
      </c>
      <c r="G1758" s="30">
        <v>2.2258334860277133E-3</v>
      </c>
      <c r="H1758" s="30">
        <v>0</v>
      </c>
      <c r="I1758" s="30">
        <v>0</v>
      </c>
      <c r="J1758" s="30">
        <v>7.3196796908167297E-6</v>
      </c>
      <c r="K1758" s="30">
        <v>7.3196796908167297E-6</v>
      </c>
      <c r="L1758" s="30">
        <v>6.0076477355673773E-6</v>
      </c>
      <c r="M1758" s="30">
        <v>6.0076477355673773E-6</v>
      </c>
      <c r="N1758" s="30">
        <v>0</v>
      </c>
      <c r="O1758" s="30">
        <v>0</v>
      </c>
      <c r="P1758" s="30">
        <v>0</v>
      </c>
      <c r="Q1758" s="30">
        <v>0</v>
      </c>
      <c r="R1758" s="30">
        <v>0</v>
      </c>
      <c r="S1758" s="30">
        <v>0</v>
      </c>
      <c r="T1758" s="57" t="s">
        <v>19</v>
      </c>
      <c r="V1758" s="13">
        <f t="shared" si="55"/>
        <v>-6.1076238330472759</v>
      </c>
      <c r="X1758" s="31">
        <f t="shared" si="56"/>
        <v>0</v>
      </c>
    </row>
    <row r="1759" spans="1:24">
      <c r="A1759" s="8">
        <v>43937</v>
      </c>
      <c r="B1759" s="8">
        <v>6.0999111826119008E-3</v>
      </c>
      <c r="C1759" s="30">
        <v>6.0999111826119008E-3</v>
      </c>
      <c r="D1759" s="30">
        <v>0.15987644380681901</v>
      </c>
      <c r="E1759" s="30">
        <v>0.15987644380681901</v>
      </c>
      <c r="F1759" s="30">
        <v>0.13231243372813592</v>
      </c>
      <c r="G1759" s="30">
        <v>0.13231243372813592</v>
      </c>
      <c r="H1759" s="30">
        <v>6.7031991017713207E-5</v>
      </c>
      <c r="I1759" s="30">
        <v>6.7031991017713207E-5</v>
      </c>
      <c r="J1759" s="30">
        <v>4.2783527792823782E-3</v>
      </c>
      <c r="K1759" s="30">
        <v>4.2783527792823782E-3</v>
      </c>
      <c r="L1759" s="30">
        <v>3.5234853969102666E-3</v>
      </c>
      <c r="M1759" s="30">
        <v>3.5234853969102666E-3</v>
      </c>
      <c r="N1759" s="30">
        <v>0</v>
      </c>
      <c r="O1759" s="30">
        <v>0</v>
      </c>
      <c r="P1759" s="30">
        <v>0</v>
      </c>
      <c r="Q1759" s="30">
        <v>0</v>
      </c>
      <c r="R1759" s="30">
        <v>0</v>
      </c>
      <c r="S1759" s="30">
        <v>0</v>
      </c>
      <c r="T1759" s="57" t="s">
        <v>19</v>
      </c>
      <c r="V1759" s="13">
        <f t="shared" si="55"/>
        <v>-2.0225892309609743</v>
      </c>
      <c r="X1759" s="31">
        <f t="shared" si="56"/>
        <v>0</v>
      </c>
    </row>
    <row r="1760" spans="1:24">
      <c r="A1760" s="8">
        <v>43938</v>
      </c>
      <c r="B1760" s="8">
        <v>0</v>
      </c>
      <c r="C1760" s="30">
        <v>0</v>
      </c>
      <c r="D1760" s="30">
        <v>5.8191453541993007E-4</v>
      </c>
      <c r="E1760" s="30">
        <v>5.8191453541993007E-4</v>
      </c>
      <c r="F1760" s="30">
        <v>4.776079949776065E-4</v>
      </c>
      <c r="G1760" s="30">
        <v>4.776079949776065E-4</v>
      </c>
      <c r="H1760" s="30">
        <v>0</v>
      </c>
      <c r="I1760" s="30">
        <v>0</v>
      </c>
      <c r="J1760" s="30">
        <v>1.0979519536225094E-5</v>
      </c>
      <c r="K1760" s="30">
        <v>1.0979519536225094E-5</v>
      </c>
      <c r="L1760" s="30">
        <v>9.011471603351066E-6</v>
      </c>
      <c r="M1760" s="30">
        <v>9.011471603351066E-6</v>
      </c>
      <c r="N1760" s="30">
        <v>0</v>
      </c>
      <c r="O1760" s="30">
        <v>0</v>
      </c>
      <c r="P1760" s="30">
        <v>0</v>
      </c>
      <c r="Q1760" s="30">
        <v>0</v>
      </c>
      <c r="R1760" s="30">
        <v>0</v>
      </c>
      <c r="S1760" s="30">
        <v>0</v>
      </c>
      <c r="T1760" s="57" t="s">
        <v>19</v>
      </c>
      <c r="V1760" s="13">
        <f t="shared" si="55"/>
        <v>-7.6467202561231309</v>
      </c>
      <c r="X1760" s="31">
        <f t="shared" si="56"/>
        <v>0</v>
      </c>
    </row>
    <row r="1761" spans="1:24">
      <c r="A1761" s="8">
        <v>43939</v>
      </c>
      <c r="B1761" s="8">
        <v>0</v>
      </c>
      <c r="C1761" s="30">
        <v>0</v>
      </c>
      <c r="D1761" s="30">
        <v>6.7341053155513921E-3</v>
      </c>
      <c r="E1761" s="30">
        <v>6.7341053155513921E-3</v>
      </c>
      <c r="F1761" s="30">
        <v>5.527035916721987E-3</v>
      </c>
      <c r="G1761" s="30">
        <v>5.527035916721987E-3</v>
      </c>
      <c r="H1761" s="30">
        <v>0</v>
      </c>
      <c r="I1761" s="30">
        <v>0</v>
      </c>
      <c r="J1761" s="30">
        <v>5.1237757835717117E-5</v>
      </c>
      <c r="K1761" s="30">
        <v>5.1237757835717117E-5</v>
      </c>
      <c r="L1761" s="30">
        <v>4.2053534148971634E-5</v>
      </c>
      <c r="M1761" s="30">
        <v>4.2053534148971634E-5</v>
      </c>
      <c r="N1761" s="30">
        <v>0</v>
      </c>
      <c r="O1761" s="30">
        <v>0</v>
      </c>
      <c r="P1761" s="30">
        <v>0</v>
      </c>
      <c r="Q1761" s="30">
        <v>0</v>
      </c>
      <c r="R1761" s="30">
        <v>0</v>
      </c>
      <c r="S1761" s="30">
        <v>0</v>
      </c>
      <c r="T1761" s="57" t="s">
        <v>19</v>
      </c>
      <c r="V1761" s="13">
        <f t="shared" si="55"/>
        <v>-5.1981036077403315</v>
      </c>
      <c r="X1761" s="31">
        <f t="shared" si="56"/>
        <v>0</v>
      </c>
    </row>
    <row r="1762" spans="1:24">
      <c r="A1762" s="8">
        <v>43940</v>
      </c>
      <c r="B1762" s="8">
        <v>0</v>
      </c>
      <c r="C1762" s="30">
        <v>0</v>
      </c>
      <c r="D1762" s="30">
        <v>7.2867411322080546E-3</v>
      </c>
      <c r="E1762" s="30">
        <v>7.2867411322080546E-3</v>
      </c>
      <c r="F1762" s="30">
        <v>5.9806133207573244E-3</v>
      </c>
      <c r="G1762" s="30">
        <v>5.9806133207573244E-3</v>
      </c>
      <c r="H1762" s="30">
        <v>0</v>
      </c>
      <c r="I1762" s="30">
        <v>0</v>
      </c>
      <c r="J1762" s="30">
        <v>4.0258238299492016E-5</v>
      </c>
      <c r="K1762" s="30">
        <v>4.0258238299492016E-5</v>
      </c>
      <c r="L1762" s="30">
        <v>3.3042062545620579E-5</v>
      </c>
      <c r="M1762" s="30">
        <v>3.3042062545620579E-5</v>
      </c>
      <c r="N1762" s="30">
        <v>0</v>
      </c>
      <c r="O1762" s="30">
        <v>0</v>
      </c>
      <c r="P1762" s="30">
        <v>0</v>
      </c>
      <c r="Q1762" s="30">
        <v>0</v>
      </c>
      <c r="R1762" s="30">
        <v>0</v>
      </c>
      <c r="S1762" s="30">
        <v>0</v>
      </c>
      <c r="T1762" s="57" t="s">
        <v>19</v>
      </c>
      <c r="V1762" s="13">
        <f t="shared" si="55"/>
        <v>-5.1192321542791666</v>
      </c>
      <c r="X1762" s="31">
        <f t="shared" si="56"/>
        <v>0</v>
      </c>
    </row>
    <row r="1763" spans="1:24">
      <c r="A1763" s="8">
        <v>43941</v>
      </c>
      <c r="B1763" s="8">
        <v>9.5520587200241319E-4</v>
      </c>
      <c r="C1763" s="30">
        <v>9.5520587200241319E-4</v>
      </c>
      <c r="D1763" s="30">
        <v>1.8229662269979068E-2</v>
      </c>
      <c r="E1763" s="30">
        <v>1.8229662269979068E-2</v>
      </c>
      <c r="F1763" s="30">
        <v>1.5133264645894222E-2</v>
      </c>
      <c r="G1763" s="30">
        <v>1.5133264645894222E-2</v>
      </c>
      <c r="H1763" s="30">
        <v>1.6757997754428302E-5</v>
      </c>
      <c r="I1763" s="30">
        <v>1.6757997754428302E-5</v>
      </c>
      <c r="J1763" s="30">
        <v>4.7577917990308744E-5</v>
      </c>
      <c r="K1763" s="30">
        <v>4.7577917990308744E-5</v>
      </c>
      <c r="L1763" s="30">
        <v>4.2053534148971634E-5</v>
      </c>
      <c r="M1763" s="30">
        <v>4.2053534148971634E-5</v>
      </c>
      <c r="N1763" s="30">
        <v>0</v>
      </c>
      <c r="O1763" s="30">
        <v>0</v>
      </c>
      <c r="P1763" s="30">
        <v>0</v>
      </c>
      <c r="Q1763" s="30">
        <v>0</v>
      </c>
      <c r="R1763" s="30">
        <v>0</v>
      </c>
      <c r="S1763" s="30">
        <v>0</v>
      </c>
      <c r="T1763" s="57" t="s">
        <v>19</v>
      </c>
      <c r="V1763" s="13">
        <f t="shared" si="55"/>
        <v>-4.1908600014308073</v>
      </c>
      <c r="X1763" s="31">
        <f t="shared" si="56"/>
        <v>0</v>
      </c>
    </row>
    <row r="1764" spans="1:24">
      <c r="A1764" s="8">
        <v>43942</v>
      </c>
      <c r="B1764" s="8">
        <v>0</v>
      </c>
      <c r="C1764" s="30">
        <v>0</v>
      </c>
      <c r="D1764" s="30">
        <v>1.0174354770235254E-3</v>
      </c>
      <c r="E1764" s="30">
        <v>1.0174354770235254E-3</v>
      </c>
      <c r="F1764" s="30">
        <v>8.3506303524386548E-4</v>
      </c>
      <c r="G1764" s="30">
        <v>8.3506303524386548E-4</v>
      </c>
      <c r="H1764" s="30">
        <v>0</v>
      </c>
      <c r="I1764" s="30">
        <v>0</v>
      </c>
      <c r="J1764" s="30">
        <v>1.0979519536225094E-5</v>
      </c>
      <c r="K1764" s="30">
        <v>1.0979519536225094E-5</v>
      </c>
      <c r="L1764" s="30">
        <v>9.011471603351066E-6</v>
      </c>
      <c r="M1764" s="30">
        <v>9.011471603351066E-6</v>
      </c>
      <c r="N1764" s="30">
        <v>0</v>
      </c>
      <c r="O1764" s="30">
        <v>0</v>
      </c>
      <c r="P1764" s="30">
        <v>0</v>
      </c>
      <c r="Q1764" s="30">
        <v>0</v>
      </c>
      <c r="R1764" s="30">
        <v>0</v>
      </c>
      <c r="S1764" s="30">
        <v>0</v>
      </c>
      <c r="T1764" s="57" t="s">
        <v>19</v>
      </c>
      <c r="V1764" s="13">
        <f t="shared" si="55"/>
        <v>-7.0880033446527255</v>
      </c>
      <c r="X1764" s="31">
        <f t="shared" si="56"/>
        <v>0</v>
      </c>
    </row>
    <row r="1765" spans="1:24">
      <c r="A1765" s="8">
        <v>43943</v>
      </c>
      <c r="B1765" s="8">
        <v>0</v>
      </c>
      <c r="C1765" s="30">
        <v>0</v>
      </c>
      <c r="D1765" s="30">
        <v>5.383624412595705E-3</v>
      </c>
      <c r="E1765" s="30">
        <v>5.383624412595705E-3</v>
      </c>
      <c r="F1765" s="30">
        <v>4.4186249095098055E-3</v>
      </c>
      <c r="G1765" s="30">
        <v>4.4186249095098055E-3</v>
      </c>
      <c r="H1765" s="30">
        <v>0</v>
      </c>
      <c r="I1765" s="30">
        <v>0</v>
      </c>
      <c r="J1765" s="30">
        <v>1.2077471489847604E-4</v>
      </c>
      <c r="K1765" s="30">
        <v>1.2077471489847604E-4</v>
      </c>
      <c r="L1765" s="30">
        <v>9.9126187636861722E-5</v>
      </c>
      <c r="M1765" s="30">
        <v>9.9126187636861722E-5</v>
      </c>
      <c r="N1765" s="30">
        <v>0</v>
      </c>
      <c r="O1765" s="30">
        <v>0</v>
      </c>
      <c r="P1765" s="30">
        <v>0</v>
      </c>
      <c r="Q1765" s="30">
        <v>0</v>
      </c>
      <c r="R1765" s="30">
        <v>0</v>
      </c>
      <c r="S1765" s="30">
        <v>0</v>
      </c>
      <c r="T1765" s="57" t="s">
        <v>19</v>
      </c>
      <c r="V1765" s="13">
        <f t="shared" si="55"/>
        <v>-5.4219267377419254</v>
      </c>
      <c r="X1765" s="31">
        <f t="shared" si="56"/>
        <v>0</v>
      </c>
    </row>
    <row r="1766" spans="1:24">
      <c r="A1766" s="8">
        <v>43944</v>
      </c>
      <c r="B1766" s="8">
        <v>0</v>
      </c>
      <c r="C1766" s="30">
        <v>0</v>
      </c>
      <c r="D1766" s="30">
        <v>0</v>
      </c>
      <c r="E1766" s="30">
        <v>0</v>
      </c>
      <c r="F1766" s="30">
        <v>0</v>
      </c>
      <c r="G1766" s="30">
        <v>0</v>
      </c>
      <c r="H1766" s="30">
        <v>0</v>
      </c>
      <c r="I1766" s="30">
        <v>0</v>
      </c>
      <c r="J1766" s="30">
        <v>0</v>
      </c>
      <c r="K1766" s="30">
        <v>0</v>
      </c>
      <c r="L1766" s="30">
        <v>0</v>
      </c>
      <c r="M1766" s="30">
        <v>0</v>
      </c>
      <c r="N1766" s="30">
        <v>0</v>
      </c>
      <c r="O1766" s="30">
        <v>0</v>
      </c>
      <c r="P1766" s="30">
        <v>0</v>
      </c>
      <c r="Q1766" s="30">
        <v>0</v>
      </c>
      <c r="R1766" s="30">
        <v>0</v>
      </c>
      <c r="S1766" s="30">
        <v>0</v>
      </c>
      <c r="T1766" s="57" t="s">
        <v>19</v>
      </c>
      <c r="V1766" s="13" t="str">
        <f t="shared" si="55"/>
        <v/>
      </c>
      <c r="X1766" s="31">
        <f t="shared" si="56"/>
        <v>0</v>
      </c>
    </row>
    <row r="1767" spans="1:24">
      <c r="A1767" s="8">
        <v>43945</v>
      </c>
      <c r="B1767" s="8">
        <v>0</v>
      </c>
      <c r="C1767" s="30">
        <v>0</v>
      </c>
      <c r="D1767" s="30">
        <v>1.7713624851776488E-3</v>
      </c>
      <c r="E1767" s="30">
        <v>1.7713624851776488E-3</v>
      </c>
      <c r="F1767" s="30">
        <v>1.4538507520073054E-3</v>
      </c>
      <c r="G1767" s="30">
        <v>1.4538507520073054E-3</v>
      </c>
      <c r="H1767" s="30">
        <v>0</v>
      </c>
      <c r="I1767" s="30">
        <v>0</v>
      </c>
      <c r="J1767" s="30">
        <v>3.2938558608675282E-5</v>
      </c>
      <c r="K1767" s="30">
        <v>3.2938558608675282E-5</v>
      </c>
      <c r="L1767" s="30">
        <v>2.7034414810053198E-5</v>
      </c>
      <c r="M1767" s="30">
        <v>2.7034414810053198E-5</v>
      </c>
      <c r="N1767" s="30">
        <v>0</v>
      </c>
      <c r="O1767" s="30">
        <v>0</v>
      </c>
      <c r="P1767" s="30">
        <v>0</v>
      </c>
      <c r="Q1767" s="30">
        <v>0</v>
      </c>
      <c r="R1767" s="30">
        <v>0</v>
      </c>
      <c r="S1767" s="30">
        <v>0</v>
      </c>
      <c r="T1767" s="57" t="s">
        <v>19</v>
      </c>
      <c r="V1767" s="13">
        <f t="shared" si="55"/>
        <v>-6.5335395516267312</v>
      </c>
      <c r="X1767" s="31">
        <f t="shared" si="56"/>
        <v>0</v>
      </c>
    </row>
    <row r="1768" spans="1:24">
      <c r="A1768" s="8">
        <v>43946</v>
      </c>
      <c r="B1768" s="8">
        <v>0</v>
      </c>
      <c r="C1768" s="30">
        <v>0</v>
      </c>
      <c r="D1768" s="30">
        <v>2.8041692895518895E-2</v>
      </c>
      <c r="E1768" s="30">
        <v>2.8041692895518895E-2</v>
      </c>
      <c r="F1768" s="30">
        <v>2.3015298474958621E-2</v>
      </c>
      <c r="G1768" s="30">
        <v>2.3015298474958621E-2</v>
      </c>
      <c r="H1768" s="30">
        <v>0</v>
      </c>
      <c r="I1768" s="30">
        <v>0</v>
      </c>
      <c r="J1768" s="30">
        <v>2.4154942979695207E-4</v>
      </c>
      <c r="K1768" s="30">
        <v>2.4154942979695207E-4</v>
      </c>
      <c r="L1768" s="30">
        <v>1.9825237527372347E-4</v>
      </c>
      <c r="M1768" s="30">
        <v>1.9825237527372347E-4</v>
      </c>
      <c r="N1768" s="30">
        <v>0</v>
      </c>
      <c r="O1768" s="30">
        <v>0</v>
      </c>
      <c r="P1768" s="30">
        <v>0</v>
      </c>
      <c r="Q1768" s="30">
        <v>0</v>
      </c>
      <c r="R1768" s="30">
        <v>0</v>
      </c>
      <c r="S1768" s="30">
        <v>0</v>
      </c>
      <c r="T1768" s="57" t="s">
        <v>19</v>
      </c>
      <c r="V1768" s="13">
        <f t="shared" si="55"/>
        <v>-3.7715961330827685</v>
      </c>
      <c r="X1768" s="31">
        <f t="shared" si="56"/>
        <v>0</v>
      </c>
    </row>
    <row r="1769" spans="1:24">
      <c r="A1769" s="8">
        <v>43947</v>
      </c>
      <c r="B1769" s="8">
        <v>0</v>
      </c>
      <c r="C1769" s="30">
        <v>0</v>
      </c>
      <c r="D1769" s="30">
        <v>0.13082463511396741</v>
      </c>
      <c r="E1769" s="30">
        <v>0.13082463511396741</v>
      </c>
      <c r="F1769" s="30">
        <v>0.10737468797779574</v>
      </c>
      <c r="G1769" s="30">
        <v>0.10737468797779574</v>
      </c>
      <c r="H1769" s="30">
        <v>0</v>
      </c>
      <c r="I1769" s="30">
        <v>0</v>
      </c>
      <c r="J1769" s="30">
        <v>1.5444524147623297E-3</v>
      </c>
      <c r="K1769" s="30">
        <v>1.5444524147623297E-3</v>
      </c>
      <c r="L1769" s="30">
        <v>1.2676136722047169E-3</v>
      </c>
      <c r="M1769" s="30">
        <v>1.2676136722047169E-3</v>
      </c>
      <c r="N1769" s="30">
        <v>0</v>
      </c>
      <c r="O1769" s="30">
        <v>0</v>
      </c>
      <c r="P1769" s="30">
        <v>0</v>
      </c>
      <c r="Q1769" s="30">
        <v>0</v>
      </c>
      <c r="R1769" s="30">
        <v>0</v>
      </c>
      <c r="S1769" s="30">
        <v>0</v>
      </c>
      <c r="T1769" s="57" t="s">
        <v>19</v>
      </c>
      <c r="V1769" s="13">
        <f t="shared" si="55"/>
        <v>-2.2314308045930389</v>
      </c>
      <c r="X1769" s="31">
        <f t="shared" si="56"/>
        <v>0</v>
      </c>
    </row>
    <row r="1770" spans="1:24">
      <c r="A1770" s="8">
        <v>43948</v>
      </c>
      <c r="B1770" s="8">
        <v>0</v>
      </c>
      <c r="C1770" s="30">
        <v>0</v>
      </c>
      <c r="D1770" s="30">
        <v>6.9170973078218094E-3</v>
      </c>
      <c r="E1770" s="30">
        <v>6.9170973078218094E-3</v>
      </c>
      <c r="F1770" s="30">
        <v>5.6772271101111719E-3</v>
      </c>
      <c r="G1770" s="30">
        <v>5.6772271101111719E-3</v>
      </c>
      <c r="H1770" s="30">
        <v>0</v>
      </c>
      <c r="I1770" s="30">
        <v>0</v>
      </c>
      <c r="J1770" s="30">
        <v>2.5618878917858555E-5</v>
      </c>
      <c r="K1770" s="30">
        <v>2.5618878917858555E-5</v>
      </c>
      <c r="L1770" s="30">
        <v>2.1026767074485821E-5</v>
      </c>
      <c r="M1770" s="30">
        <v>2.1026767074485821E-5</v>
      </c>
      <c r="N1770" s="30">
        <v>0</v>
      </c>
      <c r="O1770" s="30">
        <v>0</v>
      </c>
      <c r="P1770" s="30">
        <v>0</v>
      </c>
      <c r="Q1770" s="30">
        <v>0</v>
      </c>
      <c r="R1770" s="30">
        <v>0</v>
      </c>
      <c r="S1770" s="30">
        <v>0</v>
      </c>
      <c r="T1770" s="57" t="s">
        <v>19</v>
      </c>
      <c r="V1770" s="13">
        <f t="shared" si="55"/>
        <v>-5.1712923502896748</v>
      </c>
      <c r="X1770" s="31">
        <f t="shared" si="56"/>
        <v>0</v>
      </c>
    </row>
    <row r="1771" spans="1:24">
      <c r="A1771" s="8">
        <v>43949</v>
      </c>
      <c r="B1771" s="8">
        <v>4.1894994386070753E-4</v>
      </c>
      <c r="C1771" s="30">
        <v>4.1894994386070753E-4</v>
      </c>
      <c r="D1771" s="30">
        <v>2.7997774817373994E-3</v>
      </c>
      <c r="E1771" s="30">
        <v>2.7997774817373994E-3</v>
      </c>
      <c r="F1771" s="30">
        <v>2.3730208555491137E-3</v>
      </c>
      <c r="G1771" s="30">
        <v>2.3730208555491137E-3</v>
      </c>
      <c r="H1771" s="30">
        <v>1.6757997754428302E-5</v>
      </c>
      <c r="I1771" s="30">
        <v>1.6757997754428302E-5</v>
      </c>
      <c r="J1771" s="30">
        <v>7.3196796908167297E-6</v>
      </c>
      <c r="K1771" s="30">
        <v>7.3196796908167297E-6</v>
      </c>
      <c r="L1771" s="30">
        <v>9.011471603351066E-6</v>
      </c>
      <c r="M1771" s="30">
        <v>9.011471603351066E-6</v>
      </c>
      <c r="N1771" s="30">
        <v>0</v>
      </c>
      <c r="O1771" s="30">
        <v>0</v>
      </c>
      <c r="P1771" s="30">
        <v>2.4960107745685047E-3</v>
      </c>
      <c r="Q1771" s="30">
        <v>2.4960107745685047E-3</v>
      </c>
      <c r="R1771" s="30">
        <v>2.0486078778284757E-3</v>
      </c>
      <c r="S1771" s="30">
        <v>2.0486078778284757E-3</v>
      </c>
      <c r="T1771" s="57" t="s">
        <v>19</v>
      </c>
      <c r="V1771" s="13">
        <f t="shared" si="55"/>
        <v>-6.0435915128822959</v>
      </c>
      <c r="X1771" s="31">
        <f t="shared" si="56"/>
        <v>0</v>
      </c>
    </row>
    <row r="1772" spans="1:24">
      <c r="A1772" s="8">
        <v>43950</v>
      </c>
      <c r="B1772" s="8">
        <v>0</v>
      </c>
      <c r="C1772" s="30">
        <v>0</v>
      </c>
      <c r="D1772" s="30">
        <v>1.8965290078906148E-2</v>
      </c>
      <c r="E1772" s="30">
        <v>1.8965290078906148E-2</v>
      </c>
      <c r="F1772" s="30">
        <v>1.5565815282855075E-2</v>
      </c>
      <c r="G1772" s="30">
        <v>1.5565815282855075E-2</v>
      </c>
      <c r="H1772" s="30">
        <v>0</v>
      </c>
      <c r="I1772" s="30">
        <v>0</v>
      </c>
      <c r="J1772" s="30">
        <v>5.2701693773880452E-4</v>
      </c>
      <c r="K1772" s="30">
        <v>5.2701693773880452E-4</v>
      </c>
      <c r="L1772" s="30">
        <v>4.3255063696085117E-4</v>
      </c>
      <c r="M1772" s="30">
        <v>4.3255063696085117E-4</v>
      </c>
      <c r="N1772" s="30">
        <v>0</v>
      </c>
      <c r="O1772" s="30">
        <v>0</v>
      </c>
      <c r="P1772" s="30">
        <v>0</v>
      </c>
      <c r="Q1772" s="30">
        <v>0</v>
      </c>
      <c r="R1772" s="30">
        <v>0</v>
      </c>
      <c r="S1772" s="30">
        <v>0</v>
      </c>
      <c r="T1772" s="57" t="s">
        <v>19</v>
      </c>
      <c r="V1772" s="13">
        <f t="shared" si="55"/>
        <v>-4.1626780972213071</v>
      </c>
      <c r="X1772" s="31">
        <f t="shared" si="56"/>
        <v>0</v>
      </c>
    </row>
    <row r="1773" spans="1:24">
      <c r="A1773" s="8">
        <v>43951</v>
      </c>
      <c r="B1773" s="8">
        <v>0</v>
      </c>
      <c r="C1773" s="30">
        <v>0</v>
      </c>
      <c r="D1773" s="30">
        <v>2.8839537981817914E-3</v>
      </c>
      <c r="E1773" s="30">
        <v>2.8839537981817914E-3</v>
      </c>
      <c r="F1773" s="30">
        <v>2.3670132078135466E-3</v>
      </c>
      <c r="G1773" s="30">
        <v>2.3670132078135466E-3</v>
      </c>
      <c r="H1773" s="30">
        <v>0</v>
      </c>
      <c r="I1773" s="30">
        <v>0</v>
      </c>
      <c r="J1773" s="30">
        <v>1.4639359381633459E-5</v>
      </c>
      <c r="K1773" s="30">
        <v>1.4639359381633459E-5</v>
      </c>
      <c r="L1773" s="30">
        <v>1.2015295471134755E-5</v>
      </c>
      <c r="M1773" s="30">
        <v>1.2015295471134755E-5</v>
      </c>
      <c r="N1773" s="30">
        <v>0</v>
      </c>
      <c r="O1773" s="30">
        <v>0</v>
      </c>
      <c r="P1773" s="30">
        <v>0</v>
      </c>
      <c r="Q1773" s="30">
        <v>0</v>
      </c>
      <c r="R1773" s="30">
        <v>0</v>
      </c>
      <c r="S1773" s="30">
        <v>0</v>
      </c>
      <c r="T1773" s="57" t="s">
        <v>19</v>
      </c>
      <c r="V1773" s="13">
        <f t="shared" si="55"/>
        <v>-6.046126368485484</v>
      </c>
      <c r="X1773" s="31">
        <f t="shared" si="56"/>
        <v>0</v>
      </c>
    </row>
    <row r="1774" spans="1:24">
      <c r="A1774" s="8">
        <v>43952</v>
      </c>
      <c r="B1774" s="8">
        <v>1.3992928124947632E-2</v>
      </c>
      <c r="C1774" s="30">
        <v>1.3992928124947632E-2</v>
      </c>
      <c r="D1774" s="30">
        <v>5.89344010306109E-2</v>
      </c>
      <c r="E1774" s="30">
        <v>5.89344010306109E-2</v>
      </c>
      <c r="F1774" s="30">
        <v>5.0878768672520121E-2</v>
      </c>
      <c r="G1774" s="30">
        <v>5.0878768672520121E-2</v>
      </c>
      <c r="H1774" s="30">
        <v>1.6757997754428302E-5</v>
      </c>
      <c r="I1774" s="30">
        <v>1.6757997754428302E-5</v>
      </c>
      <c r="J1774" s="30">
        <v>3.9160286345869507E-4</v>
      </c>
      <c r="K1774" s="30">
        <v>3.9160286345869507E-4</v>
      </c>
      <c r="L1774" s="30">
        <v>3.2441297772063833E-4</v>
      </c>
      <c r="M1774" s="30">
        <v>3.2441297772063833E-4</v>
      </c>
      <c r="N1774" s="30">
        <v>0</v>
      </c>
      <c r="O1774" s="30">
        <v>0</v>
      </c>
      <c r="P1774" s="30">
        <v>0</v>
      </c>
      <c r="Q1774" s="30">
        <v>0</v>
      </c>
      <c r="R1774" s="30">
        <v>0</v>
      </c>
      <c r="S1774" s="30">
        <v>0</v>
      </c>
      <c r="T1774" s="57" t="s">
        <v>19</v>
      </c>
      <c r="V1774" s="13">
        <f t="shared" si="55"/>
        <v>-2.9783095608618182</v>
      </c>
      <c r="X1774" s="31">
        <f t="shared" si="56"/>
        <v>0</v>
      </c>
    </row>
    <row r="1775" spans="1:24">
      <c r="A1775" s="8">
        <v>43953</v>
      </c>
      <c r="B1775" s="8">
        <v>2.7147956362173846E-3</v>
      </c>
      <c r="C1775" s="30">
        <v>2.7147956362173846E-3</v>
      </c>
      <c r="D1775" s="30">
        <v>7.1623065774641696E-3</v>
      </c>
      <c r="E1775" s="30">
        <v>7.1623065774641696E-3</v>
      </c>
      <c r="F1775" s="30">
        <v>6.3651027758336361E-3</v>
      </c>
      <c r="G1775" s="30">
        <v>6.3651027758336361E-3</v>
      </c>
      <c r="H1775" s="30">
        <v>1.6757997754428302E-5</v>
      </c>
      <c r="I1775" s="30">
        <v>1.6757997754428302E-5</v>
      </c>
      <c r="J1775" s="30">
        <v>1.4639359381633459E-5</v>
      </c>
      <c r="K1775" s="30">
        <v>1.4639359381633459E-5</v>
      </c>
      <c r="L1775" s="30">
        <v>1.5019119338918443E-5</v>
      </c>
      <c r="M1775" s="30">
        <v>1.5019119338918443E-5</v>
      </c>
      <c r="N1775" s="30">
        <v>0</v>
      </c>
      <c r="O1775" s="30">
        <v>0</v>
      </c>
      <c r="P1775" s="30">
        <v>0</v>
      </c>
      <c r="Q1775" s="30">
        <v>0</v>
      </c>
      <c r="R1775" s="30">
        <v>0</v>
      </c>
      <c r="S1775" s="30">
        <v>0</v>
      </c>
      <c r="T1775" s="57" t="s">
        <v>19</v>
      </c>
      <c r="V1775" s="13">
        <f t="shared" si="55"/>
        <v>-5.0569249000750638</v>
      </c>
      <c r="X1775" s="31">
        <f t="shared" si="56"/>
        <v>0</v>
      </c>
    </row>
    <row r="1776" spans="1:24">
      <c r="A1776" s="8">
        <v>43954</v>
      </c>
      <c r="B1776" s="8">
        <v>0</v>
      </c>
      <c r="C1776" s="30">
        <v>0</v>
      </c>
      <c r="D1776" s="30">
        <v>6.1485309402860532E-3</v>
      </c>
      <c r="E1776" s="30">
        <v>6.1485309402860532E-3</v>
      </c>
      <c r="F1776" s="30">
        <v>5.0464240978765965E-3</v>
      </c>
      <c r="G1776" s="30">
        <v>5.0464240978765965E-3</v>
      </c>
      <c r="H1776" s="30">
        <v>0</v>
      </c>
      <c r="I1776" s="30">
        <v>0</v>
      </c>
      <c r="J1776" s="30">
        <v>2.1959039072450188E-5</v>
      </c>
      <c r="K1776" s="30">
        <v>2.1959039072450188E-5</v>
      </c>
      <c r="L1776" s="30">
        <v>1.8022943206702132E-5</v>
      </c>
      <c r="M1776" s="30">
        <v>1.8022943206702132E-5</v>
      </c>
      <c r="N1776" s="30">
        <v>0</v>
      </c>
      <c r="O1776" s="30">
        <v>0</v>
      </c>
      <c r="P1776" s="30">
        <v>0</v>
      </c>
      <c r="Q1776" s="30">
        <v>0</v>
      </c>
      <c r="R1776" s="30">
        <v>0</v>
      </c>
      <c r="S1776" s="30">
        <v>0</v>
      </c>
      <c r="T1776" s="57" t="s">
        <v>19</v>
      </c>
      <c r="V1776" s="13">
        <f t="shared" si="55"/>
        <v>-5.2890753859460586</v>
      </c>
      <c r="X1776" s="31">
        <f t="shared" si="56"/>
        <v>0</v>
      </c>
    </row>
    <row r="1777" spans="1:24">
      <c r="A1777" s="8">
        <v>43955</v>
      </c>
      <c r="B1777" s="8">
        <v>0</v>
      </c>
      <c r="C1777" s="30">
        <v>0</v>
      </c>
      <c r="D1777" s="30">
        <v>4.907845232692617E-3</v>
      </c>
      <c r="E1777" s="30">
        <v>4.907845232692617E-3</v>
      </c>
      <c r="F1777" s="30">
        <v>4.0281278066979266E-3</v>
      </c>
      <c r="G1777" s="30">
        <v>4.0281278066979266E-3</v>
      </c>
      <c r="H1777" s="30">
        <v>0</v>
      </c>
      <c r="I1777" s="30">
        <v>0</v>
      </c>
      <c r="J1777" s="30">
        <v>5.4897597681125477E-5</v>
      </c>
      <c r="K1777" s="30">
        <v>5.4897597681125477E-5</v>
      </c>
      <c r="L1777" s="30">
        <v>4.505735801675532E-5</v>
      </c>
      <c r="M1777" s="30">
        <v>4.505735801675532E-5</v>
      </c>
      <c r="N1777" s="30">
        <v>0</v>
      </c>
      <c r="O1777" s="30">
        <v>0</v>
      </c>
      <c r="P1777" s="30">
        <v>0</v>
      </c>
      <c r="Q1777" s="30">
        <v>0</v>
      </c>
      <c r="R1777" s="30">
        <v>0</v>
      </c>
      <c r="S1777" s="30">
        <v>0</v>
      </c>
      <c r="T1777" s="57" t="s">
        <v>19</v>
      </c>
      <c r="V1777" s="13">
        <f t="shared" si="55"/>
        <v>-5.5144535750616841</v>
      </c>
      <c r="X1777" s="31">
        <f t="shared" si="56"/>
        <v>0</v>
      </c>
    </row>
    <row r="1778" spans="1:24">
      <c r="A1778" s="8">
        <v>43956</v>
      </c>
      <c r="B1778" s="8">
        <v>2.5639736564275302E-3</v>
      </c>
      <c r="C1778" s="30">
        <v>2.5639736564275302E-3</v>
      </c>
      <c r="D1778" s="30">
        <v>9.9953886017947857E-2</v>
      </c>
      <c r="E1778" s="30">
        <v>9.9953886017947857E-2</v>
      </c>
      <c r="F1778" s="30">
        <v>8.2497018704811215E-2</v>
      </c>
      <c r="G1778" s="30">
        <v>8.2497018704811215E-2</v>
      </c>
      <c r="H1778" s="30">
        <v>1.6757997754428302E-5</v>
      </c>
      <c r="I1778" s="30">
        <v>1.6757997754428302E-5</v>
      </c>
      <c r="J1778" s="30">
        <v>2.0495103134286844E-4</v>
      </c>
      <c r="K1778" s="30">
        <v>2.0495103134286844E-4</v>
      </c>
      <c r="L1778" s="30">
        <v>1.7121796046367022E-4</v>
      </c>
      <c r="M1778" s="30">
        <v>1.7121796046367022E-4</v>
      </c>
      <c r="N1778" s="30">
        <v>0</v>
      </c>
      <c r="O1778" s="30">
        <v>0</v>
      </c>
      <c r="P1778" s="30">
        <v>0</v>
      </c>
      <c r="Q1778" s="30">
        <v>0</v>
      </c>
      <c r="R1778" s="30">
        <v>0</v>
      </c>
      <c r="S1778" s="30">
        <v>0</v>
      </c>
      <c r="T1778" s="57" t="s">
        <v>19</v>
      </c>
      <c r="V1778" s="13">
        <f t="shared" si="55"/>
        <v>-2.4949931232058349</v>
      </c>
      <c r="X1778" s="31">
        <f t="shared" si="56"/>
        <v>0</v>
      </c>
    </row>
    <row r="1779" spans="1:24">
      <c r="A1779" s="8">
        <v>43957</v>
      </c>
      <c r="B1779" s="8">
        <v>2.5974896519363865E-3</v>
      </c>
      <c r="C1779" s="30">
        <v>2.5974896519363865E-3</v>
      </c>
      <c r="D1779" s="30">
        <v>1.6725468093516226E-3</v>
      </c>
      <c r="E1779" s="30">
        <v>1.6725468093516226E-3</v>
      </c>
      <c r="F1779" s="30">
        <v>1.8383402070836176E-3</v>
      </c>
      <c r="G1779" s="30">
        <v>1.8383402070836176E-3</v>
      </c>
      <c r="H1779" s="30">
        <v>1.6757997754428302E-5</v>
      </c>
      <c r="I1779" s="30">
        <v>1.6757997754428302E-5</v>
      </c>
      <c r="J1779" s="30">
        <v>7.3196796908167297E-6</v>
      </c>
      <c r="K1779" s="30">
        <v>7.3196796908167297E-6</v>
      </c>
      <c r="L1779" s="30">
        <v>9.011471603351066E-6</v>
      </c>
      <c r="M1779" s="30">
        <v>9.011471603351066E-6</v>
      </c>
      <c r="N1779" s="30">
        <v>0</v>
      </c>
      <c r="O1779" s="30">
        <v>0</v>
      </c>
      <c r="P1779" s="30">
        <v>0</v>
      </c>
      <c r="Q1779" s="30">
        <v>0</v>
      </c>
      <c r="R1779" s="30">
        <v>0</v>
      </c>
      <c r="S1779" s="30">
        <v>0</v>
      </c>
      <c r="T1779" s="57" t="s">
        <v>19</v>
      </c>
      <c r="V1779" s="13">
        <f t="shared" si="55"/>
        <v>-6.2988921758310363</v>
      </c>
      <c r="X1779" s="31">
        <f t="shared" si="56"/>
        <v>0</v>
      </c>
    </row>
    <row r="1780" spans="1:24">
      <c r="A1780" s="8">
        <v>43958</v>
      </c>
      <c r="B1780" s="8">
        <v>0</v>
      </c>
      <c r="C1780" s="30">
        <v>0</v>
      </c>
      <c r="D1780" s="30">
        <v>6.1229120613681947E-3</v>
      </c>
      <c r="E1780" s="30">
        <v>6.1229120613681947E-3</v>
      </c>
      <c r="F1780" s="30">
        <v>5.0253973308021114E-3</v>
      </c>
      <c r="G1780" s="30">
        <v>5.0253973308021114E-3</v>
      </c>
      <c r="H1780" s="30">
        <v>0</v>
      </c>
      <c r="I1780" s="30">
        <v>0</v>
      </c>
      <c r="J1780" s="30">
        <v>3.6598398454083649E-5</v>
      </c>
      <c r="K1780" s="30">
        <v>3.6598398454083649E-5</v>
      </c>
      <c r="L1780" s="30">
        <v>3.0038238677836887E-5</v>
      </c>
      <c r="M1780" s="30">
        <v>3.0038238677836887E-5</v>
      </c>
      <c r="N1780" s="30">
        <v>0</v>
      </c>
      <c r="O1780" s="30">
        <v>0</v>
      </c>
      <c r="P1780" s="30">
        <v>6.4083795693100467E-3</v>
      </c>
      <c r="Q1780" s="30">
        <v>6.4083795693100467E-3</v>
      </c>
      <c r="R1780" s="30">
        <v>5.2596955924892391E-3</v>
      </c>
      <c r="S1780" s="30">
        <v>5.2596955924892391E-3</v>
      </c>
      <c r="T1780" s="57" t="s">
        <v>19</v>
      </c>
      <c r="V1780" s="13">
        <f t="shared" si="55"/>
        <v>-5.2932507573565388</v>
      </c>
      <c r="X1780" s="31">
        <f t="shared" si="56"/>
        <v>0</v>
      </c>
    </row>
    <row r="1781" spans="1:24">
      <c r="A1781" s="8">
        <v>43959</v>
      </c>
      <c r="B1781" s="8">
        <v>0</v>
      </c>
      <c r="C1781" s="30">
        <v>0</v>
      </c>
      <c r="D1781" s="30">
        <v>4.1429387050022689E-3</v>
      </c>
      <c r="E1781" s="30">
        <v>4.1429387050022689E-3</v>
      </c>
      <c r="F1781" s="30">
        <v>3.4003286183311356E-3</v>
      </c>
      <c r="G1781" s="30">
        <v>3.4003286183311356E-3</v>
      </c>
      <c r="H1781" s="30">
        <v>0</v>
      </c>
      <c r="I1781" s="30">
        <v>0</v>
      </c>
      <c r="J1781" s="30">
        <v>2.1959039072450188E-5</v>
      </c>
      <c r="K1781" s="30">
        <v>2.1959039072450188E-5</v>
      </c>
      <c r="L1781" s="30">
        <v>1.8022943206702132E-5</v>
      </c>
      <c r="M1781" s="30">
        <v>1.8022943206702132E-5</v>
      </c>
      <c r="N1781" s="30">
        <v>0</v>
      </c>
      <c r="O1781" s="30">
        <v>0</v>
      </c>
      <c r="P1781" s="30">
        <v>2.7924578020465823E-3</v>
      </c>
      <c r="Q1781" s="30">
        <v>2.7924578020465823E-3</v>
      </c>
      <c r="R1781" s="30">
        <v>2.2919176111189546E-3</v>
      </c>
      <c r="S1781" s="30">
        <v>2.2919176111189546E-3</v>
      </c>
      <c r="T1781" s="57" t="s">
        <v>19</v>
      </c>
      <c r="V1781" s="13">
        <f t="shared" si="55"/>
        <v>-5.6838831995802348</v>
      </c>
      <c r="X1781" s="31">
        <f t="shared" si="56"/>
        <v>0</v>
      </c>
    </row>
    <row r="1782" spans="1:24">
      <c r="A1782" s="8">
        <v>43960</v>
      </c>
      <c r="B1782" s="8">
        <v>0</v>
      </c>
      <c r="C1782" s="30">
        <v>0</v>
      </c>
      <c r="D1782" s="30">
        <v>7.4880323237055142E-3</v>
      </c>
      <c r="E1782" s="30">
        <v>7.4880323237055142E-3</v>
      </c>
      <c r="F1782" s="30">
        <v>6.1458236334854272E-3</v>
      </c>
      <c r="G1782" s="30">
        <v>6.1458236334854272E-3</v>
      </c>
      <c r="H1782" s="30">
        <v>0</v>
      </c>
      <c r="I1782" s="30">
        <v>0</v>
      </c>
      <c r="J1782" s="30">
        <v>3.6598398454083649E-5</v>
      </c>
      <c r="K1782" s="30">
        <v>3.6598398454083649E-5</v>
      </c>
      <c r="L1782" s="30">
        <v>3.0038238677836887E-5</v>
      </c>
      <c r="M1782" s="30">
        <v>3.0038238677836887E-5</v>
      </c>
      <c r="N1782" s="30">
        <v>0</v>
      </c>
      <c r="O1782" s="30">
        <v>0</v>
      </c>
      <c r="P1782" s="30">
        <v>0</v>
      </c>
      <c r="Q1782" s="30">
        <v>0</v>
      </c>
      <c r="R1782" s="30">
        <v>0</v>
      </c>
      <c r="S1782" s="30">
        <v>0</v>
      </c>
      <c r="T1782" s="57" t="s">
        <v>19</v>
      </c>
      <c r="V1782" s="13">
        <f t="shared" si="55"/>
        <v>-5.091982511831791</v>
      </c>
      <c r="X1782" s="31">
        <f t="shared" si="56"/>
        <v>0</v>
      </c>
    </row>
    <row r="1783" spans="1:24">
      <c r="A1783" s="8">
        <v>43961</v>
      </c>
      <c r="B1783" s="8">
        <v>0</v>
      </c>
      <c r="C1783" s="30">
        <v>0</v>
      </c>
      <c r="D1783" s="30">
        <v>1.0796527543954677E-3</v>
      </c>
      <c r="E1783" s="30">
        <v>1.0796527543954677E-3</v>
      </c>
      <c r="F1783" s="30">
        <v>8.8612804099618813E-4</v>
      </c>
      <c r="G1783" s="30">
        <v>8.8612804099618813E-4</v>
      </c>
      <c r="H1783" s="30">
        <v>0</v>
      </c>
      <c r="I1783" s="30">
        <v>0</v>
      </c>
      <c r="J1783" s="30">
        <v>3.6598398454083649E-6</v>
      </c>
      <c r="K1783" s="30">
        <v>3.6598398454083649E-6</v>
      </c>
      <c r="L1783" s="30">
        <v>3.0038238677836887E-6</v>
      </c>
      <c r="M1783" s="30">
        <v>3.0038238677836887E-6</v>
      </c>
      <c r="N1783" s="30">
        <v>0</v>
      </c>
      <c r="O1783" s="30">
        <v>0</v>
      </c>
      <c r="P1783" s="30">
        <v>0</v>
      </c>
      <c r="Q1783" s="30">
        <v>0</v>
      </c>
      <c r="R1783" s="30">
        <v>0</v>
      </c>
      <c r="S1783" s="30">
        <v>0</v>
      </c>
      <c r="T1783" s="57" t="s">
        <v>19</v>
      </c>
      <c r="V1783" s="13">
        <f t="shared" si="55"/>
        <v>-7.0286491020035431</v>
      </c>
      <c r="X1783" s="31">
        <f t="shared" si="56"/>
        <v>0</v>
      </c>
    </row>
    <row r="1784" spans="1:24">
      <c r="A1784" s="8">
        <v>43962</v>
      </c>
      <c r="B1784" s="8">
        <v>0</v>
      </c>
      <c r="C1784" s="30">
        <v>0</v>
      </c>
      <c r="D1784" s="30">
        <v>3.1705192580772666E-2</v>
      </c>
      <c r="E1784" s="30">
        <v>3.1705192580772666E-2</v>
      </c>
      <c r="F1784" s="30">
        <v>2.6022126166610097E-2</v>
      </c>
      <c r="G1784" s="30">
        <v>2.6022126166610097E-2</v>
      </c>
      <c r="H1784" s="30">
        <v>0</v>
      </c>
      <c r="I1784" s="30">
        <v>0</v>
      </c>
      <c r="J1784" s="30">
        <v>2.9644702747807757E-4</v>
      </c>
      <c r="K1784" s="30">
        <v>2.9644702747807757E-4</v>
      </c>
      <c r="L1784" s="30">
        <v>2.4330973329047878E-4</v>
      </c>
      <c r="M1784" s="30">
        <v>2.4330973329047878E-4</v>
      </c>
      <c r="N1784" s="30">
        <v>0</v>
      </c>
      <c r="O1784" s="30">
        <v>0</v>
      </c>
      <c r="P1784" s="30">
        <v>0</v>
      </c>
      <c r="Q1784" s="30">
        <v>0</v>
      </c>
      <c r="R1784" s="30">
        <v>0</v>
      </c>
      <c r="S1784" s="30">
        <v>0</v>
      </c>
      <c r="T1784" s="57" t="s">
        <v>19</v>
      </c>
      <c r="V1784" s="13">
        <f t="shared" si="55"/>
        <v>-3.6488080964532226</v>
      </c>
      <c r="X1784" s="31">
        <f t="shared" si="56"/>
        <v>0</v>
      </c>
    </row>
    <row r="1785" spans="1:24">
      <c r="A1785" s="8">
        <v>43963</v>
      </c>
      <c r="B1785" s="8">
        <v>0</v>
      </c>
      <c r="C1785" s="30">
        <v>0</v>
      </c>
      <c r="D1785" s="30">
        <v>2.1058718470479732E-2</v>
      </c>
      <c r="E1785" s="30">
        <v>2.1058718470479732E-2</v>
      </c>
      <c r="F1785" s="30">
        <v>1.7284002535227345E-2</v>
      </c>
      <c r="G1785" s="30">
        <v>1.7284002535227345E-2</v>
      </c>
      <c r="H1785" s="30">
        <v>0</v>
      </c>
      <c r="I1785" s="30">
        <v>0</v>
      </c>
      <c r="J1785" s="30">
        <v>2.5252894933317719E-4</v>
      </c>
      <c r="K1785" s="30">
        <v>2.5252894933317719E-4</v>
      </c>
      <c r="L1785" s="30">
        <v>2.072638468770745E-4</v>
      </c>
      <c r="M1785" s="30">
        <v>2.072638468770745E-4</v>
      </c>
      <c r="N1785" s="30">
        <v>0</v>
      </c>
      <c r="O1785" s="30">
        <v>0</v>
      </c>
      <c r="P1785" s="30">
        <v>0</v>
      </c>
      <c r="Q1785" s="30">
        <v>0</v>
      </c>
      <c r="R1785" s="30">
        <v>0</v>
      </c>
      <c r="S1785" s="30">
        <v>0</v>
      </c>
      <c r="T1785" s="57" t="s">
        <v>19</v>
      </c>
      <c r="V1785" s="13">
        <f t="shared" si="55"/>
        <v>-4.0579739142318694</v>
      </c>
      <c r="X1785" s="31">
        <f t="shared" si="56"/>
        <v>0</v>
      </c>
    </row>
    <row r="1786" spans="1:24">
      <c r="A1786" s="8">
        <v>43964</v>
      </c>
      <c r="B1786" s="8">
        <v>0</v>
      </c>
      <c r="C1786" s="30">
        <v>0</v>
      </c>
      <c r="D1786" s="30">
        <v>4.033143509640018E-3</v>
      </c>
      <c r="E1786" s="30">
        <v>4.033143509640018E-3</v>
      </c>
      <c r="F1786" s="30">
        <v>3.3102139022976249E-3</v>
      </c>
      <c r="G1786" s="30">
        <v>3.3102139022976249E-3</v>
      </c>
      <c r="H1786" s="30">
        <v>0</v>
      </c>
      <c r="I1786" s="30">
        <v>0</v>
      </c>
      <c r="J1786" s="30">
        <v>3.2938558608675282E-5</v>
      </c>
      <c r="K1786" s="30">
        <v>3.2938558608675282E-5</v>
      </c>
      <c r="L1786" s="30">
        <v>2.7034414810053198E-5</v>
      </c>
      <c r="M1786" s="30">
        <v>2.7034414810053198E-5</v>
      </c>
      <c r="N1786" s="30">
        <v>0</v>
      </c>
      <c r="O1786" s="30">
        <v>0</v>
      </c>
      <c r="P1786" s="30">
        <v>0</v>
      </c>
      <c r="Q1786" s="30">
        <v>0</v>
      </c>
      <c r="R1786" s="30">
        <v>0</v>
      </c>
      <c r="S1786" s="30">
        <v>0</v>
      </c>
      <c r="T1786" s="57" t="s">
        <v>19</v>
      </c>
      <c r="V1786" s="13">
        <f t="shared" si="55"/>
        <v>-5.7107424686305031</v>
      </c>
      <c r="X1786" s="31">
        <f t="shared" si="56"/>
        <v>0</v>
      </c>
    </row>
    <row r="1787" spans="1:24">
      <c r="A1787" s="8">
        <v>43965</v>
      </c>
      <c r="B1787" s="8">
        <v>0</v>
      </c>
      <c r="C1787" s="30">
        <v>0</v>
      </c>
      <c r="D1787" s="30">
        <v>5.1786733812528365E-3</v>
      </c>
      <c r="E1787" s="30">
        <v>5.1786733812528365E-3</v>
      </c>
      <c r="F1787" s="30">
        <v>4.25041077291392E-3</v>
      </c>
      <c r="G1787" s="30">
        <v>4.25041077291392E-3</v>
      </c>
      <c r="H1787" s="30">
        <v>0</v>
      </c>
      <c r="I1787" s="30">
        <v>0</v>
      </c>
      <c r="J1787" s="30">
        <v>2.1959039072450188E-5</v>
      </c>
      <c r="K1787" s="30">
        <v>2.1959039072450188E-5</v>
      </c>
      <c r="L1787" s="30">
        <v>1.8022943206702132E-5</v>
      </c>
      <c r="M1787" s="30">
        <v>1.8022943206702132E-5</v>
      </c>
      <c r="N1787" s="30">
        <v>0</v>
      </c>
      <c r="O1787" s="30">
        <v>0</v>
      </c>
      <c r="P1787" s="30">
        <v>0</v>
      </c>
      <c r="Q1787" s="30">
        <v>0</v>
      </c>
      <c r="R1787" s="30">
        <v>0</v>
      </c>
      <c r="S1787" s="30">
        <v>0</v>
      </c>
      <c r="T1787" s="57" t="s">
        <v>19</v>
      </c>
      <c r="V1787" s="13">
        <f t="shared" si="55"/>
        <v>-5.4607396482660242</v>
      </c>
      <c r="X1787" s="31">
        <f t="shared" si="56"/>
        <v>0</v>
      </c>
    </row>
    <row r="1788" spans="1:24">
      <c r="A1788" s="8">
        <v>43966</v>
      </c>
      <c r="B1788" s="8">
        <v>2.0109597305313963E-3</v>
      </c>
      <c r="C1788" s="30">
        <v>2.0109597305313963E-3</v>
      </c>
      <c r="D1788" s="30">
        <v>9.2129148428464785E-2</v>
      </c>
      <c r="E1788" s="30">
        <v>9.2129148428464785E-2</v>
      </c>
      <c r="F1788" s="30">
        <v>7.5975717087852834E-2</v>
      </c>
      <c r="G1788" s="30">
        <v>7.5975717087852834E-2</v>
      </c>
      <c r="H1788" s="30">
        <v>1.6757997754428302E-5</v>
      </c>
      <c r="I1788" s="30">
        <v>1.6757997754428302E-5</v>
      </c>
      <c r="J1788" s="30">
        <v>4.8675869943931257E-4</v>
      </c>
      <c r="K1788" s="30">
        <v>4.8675869943931257E-4</v>
      </c>
      <c r="L1788" s="30">
        <v>4.0251239828301426E-4</v>
      </c>
      <c r="M1788" s="30">
        <v>4.0251239828301426E-4</v>
      </c>
      <c r="N1788" s="30">
        <v>0</v>
      </c>
      <c r="O1788" s="30">
        <v>0</v>
      </c>
      <c r="P1788" s="30">
        <v>0</v>
      </c>
      <c r="Q1788" s="30">
        <v>0</v>
      </c>
      <c r="R1788" s="30">
        <v>0</v>
      </c>
      <c r="S1788" s="30">
        <v>0</v>
      </c>
      <c r="T1788" s="57" t="s">
        <v>19</v>
      </c>
      <c r="V1788" s="13">
        <f t="shared" si="55"/>
        <v>-2.5773415017525774</v>
      </c>
      <c r="X1788" s="31">
        <f t="shared" si="56"/>
        <v>0</v>
      </c>
    </row>
    <row r="1789" spans="1:24">
      <c r="A1789" s="8">
        <v>43967</v>
      </c>
      <c r="B1789" s="8">
        <v>0</v>
      </c>
      <c r="C1789" s="30">
        <v>0</v>
      </c>
      <c r="D1789" s="30">
        <v>1.8676162731118887E-2</v>
      </c>
      <c r="E1789" s="30">
        <v>1.8676162731118887E-2</v>
      </c>
      <c r="F1789" s="30">
        <v>1.5328513197300163E-2</v>
      </c>
      <c r="G1789" s="30">
        <v>1.5328513197300163E-2</v>
      </c>
      <c r="H1789" s="30">
        <v>0</v>
      </c>
      <c r="I1789" s="30">
        <v>0</v>
      </c>
      <c r="J1789" s="30">
        <v>6.2217277371942205E-5</v>
      </c>
      <c r="K1789" s="30">
        <v>6.2217277371942205E-5</v>
      </c>
      <c r="L1789" s="30">
        <v>5.1065005752322704E-5</v>
      </c>
      <c r="M1789" s="30">
        <v>5.1065005752322704E-5</v>
      </c>
      <c r="N1789" s="30">
        <v>0</v>
      </c>
      <c r="O1789" s="30">
        <v>0</v>
      </c>
      <c r="P1789" s="30">
        <v>0</v>
      </c>
      <c r="Q1789" s="30">
        <v>0</v>
      </c>
      <c r="R1789" s="30">
        <v>0</v>
      </c>
      <c r="S1789" s="30">
        <v>0</v>
      </c>
      <c r="T1789" s="57" t="s">
        <v>19</v>
      </c>
      <c r="V1789" s="13">
        <f t="shared" si="55"/>
        <v>-4.1780405772793916</v>
      </c>
      <c r="X1789" s="31">
        <f t="shared" si="56"/>
        <v>0</v>
      </c>
    </row>
    <row r="1790" spans="1:24">
      <c r="A1790" s="8">
        <v>43968</v>
      </c>
      <c r="B1790" s="8">
        <v>0</v>
      </c>
      <c r="C1790" s="30">
        <v>0</v>
      </c>
      <c r="D1790" s="30">
        <v>0.68350071000893009</v>
      </c>
      <c r="E1790" s="30">
        <v>0.68350071000893009</v>
      </c>
      <c r="F1790" s="30">
        <v>0.56098513407567818</v>
      </c>
      <c r="G1790" s="30">
        <v>0.56098513407567818</v>
      </c>
      <c r="H1790" s="30">
        <v>0</v>
      </c>
      <c r="I1790" s="30">
        <v>0</v>
      </c>
      <c r="J1790" s="30">
        <v>1.0496420676631193E-2</v>
      </c>
      <c r="K1790" s="30">
        <v>1.0496420676631193E-2</v>
      </c>
      <c r="L1790" s="30">
        <v>8.6149668528036176E-3</v>
      </c>
      <c r="M1790" s="30">
        <v>8.6149668528036176E-3</v>
      </c>
      <c r="N1790" s="30">
        <v>0</v>
      </c>
      <c r="O1790" s="30">
        <v>0</v>
      </c>
      <c r="P1790" s="30">
        <v>0</v>
      </c>
      <c r="Q1790" s="30">
        <v>0</v>
      </c>
      <c r="R1790" s="30">
        <v>0</v>
      </c>
      <c r="S1790" s="30">
        <v>0</v>
      </c>
      <c r="T1790" s="57" t="s">
        <v>19</v>
      </c>
      <c r="V1790" s="13">
        <f t="shared" si="55"/>
        <v>-0.57806087278438045</v>
      </c>
      <c r="X1790" s="31">
        <f t="shared" si="56"/>
        <v>0</v>
      </c>
    </row>
    <row r="1791" spans="1:24">
      <c r="A1791" s="8">
        <v>43969</v>
      </c>
      <c r="B1791" s="8">
        <v>0</v>
      </c>
      <c r="C1791" s="30">
        <v>0</v>
      </c>
      <c r="D1791" s="30">
        <v>2.4777115753414633E-3</v>
      </c>
      <c r="E1791" s="30">
        <v>2.4777115753414633E-3</v>
      </c>
      <c r="F1791" s="30">
        <v>2.0335887584895574E-3</v>
      </c>
      <c r="G1791" s="30">
        <v>2.0335887584895574E-3</v>
      </c>
      <c r="H1791" s="30">
        <v>0</v>
      </c>
      <c r="I1791" s="30">
        <v>0</v>
      </c>
      <c r="J1791" s="30">
        <v>2.5618878917858552E-5</v>
      </c>
      <c r="K1791" s="30">
        <v>2.5618878917858552E-5</v>
      </c>
      <c r="L1791" s="30">
        <v>2.1026767074485821E-5</v>
      </c>
      <c r="M1791" s="30">
        <v>2.1026767074485821E-5</v>
      </c>
      <c r="N1791" s="30">
        <v>0</v>
      </c>
      <c r="O1791" s="30">
        <v>0</v>
      </c>
      <c r="P1791" s="30">
        <v>0</v>
      </c>
      <c r="Q1791" s="30">
        <v>0</v>
      </c>
      <c r="R1791" s="30">
        <v>0</v>
      </c>
      <c r="S1791" s="30">
        <v>0</v>
      </c>
      <c r="T1791" s="57" t="s">
        <v>19</v>
      </c>
      <c r="V1791" s="13">
        <f t="shared" si="55"/>
        <v>-6.1979531854310874</v>
      </c>
      <c r="X1791" s="31">
        <f t="shared" si="56"/>
        <v>0</v>
      </c>
    </row>
    <row r="1792" spans="1:24">
      <c r="A1792" s="8">
        <v>43970</v>
      </c>
      <c r="B1792" s="8">
        <v>1.4663248035124763E-2</v>
      </c>
      <c r="C1792" s="30">
        <v>1.4663248035124763E-2</v>
      </c>
      <c r="D1792" s="30">
        <v>7.1732860970003952E-4</v>
      </c>
      <c r="E1792" s="30">
        <v>7.1732860970003952E-4</v>
      </c>
      <c r="F1792" s="30">
        <v>3.2170953623963305E-3</v>
      </c>
      <c r="G1792" s="30">
        <v>3.2170953623963305E-3</v>
      </c>
      <c r="H1792" s="30">
        <v>1.6757997754428302E-5</v>
      </c>
      <c r="I1792" s="30">
        <v>1.6757997754428302E-5</v>
      </c>
      <c r="J1792" s="30">
        <v>1.4639359381633459E-5</v>
      </c>
      <c r="K1792" s="30">
        <v>1.4639359381633459E-5</v>
      </c>
      <c r="L1792" s="30">
        <v>1.5019119338918443E-5</v>
      </c>
      <c r="M1792" s="30">
        <v>1.5019119338918443E-5</v>
      </c>
      <c r="N1792" s="30">
        <v>0</v>
      </c>
      <c r="O1792" s="30">
        <v>0</v>
      </c>
      <c r="P1792" s="30">
        <v>0</v>
      </c>
      <c r="Q1792" s="30">
        <v>0</v>
      </c>
      <c r="R1792" s="30">
        <v>0</v>
      </c>
      <c r="S1792" s="30">
        <v>0</v>
      </c>
      <c r="T1792" s="57" t="s">
        <v>19</v>
      </c>
      <c r="V1792" s="13">
        <f t="shared" si="55"/>
        <v>-5.7392763878956137</v>
      </c>
      <c r="X1792" s="31">
        <f t="shared" si="56"/>
        <v>0</v>
      </c>
    </row>
    <row r="1793" spans="1:24">
      <c r="A1793" s="8">
        <v>43971</v>
      </c>
      <c r="B1793" s="8">
        <v>0</v>
      </c>
      <c r="C1793" s="30">
        <v>0</v>
      </c>
      <c r="D1793" s="30">
        <v>1.2772841060475193E-3</v>
      </c>
      <c r="E1793" s="30">
        <v>1.2772841060475193E-3</v>
      </c>
      <c r="F1793" s="30">
        <v>1.0483345298565074E-3</v>
      </c>
      <c r="G1793" s="30">
        <v>1.0483345298565074E-3</v>
      </c>
      <c r="H1793" s="30">
        <v>0</v>
      </c>
      <c r="I1793" s="30">
        <v>0</v>
      </c>
      <c r="J1793" s="30">
        <v>1.0979519536225094E-5</v>
      </c>
      <c r="K1793" s="30">
        <v>1.0979519536225094E-5</v>
      </c>
      <c r="L1793" s="30">
        <v>9.011471603351066E-6</v>
      </c>
      <c r="M1793" s="30">
        <v>9.011471603351066E-6</v>
      </c>
      <c r="N1793" s="30">
        <v>0</v>
      </c>
      <c r="O1793" s="30">
        <v>0</v>
      </c>
      <c r="P1793" s="30">
        <v>0</v>
      </c>
      <c r="Q1793" s="30">
        <v>0</v>
      </c>
      <c r="R1793" s="30">
        <v>0</v>
      </c>
      <c r="S1793" s="30">
        <v>0</v>
      </c>
      <c r="T1793" s="57" t="s">
        <v>19</v>
      </c>
      <c r="V1793" s="13">
        <f t="shared" si="55"/>
        <v>-6.8605525361409354</v>
      </c>
      <c r="X1793" s="31">
        <f t="shared" si="56"/>
        <v>0</v>
      </c>
    </row>
    <row r="1794" spans="1:24">
      <c r="A1794" s="8">
        <v>43972</v>
      </c>
      <c r="B1794" s="8">
        <v>1.9606857372681114E-3</v>
      </c>
      <c r="C1794" s="30">
        <v>1.9606857372681114E-3</v>
      </c>
      <c r="D1794" s="30">
        <v>4.0649841162950714E-2</v>
      </c>
      <c r="E1794" s="30">
        <v>4.0649841162950714E-2</v>
      </c>
      <c r="F1794" s="30">
        <v>3.3714919092004123E-2</v>
      </c>
      <c r="G1794" s="30">
        <v>3.3714919092004123E-2</v>
      </c>
      <c r="H1794" s="30">
        <v>1.6757997754428302E-5</v>
      </c>
      <c r="I1794" s="30">
        <v>1.6757997754428302E-5</v>
      </c>
      <c r="J1794" s="30">
        <v>3.1474622670511944E-4</v>
      </c>
      <c r="K1794" s="30">
        <v>3.1474622670511944E-4</v>
      </c>
      <c r="L1794" s="30">
        <v>2.6133267649718089E-4</v>
      </c>
      <c r="M1794" s="30">
        <v>2.6133267649718089E-4</v>
      </c>
      <c r="N1794" s="30">
        <v>0</v>
      </c>
      <c r="O1794" s="30">
        <v>0</v>
      </c>
      <c r="P1794" s="30">
        <v>0</v>
      </c>
      <c r="Q1794" s="30">
        <v>0</v>
      </c>
      <c r="R1794" s="30">
        <v>0</v>
      </c>
      <c r="S1794" s="30">
        <v>0</v>
      </c>
      <c r="T1794" s="57" t="s">
        <v>19</v>
      </c>
      <c r="V1794" s="13">
        <f t="shared" si="55"/>
        <v>-3.3898148365610656</v>
      </c>
      <c r="X1794" s="31">
        <f t="shared" si="56"/>
        <v>0</v>
      </c>
    </row>
    <row r="1795" spans="1:24">
      <c r="A1795" s="8">
        <v>43973</v>
      </c>
      <c r="B1795" s="8">
        <v>0</v>
      </c>
      <c r="C1795" s="30">
        <v>0</v>
      </c>
      <c r="D1795" s="30">
        <v>0.28253597622568039</v>
      </c>
      <c r="E1795" s="30">
        <v>0.28253597622568039</v>
      </c>
      <c r="F1795" s="30">
        <v>0.23189219876903303</v>
      </c>
      <c r="G1795" s="30">
        <v>0.23189219876903303</v>
      </c>
      <c r="H1795" s="30">
        <v>0</v>
      </c>
      <c r="I1795" s="30">
        <v>0</v>
      </c>
      <c r="J1795" s="30">
        <v>4.7980500373303652E-3</v>
      </c>
      <c r="K1795" s="30">
        <v>4.7980500373303652E-3</v>
      </c>
      <c r="L1795" s="30">
        <v>3.9380130906644158E-3</v>
      </c>
      <c r="M1795" s="30">
        <v>3.9380130906644158E-3</v>
      </c>
      <c r="N1795" s="30">
        <v>0</v>
      </c>
      <c r="O1795" s="30">
        <v>0</v>
      </c>
      <c r="P1795" s="30">
        <v>0</v>
      </c>
      <c r="Q1795" s="30">
        <v>0</v>
      </c>
      <c r="R1795" s="30">
        <v>0</v>
      </c>
      <c r="S1795" s="30">
        <v>0</v>
      </c>
      <c r="T1795" s="57" t="s">
        <v>19</v>
      </c>
      <c r="V1795" s="13">
        <f t="shared" si="55"/>
        <v>-1.4614826757822663</v>
      </c>
      <c r="X1795" s="31">
        <f t="shared" si="56"/>
        <v>0</v>
      </c>
    </row>
    <row r="1796" spans="1:24">
      <c r="A1796" s="8">
        <v>43974</v>
      </c>
      <c r="B1796" s="8">
        <v>0</v>
      </c>
      <c r="C1796" s="30">
        <v>0</v>
      </c>
      <c r="D1796" s="30">
        <v>6.5584330029717893E-3</v>
      </c>
      <c r="E1796" s="30">
        <v>6.5584330029717893E-3</v>
      </c>
      <c r="F1796" s="30">
        <v>5.3828523710683701E-3</v>
      </c>
      <c r="G1796" s="30">
        <v>5.3828523710683701E-3</v>
      </c>
      <c r="H1796" s="30">
        <v>0</v>
      </c>
      <c r="I1796" s="30">
        <v>0</v>
      </c>
      <c r="J1796" s="30">
        <v>2.5618878917858555E-5</v>
      </c>
      <c r="K1796" s="30">
        <v>2.5618878917858555E-5</v>
      </c>
      <c r="L1796" s="30">
        <v>2.1026767074485821E-5</v>
      </c>
      <c r="M1796" s="30">
        <v>2.1026767074485821E-5</v>
      </c>
      <c r="N1796" s="30">
        <v>0</v>
      </c>
      <c r="O1796" s="30">
        <v>0</v>
      </c>
      <c r="P1796" s="30">
        <v>0</v>
      </c>
      <c r="Q1796" s="30">
        <v>0</v>
      </c>
      <c r="R1796" s="30">
        <v>0</v>
      </c>
      <c r="S1796" s="30">
        <v>0</v>
      </c>
      <c r="T1796" s="57" t="s">
        <v>19</v>
      </c>
      <c r="V1796" s="13">
        <f t="shared" si="55"/>
        <v>-5.2245368648084867</v>
      </c>
      <c r="X1796" s="31">
        <f t="shared" si="56"/>
        <v>0</v>
      </c>
    </row>
    <row r="1797" spans="1:24">
      <c r="A1797" s="8">
        <v>43975</v>
      </c>
      <c r="B1797" s="8">
        <v>0</v>
      </c>
      <c r="C1797" s="30">
        <v>0</v>
      </c>
      <c r="D1797" s="30">
        <v>1.0503740356322007E-3</v>
      </c>
      <c r="E1797" s="30">
        <v>1.0503740356322007E-3</v>
      </c>
      <c r="F1797" s="30">
        <v>8.6209745005391865E-4</v>
      </c>
      <c r="G1797" s="30">
        <v>8.6209745005391865E-4</v>
      </c>
      <c r="H1797" s="30">
        <v>0</v>
      </c>
      <c r="I1797" s="30">
        <v>0</v>
      </c>
      <c r="J1797" s="30">
        <v>1.0979519536225094E-5</v>
      </c>
      <c r="K1797" s="30">
        <v>1.0979519536225094E-5</v>
      </c>
      <c r="L1797" s="30">
        <v>9.011471603351066E-6</v>
      </c>
      <c r="M1797" s="30">
        <v>9.011471603351066E-6</v>
      </c>
      <c r="N1797" s="30">
        <v>0</v>
      </c>
      <c r="O1797" s="30">
        <v>0</v>
      </c>
      <c r="P1797" s="30">
        <v>0</v>
      </c>
      <c r="Q1797" s="30">
        <v>0</v>
      </c>
      <c r="R1797" s="30">
        <v>0</v>
      </c>
      <c r="S1797" s="30">
        <v>0</v>
      </c>
      <c r="T1797" s="57" t="s">
        <v>19</v>
      </c>
      <c r="V1797" s="13">
        <f t="shared" si="55"/>
        <v>-7.0561422425837419</v>
      </c>
      <c r="X1797" s="31">
        <f t="shared" si="56"/>
        <v>0</v>
      </c>
    </row>
    <row r="1798" spans="1:24">
      <c r="A1798" s="8">
        <v>43976</v>
      </c>
      <c r="B1798" s="8">
        <v>0</v>
      </c>
      <c r="C1798" s="30">
        <v>0</v>
      </c>
      <c r="D1798" s="30">
        <v>0.10413342312140419</v>
      </c>
      <c r="E1798" s="30">
        <v>0.10413342312140419</v>
      </c>
      <c r="F1798" s="30">
        <v>8.5467800510049291E-2</v>
      </c>
      <c r="G1798" s="30">
        <v>8.5467800510049291E-2</v>
      </c>
      <c r="H1798" s="30">
        <v>0</v>
      </c>
      <c r="I1798" s="30">
        <v>0</v>
      </c>
      <c r="J1798" s="30">
        <v>3.6232414469542819E-4</v>
      </c>
      <c r="K1798" s="30">
        <v>3.6232414469542819E-4</v>
      </c>
      <c r="L1798" s="30">
        <v>2.9737856291058517E-4</v>
      </c>
      <c r="M1798" s="30">
        <v>2.9737856291058517E-4</v>
      </c>
      <c r="N1798" s="30">
        <v>0</v>
      </c>
      <c r="O1798" s="30">
        <v>0</v>
      </c>
      <c r="P1798" s="30">
        <v>0</v>
      </c>
      <c r="Q1798" s="30">
        <v>0</v>
      </c>
      <c r="R1798" s="30">
        <v>0</v>
      </c>
      <c r="S1798" s="30">
        <v>0</v>
      </c>
      <c r="T1798" s="57" t="s">
        <v>19</v>
      </c>
      <c r="V1798" s="13">
        <f t="shared" si="55"/>
        <v>-2.4596155761934941</v>
      </c>
      <c r="X1798" s="31">
        <f t="shared" si="56"/>
        <v>0</v>
      </c>
    </row>
    <row r="1799" spans="1:24">
      <c r="A1799" s="8">
        <v>43977</v>
      </c>
      <c r="B1799" s="8">
        <v>1.2451192331540227E-2</v>
      </c>
      <c r="C1799" s="30">
        <v>1.2451192331540227E-2</v>
      </c>
      <c r="D1799" s="30">
        <v>1.3658522303064018E-2</v>
      </c>
      <c r="E1799" s="30">
        <v>1.3658522303064018E-2</v>
      </c>
      <c r="F1799" s="30">
        <v>1.3442111808332005E-2</v>
      </c>
      <c r="G1799" s="30">
        <v>1.3442111808332005E-2</v>
      </c>
      <c r="H1799" s="30">
        <v>1.6757997754428302E-5</v>
      </c>
      <c r="I1799" s="30">
        <v>1.6757997754428302E-5</v>
      </c>
      <c r="J1799" s="30">
        <v>8.0516476598984019E-5</v>
      </c>
      <c r="K1799" s="30">
        <v>8.0516476598984019E-5</v>
      </c>
      <c r="L1799" s="30">
        <v>6.9087948959024829E-5</v>
      </c>
      <c r="M1799" s="30">
        <v>6.9087948959024829E-5</v>
      </c>
      <c r="N1799" s="30">
        <v>0</v>
      </c>
      <c r="O1799" s="30">
        <v>0</v>
      </c>
      <c r="P1799" s="30">
        <v>0</v>
      </c>
      <c r="Q1799" s="30">
        <v>0</v>
      </c>
      <c r="R1799" s="30">
        <v>0</v>
      </c>
      <c r="S1799" s="30">
        <v>0</v>
      </c>
      <c r="T1799" s="57" t="s">
        <v>19</v>
      </c>
      <c r="V1799" s="13">
        <f t="shared" si="55"/>
        <v>-4.3093628276344074</v>
      </c>
      <c r="X1799" s="31">
        <f t="shared" si="56"/>
        <v>0</v>
      </c>
    </row>
    <row r="1800" spans="1:24">
      <c r="A1800" s="8">
        <v>43978</v>
      </c>
      <c r="B1800" s="8">
        <v>2.0109597305313962E-4</v>
      </c>
      <c r="C1800" s="30">
        <v>2.0109597305313962E-4</v>
      </c>
      <c r="D1800" s="30">
        <v>0.10765052921284164</v>
      </c>
      <c r="E1800" s="30">
        <v>0.10765052921284164</v>
      </c>
      <c r="F1800" s="30">
        <v>8.839052113340283E-2</v>
      </c>
      <c r="G1800" s="30">
        <v>8.839052113340283E-2</v>
      </c>
      <c r="H1800" s="30">
        <v>5.0273993263284905E-5</v>
      </c>
      <c r="I1800" s="30">
        <v>5.0273993263284905E-5</v>
      </c>
      <c r="J1800" s="30">
        <v>6.5511133232809722E-4</v>
      </c>
      <c r="K1800" s="30">
        <v>6.5511133232809722E-4</v>
      </c>
      <c r="L1800" s="30">
        <v>5.4669594393663126E-4</v>
      </c>
      <c r="M1800" s="30">
        <v>5.4669594393663126E-4</v>
      </c>
      <c r="N1800" s="30">
        <v>0</v>
      </c>
      <c r="O1800" s="30">
        <v>0</v>
      </c>
      <c r="P1800" s="30">
        <v>0</v>
      </c>
      <c r="Q1800" s="30">
        <v>0</v>
      </c>
      <c r="R1800" s="30">
        <v>0</v>
      </c>
      <c r="S1800" s="30">
        <v>0</v>
      </c>
      <c r="T1800" s="57" t="s">
        <v>19</v>
      </c>
      <c r="V1800" s="13">
        <f t="shared" ref="V1800:V1834" si="57">IF(G1800&gt;0,LN(G1800),"")</f>
        <v>-2.4259905420854704</v>
      </c>
      <c r="X1800" s="31">
        <f t="shared" si="56"/>
        <v>0</v>
      </c>
    </row>
    <row r="1801" spans="1:24">
      <c r="A1801" s="8">
        <v>43979</v>
      </c>
      <c r="B1801" s="8">
        <v>1.0825666549360683E-2</v>
      </c>
      <c r="C1801" s="30">
        <v>1.0825666549360683E-2</v>
      </c>
      <c r="D1801" s="30">
        <v>1.6871861687332561E-3</v>
      </c>
      <c r="E1801" s="30">
        <v>1.6871861687332561E-3</v>
      </c>
      <c r="F1801" s="30">
        <v>3.3252330216365436E-3</v>
      </c>
      <c r="G1801" s="30">
        <v>3.3252330216365436E-3</v>
      </c>
      <c r="H1801" s="30">
        <v>1.6757997754428302E-5</v>
      </c>
      <c r="I1801" s="30">
        <v>1.6757997754428302E-5</v>
      </c>
      <c r="J1801" s="30">
        <v>1.0979519536225094E-5</v>
      </c>
      <c r="K1801" s="30">
        <v>1.0979519536225094E-5</v>
      </c>
      <c r="L1801" s="30">
        <v>1.2015295471134755E-5</v>
      </c>
      <c r="M1801" s="30">
        <v>1.2015295471134755E-5</v>
      </c>
      <c r="N1801" s="30">
        <v>0</v>
      </c>
      <c r="O1801" s="30">
        <v>0</v>
      </c>
      <c r="P1801" s="30">
        <v>0</v>
      </c>
      <c r="Q1801" s="30">
        <v>0</v>
      </c>
      <c r="R1801" s="30">
        <v>0</v>
      </c>
      <c r="S1801" s="30">
        <v>0</v>
      </c>
      <c r="T1801" s="57" t="s">
        <v>19</v>
      </c>
      <c r="V1801" s="13">
        <f t="shared" si="57"/>
        <v>-5.7062155256347253</v>
      </c>
      <c r="X1801" s="31">
        <f t="shared" si="56"/>
        <v>0</v>
      </c>
    </row>
    <row r="1802" spans="1:24">
      <c r="A1802" s="8">
        <v>43980</v>
      </c>
      <c r="B1802" s="8">
        <v>0</v>
      </c>
      <c r="C1802" s="30">
        <v>0</v>
      </c>
      <c r="D1802" s="30">
        <v>6.8621997101406844E-3</v>
      </c>
      <c r="E1802" s="30">
        <v>6.8621997101406844E-3</v>
      </c>
      <c r="F1802" s="30">
        <v>5.6321697520944165E-3</v>
      </c>
      <c r="G1802" s="30">
        <v>5.6321697520944165E-3</v>
      </c>
      <c r="H1802" s="30">
        <v>0</v>
      </c>
      <c r="I1802" s="30">
        <v>0</v>
      </c>
      <c r="J1802" s="30">
        <v>1.8299199227041825E-5</v>
      </c>
      <c r="K1802" s="30">
        <v>1.8299199227041825E-5</v>
      </c>
      <c r="L1802" s="30">
        <v>1.5019119338918443E-5</v>
      </c>
      <c r="M1802" s="30">
        <v>1.5019119338918443E-5</v>
      </c>
      <c r="N1802" s="30">
        <v>0</v>
      </c>
      <c r="O1802" s="30">
        <v>0</v>
      </c>
      <c r="P1802" s="30">
        <v>0</v>
      </c>
      <c r="Q1802" s="30">
        <v>0</v>
      </c>
      <c r="R1802" s="30">
        <v>0</v>
      </c>
      <c r="S1802" s="30">
        <v>0</v>
      </c>
      <c r="T1802" s="57" t="s">
        <v>19</v>
      </c>
      <c r="V1802" s="13">
        <f t="shared" si="57"/>
        <v>-5.1792605199388513</v>
      </c>
      <c r="X1802" s="31">
        <f t="shared" si="56"/>
        <v>0</v>
      </c>
    </row>
    <row r="1803" spans="1:24">
      <c r="A1803" s="8">
        <v>43981</v>
      </c>
      <c r="B1803" s="8">
        <v>0</v>
      </c>
      <c r="C1803" s="30">
        <v>0</v>
      </c>
      <c r="D1803" s="30">
        <v>0.20448623168250157</v>
      </c>
      <c r="E1803" s="30">
        <v>0.20448623168250157</v>
      </c>
      <c r="F1803" s="30">
        <v>0.16783265096467803</v>
      </c>
      <c r="G1803" s="30">
        <v>0.16783265096467803</v>
      </c>
      <c r="H1803" s="30">
        <v>0</v>
      </c>
      <c r="I1803" s="30">
        <v>0</v>
      </c>
      <c r="J1803" s="30">
        <v>3.0486465912251681E-3</v>
      </c>
      <c r="K1803" s="30">
        <v>3.0486465912251681E-3</v>
      </c>
      <c r="L1803" s="30">
        <v>2.5021852818638123E-3</v>
      </c>
      <c r="M1803" s="30">
        <v>2.5021852818638123E-3</v>
      </c>
      <c r="N1803" s="30">
        <v>0</v>
      </c>
      <c r="O1803" s="30">
        <v>0</v>
      </c>
      <c r="P1803" s="30">
        <v>0</v>
      </c>
      <c r="Q1803" s="30">
        <v>0</v>
      </c>
      <c r="R1803" s="30">
        <v>0</v>
      </c>
      <c r="S1803" s="30">
        <v>0</v>
      </c>
      <c r="T1803" s="57" t="s">
        <v>19</v>
      </c>
      <c r="V1803" s="13">
        <f t="shared" si="57"/>
        <v>-1.7847879212515652</v>
      </c>
      <c r="X1803" s="31">
        <f t="shared" si="56"/>
        <v>0</v>
      </c>
    </row>
    <row r="1804" spans="1:24">
      <c r="A1804" s="8">
        <v>43982</v>
      </c>
      <c r="B1804" s="8">
        <v>0</v>
      </c>
      <c r="C1804" s="30">
        <v>0</v>
      </c>
      <c r="D1804" s="30">
        <v>1.3504809029556866E-3</v>
      </c>
      <c r="E1804" s="30">
        <v>1.3504809029556866E-3</v>
      </c>
      <c r="F1804" s="30">
        <v>1.1084110072121811E-3</v>
      </c>
      <c r="G1804" s="30">
        <v>1.1084110072121811E-3</v>
      </c>
      <c r="H1804" s="30">
        <v>0</v>
      </c>
      <c r="I1804" s="30">
        <v>0</v>
      </c>
      <c r="J1804" s="30">
        <v>1.0979519536225094E-5</v>
      </c>
      <c r="K1804" s="30">
        <v>1.0979519536225094E-5</v>
      </c>
      <c r="L1804" s="30">
        <v>9.011471603351066E-6</v>
      </c>
      <c r="M1804" s="30">
        <v>9.011471603351066E-6</v>
      </c>
      <c r="N1804" s="30">
        <v>0</v>
      </c>
      <c r="O1804" s="30">
        <v>0</v>
      </c>
      <c r="P1804" s="30">
        <v>0</v>
      </c>
      <c r="Q1804" s="30">
        <v>0</v>
      </c>
      <c r="R1804" s="30">
        <v>0</v>
      </c>
      <c r="S1804" s="30">
        <v>0</v>
      </c>
      <c r="T1804" s="57" t="s">
        <v>19</v>
      </c>
      <c r="V1804" s="13">
        <f t="shared" si="57"/>
        <v>-6.8048278143028353</v>
      </c>
      <c r="X1804" s="31">
        <f t="shared" si="56"/>
        <v>0</v>
      </c>
    </row>
    <row r="1805" spans="1:24">
      <c r="A1805" s="8">
        <v>43983</v>
      </c>
      <c r="B1805" s="8">
        <v>0</v>
      </c>
      <c r="C1805" s="30">
        <v>0</v>
      </c>
      <c r="D1805" s="30">
        <v>0.15385966710096768</v>
      </c>
      <c r="E1805" s="30">
        <v>0.15385966710096768</v>
      </c>
      <c r="F1805" s="30">
        <v>0.12628075540162625</v>
      </c>
      <c r="G1805" s="30">
        <v>0.12628075540162625</v>
      </c>
      <c r="H1805" s="30">
        <v>0</v>
      </c>
      <c r="I1805" s="30">
        <v>0</v>
      </c>
      <c r="J1805" s="30">
        <v>7.5758684799953125E-4</v>
      </c>
      <c r="K1805" s="30">
        <v>7.5758684799953125E-4</v>
      </c>
      <c r="L1805" s="30">
        <v>6.217915406312235E-4</v>
      </c>
      <c r="M1805" s="30">
        <v>6.217915406312235E-4</v>
      </c>
      <c r="N1805" s="30">
        <v>0</v>
      </c>
      <c r="O1805" s="30">
        <v>0</v>
      </c>
      <c r="P1805" s="30">
        <v>5.087177385117627E-4</v>
      </c>
      <c r="Q1805" s="30">
        <v>5.087177385117627E-4</v>
      </c>
      <c r="R1805" s="30">
        <v>4.1753151762193274E-4</v>
      </c>
      <c r="S1805" s="30">
        <v>4.1753151762193274E-4</v>
      </c>
      <c r="T1805" s="57" t="s">
        <v>19</v>
      </c>
      <c r="V1805" s="13">
        <f t="shared" si="57"/>
        <v>-2.0692476333524756</v>
      </c>
      <c r="X1805" s="31">
        <f t="shared" si="56"/>
        <v>0</v>
      </c>
    </row>
    <row r="1806" spans="1:24">
      <c r="A1806" s="8">
        <v>43984</v>
      </c>
      <c r="B1806" s="8">
        <v>8.2583412933822667E-2</v>
      </c>
      <c r="C1806" s="30">
        <v>8.2583412933822667E-2</v>
      </c>
      <c r="D1806" s="30">
        <v>5.5728381326033166E-2</v>
      </c>
      <c r="E1806" s="30">
        <v>5.5728381326033166E-2</v>
      </c>
      <c r="F1806" s="30">
        <v>6.0542070055180246E-2</v>
      </c>
      <c r="G1806" s="30">
        <v>6.0542070055180246E-2</v>
      </c>
      <c r="H1806" s="30">
        <v>4.692239371239924E-4</v>
      </c>
      <c r="I1806" s="30">
        <v>4.692239371239924E-4</v>
      </c>
      <c r="J1806" s="30">
        <v>1.1418700317674096E-3</v>
      </c>
      <c r="K1806" s="30">
        <v>1.1418700317674096E-3</v>
      </c>
      <c r="L1806" s="30">
        <v>1.0213001150464541E-3</v>
      </c>
      <c r="M1806" s="30">
        <v>1.0213001150464541E-3</v>
      </c>
      <c r="N1806" s="30">
        <v>0</v>
      </c>
      <c r="O1806" s="30">
        <v>0</v>
      </c>
      <c r="P1806" s="30">
        <v>0</v>
      </c>
      <c r="Q1806" s="30">
        <v>0</v>
      </c>
      <c r="R1806" s="30">
        <v>0</v>
      </c>
      <c r="S1806" s="30">
        <v>0</v>
      </c>
      <c r="T1806" s="57" t="s">
        <v>19</v>
      </c>
      <c r="V1806" s="13">
        <f t="shared" si="57"/>
        <v>-2.8044167827920967</v>
      </c>
      <c r="X1806" s="31">
        <f t="shared" si="56"/>
        <v>0</v>
      </c>
    </row>
    <row r="1807" spans="1:24">
      <c r="A1807" s="8">
        <v>43985</v>
      </c>
      <c r="B1807" s="8">
        <v>0</v>
      </c>
      <c r="C1807" s="30">
        <v>0</v>
      </c>
      <c r="D1807" s="30">
        <v>5.2335709789339616E-3</v>
      </c>
      <c r="E1807" s="30">
        <v>5.2335709789339616E-3</v>
      </c>
      <c r="F1807" s="30">
        <v>4.2954681309306745E-3</v>
      </c>
      <c r="G1807" s="30">
        <v>4.2954681309306745E-3</v>
      </c>
      <c r="H1807" s="30">
        <v>0</v>
      </c>
      <c r="I1807" s="30">
        <v>0</v>
      </c>
      <c r="J1807" s="30">
        <v>5.4897597681125471E-5</v>
      </c>
      <c r="K1807" s="30">
        <v>5.4897597681125471E-5</v>
      </c>
      <c r="L1807" s="30">
        <v>4.5057358016755327E-5</v>
      </c>
      <c r="M1807" s="30">
        <v>4.5057358016755327E-5</v>
      </c>
      <c r="N1807" s="30">
        <v>0</v>
      </c>
      <c r="O1807" s="30">
        <v>0</v>
      </c>
      <c r="P1807" s="30">
        <v>0</v>
      </c>
      <c r="Q1807" s="30">
        <v>0</v>
      </c>
      <c r="R1807" s="30">
        <v>0</v>
      </c>
      <c r="S1807" s="30">
        <v>0</v>
      </c>
      <c r="T1807" s="57" t="s">
        <v>19</v>
      </c>
      <c r="V1807" s="13">
        <f t="shared" si="57"/>
        <v>-5.4501947350894095</v>
      </c>
      <c r="X1807" s="31">
        <f t="shared" si="56"/>
        <v>0</v>
      </c>
    </row>
    <row r="1808" spans="1:24">
      <c r="A1808" s="8">
        <v>43986</v>
      </c>
      <c r="B1808" s="8">
        <v>1.943927739513683E-3</v>
      </c>
      <c r="C1808" s="30">
        <v>1.943927739513683E-3</v>
      </c>
      <c r="D1808" s="30">
        <v>1.9397151180664336E-2</v>
      </c>
      <c r="E1808" s="30">
        <v>1.9397151180664336E-2</v>
      </c>
      <c r="F1808" s="30">
        <v>1.6268710067916459E-2</v>
      </c>
      <c r="G1808" s="30">
        <v>1.6268710067916459E-2</v>
      </c>
      <c r="H1808" s="30">
        <v>1.6757997754428302E-5</v>
      </c>
      <c r="I1808" s="30">
        <v>1.6757997754428302E-5</v>
      </c>
      <c r="J1808" s="30">
        <v>1.50053433661743E-4</v>
      </c>
      <c r="K1808" s="30">
        <v>1.50053433661743E-4</v>
      </c>
      <c r="L1808" s="30">
        <v>1.2616060244691492E-4</v>
      </c>
      <c r="M1808" s="30">
        <v>1.2616060244691492E-4</v>
      </c>
      <c r="N1808" s="30">
        <v>0</v>
      </c>
      <c r="O1808" s="30">
        <v>0</v>
      </c>
      <c r="P1808" s="30">
        <v>0</v>
      </c>
      <c r="Q1808" s="30">
        <v>0</v>
      </c>
      <c r="R1808" s="30">
        <v>0</v>
      </c>
      <c r="S1808" s="30">
        <v>0</v>
      </c>
      <c r="T1808" s="57" t="s">
        <v>19</v>
      </c>
      <c r="V1808" s="13">
        <f t="shared" si="57"/>
        <v>-4.1185116437512521</v>
      </c>
      <c r="X1808" s="31">
        <f t="shared" si="56"/>
        <v>0</v>
      </c>
    </row>
    <row r="1809" spans="1:24">
      <c r="A1809" s="8">
        <v>43987</v>
      </c>
      <c r="B1809" s="8">
        <v>0</v>
      </c>
      <c r="C1809" s="30">
        <v>0</v>
      </c>
      <c r="D1809" s="30">
        <v>0.12224231067648479</v>
      </c>
      <c r="E1809" s="30">
        <v>0.12224231067648479</v>
      </c>
      <c r="F1809" s="30">
        <v>0.10033072100784299</v>
      </c>
      <c r="G1809" s="30">
        <v>0.10033072100784299</v>
      </c>
      <c r="H1809" s="30">
        <v>0</v>
      </c>
      <c r="I1809" s="30">
        <v>0</v>
      </c>
      <c r="J1809" s="30">
        <v>5.9289405495615514E-4</v>
      </c>
      <c r="K1809" s="30">
        <v>5.9289405495615514E-4</v>
      </c>
      <c r="L1809" s="30">
        <v>4.8661946658095756E-4</v>
      </c>
      <c r="M1809" s="30">
        <v>4.8661946658095756E-4</v>
      </c>
      <c r="N1809" s="30">
        <v>0</v>
      </c>
      <c r="O1809" s="30">
        <v>0</v>
      </c>
      <c r="P1809" s="30">
        <v>0</v>
      </c>
      <c r="Q1809" s="30">
        <v>0</v>
      </c>
      <c r="R1809" s="30">
        <v>0</v>
      </c>
      <c r="S1809" s="30">
        <v>0</v>
      </c>
      <c r="T1809" s="57" t="s">
        <v>19</v>
      </c>
      <c r="V1809" s="13">
        <f t="shared" si="57"/>
        <v>-2.2992833397070069</v>
      </c>
      <c r="X1809" s="31">
        <f t="shared" si="56"/>
        <v>0</v>
      </c>
    </row>
    <row r="1810" spans="1:24">
      <c r="A1810" s="8">
        <v>43988</v>
      </c>
      <c r="B1810" s="8">
        <v>0</v>
      </c>
      <c r="C1810" s="30">
        <v>0</v>
      </c>
      <c r="D1810" s="30">
        <v>4.6589761232048487E-3</v>
      </c>
      <c r="E1810" s="30">
        <v>4.6589761232048487E-3</v>
      </c>
      <c r="F1810" s="30">
        <v>3.8238677836886356E-3</v>
      </c>
      <c r="G1810" s="30">
        <v>3.8238677836886356E-3</v>
      </c>
      <c r="H1810" s="30">
        <v>0</v>
      </c>
      <c r="I1810" s="30">
        <v>0</v>
      </c>
      <c r="J1810" s="30">
        <v>1.0979519536225094E-5</v>
      </c>
      <c r="K1810" s="30">
        <v>1.0979519536225094E-5</v>
      </c>
      <c r="L1810" s="30">
        <v>9.011471603351066E-6</v>
      </c>
      <c r="M1810" s="30">
        <v>9.011471603351066E-6</v>
      </c>
      <c r="N1810" s="30">
        <v>0</v>
      </c>
      <c r="O1810" s="30">
        <v>0</v>
      </c>
      <c r="P1810" s="30">
        <v>0</v>
      </c>
      <c r="Q1810" s="30">
        <v>0</v>
      </c>
      <c r="R1810" s="30">
        <v>0</v>
      </c>
      <c r="S1810" s="30">
        <v>0</v>
      </c>
      <c r="T1810" s="57" t="s">
        <v>19</v>
      </c>
      <c r="V1810" s="13">
        <f t="shared" si="57"/>
        <v>-5.5664928597859564</v>
      </c>
      <c r="X1810" s="31">
        <f t="shared" si="56"/>
        <v>0</v>
      </c>
    </row>
    <row r="1811" spans="1:24">
      <c r="A1811" s="8">
        <v>43989</v>
      </c>
      <c r="B1811" s="8">
        <v>0</v>
      </c>
      <c r="C1811" s="30">
        <v>0</v>
      </c>
      <c r="D1811" s="30">
        <v>4.7435184236337816E-2</v>
      </c>
      <c r="E1811" s="30">
        <v>4.7435184236337816E-2</v>
      </c>
      <c r="F1811" s="30">
        <v>3.893256115034438E-2</v>
      </c>
      <c r="G1811" s="30">
        <v>3.893256115034438E-2</v>
      </c>
      <c r="H1811" s="30">
        <v>0</v>
      </c>
      <c r="I1811" s="30">
        <v>0</v>
      </c>
      <c r="J1811" s="30">
        <v>3.4036510562297789E-4</v>
      </c>
      <c r="K1811" s="30">
        <v>3.4036510562297789E-4</v>
      </c>
      <c r="L1811" s="30">
        <v>2.79355619703883E-4</v>
      </c>
      <c r="M1811" s="30">
        <v>2.79355619703883E-4</v>
      </c>
      <c r="N1811" s="30">
        <v>0</v>
      </c>
      <c r="O1811" s="30">
        <v>0</v>
      </c>
      <c r="P1811" s="30">
        <v>0</v>
      </c>
      <c r="Q1811" s="30">
        <v>0</v>
      </c>
      <c r="R1811" s="30">
        <v>0</v>
      </c>
      <c r="S1811" s="30">
        <v>0</v>
      </c>
      <c r="T1811" s="57" t="s">
        <v>19</v>
      </c>
      <c r="V1811" s="13">
        <f t="shared" si="57"/>
        <v>-3.2459243309199879</v>
      </c>
      <c r="X1811" s="31">
        <f t="shared" si="56"/>
        <v>0</v>
      </c>
    </row>
    <row r="1812" spans="1:24">
      <c r="A1812" s="8">
        <v>43990</v>
      </c>
      <c r="B1812" s="8">
        <v>5.8720024131516765E-2</v>
      </c>
      <c r="C1812" s="30">
        <v>5.8720024131516765E-2</v>
      </c>
      <c r="D1812" s="30">
        <v>8.1361899603273363E-2</v>
      </c>
      <c r="E1812" s="30">
        <v>8.1361899603273363E-2</v>
      </c>
      <c r="F1812" s="30">
        <v>7.7303407237413219E-2</v>
      </c>
      <c r="G1812" s="30">
        <v>7.7303407237413219E-2</v>
      </c>
      <c r="H1812" s="30">
        <v>2.8488596182528112E-4</v>
      </c>
      <c r="I1812" s="30">
        <v>2.8488596182528112E-4</v>
      </c>
      <c r="J1812" s="30">
        <v>3.5134462515920307E-4</v>
      </c>
      <c r="K1812" s="30">
        <v>3.5134462515920307E-4</v>
      </c>
      <c r="L1812" s="30">
        <v>3.3943209705955682E-4</v>
      </c>
      <c r="M1812" s="30">
        <v>3.3943209705955682E-4</v>
      </c>
      <c r="N1812" s="30">
        <v>0</v>
      </c>
      <c r="O1812" s="30">
        <v>0</v>
      </c>
      <c r="P1812" s="30">
        <v>0</v>
      </c>
      <c r="Q1812" s="30">
        <v>0</v>
      </c>
      <c r="R1812" s="30">
        <v>0</v>
      </c>
      <c r="S1812" s="30">
        <v>0</v>
      </c>
      <c r="T1812" s="57" t="s">
        <v>19</v>
      </c>
      <c r="V1812" s="13">
        <f t="shared" si="57"/>
        <v>-2.5600172462565078</v>
      </c>
      <c r="X1812" s="31">
        <f t="shared" si="56"/>
        <v>0</v>
      </c>
    </row>
    <row r="1813" spans="1:24">
      <c r="A1813" s="8">
        <v>43991</v>
      </c>
      <c r="B1813" s="8">
        <v>1.2400918338276942E-3</v>
      </c>
      <c r="C1813" s="30">
        <v>1.2400918338276942E-3</v>
      </c>
      <c r="D1813" s="30">
        <v>8.9739273009413104E-2</v>
      </c>
      <c r="E1813" s="30">
        <v>8.9739273009413104E-2</v>
      </c>
      <c r="F1813" s="30">
        <v>7.3876044204272032E-2</v>
      </c>
      <c r="G1813" s="30">
        <v>7.3876044204272032E-2</v>
      </c>
      <c r="H1813" s="30">
        <v>1.6757997754428302E-5</v>
      </c>
      <c r="I1813" s="30">
        <v>1.6757997754428302E-5</v>
      </c>
      <c r="J1813" s="30">
        <v>4.3552094160359539E-4</v>
      </c>
      <c r="K1813" s="30">
        <v>4.3552094160359539E-4</v>
      </c>
      <c r="L1813" s="30">
        <v>3.6045886413404261E-4</v>
      </c>
      <c r="M1813" s="30">
        <v>3.6045886413404261E-4</v>
      </c>
      <c r="N1813" s="30">
        <v>0</v>
      </c>
      <c r="O1813" s="30">
        <v>0</v>
      </c>
      <c r="P1813" s="30">
        <v>0</v>
      </c>
      <c r="Q1813" s="30">
        <v>0</v>
      </c>
      <c r="R1813" s="30">
        <v>0</v>
      </c>
      <c r="S1813" s="30">
        <v>0</v>
      </c>
      <c r="T1813" s="57" t="s">
        <v>19</v>
      </c>
      <c r="V1813" s="13">
        <f t="shared" si="57"/>
        <v>-2.6053666686109702</v>
      </c>
      <c r="X1813" s="31">
        <f t="shared" si="56"/>
        <v>0</v>
      </c>
    </row>
    <row r="1814" spans="1:24">
      <c r="A1814" s="8">
        <v>43992</v>
      </c>
      <c r="B1814" s="8">
        <v>4.4944949977376705E-2</v>
      </c>
      <c r="C1814" s="30">
        <v>4.4944949977376705E-2</v>
      </c>
      <c r="D1814" s="30">
        <v>0.12857017376919586</v>
      </c>
      <c r="E1814" s="30">
        <v>0.12857017376919586</v>
      </c>
      <c r="F1814" s="30">
        <v>0.11358058808863683</v>
      </c>
      <c r="G1814" s="30">
        <v>0.11358058808863683</v>
      </c>
      <c r="H1814" s="30">
        <v>1.6757997754428302E-4</v>
      </c>
      <c r="I1814" s="30">
        <v>1.6757997754428302E-4</v>
      </c>
      <c r="J1814" s="30">
        <v>7.8686556676279835E-4</v>
      </c>
      <c r="K1814" s="30">
        <v>7.8686556676279835E-4</v>
      </c>
      <c r="L1814" s="30">
        <v>6.7586037025132994E-4</v>
      </c>
      <c r="M1814" s="30">
        <v>6.7586037025132994E-4</v>
      </c>
      <c r="N1814" s="30">
        <v>0</v>
      </c>
      <c r="O1814" s="30">
        <v>0</v>
      </c>
      <c r="P1814" s="30">
        <v>0</v>
      </c>
      <c r="Q1814" s="30">
        <v>0</v>
      </c>
      <c r="R1814" s="30">
        <v>0</v>
      </c>
      <c r="S1814" s="30">
        <v>0</v>
      </c>
      <c r="T1814" s="57" t="s">
        <v>19</v>
      </c>
      <c r="V1814" s="13">
        <f t="shared" si="57"/>
        <v>-2.1752426667980878</v>
      </c>
      <c r="X1814" s="31">
        <f t="shared" si="56"/>
        <v>0</v>
      </c>
    </row>
    <row r="1815" spans="1:24">
      <c r="A1815" s="8">
        <v>43993</v>
      </c>
      <c r="B1815" s="8">
        <v>0</v>
      </c>
      <c r="C1815" s="30">
        <v>0</v>
      </c>
      <c r="D1815" s="30">
        <v>1.3914711092242604E-2</v>
      </c>
      <c r="E1815" s="30">
        <v>1.3914711092242604E-2</v>
      </c>
      <c r="F1815" s="30">
        <v>1.1420538345313586E-2</v>
      </c>
      <c r="G1815" s="30">
        <v>1.1420538345313586E-2</v>
      </c>
      <c r="H1815" s="30">
        <v>0</v>
      </c>
      <c r="I1815" s="30">
        <v>0</v>
      </c>
      <c r="J1815" s="30">
        <v>1.2809439458929278E-4</v>
      </c>
      <c r="K1815" s="30">
        <v>1.2809439458929278E-4</v>
      </c>
      <c r="L1815" s="30">
        <v>1.0513383537242909E-4</v>
      </c>
      <c r="M1815" s="30">
        <v>1.0513383537242909E-4</v>
      </c>
      <c r="N1815" s="30">
        <v>0</v>
      </c>
      <c r="O1815" s="30">
        <v>0</v>
      </c>
      <c r="P1815" s="30">
        <v>0</v>
      </c>
      <c r="Q1815" s="30">
        <v>0</v>
      </c>
      <c r="R1815" s="30">
        <v>0</v>
      </c>
      <c r="S1815" s="30">
        <v>0</v>
      </c>
      <c r="T1815" s="57" t="s">
        <v>19</v>
      </c>
      <c r="V1815" s="13">
        <f t="shared" si="57"/>
        <v>-4.4723419352949882</v>
      </c>
      <c r="X1815" s="31">
        <f t="shared" si="56"/>
        <v>0</v>
      </c>
    </row>
    <row r="1816" spans="1:24">
      <c r="A1816" s="8">
        <v>43994</v>
      </c>
      <c r="B1816" s="8">
        <v>6.6529251085080355E-3</v>
      </c>
      <c r="C1816" s="30">
        <v>6.6529251085080355E-3</v>
      </c>
      <c r="D1816" s="30">
        <v>4.8163492365574075E-3</v>
      </c>
      <c r="E1816" s="30">
        <v>4.8163492365574075E-3</v>
      </c>
      <c r="F1816" s="30">
        <v>5.1455502855134588E-3</v>
      </c>
      <c r="G1816" s="30">
        <v>5.1455502855134588E-3</v>
      </c>
      <c r="H1816" s="30">
        <v>1.6757997754428302E-5</v>
      </c>
      <c r="I1816" s="30">
        <v>1.6757997754428302E-5</v>
      </c>
      <c r="J1816" s="30">
        <v>1.8299199227041825E-5</v>
      </c>
      <c r="K1816" s="30">
        <v>1.8299199227041825E-5</v>
      </c>
      <c r="L1816" s="30">
        <v>1.8022943206702132E-5</v>
      </c>
      <c r="M1816" s="30">
        <v>1.8022943206702132E-5</v>
      </c>
      <c r="N1816" s="30">
        <v>0</v>
      </c>
      <c r="O1816" s="30">
        <v>0</v>
      </c>
      <c r="P1816" s="30">
        <v>0</v>
      </c>
      <c r="Q1816" s="30">
        <v>0</v>
      </c>
      <c r="R1816" s="30">
        <v>0</v>
      </c>
      <c r="S1816" s="30">
        <v>0</v>
      </c>
      <c r="T1816" s="57" t="s">
        <v>19</v>
      </c>
      <c r="V1816" s="13">
        <f t="shared" si="57"/>
        <v>-5.2696229600192428</v>
      </c>
      <c r="X1816" s="31">
        <f t="shared" si="56"/>
        <v>0</v>
      </c>
    </row>
    <row r="1817" spans="1:24">
      <c r="A1817" s="8">
        <v>43995</v>
      </c>
      <c r="B1817" s="8">
        <v>0</v>
      </c>
      <c r="C1817" s="30">
        <v>0</v>
      </c>
      <c r="D1817" s="30">
        <v>1.6725468093516226E-3</v>
      </c>
      <c r="E1817" s="30">
        <v>1.6725468093516226E-3</v>
      </c>
      <c r="F1817" s="30">
        <v>1.3727475075771458E-3</v>
      </c>
      <c r="G1817" s="30">
        <v>1.3727475075771458E-3</v>
      </c>
      <c r="H1817" s="30">
        <v>0</v>
      </c>
      <c r="I1817" s="30">
        <v>0</v>
      </c>
      <c r="J1817" s="30">
        <v>7.3196796908167297E-6</v>
      </c>
      <c r="K1817" s="30">
        <v>7.3196796908167297E-6</v>
      </c>
      <c r="L1817" s="30">
        <v>6.0076477355673773E-6</v>
      </c>
      <c r="M1817" s="30">
        <v>6.0076477355673773E-6</v>
      </c>
      <c r="N1817" s="30">
        <v>0</v>
      </c>
      <c r="O1817" s="30">
        <v>0</v>
      </c>
      <c r="P1817" s="30">
        <v>0</v>
      </c>
      <c r="Q1817" s="30">
        <v>0</v>
      </c>
      <c r="R1817" s="30">
        <v>0</v>
      </c>
      <c r="S1817" s="30">
        <v>0</v>
      </c>
      <c r="T1817" s="57" t="s">
        <v>19</v>
      </c>
      <c r="V1817" s="13">
        <f t="shared" si="57"/>
        <v>-6.5909410674491582</v>
      </c>
      <c r="X1817" s="31">
        <f t="shared" si="56"/>
        <v>0</v>
      </c>
    </row>
    <row r="1818" spans="1:24">
      <c r="A1818" s="8">
        <v>43996</v>
      </c>
      <c r="B1818" s="8">
        <v>0</v>
      </c>
      <c r="C1818" s="30">
        <v>0</v>
      </c>
      <c r="D1818" s="30">
        <v>1.9250757586847999E-3</v>
      </c>
      <c r="E1818" s="30">
        <v>1.9250757586847999E-3</v>
      </c>
      <c r="F1818" s="30">
        <v>1.5800113544542202E-3</v>
      </c>
      <c r="G1818" s="30">
        <v>1.5800113544542202E-3</v>
      </c>
      <c r="H1818" s="30">
        <v>0</v>
      </c>
      <c r="I1818" s="30">
        <v>0</v>
      </c>
      <c r="J1818" s="30">
        <v>2.9278718763266919E-5</v>
      </c>
      <c r="K1818" s="30">
        <v>2.9278718763266919E-5</v>
      </c>
      <c r="L1818" s="30">
        <v>2.4030590942269509E-5</v>
      </c>
      <c r="M1818" s="30">
        <v>2.4030590942269509E-5</v>
      </c>
      <c r="N1818" s="30">
        <v>0</v>
      </c>
      <c r="O1818" s="30">
        <v>0</v>
      </c>
      <c r="P1818" s="30">
        <v>0</v>
      </c>
      <c r="Q1818" s="30">
        <v>0</v>
      </c>
      <c r="R1818" s="30">
        <v>0</v>
      </c>
      <c r="S1818" s="30">
        <v>0</v>
      </c>
      <c r="T1818" s="57" t="s">
        <v>19</v>
      </c>
      <c r="V1818" s="13">
        <f t="shared" si="57"/>
        <v>-6.4503232456056532</v>
      </c>
      <c r="X1818" s="31">
        <f t="shared" si="56"/>
        <v>0</v>
      </c>
    </row>
    <row r="1819" spans="1:24">
      <c r="A1819" s="8">
        <v>43997</v>
      </c>
      <c r="B1819" s="8">
        <v>7.2059390344041694E-4</v>
      </c>
      <c r="C1819" s="30">
        <v>7.2059390344041694E-4</v>
      </c>
      <c r="D1819" s="30">
        <v>3.6342209664905062E-3</v>
      </c>
      <c r="E1819" s="30">
        <v>3.6342209664905062E-3</v>
      </c>
      <c r="F1819" s="30">
        <v>3.111961527023901E-3</v>
      </c>
      <c r="G1819" s="30">
        <v>3.111961527023901E-3</v>
      </c>
      <c r="H1819" s="30">
        <v>1.6757997754428302E-5</v>
      </c>
      <c r="I1819" s="30">
        <v>1.6757997754428302E-5</v>
      </c>
      <c r="J1819" s="30">
        <v>1.8299199227041825E-5</v>
      </c>
      <c r="K1819" s="30">
        <v>1.8299199227041825E-5</v>
      </c>
      <c r="L1819" s="30">
        <v>1.8022943206702132E-5</v>
      </c>
      <c r="M1819" s="30">
        <v>1.8022943206702132E-5</v>
      </c>
      <c r="N1819" s="30">
        <v>0</v>
      </c>
      <c r="O1819" s="30">
        <v>0</v>
      </c>
      <c r="P1819" s="30">
        <v>0</v>
      </c>
      <c r="Q1819" s="30">
        <v>0</v>
      </c>
      <c r="R1819" s="30">
        <v>0</v>
      </c>
      <c r="S1819" s="30">
        <v>0</v>
      </c>
      <c r="T1819" s="57" t="s">
        <v>19</v>
      </c>
      <c r="V1819" s="13">
        <f t="shared" si="57"/>
        <v>-5.7725020355239343</v>
      </c>
      <c r="X1819" s="31">
        <f t="shared" si="56"/>
        <v>0</v>
      </c>
    </row>
    <row r="1820" spans="1:24">
      <c r="A1820" s="8">
        <v>43998</v>
      </c>
      <c r="B1820" s="8">
        <v>0</v>
      </c>
      <c r="C1820" s="30">
        <v>0</v>
      </c>
      <c r="D1820" s="30">
        <v>3.3524132983940629E-2</v>
      </c>
      <c r="E1820" s="30">
        <v>3.3524132983940629E-2</v>
      </c>
      <c r="F1820" s="30">
        <v>2.7515026628898591E-2</v>
      </c>
      <c r="G1820" s="30">
        <v>2.7515026628898591E-2</v>
      </c>
      <c r="H1820" s="30">
        <v>0</v>
      </c>
      <c r="I1820" s="30">
        <v>0</v>
      </c>
      <c r="J1820" s="30">
        <v>4.3186110175818707E-4</v>
      </c>
      <c r="K1820" s="30">
        <v>4.3186110175818707E-4</v>
      </c>
      <c r="L1820" s="30">
        <v>3.5445121639847524E-4</v>
      </c>
      <c r="M1820" s="30">
        <v>3.5445121639847524E-4</v>
      </c>
      <c r="N1820" s="30">
        <v>0</v>
      </c>
      <c r="O1820" s="30">
        <v>0</v>
      </c>
      <c r="P1820" s="30">
        <v>0</v>
      </c>
      <c r="Q1820" s="30">
        <v>0</v>
      </c>
      <c r="R1820" s="30">
        <v>0</v>
      </c>
      <c r="S1820" s="30">
        <v>0</v>
      </c>
      <c r="T1820" s="57" t="s">
        <v>19</v>
      </c>
      <c r="V1820" s="13">
        <f t="shared" si="57"/>
        <v>-3.5930230006751867</v>
      </c>
      <c r="X1820" s="31">
        <f t="shared" si="56"/>
        <v>0</v>
      </c>
    </row>
    <row r="1821" spans="1:24">
      <c r="A1821" s="8">
        <v>43999</v>
      </c>
      <c r="B1821" s="8">
        <v>0</v>
      </c>
      <c r="C1821" s="30">
        <v>0</v>
      </c>
      <c r="D1821" s="30">
        <v>3.3590010101157974E-2</v>
      </c>
      <c r="E1821" s="30">
        <v>3.3590010101157974E-2</v>
      </c>
      <c r="F1821" s="30">
        <v>2.7569095458518694E-2</v>
      </c>
      <c r="G1821" s="30">
        <v>2.7569095458518694E-2</v>
      </c>
      <c r="H1821" s="30">
        <v>0</v>
      </c>
      <c r="I1821" s="30">
        <v>0</v>
      </c>
      <c r="J1821" s="30">
        <v>9.5155835980617487E-5</v>
      </c>
      <c r="K1821" s="30">
        <v>9.5155835980617487E-5</v>
      </c>
      <c r="L1821" s="30">
        <v>7.8099420562375898E-5</v>
      </c>
      <c r="M1821" s="30">
        <v>7.8099420562375898E-5</v>
      </c>
      <c r="N1821" s="30">
        <v>0</v>
      </c>
      <c r="O1821" s="30">
        <v>0</v>
      </c>
      <c r="P1821" s="30">
        <v>0</v>
      </c>
      <c r="Q1821" s="30">
        <v>0</v>
      </c>
      <c r="R1821" s="30">
        <v>0</v>
      </c>
      <c r="S1821" s="30">
        <v>0</v>
      </c>
      <c r="T1821" s="57" t="s">
        <v>19</v>
      </c>
      <c r="V1821" s="13">
        <f t="shared" si="57"/>
        <v>-3.5910598633885837</v>
      </c>
      <c r="X1821" s="31">
        <f t="shared" ref="X1821:X1834" si="58">A1821-1-A1820</f>
        <v>0</v>
      </c>
    </row>
    <row r="1822" spans="1:24">
      <c r="A1822" s="8">
        <v>44000</v>
      </c>
      <c r="B1822" s="8">
        <v>5.4631072679436265E-3</v>
      </c>
      <c r="C1822" s="30">
        <v>5.4631072679436265E-3</v>
      </c>
      <c r="D1822" s="30">
        <v>0.10923889970574888</v>
      </c>
      <c r="E1822" s="30">
        <v>0.10923889970574888</v>
      </c>
      <c r="F1822" s="30">
        <v>9.0637381386505025E-2</v>
      </c>
      <c r="G1822" s="30">
        <v>9.0637381386505025E-2</v>
      </c>
      <c r="H1822" s="30">
        <v>2.6812796407085283E-4</v>
      </c>
      <c r="I1822" s="30">
        <v>2.6812796407085283E-4</v>
      </c>
      <c r="J1822" s="30">
        <v>3.8208727986063333E-3</v>
      </c>
      <c r="K1822" s="30">
        <v>3.8208727986063333E-3</v>
      </c>
      <c r="L1822" s="30">
        <v>3.1840532998507094E-3</v>
      </c>
      <c r="M1822" s="30">
        <v>3.1840532998507094E-3</v>
      </c>
      <c r="N1822" s="30">
        <v>0</v>
      </c>
      <c r="O1822" s="30">
        <v>0</v>
      </c>
      <c r="P1822" s="30">
        <v>0</v>
      </c>
      <c r="Q1822" s="30">
        <v>0</v>
      </c>
      <c r="R1822" s="30">
        <v>0</v>
      </c>
      <c r="S1822" s="30">
        <v>0</v>
      </c>
      <c r="T1822" s="57" t="s">
        <v>19</v>
      </c>
      <c r="V1822" s="13">
        <f t="shared" si="57"/>
        <v>-2.4008885529433428</v>
      </c>
      <c r="X1822" s="31">
        <f t="shared" si="58"/>
        <v>0</v>
      </c>
    </row>
    <row r="1823" spans="1:24">
      <c r="A1823" s="8">
        <v>44001</v>
      </c>
      <c r="B1823" s="8">
        <v>0</v>
      </c>
      <c r="C1823" s="30">
        <v>0</v>
      </c>
      <c r="D1823" s="30">
        <v>3.7831764481986267E-2</v>
      </c>
      <c r="E1823" s="30">
        <v>3.7831764481986267E-2</v>
      </c>
      <c r="F1823" s="30">
        <v>3.105052732127999E-2</v>
      </c>
      <c r="G1823" s="30">
        <v>3.105052732127999E-2</v>
      </c>
      <c r="H1823" s="30">
        <v>0</v>
      </c>
      <c r="I1823" s="30">
        <v>0</v>
      </c>
      <c r="J1823" s="30">
        <v>1.5005343366174297E-4</v>
      </c>
      <c r="K1823" s="30">
        <v>1.5005343366174297E-4</v>
      </c>
      <c r="L1823" s="30">
        <v>1.2315677857913123E-4</v>
      </c>
      <c r="M1823" s="30">
        <v>1.2315677857913123E-4</v>
      </c>
      <c r="N1823" s="30">
        <v>0</v>
      </c>
      <c r="O1823" s="30">
        <v>0</v>
      </c>
      <c r="P1823" s="30">
        <v>2.6431363363539212E-2</v>
      </c>
      <c r="Q1823" s="30">
        <v>2.6431363363539212E-2</v>
      </c>
      <c r="R1823" s="30">
        <v>2.1693615973133802E-2</v>
      </c>
      <c r="S1823" s="30">
        <v>2.1693615973133802E-2</v>
      </c>
      <c r="T1823" s="57" t="s">
        <v>19</v>
      </c>
      <c r="V1823" s="13">
        <f t="shared" si="57"/>
        <v>-3.4721394877748781</v>
      </c>
      <c r="X1823" s="31">
        <f t="shared" si="58"/>
        <v>0</v>
      </c>
    </row>
    <row r="1824" spans="1:24">
      <c r="A1824" s="8">
        <v>44002</v>
      </c>
      <c r="B1824" s="8">
        <v>0</v>
      </c>
      <c r="C1824" s="30">
        <v>0</v>
      </c>
      <c r="D1824" s="30">
        <v>1.0591576512611807E-2</v>
      </c>
      <c r="E1824" s="30">
        <v>1.0591576512611807E-2</v>
      </c>
      <c r="F1824" s="30">
        <v>8.6930662733659941E-3</v>
      </c>
      <c r="G1824" s="30">
        <v>8.6930662733659941E-3</v>
      </c>
      <c r="H1824" s="30">
        <v>0</v>
      </c>
      <c r="I1824" s="30">
        <v>0</v>
      </c>
      <c r="J1824" s="30">
        <v>8.0516476598984019E-5</v>
      </c>
      <c r="K1824" s="30">
        <v>8.0516476598984019E-5</v>
      </c>
      <c r="L1824" s="30">
        <v>6.6084125091241144E-5</v>
      </c>
      <c r="M1824" s="30">
        <v>6.6084125091241144E-5</v>
      </c>
      <c r="N1824" s="30">
        <v>0</v>
      </c>
      <c r="O1824" s="30">
        <v>0</v>
      </c>
      <c r="P1824" s="30">
        <v>0</v>
      </c>
      <c r="Q1824" s="30">
        <v>0</v>
      </c>
      <c r="R1824" s="30">
        <v>0</v>
      </c>
      <c r="S1824" s="30">
        <v>0</v>
      </c>
      <c r="T1824" s="57" t="s">
        <v>19</v>
      </c>
      <c r="V1824" s="13">
        <f t="shared" si="57"/>
        <v>-4.745229551151934</v>
      </c>
      <c r="X1824" s="31">
        <f t="shared" si="58"/>
        <v>0</v>
      </c>
    </row>
    <row r="1825" spans="1:24">
      <c r="A1825" s="8">
        <v>44003</v>
      </c>
      <c r="B1825" s="8">
        <v>0</v>
      </c>
      <c r="C1825" s="30">
        <v>0</v>
      </c>
      <c r="D1825" s="30">
        <v>8.157417031430704E-2</v>
      </c>
      <c r="E1825" s="30">
        <v>8.157417031430704E-2</v>
      </c>
      <c r="F1825" s="30">
        <v>6.695223018903064E-2</v>
      </c>
      <c r="G1825" s="30">
        <v>6.695223018903064E-2</v>
      </c>
      <c r="H1825" s="30">
        <v>0</v>
      </c>
      <c r="I1825" s="30">
        <v>0</v>
      </c>
      <c r="J1825" s="30">
        <v>9.4789851996076647E-4</v>
      </c>
      <c r="K1825" s="30">
        <v>9.4789851996076647E-4</v>
      </c>
      <c r="L1825" s="30">
        <v>7.7799038175597535E-4</v>
      </c>
      <c r="M1825" s="30">
        <v>7.7799038175597535E-4</v>
      </c>
      <c r="N1825" s="30">
        <v>0</v>
      </c>
      <c r="O1825" s="30">
        <v>0</v>
      </c>
      <c r="P1825" s="30">
        <v>0</v>
      </c>
      <c r="Q1825" s="30">
        <v>0</v>
      </c>
      <c r="R1825" s="30">
        <v>0</v>
      </c>
      <c r="S1825" s="30">
        <v>0</v>
      </c>
      <c r="T1825" s="57" t="s">
        <v>19</v>
      </c>
      <c r="V1825" s="13">
        <f t="shared" si="57"/>
        <v>-2.7037758961371696</v>
      </c>
      <c r="X1825" s="31">
        <f t="shared" si="58"/>
        <v>0</v>
      </c>
    </row>
    <row r="1826" spans="1:24">
      <c r="A1826" s="8">
        <v>44004</v>
      </c>
      <c r="B1826" s="8">
        <v>0</v>
      </c>
      <c r="C1826" s="30">
        <v>0</v>
      </c>
      <c r="D1826" s="30">
        <v>5.2569939539445755E-2</v>
      </c>
      <c r="E1826" s="30">
        <v>5.2569939539445755E-2</v>
      </c>
      <c r="F1826" s="30">
        <v>4.3146926036844904E-2</v>
      </c>
      <c r="G1826" s="30">
        <v>4.3146926036844904E-2</v>
      </c>
      <c r="H1826" s="30">
        <v>0</v>
      </c>
      <c r="I1826" s="30">
        <v>0</v>
      </c>
      <c r="J1826" s="30">
        <v>4.0990206268573683E-4</v>
      </c>
      <c r="K1826" s="30">
        <v>4.0990206268573683E-4</v>
      </c>
      <c r="L1826" s="30">
        <v>3.3642827319177313E-4</v>
      </c>
      <c r="M1826" s="30">
        <v>3.3642827319177313E-4</v>
      </c>
      <c r="N1826" s="30">
        <v>0</v>
      </c>
      <c r="O1826" s="30">
        <v>0</v>
      </c>
      <c r="P1826" s="30">
        <v>0</v>
      </c>
      <c r="Q1826" s="30">
        <v>0</v>
      </c>
      <c r="R1826" s="30">
        <v>0</v>
      </c>
      <c r="S1826" s="30">
        <v>0</v>
      </c>
      <c r="T1826" s="57" t="s">
        <v>19</v>
      </c>
      <c r="V1826" s="13">
        <f t="shared" si="57"/>
        <v>-3.1431441029973892</v>
      </c>
      <c r="X1826" s="31">
        <f t="shared" si="58"/>
        <v>0</v>
      </c>
    </row>
    <row r="1827" spans="1:24">
      <c r="A1827" s="8">
        <v>44005</v>
      </c>
      <c r="B1827" s="8">
        <v>0</v>
      </c>
      <c r="C1827" s="30">
        <v>0</v>
      </c>
      <c r="D1827" s="30">
        <v>3.0047285130802679E-3</v>
      </c>
      <c r="E1827" s="30">
        <v>3.0047285130802679E-3</v>
      </c>
      <c r="F1827" s="30">
        <v>2.4661393954504085E-3</v>
      </c>
      <c r="G1827" s="30">
        <v>2.4661393954504085E-3</v>
      </c>
      <c r="H1827" s="30">
        <v>0</v>
      </c>
      <c r="I1827" s="30">
        <v>0</v>
      </c>
      <c r="J1827" s="30">
        <v>2.1959039072450188E-5</v>
      </c>
      <c r="K1827" s="30">
        <v>2.1959039072450188E-5</v>
      </c>
      <c r="L1827" s="30">
        <v>1.8022943206702132E-5</v>
      </c>
      <c r="M1827" s="30">
        <v>1.8022943206702132E-5</v>
      </c>
      <c r="N1827" s="30">
        <v>0</v>
      </c>
      <c r="O1827" s="30">
        <v>0</v>
      </c>
      <c r="P1827" s="30">
        <v>0</v>
      </c>
      <c r="Q1827" s="30">
        <v>0</v>
      </c>
      <c r="R1827" s="30">
        <v>0</v>
      </c>
      <c r="S1827" s="30">
        <v>0</v>
      </c>
      <c r="T1827" s="57" t="s">
        <v>19</v>
      </c>
      <c r="V1827" s="13">
        <f t="shared" si="57"/>
        <v>-6.0051013488909346</v>
      </c>
      <c r="X1827" s="31">
        <f t="shared" si="58"/>
        <v>0</v>
      </c>
    </row>
    <row r="1828" spans="1:24">
      <c r="A1828" s="8">
        <v>44006</v>
      </c>
      <c r="B1828" s="8">
        <v>1.4861159988604562</v>
      </c>
      <c r="C1828" s="30">
        <v>1.4861159988604562</v>
      </c>
      <c r="D1828" s="30">
        <v>2.1446661494093017E-3</v>
      </c>
      <c r="E1828" s="30">
        <v>2.1446661494093017E-3</v>
      </c>
      <c r="F1828" s="30">
        <v>0.26814234520544655</v>
      </c>
      <c r="G1828" s="30">
        <v>0.26814234520544655</v>
      </c>
      <c r="H1828" s="30">
        <v>2.4014210782095754E-2</v>
      </c>
      <c r="I1828" s="30">
        <v>2.4014210782095754E-2</v>
      </c>
      <c r="J1828" s="30">
        <v>1.0979519536225094E-5</v>
      </c>
      <c r="K1828" s="30">
        <v>1.0979519536225094E-5</v>
      </c>
      <c r="L1828" s="30">
        <v>4.3134910741373768E-3</v>
      </c>
      <c r="M1828" s="30">
        <v>4.3134910741373768E-3</v>
      </c>
      <c r="N1828" s="30">
        <v>0</v>
      </c>
      <c r="O1828" s="30">
        <v>0</v>
      </c>
      <c r="P1828" s="30">
        <v>0</v>
      </c>
      <c r="Q1828" s="30">
        <v>0</v>
      </c>
      <c r="R1828" s="30">
        <v>0</v>
      </c>
      <c r="S1828" s="30">
        <v>0</v>
      </c>
      <c r="T1828" s="57" t="s">
        <v>19</v>
      </c>
      <c r="V1828" s="13">
        <f t="shared" si="57"/>
        <v>-1.3162373006492873</v>
      </c>
      <c r="X1828" s="31">
        <f t="shared" si="58"/>
        <v>0</v>
      </c>
    </row>
    <row r="1829" spans="1:24">
      <c r="A1829" s="8">
        <v>44007</v>
      </c>
      <c r="B1829" s="8">
        <v>0</v>
      </c>
      <c r="C1829" s="30">
        <v>0</v>
      </c>
      <c r="D1829" s="30">
        <v>5.7975522991113908E-2</v>
      </c>
      <c r="E1829" s="30">
        <v>5.7975522991113908E-2</v>
      </c>
      <c r="F1829" s="30">
        <v>4.7583573889561408E-2</v>
      </c>
      <c r="G1829" s="30">
        <v>4.7583573889561408E-2</v>
      </c>
      <c r="H1829" s="30">
        <v>0</v>
      </c>
      <c r="I1829" s="30">
        <v>0</v>
      </c>
      <c r="J1829" s="30">
        <v>2.8180766809644413E-4</v>
      </c>
      <c r="K1829" s="30">
        <v>2.8180766809644413E-4</v>
      </c>
      <c r="L1829" s="30">
        <v>2.3129443781934404E-4</v>
      </c>
      <c r="M1829" s="30">
        <v>2.3129443781934404E-4</v>
      </c>
      <c r="N1829" s="30">
        <v>0</v>
      </c>
      <c r="O1829" s="30">
        <v>0</v>
      </c>
      <c r="P1829" s="30">
        <v>0</v>
      </c>
      <c r="Q1829" s="30">
        <v>0</v>
      </c>
      <c r="R1829" s="30">
        <v>0</v>
      </c>
      <c r="S1829" s="30">
        <v>0</v>
      </c>
      <c r="T1829" s="57" t="s">
        <v>19</v>
      </c>
      <c r="V1829" s="13">
        <f t="shared" si="57"/>
        <v>-3.0452676636545122</v>
      </c>
      <c r="X1829" s="31">
        <f t="shared" si="58"/>
        <v>0</v>
      </c>
    </row>
    <row r="1830" spans="1:24">
      <c r="A1830" s="8">
        <v>44008</v>
      </c>
      <c r="B1830" s="8">
        <v>0</v>
      </c>
      <c r="C1830" s="30">
        <v>0</v>
      </c>
      <c r="D1830" s="30">
        <v>0.45419710433471433</v>
      </c>
      <c r="E1830" s="30">
        <v>0.45419710433471433</v>
      </c>
      <c r="F1830" s="30">
        <v>0.37278355346355907</v>
      </c>
      <c r="G1830" s="30">
        <v>0.37278355346355907</v>
      </c>
      <c r="H1830" s="30">
        <v>0</v>
      </c>
      <c r="I1830" s="30">
        <v>0</v>
      </c>
      <c r="J1830" s="30">
        <v>5.0176404280548662E-3</v>
      </c>
      <c r="K1830" s="30">
        <v>5.0176404280548662E-3</v>
      </c>
      <c r="L1830" s="30">
        <v>4.1182425227314365E-3</v>
      </c>
      <c r="M1830" s="30">
        <v>4.1182425227314365E-3</v>
      </c>
      <c r="N1830" s="30">
        <v>0</v>
      </c>
      <c r="O1830" s="30">
        <v>0</v>
      </c>
      <c r="P1830" s="30">
        <v>0</v>
      </c>
      <c r="Q1830" s="30">
        <v>0</v>
      </c>
      <c r="R1830" s="30">
        <v>0</v>
      </c>
      <c r="S1830" s="30">
        <v>0</v>
      </c>
      <c r="T1830" s="57" t="s">
        <v>19</v>
      </c>
      <c r="V1830" s="13">
        <f t="shared" si="57"/>
        <v>-0.9867573133896691</v>
      </c>
      <c r="X1830" s="31">
        <f t="shared" si="58"/>
        <v>0</v>
      </c>
    </row>
    <row r="1831" spans="1:24">
      <c r="A1831" s="8">
        <v>44009</v>
      </c>
      <c r="B1831" s="8">
        <v>3.7470882978901679E-2</v>
      </c>
      <c r="C1831" s="30">
        <v>3.7470882978901679E-2</v>
      </c>
      <c r="D1831" s="30">
        <v>2.539928852713405E-3</v>
      </c>
      <c r="E1831" s="30">
        <v>2.539928852713405E-3</v>
      </c>
      <c r="F1831" s="30">
        <v>8.801203932606208E-3</v>
      </c>
      <c r="G1831" s="30">
        <v>8.801203932606208E-3</v>
      </c>
      <c r="H1831" s="30">
        <v>2.1785397080756791E-4</v>
      </c>
      <c r="I1831" s="30">
        <v>2.1785397080756791E-4</v>
      </c>
      <c r="J1831" s="30">
        <v>7.3196796908167297E-6</v>
      </c>
      <c r="K1831" s="30">
        <v>7.3196796908167297E-6</v>
      </c>
      <c r="L1831" s="30">
        <v>4.5057358016755327E-5</v>
      </c>
      <c r="M1831" s="30">
        <v>4.5057358016755327E-5</v>
      </c>
      <c r="N1831" s="30">
        <v>0</v>
      </c>
      <c r="O1831" s="30">
        <v>0</v>
      </c>
      <c r="P1831" s="30">
        <v>0</v>
      </c>
      <c r="Q1831" s="30">
        <v>0</v>
      </c>
      <c r="R1831" s="30">
        <v>0</v>
      </c>
      <c r="S1831" s="30">
        <v>0</v>
      </c>
      <c r="T1831" s="57" t="s">
        <v>19</v>
      </c>
      <c r="V1831" s="13">
        <f t="shared" si="57"/>
        <v>-4.7328667563322497</v>
      </c>
      <c r="X1831" s="31">
        <f t="shared" si="58"/>
        <v>0</v>
      </c>
    </row>
    <row r="1832" spans="1:24">
      <c r="A1832" s="8">
        <v>44010</v>
      </c>
      <c r="B1832" s="8">
        <v>0</v>
      </c>
      <c r="C1832" s="30">
        <v>0</v>
      </c>
      <c r="D1832" s="30">
        <v>0.10209123248766636</v>
      </c>
      <c r="E1832" s="30">
        <v>0.10209123248766636</v>
      </c>
      <c r="F1832" s="30">
        <v>8.3791666791825994E-2</v>
      </c>
      <c r="G1832" s="30">
        <v>8.3791666791825994E-2</v>
      </c>
      <c r="H1832" s="30">
        <v>0</v>
      </c>
      <c r="I1832" s="30">
        <v>0</v>
      </c>
      <c r="J1832" s="30">
        <v>9.4789851996076625E-4</v>
      </c>
      <c r="K1832" s="30">
        <v>9.4789851996076625E-4</v>
      </c>
      <c r="L1832" s="30">
        <v>7.7799038175597535E-4</v>
      </c>
      <c r="M1832" s="30">
        <v>7.7799038175597535E-4</v>
      </c>
      <c r="N1832" s="30">
        <v>0</v>
      </c>
      <c r="O1832" s="30">
        <v>0</v>
      </c>
      <c r="P1832" s="30">
        <v>0</v>
      </c>
      <c r="Q1832" s="30">
        <v>0</v>
      </c>
      <c r="R1832" s="30">
        <v>0</v>
      </c>
      <c r="S1832" s="30">
        <v>0</v>
      </c>
      <c r="T1832" s="57" t="s">
        <v>19</v>
      </c>
      <c r="V1832" s="13">
        <f t="shared" si="57"/>
        <v>-2.4794217180637341</v>
      </c>
      <c r="X1832" s="31">
        <f t="shared" si="58"/>
        <v>0</v>
      </c>
    </row>
    <row r="1833" spans="1:24">
      <c r="A1833" s="8">
        <v>44011</v>
      </c>
      <c r="B1833" s="8">
        <v>0</v>
      </c>
      <c r="C1833" s="30">
        <v>0</v>
      </c>
      <c r="D1833" s="30">
        <v>7.0982593801695248E-2</v>
      </c>
      <c r="E1833" s="30">
        <v>7.0982593801695248E-2</v>
      </c>
      <c r="F1833" s="30">
        <v>5.8259163915664644E-2</v>
      </c>
      <c r="G1833" s="30">
        <v>5.8259163915664644E-2</v>
      </c>
      <c r="H1833" s="30">
        <v>0</v>
      </c>
      <c r="I1833" s="30">
        <v>0</v>
      </c>
      <c r="J1833" s="30">
        <v>6.5877117217350576E-4</v>
      </c>
      <c r="K1833" s="30">
        <v>6.5877117217350576E-4</v>
      </c>
      <c r="L1833" s="30">
        <v>5.40688296201064E-4</v>
      </c>
      <c r="M1833" s="30">
        <v>5.40688296201064E-4</v>
      </c>
      <c r="N1833" s="30">
        <v>0</v>
      </c>
      <c r="O1833" s="30">
        <v>0</v>
      </c>
      <c r="P1833" s="30">
        <v>0</v>
      </c>
      <c r="Q1833" s="30">
        <v>0</v>
      </c>
      <c r="R1833" s="30">
        <v>0</v>
      </c>
      <c r="S1833" s="30">
        <v>0</v>
      </c>
      <c r="T1833" s="57" t="s">
        <v>19</v>
      </c>
      <c r="V1833" s="13">
        <f t="shared" si="57"/>
        <v>-2.8428538784692949</v>
      </c>
      <c r="X1833" s="31">
        <f t="shared" si="58"/>
        <v>0</v>
      </c>
    </row>
    <row r="1834" spans="1:24">
      <c r="A1834" s="9">
        <v>44012</v>
      </c>
      <c r="B1834" s="9">
        <v>6.8540210815611754E-3</v>
      </c>
      <c r="C1834" s="32">
        <v>6.8540210815611754E-3</v>
      </c>
      <c r="D1834" s="32">
        <v>9.9145061412112597E-3</v>
      </c>
      <c r="E1834" s="32">
        <v>9.9145061412112597E-3</v>
      </c>
      <c r="F1834" s="32">
        <v>9.3659228197495413E-3</v>
      </c>
      <c r="G1834" s="32">
        <v>9.3659228197495413E-3</v>
      </c>
      <c r="H1834" s="32">
        <v>1.6757997754428302E-5</v>
      </c>
      <c r="I1834" s="32">
        <v>1.6757997754428302E-5</v>
      </c>
      <c r="J1834" s="32">
        <v>3.6598398454083649E-5</v>
      </c>
      <c r="K1834" s="32">
        <v>3.6598398454083649E-5</v>
      </c>
      <c r="L1834" s="32">
        <v>3.3042062545620579E-5</v>
      </c>
      <c r="M1834" s="32">
        <v>3.3042062545620579E-5</v>
      </c>
      <c r="N1834" s="32">
        <v>0</v>
      </c>
      <c r="O1834" s="32">
        <v>0</v>
      </c>
      <c r="P1834" s="32">
        <v>7.6856636753575664E-4</v>
      </c>
      <c r="Q1834" s="32">
        <v>7.6856636753575664E-4</v>
      </c>
      <c r="R1834" s="32">
        <v>6.3080301223457467E-4</v>
      </c>
      <c r="S1834" s="32">
        <v>6.3080301223457467E-4</v>
      </c>
      <c r="T1834" s="58" t="s">
        <v>19</v>
      </c>
      <c r="V1834" s="14">
        <f t="shared" si="57"/>
        <v>-4.6706774087256413</v>
      </c>
      <c r="X1834" s="49">
        <f t="shared" si="58"/>
        <v>0</v>
      </c>
    </row>
  </sheetData>
  <autoFilter ref="A7:S146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834"/>
  <sheetViews>
    <sheetView showGridLines="0" workbookViewId="0">
      <pane xSplit="1" ySplit="7" topLeftCell="B1802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2.75"/>
  <cols>
    <col min="1" max="1" width="15.5" style="10" customWidth="1"/>
    <col min="2" max="2" width="11" style="7" customWidth="1"/>
    <col min="3" max="4" width="16.875" style="7" customWidth="1"/>
    <col min="5" max="16384" width="9" style="7"/>
  </cols>
  <sheetData>
    <row r="1" spans="1:28" s="2" customFormat="1" ht="18.75">
      <c r="A1" s="1" t="s">
        <v>33</v>
      </c>
      <c r="B1" s="1"/>
      <c r="C1" s="1"/>
      <c r="D1" s="1"/>
      <c r="E1" s="1"/>
      <c r="F1" s="1"/>
      <c r="G1" s="1"/>
      <c r="H1" s="1"/>
      <c r="I1" s="1"/>
      <c r="J1" s="66" t="s">
        <v>67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6" t="s">
        <v>21</v>
      </c>
      <c r="B2" s="7" t="str">
        <f>Input_reliability!$B$2</f>
        <v>CitiPower</v>
      </c>
    </row>
    <row r="3" spans="1:28">
      <c r="A3" s="6" t="s">
        <v>22</v>
      </c>
      <c r="B3" s="56" t="s">
        <v>65</v>
      </c>
      <c r="C3" s="56"/>
    </row>
    <row r="4" spans="1:28">
      <c r="A4" s="6" t="s">
        <v>23</v>
      </c>
      <c r="B4" s="3" t="s">
        <v>56</v>
      </c>
    </row>
    <row r="5" spans="1:28">
      <c r="A5" s="6" t="s">
        <v>31</v>
      </c>
      <c r="B5" s="47" t="s">
        <v>37</v>
      </c>
    </row>
    <row r="6" spans="1:28" ht="35.25" customHeight="1">
      <c r="A6" s="19"/>
      <c r="B6" s="67"/>
      <c r="C6" s="67"/>
      <c r="D6" s="67"/>
      <c r="E6" s="67"/>
      <c r="F6" s="67"/>
      <c r="G6" s="67"/>
      <c r="H6" s="67"/>
      <c r="I6" s="67"/>
    </row>
    <row r="7" spans="1:28" s="4" customFormat="1" ht="38.25">
      <c r="A7" s="24" t="s">
        <v>25</v>
      </c>
      <c r="B7" s="52" t="s">
        <v>14</v>
      </c>
      <c r="C7" s="25" t="s">
        <v>47</v>
      </c>
      <c r="D7" s="25" t="s">
        <v>48</v>
      </c>
      <c r="E7" s="29"/>
      <c r="F7" s="28" t="s">
        <v>55</v>
      </c>
    </row>
    <row r="8" spans="1:28">
      <c r="A8" s="8">
        <v>42186</v>
      </c>
      <c r="B8" s="17" t="s">
        <v>46</v>
      </c>
      <c r="C8" s="17">
        <v>95</v>
      </c>
      <c r="D8" s="17">
        <v>79</v>
      </c>
      <c r="F8" s="53" t="str">
        <f>IF(SUM(F9:F1834)=0,"OK","Check")</f>
        <v>OK</v>
      </c>
      <c r="I8" s="4"/>
    </row>
    <row r="9" spans="1:28">
      <c r="A9" s="8">
        <v>42187</v>
      </c>
      <c r="B9" s="17" t="s">
        <v>46</v>
      </c>
      <c r="C9" s="17">
        <v>113</v>
      </c>
      <c r="D9" s="17">
        <v>96</v>
      </c>
      <c r="F9" s="53">
        <f t="shared" ref="F9:F27" si="0">A9-1-A8</f>
        <v>0</v>
      </c>
      <c r="I9" s="4"/>
    </row>
    <row r="10" spans="1:28">
      <c r="A10" s="8">
        <v>42188</v>
      </c>
      <c r="B10" s="17" t="s">
        <v>46</v>
      </c>
      <c r="C10" s="17">
        <v>101</v>
      </c>
      <c r="D10" s="17">
        <v>92</v>
      </c>
      <c r="F10" s="53">
        <f t="shared" si="0"/>
        <v>0</v>
      </c>
      <c r="I10" s="4"/>
    </row>
    <row r="11" spans="1:28">
      <c r="A11" s="8">
        <v>42189</v>
      </c>
      <c r="B11" s="17" t="s">
        <v>46</v>
      </c>
      <c r="C11" s="17">
        <v>91</v>
      </c>
      <c r="D11" s="17">
        <v>78</v>
      </c>
      <c r="F11" s="53">
        <f t="shared" si="0"/>
        <v>0</v>
      </c>
      <c r="I11" s="4"/>
    </row>
    <row r="12" spans="1:28">
      <c r="A12" s="8">
        <v>42190</v>
      </c>
      <c r="B12" s="17" t="s">
        <v>46</v>
      </c>
      <c r="C12" s="17">
        <v>40</v>
      </c>
      <c r="D12" s="17">
        <v>35</v>
      </c>
      <c r="F12" s="53">
        <f t="shared" si="0"/>
        <v>0</v>
      </c>
      <c r="I12" s="4"/>
    </row>
    <row r="13" spans="1:28">
      <c r="A13" s="8">
        <v>42191</v>
      </c>
      <c r="B13" s="17" t="s">
        <v>46</v>
      </c>
      <c r="C13" s="17">
        <v>251</v>
      </c>
      <c r="D13" s="17">
        <v>142</v>
      </c>
      <c r="F13" s="53">
        <f t="shared" si="0"/>
        <v>0</v>
      </c>
      <c r="I13" s="4"/>
    </row>
    <row r="14" spans="1:28">
      <c r="A14" s="8">
        <v>42192</v>
      </c>
      <c r="B14" s="17" t="s">
        <v>46</v>
      </c>
      <c r="C14" s="17">
        <v>103</v>
      </c>
      <c r="D14" s="17">
        <v>99</v>
      </c>
      <c r="F14" s="53">
        <f t="shared" si="0"/>
        <v>0</v>
      </c>
      <c r="I14" s="4"/>
    </row>
    <row r="15" spans="1:28">
      <c r="A15" s="8">
        <v>42193</v>
      </c>
      <c r="B15" s="17" t="s">
        <v>46</v>
      </c>
      <c r="C15" s="17">
        <v>69</v>
      </c>
      <c r="D15" s="17">
        <v>61</v>
      </c>
      <c r="F15" s="53">
        <f t="shared" si="0"/>
        <v>0</v>
      </c>
      <c r="I15" s="4"/>
    </row>
    <row r="16" spans="1:28">
      <c r="A16" s="8">
        <v>42194</v>
      </c>
      <c r="B16" s="17" t="s">
        <v>46</v>
      </c>
      <c r="C16" s="17">
        <v>94</v>
      </c>
      <c r="D16" s="17">
        <v>79</v>
      </c>
      <c r="F16" s="53">
        <f t="shared" si="0"/>
        <v>0</v>
      </c>
      <c r="I16" s="4"/>
    </row>
    <row r="17" spans="1:9">
      <c r="A17" s="8">
        <v>42195</v>
      </c>
      <c r="B17" s="17" t="s">
        <v>46</v>
      </c>
      <c r="C17" s="17">
        <v>109</v>
      </c>
      <c r="D17" s="17">
        <v>100</v>
      </c>
      <c r="F17" s="53">
        <f t="shared" si="0"/>
        <v>0</v>
      </c>
      <c r="I17" s="4"/>
    </row>
    <row r="18" spans="1:9">
      <c r="A18" s="8">
        <v>42196</v>
      </c>
      <c r="B18" s="17" t="s">
        <v>46</v>
      </c>
      <c r="C18" s="17">
        <v>76</v>
      </c>
      <c r="D18" s="17">
        <v>60</v>
      </c>
      <c r="F18" s="53">
        <f t="shared" si="0"/>
        <v>0</v>
      </c>
      <c r="I18" s="4"/>
    </row>
    <row r="19" spans="1:9">
      <c r="A19" s="8">
        <v>42197</v>
      </c>
      <c r="B19" s="17" t="s">
        <v>46</v>
      </c>
      <c r="C19" s="17">
        <v>145</v>
      </c>
      <c r="D19" s="17">
        <v>111</v>
      </c>
      <c r="F19" s="53">
        <f t="shared" si="0"/>
        <v>0</v>
      </c>
      <c r="I19" s="4"/>
    </row>
    <row r="20" spans="1:9">
      <c r="A20" s="8">
        <v>42198</v>
      </c>
      <c r="B20" s="17" t="s">
        <v>46</v>
      </c>
      <c r="C20" s="17">
        <v>134</v>
      </c>
      <c r="D20" s="17">
        <v>91</v>
      </c>
      <c r="F20" s="53">
        <f t="shared" si="0"/>
        <v>0</v>
      </c>
      <c r="I20" s="4"/>
    </row>
    <row r="21" spans="1:9">
      <c r="A21" s="8">
        <v>42199</v>
      </c>
      <c r="B21" s="17" t="s">
        <v>46</v>
      </c>
      <c r="C21" s="17">
        <v>181</v>
      </c>
      <c r="D21" s="17">
        <v>93</v>
      </c>
      <c r="F21" s="53">
        <f t="shared" si="0"/>
        <v>0</v>
      </c>
      <c r="I21" s="4"/>
    </row>
    <row r="22" spans="1:9">
      <c r="A22" s="8">
        <v>42200</v>
      </c>
      <c r="B22" s="17" t="s">
        <v>46</v>
      </c>
      <c r="C22" s="17">
        <v>138</v>
      </c>
      <c r="D22" s="17">
        <v>106</v>
      </c>
      <c r="F22" s="53">
        <f t="shared" si="0"/>
        <v>0</v>
      </c>
      <c r="I22" s="4"/>
    </row>
    <row r="23" spans="1:9">
      <c r="A23" s="8">
        <v>42201</v>
      </c>
      <c r="B23" s="17" t="s">
        <v>46</v>
      </c>
      <c r="C23" s="17">
        <v>107</v>
      </c>
      <c r="D23" s="17">
        <v>93</v>
      </c>
      <c r="F23" s="53">
        <f t="shared" si="0"/>
        <v>0</v>
      </c>
      <c r="I23" s="4"/>
    </row>
    <row r="24" spans="1:9">
      <c r="A24" s="8">
        <v>42202</v>
      </c>
      <c r="B24" s="17" t="s">
        <v>46</v>
      </c>
      <c r="C24" s="17">
        <v>107</v>
      </c>
      <c r="D24" s="17">
        <v>87</v>
      </c>
      <c r="F24" s="53">
        <f t="shared" si="0"/>
        <v>0</v>
      </c>
      <c r="I24" s="4"/>
    </row>
    <row r="25" spans="1:9">
      <c r="A25" s="8">
        <v>42203</v>
      </c>
      <c r="B25" s="17" t="s">
        <v>46</v>
      </c>
      <c r="C25" s="17">
        <v>90</v>
      </c>
      <c r="D25" s="17">
        <v>78</v>
      </c>
      <c r="F25" s="53">
        <f t="shared" si="0"/>
        <v>0</v>
      </c>
      <c r="I25" s="4"/>
    </row>
    <row r="26" spans="1:9">
      <c r="A26" s="8">
        <v>42204</v>
      </c>
      <c r="B26" s="17" t="s">
        <v>46</v>
      </c>
      <c r="C26" s="17">
        <v>63</v>
      </c>
      <c r="D26" s="17">
        <v>60</v>
      </c>
      <c r="F26" s="53">
        <f t="shared" si="0"/>
        <v>0</v>
      </c>
      <c r="I26" s="4"/>
    </row>
    <row r="27" spans="1:9">
      <c r="A27" s="8">
        <v>42205</v>
      </c>
      <c r="B27" s="17" t="s">
        <v>46</v>
      </c>
      <c r="C27" s="17">
        <v>149</v>
      </c>
      <c r="D27" s="17">
        <v>114</v>
      </c>
      <c r="F27" s="53">
        <f t="shared" si="0"/>
        <v>0</v>
      </c>
      <c r="I27" s="4"/>
    </row>
    <row r="28" spans="1:9">
      <c r="A28" s="8">
        <v>42206</v>
      </c>
      <c r="B28" s="17" t="s">
        <v>46</v>
      </c>
      <c r="C28" s="17">
        <v>154</v>
      </c>
      <c r="D28" s="17">
        <v>130</v>
      </c>
      <c r="F28" s="53">
        <f t="shared" ref="F28:F91" si="1">A28-1-A27</f>
        <v>0</v>
      </c>
      <c r="I28" s="4"/>
    </row>
    <row r="29" spans="1:9">
      <c r="A29" s="8">
        <v>42207</v>
      </c>
      <c r="B29" s="17" t="s">
        <v>46</v>
      </c>
      <c r="C29" s="17">
        <v>219</v>
      </c>
      <c r="D29" s="17">
        <v>119</v>
      </c>
      <c r="F29" s="53">
        <f t="shared" si="1"/>
        <v>0</v>
      </c>
      <c r="I29" s="4"/>
    </row>
    <row r="30" spans="1:9">
      <c r="A30" s="8">
        <v>42208</v>
      </c>
      <c r="B30" s="17" t="s">
        <v>46</v>
      </c>
      <c r="C30" s="17">
        <v>114</v>
      </c>
      <c r="D30" s="17">
        <v>108</v>
      </c>
      <c r="F30" s="53">
        <f t="shared" si="1"/>
        <v>0</v>
      </c>
      <c r="I30" s="4"/>
    </row>
    <row r="31" spans="1:9">
      <c r="A31" s="8">
        <v>42209</v>
      </c>
      <c r="B31" s="17" t="s">
        <v>46</v>
      </c>
      <c r="C31" s="17">
        <v>90</v>
      </c>
      <c r="D31" s="17">
        <v>74</v>
      </c>
      <c r="F31" s="53">
        <f t="shared" si="1"/>
        <v>0</v>
      </c>
      <c r="I31" s="4"/>
    </row>
    <row r="32" spans="1:9">
      <c r="A32" s="8">
        <v>42210</v>
      </c>
      <c r="B32" s="17" t="s">
        <v>46</v>
      </c>
      <c r="C32" s="17">
        <v>71</v>
      </c>
      <c r="D32" s="17">
        <v>64</v>
      </c>
      <c r="F32" s="53">
        <f t="shared" si="1"/>
        <v>0</v>
      </c>
      <c r="I32" s="4"/>
    </row>
    <row r="33" spans="1:9">
      <c r="A33" s="8">
        <v>42211</v>
      </c>
      <c r="B33" s="17" t="s">
        <v>46</v>
      </c>
      <c r="C33" s="17">
        <v>40</v>
      </c>
      <c r="D33" s="17">
        <v>38</v>
      </c>
      <c r="F33" s="53">
        <f t="shared" si="1"/>
        <v>0</v>
      </c>
      <c r="I33" s="4"/>
    </row>
    <row r="34" spans="1:9">
      <c r="A34" s="8">
        <v>42212</v>
      </c>
      <c r="B34" s="17" t="s">
        <v>46</v>
      </c>
      <c r="C34" s="17">
        <v>116</v>
      </c>
      <c r="D34" s="17">
        <v>97</v>
      </c>
      <c r="F34" s="53">
        <f t="shared" si="1"/>
        <v>0</v>
      </c>
      <c r="I34" s="4"/>
    </row>
    <row r="35" spans="1:9">
      <c r="A35" s="8">
        <v>42213</v>
      </c>
      <c r="B35" s="17" t="s">
        <v>46</v>
      </c>
      <c r="C35" s="17">
        <v>115</v>
      </c>
      <c r="D35" s="17">
        <v>95</v>
      </c>
      <c r="F35" s="53">
        <f t="shared" si="1"/>
        <v>0</v>
      </c>
      <c r="I35" s="4"/>
    </row>
    <row r="36" spans="1:9">
      <c r="A36" s="8">
        <v>42214</v>
      </c>
      <c r="B36" s="17" t="s">
        <v>46</v>
      </c>
      <c r="C36" s="17">
        <v>95</v>
      </c>
      <c r="D36" s="17">
        <v>86</v>
      </c>
      <c r="F36" s="53">
        <f t="shared" si="1"/>
        <v>0</v>
      </c>
      <c r="I36" s="4"/>
    </row>
    <row r="37" spans="1:9">
      <c r="A37" s="8">
        <v>42215</v>
      </c>
      <c r="B37" s="17" t="s">
        <v>46</v>
      </c>
      <c r="C37" s="17">
        <v>144</v>
      </c>
      <c r="D37" s="17">
        <v>121</v>
      </c>
      <c r="F37" s="53">
        <f t="shared" si="1"/>
        <v>0</v>
      </c>
      <c r="I37" s="4"/>
    </row>
    <row r="38" spans="1:9">
      <c r="A38" s="8">
        <v>42216</v>
      </c>
      <c r="B38" s="17" t="s">
        <v>46</v>
      </c>
      <c r="C38" s="17">
        <v>121</v>
      </c>
      <c r="D38" s="17">
        <v>108</v>
      </c>
      <c r="F38" s="53">
        <f t="shared" si="1"/>
        <v>0</v>
      </c>
      <c r="I38" s="4"/>
    </row>
    <row r="39" spans="1:9">
      <c r="A39" s="8">
        <v>42217</v>
      </c>
      <c r="B39" s="17" t="s">
        <v>46</v>
      </c>
      <c r="C39" s="17">
        <v>53</v>
      </c>
      <c r="D39" s="17">
        <v>49</v>
      </c>
      <c r="F39" s="53">
        <f t="shared" si="1"/>
        <v>0</v>
      </c>
      <c r="I39" s="4"/>
    </row>
    <row r="40" spans="1:9">
      <c r="A40" s="8">
        <v>42218</v>
      </c>
      <c r="B40" s="17" t="s">
        <v>46</v>
      </c>
      <c r="C40" s="17">
        <v>77</v>
      </c>
      <c r="D40" s="17">
        <v>71</v>
      </c>
      <c r="F40" s="53">
        <f t="shared" si="1"/>
        <v>0</v>
      </c>
      <c r="I40" s="4"/>
    </row>
    <row r="41" spans="1:9">
      <c r="A41" s="8">
        <v>42219</v>
      </c>
      <c r="B41" s="17" t="s">
        <v>46</v>
      </c>
      <c r="C41" s="17">
        <v>114</v>
      </c>
      <c r="D41" s="17">
        <v>89</v>
      </c>
      <c r="F41" s="53">
        <f t="shared" si="1"/>
        <v>0</v>
      </c>
      <c r="I41" s="4"/>
    </row>
    <row r="42" spans="1:9">
      <c r="A42" s="8">
        <v>42220</v>
      </c>
      <c r="B42" s="17" t="s">
        <v>46</v>
      </c>
      <c r="C42" s="17">
        <v>86</v>
      </c>
      <c r="D42" s="17">
        <v>78</v>
      </c>
      <c r="F42" s="53">
        <f t="shared" si="1"/>
        <v>0</v>
      </c>
      <c r="I42" s="4"/>
    </row>
    <row r="43" spans="1:9">
      <c r="A43" s="8">
        <v>42221</v>
      </c>
      <c r="B43" s="17" t="s">
        <v>46</v>
      </c>
      <c r="C43" s="17">
        <v>90</v>
      </c>
      <c r="D43" s="17">
        <v>81</v>
      </c>
      <c r="F43" s="53">
        <f t="shared" si="1"/>
        <v>0</v>
      </c>
      <c r="I43" s="4"/>
    </row>
    <row r="44" spans="1:9">
      <c r="A44" s="8">
        <v>42222</v>
      </c>
      <c r="B44" s="17" t="s">
        <v>46</v>
      </c>
      <c r="C44" s="17">
        <v>90</v>
      </c>
      <c r="D44" s="17">
        <v>78</v>
      </c>
      <c r="F44" s="53">
        <f t="shared" si="1"/>
        <v>0</v>
      </c>
      <c r="I44" s="4"/>
    </row>
    <row r="45" spans="1:9">
      <c r="A45" s="8">
        <v>42223</v>
      </c>
      <c r="B45" s="17" t="s">
        <v>46</v>
      </c>
      <c r="C45" s="17">
        <v>87</v>
      </c>
      <c r="D45" s="17">
        <v>72</v>
      </c>
      <c r="F45" s="53">
        <f t="shared" si="1"/>
        <v>0</v>
      </c>
      <c r="I45" s="4"/>
    </row>
    <row r="46" spans="1:9">
      <c r="A46" s="8">
        <v>42224</v>
      </c>
      <c r="B46" s="17" t="s">
        <v>46</v>
      </c>
      <c r="C46" s="17">
        <v>80</v>
      </c>
      <c r="D46" s="17">
        <v>78</v>
      </c>
      <c r="F46" s="53">
        <f t="shared" si="1"/>
        <v>0</v>
      </c>
      <c r="I46" s="4"/>
    </row>
    <row r="47" spans="1:9">
      <c r="A47" s="8">
        <v>42225</v>
      </c>
      <c r="B47" s="17" t="s">
        <v>46</v>
      </c>
      <c r="C47" s="17">
        <v>42</v>
      </c>
      <c r="D47" s="17">
        <v>42</v>
      </c>
      <c r="F47" s="53">
        <f t="shared" si="1"/>
        <v>0</v>
      </c>
      <c r="I47" s="4"/>
    </row>
    <row r="48" spans="1:9">
      <c r="A48" s="8">
        <v>42226</v>
      </c>
      <c r="B48" s="17" t="s">
        <v>46</v>
      </c>
      <c r="C48" s="17">
        <v>106</v>
      </c>
      <c r="D48" s="17">
        <v>85</v>
      </c>
      <c r="F48" s="53">
        <f t="shared" si="1"/>
        <v>0</v>
      </c>
      <c r="I48" s="4"/>
    </row>
    <row r="49" spans="1:9">
      <c r="A49" s="8">
        <v>42227</v>
      </c>
      <c r="B49" s="17" t="s">
        <v>46</v>
      </c>
      <c r="C49" s="17">
        <v>74</v>
      </c>
      <c r="D49" s="17">
        <v>63</v>
      </c>
      <c r="F49" s="53">
        <f t="shared" si="1"/>
        <v>0</v>
      </c>
      <c r="I49" s="4"/>
    </row>
    <row r="50" spans="1:9">
      <c r="A50" s="8">
        <v>42228</v>
      </c>
      <c r="B50" s="17" t="s">
        <v>46</v>
      </c>
      <c r="C50" s="17">
        <v>92</v>
      </c>
      <c r="D50" s="17">
        <v>64</v>
      </c>
      <c r="F50" s="53">
        <f t="shared" si="1"/>
        <v>0</v>
      </c>
      <c r="I50" s="4"/>
    </row>
    <row r="51" spans="1:9">
      <c r="A51" s="8">
        <v>42229</v>
      </c>
      <c r="B51" s="17" t="s">
        <v>46</v>
      </c>
      <c r="C51" s="17">
        <v>74</v>
      </c>
      <c r="D51" s="17">
        <v>60</v>
      </c>
      <c r="F51" s="53">
        <f t="shared" si="1"/>
        <v>0</v>
      </c>
      <c r="I51" s="4"/>
    </row>
    <row r="52" spans="1:9">
      <c r="A52" s="8">
        <v>42230</v>
      </c>
      <c r="B52" s="17" t="s">
        <v>46</v>
      </c>
      <c r="C52" s="17">
        <v>77</v>
      </c>
      <c r="D52" s="17">
        <v>60</v>
      </c>
      <c r="F52" s="53">
        <f t="shared" si="1"/>
        <v>0</v>
      </c>
      <c r="I52" s="4"/>
    </row>
    <row r="53" spans="1:9">
      <c r="A53" s="8">
        <v>42231</v>
      </c>
      <c r="B53" s="17" t="s">
        <v>46</v>
      </c>
      <c r="C53" s="17">
        <v>46</v>
      </c>
      <c r="D53" s="17">
        <v>29</v>
      </c>
      <c r="F53" s="53">
        <f t="shared" si="1"/>
        <v>0</v>
      </c>
      <c r="I53" s="4"/>
    </row>
    <row r="54" spans="1:9">
      <c r="A54" s="8">
        <v>42232</v>
      </c>
      <c r="B54" s="17" t="s">
        <v>46</v>
      </c>
      <c r="C54" s="17">
        <v>25</v>
      </c>
      <c r="D54" s="17">
        <v>25</v>
      </c>
      <c r="F54" s="53">
        <f t="shared" si="1"/>
        <v>0</v>
      </c>
      <c r="I54" s="4"/>
    </row>
    <row r="55" spans="1:9">
      <c r="A55" s="8">
        <v>42233</v>
      </c>
      <c r="B55" s="17" t="s">
        <v>46</v>
      </c>
      <c r="C55" s="17">
        <v>101</v>
      </c>
      <c r="D55" s="17">
        <v>80</v>
      </c>
      <c r="F55" s="53">
        <f t="shared" si="1"/>
        <v>0</v>
      </c>
      <c r="I55" s="4"/>
    </row>
    <row r="56" spans="1:9">
      <c r="A56" s="8">
        <v>42234</v>
      </c>
      <c r="B56" s="17" t="s">
        <v>46</v>
      </c>
      <c r="C56" s="17">
        <v>99</v>
      </c>
      <c r="D56" s="17">
        <v>89</v>
      </c>
      <c r="F56" s="53">
        <f t="shared" si="1"/>
        <v>0</v>
      </c>
      <c r="I56" s="4"/>
    </row>
    <row r="57" spans="1:9">
      <c r="A57" s="8">
        <v>42235</v>
      </c>
      <c r="B57" s="17" t="s">
        <v>46</v>
      </c>
      <c r="C57" s="17">
        <v>96</v>
      </c>
      <c r="D57" s="17">
        <v>47</v>
      </c>
      <c r="F57" s="53">
        <f t="shared" si="1"/>
        <v>0</v>
      </c>
      <c r="I57" s="4"/>
    </row>
    <row r="58" spans="1:9">
      <c r="A58" s="8">
        <v>42236</v>
      </c>
      <c r="B58" s="17" t="s">
        <v>46</v>
      </c>
      <c r="C58" s="17">
        <v>90</v>
      </c>
      <c r="D58" s="17">
        <v>80</v>
      </c>
      <c r="F58" s="53">
        <f t="shared" si="1"/>
        <v>0</v>
      </c>
      <c r="I58" s="4"/>
    </row>
    <row r="59" spans="1:9">
      <c r="A59" s="8">
        <v>42237</v>
      </c>
      <c r="B59" s="17" t="s">
        <v>46</v>
      </c>
      <c r="C59" s="17">
        <v>62</v>
      </c>
      <c r="D59" s="17">
        <v>57</v>
      </c>
      <c r="F59" s="53">
        <f t="shared" si="1"/>
        <v>0</v>
      </c>
      <c r="I59" s="4"/>
    </row>
    <row r="60" spans="1:9">
      <c r="A60" s="8">
        <v>42238</v>
      </c>
      <c r="B60" s="17" t="s">
        <v>46</v>
      </c>
      <c r="C60" s="17">
        <v>76</v>
      </c>
      <c r="D60" s="17">
        <v>53</v>
      </c>
      <c r="F60" s="53">
        <f t="shared" si="1"/>
        <v>0</v>
      </c>
      <c r="I60" s="4"/>
    </row>
    <row r="61" spans="1:9">
      <c r="A61" s="8">
        <v>42239</v>
      </c>
      <c r="B61" s="17" t="s">
        <v>46</v>
      </c>
      <c r="C61" s="17">
        <v>15</v>
      </c>
      <c r="D61" s="17">
        <v>15</v>
      </c>
      <c r="F61" s="53">
        <f t="shared" si="1"/>
        <v>0</v>
      </c>
      <c r="I61" s="4"/>
    </row>
    <row r="62" spans="1:9">
      <c r="A62" s="8">
        <v>42240</v>
      </c>
      <c r="B62" s="17" t="s">
        <v>46</v>
      </c>
      <c r="C62" s="17">
        <v>67</v>
      </c>
      <c r="D62" s="17">
        <v>49</v>
      </c>
      <c r="F62" s="53">
        <f t="shared" si="1"/>
        <v>0</v>
      </c>
      <c r="I62" s="4"/>
    </row>
    <row r="63" spans="1:9">
      <c r="A63" s="8">
        <v>42241</v>
      </c>
      <c r="B63" s="17" t="s">
        <v>46</v>
      </c>
      <c r="C63" s="17">
        <v>111</v>
      </c>
      <c r="D63" s="17">
        <v>87</v>
      </c>
      <c r="F63" s="53">
        <f t="shared" si="1"/>
        <v>0</v>
      </c>
      <c r="I63" s="4"/>
    </row>
    <row r="64" spans="1:9">
      <c r="A64" s="8">
        <v>42242</v>
      </c>
      <c r="B64" s="17" t="s">
        <v>46</v>
      </c>
      <c r="C64" s="17">
        <v>75</v>
      </c>
      <c r="D64" s="17">
        <v>68</v>
      </c>
      <c r="F64" s="53">
        <f t="shared" si="1"/>
        <v>0</v>
      </c>
      <c r="I64" s="4"/>
    </row>
    <row r="65" spans="1:9">
      <c r="A65" s="8">
        <v>42243</v>
      </c>
      <c r="B65" s="17" t="s">
        <v>46</v>
      </c>
      <c r="C65" s="17">
        <v>83</v>
      </c>
      <c r="D65" s="17">
        <v>63</v>
      </c>
      <c r="F65" s="53">
        <f t="shared" si="1"/>
        <v>0</v>
      </c>
      <c r="I65" s="4"/>
    </row>
    <row r="66" spans="1:9">
      <c r="A66" s="8">
        <v>42244</v>
      </c>
      <c r="B66" s="17" t="s">
        <v>46</v>
      </c>
      <c r="C66" s="17">
        <v>84</v>
      </c>
      <c r="D66" s="17">
        <v>57</v>
      </c>
      <c r="F66" s="53">
        <f t="shared" si="1"/>
        <v>0</v>
      </c>
      <c r="I66" s="4"/>
    </row>
    <row r="67" spans="1:9">
      <c r="A67" s="8">
        <v>42245</v>
      </c>
      <c r="B67" s="17" t="s">
        <v>46</v>
      </c>
      <c r="C67" s="17">
        <v>48</v>
      </c>
      <c r="D67" s="17">
        <v>43</v>
      </c>
      <c r="F67" s="53">
        <f t="shared" si="1"/>
        <v>0</v>
      </c>
      <c r="I67" s="4"/>
    </row>
    <row r="68" spans="1:9">
      <c r="A68" s="8">
        <v>42246</v>
      </c>
      <c r="B68" s="17" t="s">
        <v>46</v>
      </c>
      <c r="C68" s="17">
        <v>48</v>
      </c>
      <c r="D68" s="17">
        <v>46</v>
      </c>
      <c r="F68" s="53">
        <f t="shared" si="1"/>
        <v>0</v>
      </c>
      <c r="I68" s="4"/>
    </row>
    <row r="69" spans="1:9">
      <c r="A69" s="8">
        <v>42247</v>
      </c>
      <c r="B69" s="17" t="s">
        <v>46</v>
      </c>
      <c r="C69" s="17">
        <v>106</v>
      </c>
      <c r="D69" s="17">
        <v>98</v>
      </c>
      <c r="F69" s="53">
        <f t="shared" si="1"/>
        <v>0</v>
      </c>
      <c r="I69" s="4"/>
    </row>
    <row r="70" spans="1:9">
      <c r="A70" s="8">
        <v>42248</v>
      </c>
      <c r="B70" s="17" t="s">
        <v>46</v>
      </c>
      <c r="C70" s="17">
        <v>104</v>
      </c>
      <c r="D70" s="17">
        <v>85</v>
      </c>
      <c r="F70" s="53">
        <f t="shared" si="1"/>
        <v>0</v>
      </c>
      <c r="I70" s="4"/>
    </row>
    <row r="71" spans="1:9">
      <c r="A71" s="8">
        <v>42249</v>
      </c>
      <c r="B71" s="17" t="s">
        <v>46</v>
      </c>
      <c r="C71" s="17">
        <v>56</v>
      </c>
      <c r="D71" s="17">
        <v>46</v>
      </c>
      <c r="F71" s="53">
        <f t="shared" si="1"/>
        <v>0</v>
      </c>
      <c r="I71" s="4"/>
    </row>
    <row r="72" spans="1:9">
      <c r="A72" s="8">
        <v>42250</v>
      </c>
      <c r="B72" s="17" t="s">
        <v>46</v>
      </c>
      <c r="C72" s="17">
        <v>70</v>
      </c>
      <c r="D72" s="17">
        <v>64</v>
      </c>
      <c r="F72" s="53">
        <f t="shared" si="1"/>
        <v>0</v>
      </c>
      <c r="I72" s="4"/>
    </row>
    <row r="73" spans="1:9">
      <c r="A73" s="8">
        <v>42251</v>
      </c>
      <c r="B73" s="17" t="s">
        <v>46</v>
      </c>
      <c r="C73" s="17">
        <v>65</v>
      </c>
      <c r="D73" s="17">
        <v>48</v>
      </c>
      <c r="F73" s="53">
        <f t="shared" si="1"/>
        <v>0</v>
      </c>
      <c r="I73" s="4"/>
    </row>
    <row r="74" spans="1:9">
      <c r="A74" s="8">
        <v>42252</v>
      </c>
      <c r="B74" s="17" t="s">
        <v>46</v>
      </c>
      <c r="C74" s="17">
        <v>57</v>
      </c>
      <c r="D74" s="17">
        <v>52</v>
      </c>
      <c r="F74" s="53">
        <f t="shared" si="1"/>
        <v>0</v>
      </c>
      <c r="I74" s="4"/>
    </row>
    <row r="75" spans="1:9">
      <c r="A75" s="8">
        <v>42253</v>
      </c>
      <c r="B75" s="17" t="s">
        <v>46</v>
      </c>
      <c r="C75" s="17">
        <v>24</v>
      </c>
      <c r="D75" s="17">
        <v>20</v>
      </c>
      <c r="F75" s="53">
        <f t="shared" si="1"/>
        <v>0</v>
      </c>
      <c r="I75" s="4"/>
    </row>
    <row r="76" spans="1:9">
      <c r="A76" s="8">
        <v>42254</v>
      </c>
      <c r="B76" s="17" t="s">
        <v>46</v>
      </c>
      <c r="C76" s="17">
        <v>90</v>
      </c>
      <c r="D76" s="17">
        <v>78</v>
      </c>
      <c r="F76" s="53">
        <f t="shared" si="1"/>
        <v>0</v>
      </c>
      <c r="I76" s="4"/>
    </row>
    <row r="77" spans="1:9">
      <c r="A77" s="8">
        <v>42255</v>
      </c>
      <c r="B77" s="17" t="s">
        <v>46</v>
      </c>
      <c r="C77" s="17">
        <v>63</v>
      </c>
      <c r="D77" s="17">
        <v>43</v>
      </c>
      <c r="F77" s="53">
        <f t="shared" si="1"/>
        <v>0</v>
      </c>
      <c r="I77" s="4"/>
    </row>
    <row r="78" spans="1:9">
      <c r="A78" s="8">
        <v>42256</v>
      </c>
      <c r="B78" s="17" t="s">
        <v>46</v>
      </c>
      <c r="C78" s="17">
        <v>63</v>
      </c>
      <c r="D78" s="17">
        <v>38</v>
      </c>
      <c r="F78" s="53">
        <f t="shared" si="1"/>
        <v>0</v>
      </c>
      <c r="I78" s="4"/>
    </row>
    <row r="79" spans="1:9">
      <c r="A79" s="8">
        <v>42257</v>
      </c>
      <c r="B79" s="17" t="s">
        <v>46</v>
      </c>
      <c r="C79" s="17">
        <v>84</v>
      </c>
      <c r="D79" s="17">
        <v>53</v>
      </c>
      <c r="F79" s="53">
        <f t="shared" si="1"/>
        <v>0</v>
      </c>
      <c r="I79" s="4"/>
    </row>
    <row r="80" spans="1:9">
      <c r="A80" s="8">
        <v>42258</v>
      </c>
      <c r="B80" s="17" t="s">
        <v>46</v>
      </c>
      <c r="C80" s="17">
        <v>78</v>
      </c>
      <c r="D80" s="17">
        <v>58</v>
      </c>
      <c r="F80" s="53">
        <f t="shared" si="1"/>
        <v>0</v>
      </c>
      <c r="I80" s="4"/>
    </row>
    <row r="81" spans="1:9">
      <c r="A81" s="8">
        <v>42259</v>
      </c>
      <c r="B81" s="17" t="s">
        <v>46</v>
      </c>
      <c r="C81" s="17">
        <v>50</v>
      </c>
      <c r="D81" s="17">
        <v>47</v>
      </c>
      <c r="F81" s="53">
        <f t="shared" si="1"/>
        <v>0</v>
      </c>
      <c r="I81" s="4"/>
    </row>
    <row r="82" spans="1:9">
      <c r="A82" s="8">
        <v>42260</v>
      </c>
      <c r="B82" s="17" t="s">
        <v>46</v>
      </c>
      <c r="C82" s="17">
        <v>52</v>
      </c>
      <c r="D82" s="17">
        <v>51</v>
      </c>
      <c r="F82" s="53">
        <f t="shared" si="1"/>
        <v>0</v>
      </c>
      <c r="I82" s="4"/>
    </row>
    <row r="83" spans="1:9">
      <c r="A83" s="8">
        <v>42261</v>
      </c>
      <c r="B83" s="17" t="s">
        <v>46</v>
      </c>
      <c r="C83" s="17">
        <v>104</v>
      </c>
      <c r="D83" s="17">
        <v>63</v>
      </c>
      <c r="F83" s="53">
        <f t="shared" si="1"/>
        <v>0</v>
      </c>
      <c r="I83" s="4"/>
    </row>
    <row r="84" spans="1:9">
      <c r="A84" s="8">
        <v>42262</v>
      </c>
      <c r="B84" s="17" t="s">
        <v>46</v>
      </c>
      <c r="C84" s="17">
        <v>123</v>
      </c>
      <c r="D84" s="17">
        <v>71</v>
      </c>
      <c r="F84" s="53">
        <f t="shared" si="1"/>
        <v>0</v>
      </c>
      <c r="I84" s="4"/>
    </row>
    <row r="85" spans="1:9">
      <c r="A85" s="8">
        <v>42263</v>
      </c>
      <c r="B85" s="17" t="s">
        <v>46</v>
      </c>
      <c r="C85" s="17">
        <v>91</v>
      </c>
      <c r="D85" s="17">
        <v>62</v>
      </c>
      <c r="F85" s="53">
        <f t="shared" si="1"/>
        <v>0</v>
      </c>
      <c r="I85" s="4"/>
    </row>
    <row r="86" spans="1:9">
      <c r="A86" s="8">
        <v>42264</v>
      </c>
      <c r="B86" s="17" t="s">
        <v>46</v>
      </c>
      <c r="C86" s="17">
        <v>114</v>
      </c>
      <c r="D86" s="17">
        <v>67</v>
      </c>
      <c r="F86" s="53">
        <f t="shared" si="1"/>
        <v>0</v>
      </c>
      <c r="I86" s="4"/>
    </row>
    <row r="87" spans="1:9">
      <c r="A87" s="8">
        <v>42265</v>
      </c>
      <c r="B87" s="17" t="s">
        <v>46</v>
      </c>
      <c r="C87" s="17">
        <v>71</v>
      </c>
      <c r="D87" s="17">
        <v>44</v>
      </c>
      <c r="F87" s="53">
        <f t="shared" si="1"/>
        <v>0</v>
      </c>
      <c r="I87" s="4"/>
    </row>
    <row r="88" spans="1:9">
      <c r="A88" s="8">
        <v>42266</v>
      </c>
      <c r="B88" s="17" t="s">
        <v>46</v>
      </c>
      <c r="C88" s="17">
        <v>68</v>
      </c>
      <c r="D88" s="17">
        <v>60</v>
      </c>
      <c r="F88" s="53">
        <f t="shared" si="1"/>
        <v>0</v>
      </c>
      <c r="I88" s="4"/>
    </row>
    <row r="89" spans="1:9">
      <c r="A89" s="8">
        <v>42267</v>
      </c>
      <c r="B89" s="17" t="s">
        <v>46</v>
      </c>
      <c r="C89" s="17">
        <v>52</v>
      </c>
      <c r="D89" s="17">
        <v>48</v>
      </c>
      <c r="F89" s="53">
        <f t="shared" si="1"/>
        <v>0</v>
      </c>
      <c r="I89" s="4"/>
    </row>
    <row r="90" spans="1:9">
      <c r="A90" s="8">
        <v>42268</v>
      </c>
      <c r="B90" s="17" t="s">
        <v>46</v>
      </c>
      <c r="C90" s="17">
        <v>93</v>
      </c>
      <c r="D90" s="17">
        <v>54</v>
      </c>
      <c r="F90" s="53">
        <f t="shared" si="1"/>
        <v>0</v>
      </c>
      <c r="I90" s="4"/>
    </row>
    <row r="91" spans="1:9">
      <c r="A91" s="8">
        <v>42269</v>
      </c>
      <c r="B91" s="17" t="s">
        <v>46</v>
      </c>
      <c r="C91" s="17">
        <v>90</v>
      </c>
      <c r="D91" s="17">
        <v>49</v>
      </c>
      <c r="F91" s="53">
        <f t="shared" si="1"/>
        <v>0</v>
      </c>
      <c r="I91" s="4"/>
    </row>
    <row r="92" spans="1:9">
      <c r="A92" s="8">
        <v>42270</v>
      </c>
      <c r="B92" s="17" t="s">
        <v>46</v>
      </c>
      <c r="C92" s="17">
        <v>76</v>
      </c>
      <c r="D92" s="17">
        <v>49</v>
      </c>
      <c r="F92" s="53">
        <f t="shared" ref="F92:F155" si="2">A92-1-A91</f>
        <v>0</v>
      </c>
      <c r="I92" s="4"/>
    </row>
    <row r="93" spans="1:9">
      <c r="A93" s="8">
        <v>42271</v>
      </c>
      <c r="B93" s="17" t="s">
        <v>46</v>
      </c>
      <c r="C93" s="17">
        <v>74</v>
      </c>
      <c r="D93" s="17">
        <v>69</v>
      </c>
      <c r="F93" s="53">
        <f t="shared" si="2"/>
        <v>0</v>
      </c>
      <c r="I93" s="4"/>
    </row>
    <row r="94" spans="1:9">
      <c r="A94" s="8">
        <v>42272</v>
      </c>
      <c r="B94" s="17" t="s">
        <v>46</v>
      </c>
      <c r="C94" s="17">
        <v>64</v>
      </c>
      <c r="D94" s="17">
        <v>53</v>
      </c>
      <c r="F94" s="53">
        <f t="shared" si="2"/>
        <v>0</v>
      </c>
      <c r="I94" s="4"/>
    </row>
    <row r="95" spans="1:9">
      <c r="A95" s="8">
        <v>42273</v>
      </c>
      <c r="B95" s="17" t="s">
        <v>46</v>
      </c>
      <c r="C95" s="17">
        <v>34</v>
      </c>
      <c r="D95" s="17">
        <v>32</v>
      </c>
      <c r="F95" s="53">
        <f t="shared" si="2"/>
        <v>0</v>
      </c>
      <c r="I95" s="4"/>
    </row>
    <row r="96" spans="1:9">
      <c r="A96" s="8">
        <v>42274</v>
      </c>
      <c r="B96" s="17" t="s">
        <v>46</v>
      </c>
      <c r="C96" s="17">
        <v>62</v>
      </c>
      <c r="D96" s="17">
        <v>51</v>
      </c>
      <c r="F96" s="53">
        <f t="shared" si="2"/>
        <v>0</v>
      </c>
      <c r="I96" s="4"/>
    </row>
    <row r="97" spans="1:9">
      <c r="A97" s="8">
        <v>42275</v>
      </c>
      <c r="B97" s="17" t="s">
        <v>46</v>
      </c>
      <c r="C97" s="17">
        <v>112</v>
      </c>
      <c r="D97" s="17">
        <v>89</v>
      </c>
      <c r="F97" s="53">
        <f t="shared" si="2"/>
        <v>0</v>
      </c>
      <c r="I97" s="4"/>
    </row>
    <row r="98" spans="1:9">
      <c r="A98" s="8">
        <v>42276</v>
      </c>
      <c r="B98" s="17" t="s">
        <v>46</v>
      </c>
      <c r="C98" s="17">
        <v>88</v>
      </c>
      <c r="D98" s="17">
        <v>65</v>
      </c>
      <c r="F98" s="53">
        <f t="shared" si="2"/>
        <v>0</v>
      </c>
      <c r="I98" s="4"/>
    </row>
    <row r="99" spans="1:9">
      <c r="A99" s="8">
        <v>42277</v>
      </c>
      <c r="B99" s="17" t="s">
        <v>46</v>
      </c>
      <c r="C99" s="17">
        <v>67</v>
      </c>
      <c r="D99" s="17">
        <v>51</v>
      </c>
      <c r="F99" s="53">
        <f t="shared" si="2"/>
        <v>0</v>
      </c>
      <c r="I99" s="4"/>
    </row>
    <row r="100" spans="1:9">
      <c r="A100" s="8">
        <v>42278</v>
      </c>
      <c r="B100" s="17" t="s">
        <v>46</v>
      </c>
      <c r="C100" s="17">
        <v>97</v>
      </c>
      <c r="D100" s="17">
        <v>77</v>
      </c>
      <c r="F100" s="53">
        <f t="shared" si="2"/>
        <v>0</v>
      </c>
      <c r="I100" s="4"/>
    </row>
    <row r="101" spans="1:9">
      <c r="A101" s="8">
        <v>42279</v>
      </c>
      <c r="B101" s="17" t="s">
        <v>46</v>
      </c>
      <c r="C101" s="17">
        <v>56</v>
      </c>
      <c r="D101" s="17">
        <v>53</v>
      </c>
      <c r="F101" s="53">
        <f t="shared" si="2"/>
        <v>0</v>
      </c>
      <c r="I101" s="4"/>
    </row>
    <row r="102" spans="1:9">
      <c r="A102" s="8">
        <v>42280</v>
      </c>
      <c r="B102" s="17" t="s">
        <v>46</v>
      </c>
      <c r="C102" s="17">
        <v>72</v>
      </c>
      <c r="D102" s="17">
        <v>64</v>
      </c>
      <c r="F102" s="53">
        <f t="shared" si="2"/>
        <v>0</v>
      </c>
      <c r="I102" s="4"/>
    </row>
    <row r="103" spans="1:9">
      <c r="A103" s="8">
        <v>42281</v>
      </c>
      <c r="B103" s="17" t="s">
        <v>46</v>
      </c>
      <c r="C103" s="17">
        <v>24</v>
      </c>
      <c r="D103" s="17">
        <v>24</v>
      </c>
      <c r="F103" s="53">
        <f t="shared" si="2"/>
        <v>0</v>
      </c>
      <c r="I103" s="4"/>
    </row>
    <row r="104" spans="1:9">
      <c r="A104" s="8">
        <v>42282</v>
      </c>
      <c r="B104" s="17" t="s">
        <v>46</v>
      </c>
      <c r="C104" s="17">
        <v>95</v>
      </c>
      <c r="D104" s="17">
        <v>51</v>
      </c>
      <c r="F104" s="53">
        <f t="shared" si="2"/>
        <v>0</v>
      </c>
      <c r="I104" s="4"/>
    </row>
    <row r="105" spans="1:9">
      <c r="A105" s="8">
        <v>42283</v>
      </c>
      <c r="B105" s="17" t="s">
        <v>46</v>
      </c>
      <c r="C105" s="17">
        <v>190</v>
      </c>
      <c r="D105" s="17">
        <v>123</v>
      </c>
      <c r="F105" s="53">
        <f t="shared" si="2"/>
        <v>0</v>
      </c>
      <c r="I105" s="4"/>
    </row>
    <row r="106" spans="1:9">
      <c r="A106" s="8">
        <v>42284</v>
      </c>
      <c r="B106" s="17" t="s">
        <v>46</v>
      </c>
      <c r="C106" s="17">
        <v>107</v>
      </c>
      <c r="D106" s="17">
        <v>79</v>
      </c>
      <c r="F106" s="53">
        <f t="shared" si="2"/>
        <v>0</v>
      </c>
      <c r="I106" s="4"/>
    </row>
    <row r="107" spans="1:9">
      <c r="A107" s="8">
        <v>42285</v>
      </c>
      <c r="B107" s="17" t="s">
        <v>46</v>
      </c>
      <c r="C107" s="17">
        <v>71</v>
      </c>
      <c r="D107" s="17">
        <v>58</v>
      </c>
      <c r="F107" s="53">
        <f t="shared" si="2"/>
        <v>0</v>
      </c>
      <c r="I107" s="4"/>
    </row>
    <row r="108" spans="1:9">
      <c r="A108" s="8">
        <v>42286</v>
      </c>
      <c r="B108" s="17" t="s">
        <v>46</v>
      </c>
      <c r="C108" s="17">
        <v>233</v>
      </c>
      <c r="D108" s="17">
        <v>126</v>
      </c>
      <c r="F108" s="53">
        <f t="shared" si="2"/>
        <v>0</v>
      </c>
      <c r="I108" s="4"/>
    </row>
    <row r="109" spans="1:9">
      <c r="A109" s="8">
        <v>42287</v>
      </c>
      <c r="B109" s="17" t="s">
        <v>46</v>
      </c>
      <c r="C109" s="17">
        <v>126</v>
      </c>
      <c r="D109" s="17">
        <v>101</v>
      </c>
      <c r="F109" s="53">
        <f t="shared" si="2"/>
        <v>0</v>
      </c>
      <c r="I109" s="4"/>
    </row>
    <row r="110" spans="1:9">
      <c r="A110" s="8">
        <v>42288</v>
      </c>
      <c r="B110" s="17" t="s">
        <v>46</v>
      </c>
      <c r="C110" s="17">
        <v>37</v>
      </c>
      <c r="D110" s="17">
        <v>33</v>
      </c>
      <c r="F110" s="53">
        <f t="shared" si="2"/>
        <v>0</v>
      </c>
      <c r="I110" s="4"/>
    </row>
    <row r="111" spans="1:9">
      <c r="A111" s="8">
        <v>42289</v>
      </c>
      <c r="B111" s="17" t="s">
        <v>46</v>
      </c>
      <c r="C111" s="17">
        <v>125</v>
      </c>
      <c r="D111" s="17">
        <v>102</v>
      </c>
      <c r="F111" s="53">
        <f t="shared" si="2"/>
        <v>0</v>
      </c>
      <c r="I111" s="4"/>
    </row>
    <row r="112" spans="1:9">
      <c r="A112" s="8">
        <v>42290</v>
      </c>
      <c r="B112" s="17" t="s">
        <v>46</v>
      </c>
      <c r="C112" s="17">
        <v>87</v>
      </c>
      <c r="D112" s="17">
        <v>83</v>
      </c>
      <c r="F112" s="53">
        <f t="shared" si="2"/>
        <v>0</v>
      </c>
      <c r="I112" s="4"/>
    </row>
    <row r="113" spans="1:9">
      <c r="A113" s="8">
        <v>42291</v>
      </c>
      <c r="B113" s="17" t="s">
        <v>46</v>
      </c>
      <c r="C113" s="17">
        <v>113</v>
      </c>
      <c r="D113" s="17">
        <v>108</v>
      </c>
      <c r="F113" s="53">
        <f t="shared" si="2"/>
        <v>0</v>
      </c>
      <c r="I113" s="4"/>
    </row>
    <row r="114" spans="1:9">
      <c r="A114" s="8">
        <v>42292</v>
      </c>
      <c r="B114" s="17" t="s">
        <v>46</v>
      </c>
      <c r="C114" s="17">
        <v>100</v>
      </c>
      <c r="D114" s="17">
        <v>89</v>
      </c>
      <c r="F114" s="53">
        <f t="shared" si="2"/>
        <v>0</v>
      </c>
      <c r="I114" s="4"/>
    </row>
    <row r="115" spans="1:9">
      <c r="A115" s="8">
        <v>42293</v>
      </c>
      <c r="B115" s="17" t="s">
        <v>46</v>
      </c>
      <c r="C115" s="17">
        <v>90</v>
      </c>
      <c r="D115" s="17">
        <v>75</v>
      </c>
      <c r="F115" s="53">
        <f t="shared" si="2"/>
        <v>0</v>
      </c>
      <c r="I115" s="4"/>
    </row>
    <row r="116" spans="1:9">
      <c r="A116" s="8">
        <v>42294</v>
      </c>
      <c r="B116" s="17" t="s">
        <v>46</v>
      </c>
      <c r="C116" s="17">
        <v>83</v>
      </c>
      <c r="D116" s="17">
        <v>68</v>
      </c>
      <c r="F116" s="53">
        <f t="shared" si="2"/>
        <v>0</v>
      </c>
      <c r="I116" s="4"/>
    </row>
    <row r="117" spans="1:9">
      <c r="A117" s="8">
        <v>42295</v>
      </c>
      <c r="B117" s="17" t="s">
        <v>46</v>
      </c>
      <c r="C117" s="17">
        <v>32</v>
      </c>
      <c r="D117" s="17">
        <v>32</v>
      </c>
      <c r="F117" s="53">
        <f t="shared" si="2"/>
        <v>0</v>
      </c>
      <c r="I117" s="4"/>
    </row>
    <row r="118" spans="1:9">
      <c r="A118" s="8">
        <v>42296</v>
      </c>
      <c r="B118" s="17" t="s">
        <v>46</v>
      </c>
      <c r="C118" s="17">
        <v>68</v>
      </c>
      <c r="D118" s="17">
        <v>57</v>
      </c>
      <c r="F118" s="53">
        <f t="shared" si="2"/>
        <v>0</v>
      </c>
      <c r="I118" s="4"/>
    </row>
    <row r="119" spans="1:9">
      <c r="A119" s="8">
        <v>42297</v>
      </c>
      <c r="B119" s="17" t="s">
        <v>46</v>
      </c>
      <c r="C119" s="17">
        <v>76</v>
      </c>
      <c r="D119" s="17">
        <v>66</v>
      </c>
      <c r="F119" s="53">
        <f t="shared" si="2"/>
        <v>0</v>
      </c>
      <c r="I119" s="4"/>
    </row>
    <row r="120" spans="1:9">
      <c r="A120" s="8">
        <v>42298</v>
      </c>
      <c r="B120" s="17" t="s">
        <v>46</v>
      </c>
      <c r="C120" s="17">
        <v>87</v>
      </c>
      <c r="D120" s="17">
        <v>77</v>
      </c>
      <c r="F120" s="53">
        <f t="shared" si="2"/>
        <v>0</v>
      </c>
      <c r="I120" s="4"/>
    </row>
    <row r="121" spans="1:9">
      <c r="A121" s="8">
        <v>42299</v>
      </c>
      <c r="B121" s="17" t="s">
        <v>46</v>
      </c>
      <c r="C121" s="17">
        <v>80</v>
      </c>
      <c r="D121" s="17">
        <v>67</v>
      </c>
      <c r="F121" s="53">
        <f t="shared" si="2"/>
        <v>0</v>
      </c>
      <c r="I121" s="4"/>
    </row>
    <row r="122" spans="1:9">
      <c r="A122" s="8">
        <v>42300</v>
      </c>
      <c r="B122" s="17" t="s">
        <v>46</v>
      </c>
      <c r="C122" s="17">
        <v>60</v>
      </c>
      <c r="D122" s="17">
        <v>49</v>
      </c>
      <c r="F122" s="53">
        <f t="shared" si="2"/>
        <v>0</v>
      </c>
      <c r="I122" s="4"/>
    </row>
    <row r="123" spans="1:9">
      <c r="A123" s="8">
        <v>42301</v>
      </c>
      <c r="B123" s="17" t="s">
        <v>46</v>
      </c>
      <c r="C123" s="17">
        <v>39</v>
      </c>
      <c r="D123" s="17">
        <v>33</v>
      </c>
      <c r="F123" s="53">
        <f t="shared" si="2"/>
        <v>0</v>
      </c>
      <c r="I123" s="4"/>
    </row>
    <row r="124" spans="1:9">
      <c r="A124" s="8">
        <v>42302</v>
      </c>
      <c r="B124" s="17" t="s">
        <v>46</v>
      </c>
      <c r="C124" s="17">
        <v>39</v>
      </c>
      <c r="D124" s="17">
        <v>34</v>
      </c>
      <c r="F124" s="53">
        <f t="shared" si="2"/>
        <v>0</v>
      </c>
      <c r="I124" s="4"/>
    </row>
    <row r="125" spans="1:9">
      <c r="A125" s="8">
        <v>42303</v>
      </c>
      <c r="B125" s="17" t="s">
        <v>46</v>
      </c>
      <c r="C125" s="17">
        <v>112</v>
      </c>
      <c r="D125" s="17">
        <v>84</v>
      </c>
      <c r="F125" s="53">
        <f t="shared" si="2"/>
        <v>0</v>
      </c>
      <c r="I125" s="4"/>
    </row>
    <row r="126" spans="1:9">
      <c r="A126" s="8">
        <v>42304</v>
      </c>
      <c r="B126" s="17" t="s">
        <v>46</v>
      </c>
      <c r="C126" s="17">
        <v>61</v>
      </c>
      <c r="D126" s="17">
        <v>56</v>
      </c>
      <c r="F126" s="53">
        <f t="shared" si="2"/>
        <v>0</v>
      </c>
      <c r="I126" s="4"/>
    </row>
    <row r="127" spans="1:9">
      <c r="A127" s="8">
        <v>42305</v>
      </c>
      <c r="B127" s="17" t="s">
        <v>46</v>
      </c>
      <c r="C127" s="17">
        <v>55</v>
      </c>
      <c r="D127" s="17">
        <v>50</v>
      </c>
      <c r="F127" s="53">
        <f t="shared" si="2"/>
        <v>0</v>
      </c>
      <c r="I127" s="4"/>
    </row>
    <row r="128" spans="1:9">
      <c r="A128" s="8">
        <v>42306</v>
      </c>
      <c r="B128" s="17" t="s">
        <v>46</v>
      </c>
      <c r="C128" s="17">
        <v>89</v>
      </c>
      <c r="D128" s="17">
        <v>74</v>
      </c>
      <c r="F128" s="53">
        <f t="shared" si="2"/>
        <v>0</v>
      </c>
      <c r="I128" s="4"/>
    </row>
    <row r="129" spans="1:9">
      <c r="A129" s="8">
        <v>42307</v>
      </c>
      <c r="B129" s="17" t="s">
        <v>46</v>
      </c>
      <c r="C129" s="17">
        <v>61</v>
      </c>
      <c r="D129" s="17">
        <v>43</v>
      </c>
      <c r="F129" s="53">
        <f t="shared" si="2"/>
        <v>0</v>
      </c>
      <c r="I129" s="4"/>
    </row>
    <row r="130" spans="1:9">
      <c r="A130" s="8">
        <v>42308</v>
      </c>
      <c r="B130" s="17" t="s">
        <v>46</v>
      </c>
      <c r="C130" s="17">
        <v>228</v>
      </c>
      <c r="D130" s="17">
        <v>95</v>
      </c>
      <c r="F130" s="53">
        <f t="shared" si="2"/>
        <v>0</v>
      </c>
      <c r="I130" s="4"/>
    </row>
    <row r="131" spans="1:9">
      <c r="A131" s="8">
        <v>42309</v>
      </c>
      <c r="B131" s="17" t="s">
        <v>46</v>
      </c>
      <c r="C131" s="17">
        <v>45</v>
      </c>
      <c r="D131" s="17">
        <v>30</v>
      </c>
      <c r="F131" s="53">
        <f t="shared" si="2"/>
        <v>0</v>
      </c>
      <c r="I131" s="4"/>
    </row>
    <row r="132" spans="1:9">
      <c r="A132" s="8">
        <v>42310</v>
      </c>
      <c r="B132" s="17" t="s">
        <v>46</v>
      </c>
      <c r="C132" s="17">
        <v>63</v>
      </c>
      <c r="D132" s="17">
        <v>56</v>
      </c>
      <c r="F132" s="53">
        <f t="shared" si="2"/>
        <v>0</v>
      </c>
      <c r="I132" s="4"/>
    </row>
    <row r="133" spans="1:9">
      <c r="A133" s="8">
        <v>42311</v>
      </c>
      <c r="B133" s="17" t="s">
        <v>46</v>
      </c>
      <c r="C133" s="17">
        <v>34</v>
      </c>
      <c r="D133" s="17">
        <v>29</v>
      </c>
      <c r="F133" s="53">
        <f t="shared" si="2"/>
        <v>0</v>
      </c>
      <c r="I133" s="4"/>
    </row>
    <row r="134" spans="1:9">
      <c r="A134" s="8">
        <v>42312</v>
      </c>
      <c r="B134" s="17" t="s">
        <v>46</v>
      </c>
      <c r="C134" s="17">
        <v>102</v>
      </c>
      <c r="D134" s="17">
        <v>77</v>
      </c>
      <c r="F134" s="53">
        <f t="shared" si="2"/>
        <v>0</v>
      </c>
      <c r="I134" s="4"/>
    </row>
    <row r="135" spans="1:9">
      <c r="A135" s="8">
        <v>42313</v>
      </c>
      <c r="B135" s="17" t="s">
        <v>46</v>
      </c>
      <c r="C135" s="17">
        <v>175</v>
      </c>
      <c r="D135" s="17">
        <v>94</v>
      </c>
      <c r="F135" s="53">
        <f t="shared" si="2"/>
        <v>0</v>
      </c>
      <c r="I135" s="4"/>
    </row>
    <row r="136" spans="1:9">
      <c r="A136" s="8">
        <v>42314</v>
      </c>
      <c r="B136" s="17" t="s">
        <v>46</v>
      </c>
      <c r="C136" s="17">
        <v>144</v>
      </c>
      <c r="D136" s="17">
        <v>106</v>
      </c>
      <c r="F136" s="53">
        <f t="shared" si="2"/>
        <v>0</v>
      </c>
      <c r="I136" s="4"/>
    </row>
    <row r="137" spans="1:9">
      <c r="A137" s="8">
        <v>42315</v>
      </c>
      <c r="B137" s="17" t="s">
        <v>46</v>
      </c>
      <c r="C137" s="17">
        <v>108</v>
      </c>
      <c r="D137" s="17">
        <v>88</v>
      </c>
      <c r="F137" s="53">
        <f t="shared" si="2"/>
        <v>0</v>
      </c>
      <c r="I137" s="4"/>
    </row>
    <row r="138" spans="1:9">
      <c r="A138" s="8">
        <v>42316</v>
      </c>
      <c r="B138" s="17" t="s">
        <v>46</v>
      </c>
      <c r="C138" s="17">
        <v>57</v>
      </c>
      <c r="D138" s="17">
        <v>47</v>
      </c>
      <c r="F138" s="53">
        <f t="shared" si="2"/>
        <v>0</v>
      </c>
      <c r="I138" s="4"/>
    </row>
    <row r="139" spans="1:9">
      <c r="A139" s="8">
        <v>42317</v>
      </c>
      <c r="B139" s="17" t="s">
        <v>46</v>
      </c>
      <c r="C139" s="17">
        <v>119</v>
      </c>
      <c r="D139" s="17">
        <v>91</v>
      </c>
      <c r="F139" s="53">
        <f t="shared" si="2"/>
        <v>0</v>
      </c>
      <c r="I139" s="4"/>
    </row>
    <row r="140" spans="1:9">
      <c r="A140" s="8">
        <v>42318</v>
      </c>
      <c r="B140" s="17" t="s">
        <v>46</v>
      </c>
      <c r="C140" s="17">
        <v>79</v>
      </c>
      <c r="D140" s="17">
        <v>62</v>
      </c>
      <c r="F140" s="53">
        <f t="shared" si="2"/>
        <v>0</v>
      </c>
      <c r="I140" s="4"/>
    </row>
    <row r="141" spans="1:9">
      <c r="A141" s="8">
        <v>42319</v>
      </c>
      <c r="B141" s="17" t="s">
        <v>46</v>
      </c>
      <c r="C141" s="17">
        <v>78</v>
      </c>
      <c r="D141" s="17">
        <v>56</v>
      </c>
      <c r="F141" s="53">
        <f t="shared" si="2"/>
        <v>0</v>
      </c>
      <c r="I141" s="4"/>
    </row>
    <row r="142" spans="1:9">
      <c r="A142" s="8">
        <v>42320</v>
      </c>
      <c r="B142" s="17" t="s">
        <v>46</v>
      </c>
      <c r="C142" s="17">
        <v>81</v>
      </c>
      <c r="D142" s="17">
        <v>62</v>
      </c>
      <c r="F142" s="53">
        <f t="shared" si="2"/>
        <v>0</v>
      </c>
      <c r="I142" s="4"/>
    </row>
    <row r="143" spans="1:9">
      <c r="A143" s="8">
        <v>42321</v>
      </c>
      <c r="B143" s="17" t="s">
        <v>46</v>
      </c>
      <c r="C143" s="17">
        <v>93</v>
      </c>
      <c r="D143" s="17">
        <v>68</v>
      </c>
      <c r="F143" s="53">
        <f t="shared" si="2"/>
        <v>0</v>
      </c>
      <c r="I143" s="4"/>
    </row>
    <row r="144" spans="1:9">
      <c r="A144" s="8">
        <v>42322</v>
      </c>
      <c r="B144" s="17" t="s">
        <v>46</v>
      </c>
      <c r="C144" s="17">
        <v>51</v>
      </c>
      <c r="D144" s="17">
        <v>38</v>
      </c>
      <c r="F144" s="53">
        <f t="shared" si="2"/>
        <v>0</v>
      </c>
      <c r="I144" s="4"/>
    </row>
    <row r="145" spans="1:9">
      <c r="A145" s="8">
        <v>42323</v>
      </c>
      <c r="B145" s="17" t="s">
        <v>46</v>
      </c>
      <c r="C145" s="17">
        <v>36</v>
      </c>
      <c r="D145" s="17">
        <v>32</v>
      </c>
      <c r="F145" s="53">
        <f t="shared" si="2"/>
        <v>0</v>
      </c>
      <c r="I145" s="4"/>
    </row>
    <row r="146" spans="1:9">
      <c r="A146" s="8">
        <v>42324</v>
      </c>
      <c r="B146" s="17" t="s">
        <v>46</v>
      </c>
      <c r="C146" s="17">
        <v>116</v>
      </c>
      <c r="D146" s="17">
        <v>72</v>
      </c>
      <c r="F146" s="53">
        <f t="shared" si="2"/>
        <v>0</v>
      </c>
      <c r="I146" s="4"/>
    </row>
    <row r="147" spans="1:9">
      <c r="A147" s="8">
        <v>42325</v>
      </c>
      <c r="B147" s="17" t="s">
        <v>46</v>
      </c>
      <c r="C147" s="17">
        <v>89</v>
      </c>
      <c r="D147" s="17">
        <v>75</v>
      </c>
      <c r="F147" s="53">
        <f t="shared" si="2"/>
        <v>0</v>
      </c>
      <c r="I147" s="4"/>
    </row>
    <row r="148" spans="1:9">
      <c r="A148" s="8">
        <v>42326</v>
      </c>
      <c r="B148" s="17" t="s">
        <v>46</v>
      </c>
      <c r="C148" s="17">
        <v>107</v>
      </c>
      <c r="D148" s="17">
        <v>84</v>
      </c>
      <c r="F148" s="53">
        <f t="shared" si="2"/>
        <v>0</v>
      </c>
      <c r="I148" s="4"/>
    </row>
    <row r="149" spans="1:9">
      <c r="A149" s="8">
        <v>42327</v>
      </c>
      <c r="B149" s="17" t="s">
        <v>46</v>
      </c>
      <c r="C149" s="17">
        <v>117</v>
      </c>
      <c r="D149" s="17">
        <v>101</v>
      </c>
      <c r="F149" s="53">
        <f t="shared" si="2"/>
        <v>0</v>
      </c>
      <c r="I149" s="4"/>
    </row>
    <row r="150" spans="1:9">
      <c r="A150" s="8">
        <v>42328</v>
      </c>
      <c r="B150" s="17" t="s">
        <v>46</v>
      </c>
      <c r="C150" s="17">
        <v>86</v>
      </c>
      <c r="D150" s="17">
        <v>71</v>
      </c>
      <c r="F150" s="53">
        <f t="shared" si="2"/>
        <v>0</v>
      </c>
      <c r="I150" s="4"/>
    </row>
    <row r="151" spans="1:9">
      <c r="A151" s="8">
        <v>42329</v>
      </c>
      <c r="B151" s="17" t="s">
        <v>46</v>
      </c>
      <c r="C151" s="17">
        <v>62</v>
      </c>
      <c r="D151" s="17">
        <v>46</v>
      </c>
      <c r="F151" s="53">
        <f t="shared" si="2"/>
        <v>0</v>
      </c>
      <c r="I151" s="4"/>
    </row>
    <row r="152" spans="1:9">
      <c r="A152" s="8">
        <v>42330</v>
      </c>
      <c r="B152" s="17" t="s">
        <v>46</v>
      </c>
      <c r="C152" s="17">
        <v>40</v>
      </c>
      <c r="D152" s="17">
        <v>34</v>
      </c>
      <c r="F152" s="53">
        <f t="shared" si="2"/>
        <v>0</v>
      </c>
      <c r="I152" s="4"/>
    </row>
    <row r="153" spans="1:9">
      <c r="A153" s="8">
        <v>42331</v>
      </c>
      <c r="B153" s="17" t="s">
        <v>46</v>
      </c>
      <c r="C153" s="17">
        <v>88</v>
      </c>
      <c r="D153" s="17">
        <v>76</v>
      </c>
      <c r="F153" s="53">
        <f t="shared" si="2"/>
        <v>0</v>
      </c>
      <c r="I153" s="4"/>
    </row>
    <row r="154" spans="1:9">
      <c r="A154" s="8">
        <v>42332</v>
      </c>
      <c r="B154" s="17" t="s">
        <v>46</v>
      </c>
      <c r="C154" s="17">
        <v>75</v>
      </c>
      <c r="D154" s="17">
        <v>72</v>
      </c>
      <c r="F154" s="53">
        <f t="shared" si="2"/>
        <v>0</v>
      </c>
      <c r="I154" s="4"/>
    </row>
    <row r="155" spans="1:9">
      <c r="A155" s="8">
        <v>42333</v>
      </c>
      <c r="B155" s="17" t="s">
        <v>46</v>
      </c>
      <c r="C155" s="17">
        <v>290</v>
      </c>
      <c r="D155" s="17">
        <v>183</v>
      </c>
      <c r="F155" s="53">
        <f t="shared" si="2"/>
        <v>0</v>
      </c>
      <c r="I155" s="4"/>
    </row>
    <row r="156" spans="1:9">
      <c r="A156" s="8">
        <v>42334</v>
      </c>
      <c r="B156" s="17" t="s">
        <v>46</v>
      </c>
      <c r="C156" s="17">
        <v>170</v>
      </c>
      <c r="D156" s="17">
        <v>125</v>
      </c>
      <c r="F156" s="53">
        <f t="shared" ref="F156:F219" si="3">A156-1-A155</f>
        <v>0</v>
      </c>
      <c r="I156" s="4"/>
    </row>
    <row r="157" spans="1:9">
      <c r="A157" s="8">
        <v>42335</v>
      </c>
      <c r="B157" s="17" t="s">
        <v>46</v>
      </c>
      <c r="C157" s="17">
        <v>75</v>
      </c>
      <c r="D157" s="17">
        <v>63</v>
      </c>
      <c r="F157" s="53">
        <f t="shared" si="3"/>
        <v>0</v>
      </c>
      <c r="I157" s="4"/>
    </row>
    <row r="158" spans="1:9">
      <c r="A158" s="8">
        <v>42336</v>
      </c>
      <c r="B158" s="17" t="s">
        <v>46</v>
      </c>
      <c r="C158" s="17">
        <v>60</v>
      </c>
      <c r="D158" s="17">
        <v>50</v>
      </c>
      <c r="F158" s="53">
        <f t="shared" si="3"/>
        <v>0</v>
      </c>
      <c r="I158" s="4"/>
    </row>
    <row r="159" spans="1:9">
      <c r="A159" s="8">
        <v>42337</v>
      </c>
      <c r="B159" s="17" t="s">
        <v>46</v>
      </c>
      <c r="C159" s="17">
        <v>54</v>
      </c>
      <c r="D159" s="17">
        <v>49</v>
      </c>
      <c r="F159" s="53">
        <f t="shared" si="3"/>
        <v>0</v>
      </c>
      <c r="I159" s="4"/>
    </row>
    <row r="160" spans="1:9">
      <c r="A160" s="8">
        <v>42338</v>
      </c>
      <c r="B160" s="17" t="s">
        <v>46</v>
      </c>
      <c r="C160" s="17">
        <v>346</v>
      </c>
      <c r="D160" s="17">
        <v>194</v>
      </c>
      <c r="F160" s="53">
        <f t="shared" si="3"/>
        <v>0</v>
      </c>
      <c r="I160" s="4"/>
    </row>
    <row r="161" spans="1:9">
      <c r="A161" s="8">
        <v>42339</v>
      </c>
      <c r="B161" s="17" t="s">
        <v>46</v>
      </c>
      <c r="C161" s="17">
        <v>159</v>
      </c>
      <c r="D161" s="17">
        <v>138</v>
      </c>
      <c r="F161" s="53">
        <f t="shared" si="3"/>
        <v>0</v>
      </c>
      <c r="I161" s="4"/>
    </row>
    <row r="162" spans="1:9">
      <c r="A162" s="8">
        <v>42340</v>
      </c>
      <c r="B162" s="17" t="s">
        <v>46</v>
      </c>
      <c r="C162" s="17">
        <v>93</v>
      </c>
      <c r="D162" s="17">
        <v>84</v>
      </c>
      <c r="F162" s="53">
        <f t="shared" si="3"/>
        <v>0</v>
      </c>
      <c r="I162" s="4"/>
    </row>
    <row r="163" spans="1:9">
      <c r="A163" s="8">
        <v>42341</v>
      </c>
      <c r="B163" s="17" t="s">
        <v>46</v>
      </c>
      <c r="C163" s="17">
        <v>114</v>
      </c>
      <c r="D163" s="17">
        <v>110</v>
      </c>
      <c r="F163" s="53">
        <f t="shared" si="3"/>
        <v>0</v>
      </c>
      <c r="I163" s="4"/>
    </row>
    <row r="164" spans="1:9">
      <c r="A164" s="8">
        <v>42342</v>
      </c>
      <c r="B164" s="17" t="s">
        <v>46</v>
      </c>
      <c r="C164" s="17">
        <v>76</v>
      </c>
      <c r="D164" s="17">
        <v>70</v>
      </c>
      <c r="F164" s="53">
        <f t="shared" si="3"/>
        <v>0</v>
      </c>
      <c r="I164" s="4"/>
    </row>
    <row r="165" spans="1:9">
      <c r="A165" s="8">
        <v>42343</v>
      </c>
      <c r="B165" s="17" t="s">
        <v>46</v>
      </c>
      <c r="C165" s="17">
        <v>77</v>
      </c>
      <c r="D165" s="17">
        <v>55</v>
      </c>
      <c r="F165" s="53">
        <f t="shared" si="3"/>
        <v>0</v>
      </c>
      <c r="I165" s="4"/>
    </row>
    <row r="166" spans="1:9">
      <c r="A166" s="8">
        <v>42344</v>
      </c>
      <c r="B166" s="17" t="s">
        <v>46</v>
      </c>
      <c r="C166" s="17">
        <v>37</v>
      </c>
      <c r="D166" s="17">
        <v>28</v>
      </c>
      <c r="F166" s="53">
        <f t="shared" si="3"/>
        <v>0</v>
      </c>
      <c r="I166" s="4"/>
    </row>
    <row r="167" spans="1:9">
      <c r="A167" s="8">
        <v>42345</v>
      </c>
      <c r="B167" s="17" t="s">
        <v>46</v>
      </c>
      <c r="C167" s="17">
        <v>84</v>
      </c>
      <c r="D167" s="17">
        <v>67</v>
      </c>
      <c r="F167" s="53">
        <f t="shared" si="3"/>
        <v>0</v>
      </c>
      <c r="I167" s="4"/>
    </row>
    <row r="168" spans="1:9">
      <c r="A168" s="8">
        <v>42346</v>
      </c>
      <c r="B168" s="17" t="s">
        <v>46</v>
      </c>
      <c r="C168" s="17">
        <v>115</v>
      </c>
      <c r="D168" s="17">
        <v>101</v>
      </c>
      <c r="F168" s="53">
        <f t="shared" si="3"/>
        <v>0</v>
      </c>
      <c r="I168" s="4"/>
    </row>
    <row r="169" spans="1:9">
      <c r="A169" s="8">
        <v>42347</v>
      </c>
      <c r="B169" s="17" t="s">
        <v>46</v>
      </c>
      <c r="C169" s="17">
        <v>104</v>
      </c>
      <c r="D169" s="17">
        <v>96</v>
      </c>
      <c r="F169" s="53">
        <f t="shared" si="3"/>
        <v>0</v>
      </c>
      <c r="I169" s="4"/>
    </row>
    <row r="170" spans="1:9">
      <c r="A170" s="8">
        <v>42348</v>
      </c>
      <c r="B170" s="17" t="s">
        <v>46</v>
      </c>
      <c r="C170" s="17">
        <v>95</v>
      </c>
      <c r="D170" s="17">
        <v>90</v>
      </c>
      <c r="F170" s="53">
        <f t="shared" si="3"/>
        <v>0</v>
      </c>
      <c r="I170" s="4"/>
    </row>
    <row r="171" spans="1:9">
      <c r="A171" s="8">
        <v>42349</v>
      </c>
      <c r="B171" s="17" t="s">
        <v>46</v>
      </c>
      <c r="C171" s="17">
        <v>138</v>
      </c>
      <c r="D171" s="17">
        <v>131</v>
      </c>
      <c r="F171" s="53">
        <f t="shared" si="3"/>
        <v>0</v>
      </c>
      <c r="I171" s="4"/>
    </row>
    <row r="172" spans="1:9">
      <c r="A172" s="8">
        <v>42350</v>
      </c>
      <c r="B172" s="17" t="s">
        <v>46</v>
      </c>
      <c r="C172" s="17">
        <v>66</v>
      </c>
      <c r="D172" s="17">
        <v>57</v>
      </c>
      <c r="F172" s="53">
        <f t="shared" si="3"/>
        <v>0</v>
      </c>
      <c r="I172" s="4"/>
    </row>
    <row r="173" spans="1:9">
      <c r="A173" s="8">
        <v>42351</v>
      </c>
      <c r="B173" s="17" t="s">
        <v>46</v>
      </c>
      <c r="C173" s="17">
        <v>33</v>
      </c>
      <c r="D173" s="17">
        <v>30</v>
      </c>
      <c r="F173" s="53">
        <f t="shared" si="3"/>
        <v>0</v>
      </c>
      <c r="I173" s="4"/>
    </row>
    <row r="174" spans="1:9">
      <c r="A174" s="8">
        <v>42352</v>
      </c>
      <c r="B174" s="17" t="s">
        <v>46</v>
      </c>
      <c r="C174" s="17">
        <v>88</v>
      </c>
      <c r="D174" s="17">
        <v>83</v>
      </c>
      <c r="F174" s="53">
        <f t="shared" si="3"/>
        <v>0</v>
      </c>
      <c r="I174" s="4"/>
    </row>
    <row r="175" spans="1:9">
      <c r="A175" s="8">
        <v>42353</v>
      </c>
      <c r="B175" s="17" t="s">
        <v>46</v>
      </c>
      <c r="C175" s="17">
        <v>126</v>
      </c>
      <c r="D175" s="17">
        <v>105</v>
      </c>
      <c r="F175" s="53">
        <f t="shared" si="3"/>
        <v>0</v>
      </c>
      <c r="I175" s="4"/>
    </row>
    <row r="176" spans="1:9">
      <c r="A176" s="8">
        <v>42354</v>
      </c>
      <c r="B176" s="17" t="s">
        <v>46</v>
      </c>
      <c r="C176" s="17">
        <v>119</v>
      </c>
      <c r="D176" s="17">
        <v>106</v>
      </c>
      <c r="F176" s="53">
        <f t="shared" si="3"/>
        <v>0</v>
      </c>
      <c r="I176" s="4"/>
    </row>
    <row r="177" spans="1:9">
      <c r="A177" s="8">
        <v>42355</v>
      </c>
      <c r="B177" s="17" t="s">
        <v>46</v>
      </c>
      <c r="C177" s="17">
        <v>180</v>
      </c>
      <c r="D177" s="17">
        <v>121</v>
      </c>
      <c r="F177" s="53">
        <f t="shared" si="3"/>
        <v>0</v>
      </c>
      <c r="I177" s="4"/>
    </row>
    <row r="178" spans="1:9">
      <c r="A178" s="8">
        <v>42356</v>
      </c>
      <c r="B178" s="17" t="s">
        <v>46</v>
      </c>
      <c r="C178" s="17">
        <v>192</v>
      </c>
      <c r="D178" s="17">
        <v>168</v>
      </c>
      <c r="F178" s="53">
        <f t="shared" si="3"/>
        <v>0</v>
      </c>
      <c r="I178" s="4"/>
    </row>
    <row r="179" spans="1:9">
      <c r="A179" s="8">
        <v>42357</v>
      </c>
      <c r="B179" s="17" t="s">
        <v>46</v>
      </c>
      <c r="C179" s="17">
        <v>299</v>
      </c>
      <c r="D179" s="17">
        <v>187</v>
      </c>
      <c r="F179" s="53">
        <f t="shared" si="3"/>
        <v>0</v>
      </c>
      <c r="I179" s="4"/>
    </row>
    <row r="180" spans="1:9">
      <c r="A180" s="8">
        <v>42358</v>
      </c>
      <c r="B180" s="17" t="s">
        <v>46</v>
      </c>
      <c r="C180" s="17">
        <v>194</v>
      </c>
      <c r="D180" s="17">
        <v>169</v>
      </c>
      <c r="F180" s="53">
        <f t="shared" si="3"/>
        <v>0</v>
      </c>
      <c r="I180" s="4"/>
    </row>
    <row r="181" spans="1:9">
      <c r="A181" s="8">
        <v>42359</v>
      </c>
      <c r="B181" s="17" t="s">
        <v>46</v>
      </c>
      <c r="C181" s="17">
        <v>91</v>
      </c>
      <c r="D181" s="17">
        <v>84</v>
      </c>
      <c r="F181" s="53">
        <f t="shared" si="3"/>
        <v>0</v>
      </c>
      <c r="I181" s="4"/>
    </row>
    <row r="182" spans="1:9">
      <c r="A182" s="8">
        <v>42360</v>
      </c>
      <c r="B182" s="17" t="s">
        <v>46</v>
      </c>
      <c r="C182" s="17">
        <v>77</v>
      </c>
      <c r="D182" s="17">
        <v>70</v>
      </c>
      <c r="F182" s="53">
        <f t="shared" si="3"/>
        <v>0</v>
      </c>
      <c r="I182" s="4"/>
    </row>
    <row r="183" spans="1:9">
      <c r="A183" s="8">
        <v>42361</v>
      </c>
      <c r="B183" s="17" t="s">
        <v>46</v>
      </c>
      <c r="C183" s="17">
        <v>59</v>
      </c>
      <c r="D183" s="17">
        <v>56</v>
      </c>
      <c r="F183" s="53">
        <f t="shared" si="3"/>
        <v>0</v>
      </c>
      <c r="I183" s="4"/>
    </row>
    <row r="184" spans="1:9">
      <c r="A184" s="8">
        <v>42362</v>
      </c>
      <c r="B184" s="17" t="s">
        <v>46</v>
      </c>
      <c r="C184" s="17">
        <v>73</v>
      </c>
      <c r="D184" s="17">
        <v>71</v>
      </c>
      <c r="F184" s="53">
        <f t="shared" si="3"/>
        <v>0</v>
      </c>
      <c r="I184" s="4"/>
    </row>
    <row r="185" spans="1:9">
      <c r="A185" s="8">
        <v>42363</v>
      </c>
      <c r="B185" s="17" t="s">
        <v>46</v>
      </c>
      <c r="C185" s="17">
        <v>48</v>
      </c>
      <c r="D185" s="17">
        <v>37</v>
      </c>
      <c r="F185" s="53">
        <f t="shared" si="3"/>
        <v>0</v>
      </c>
      <c r="I185" s="4"/>
    </row>
    <row r="186" spans="1:9">
      <c r="A186" s="8">
        <v>42364</v>
      </c>
      <c r="B186" s="17" t="s">
        <v>46</v>
      </c>
      <c r="C186" s="17">
        <v>164</v>
      </c>
      <c r="D186" s="17">
        <v>107</v>
      </c>
      <c r="F186" s="53">
        <f t="shared" si="3"/>
        <v>0</v>
      </c>
      <c r="I186" s="4"/>
    </row>
    <row r="187" spans="1:9">
      <c r="A187" s="8">
        <v>42365</v>
      </c>
      <c r="B187" s="17" t="s">
        <v>46</v>
      </c>
      <c r="C187" s="17">
        <v>85</v>
      </c>
      <c r="D187" s="17">
        <v>65</v>
      </c>
      <c r="F187" s="53">
        <f t="shared" si="3"/>
        <v>0</v>
      </c>
      <c r="I187" s="4"/>
    </row>
    <row r="188" spans="1:9">
      <c r="A188" s="8">
        <v>42366</v>
      </c>
      <c r="B188" s="17" t="s">
        <v>46</v>
      </c>
      <c r="C188" s="17">
        <v>44</v>
      </c>
      <c r="D188" s="17">
        <v>42</v>
      </c>
      <c r="F188" s="53">
        <f t="shared" si="3"/>
        <v>0</v>
      </c>
      <c r="I188" s="4"/>
    </row>
    <row r="189" spans="1:9">
      <c r="A189" s="8">
        <v>42367</v>
      </c>
      <c r="B189" s="17" t="s">
        <v>46</v>
      </c>
      <c r="C189" s="17">
        <v>52</v>
      </c>
      <c r="D189" s="17">
        <v>45</v>
      </c>
      <c r="F189" s="53">
        <f t="shared" si="3"/>
        <v>0</v>
      </c>
      <c r="I189" s="4"/>
    </row>
    <row r="190" spans="1:9">
      <c r="A190" s="8">
        <v>42368</v>
      </c>
      <c r="B190" s="17" t="s">
        <v>46</v>
      </c>
      <c r="C190" s="17">
        <v>74</v>
      </c>
      <c r="D190" s="17">
        <v>71</v>
      </c>
      <c r="F190" s="53">
        <f t="shared" si="3"/>
        <v>0</v>
      </c>
      <c r="I190" s="4"/>
    </row>
    <row r="191" spans="1:9">
      <c r="A191" s="8">
        <v>42369</v>
      </c>
      <c r="B191" s="17" t="s">
        <v>46</v>
      </c>
      <c r="C191" s="17">
        <v>138</v>
      </c>
      <c r="D191" s="17">
        <v>137</v>
      </c>
      <c r="F191" s="53">
        <f t="shared" si="3"/>
        <v>0</v>
      </c>
      <c r="I191" s="4"/>
    </row>
    <row r="192" spans="1:9">
      <c r="A192" s="8">
        <v>42370</v>
      </c>
      <c r="B192" s="17" t="s">
        <v>46</v>
      </c>
      <c r="C192" s="17">
        <v>39</v>
      </c>
      <c r="D192" s="17">
        <v>38</v>
      </c>
      <c r="F192" s="53">
        <f t="shared" si="3"/>
        <v>0</v>
      </c>
      <c r="I192" s="4"/>
    </row>
    <row r="193" spans="1:9">
      <c r="A193" s="8">
        <v>42371</v>
      </c>
      <c r="B193" s="17" t="s">
        <v>46</v>
      </c>
      <c r="C193" s="17">
        <v>55</v>
      </c>
      <c r="D193" s="17">
        <v>51</v>
      </c>
      <c r="F193" s="53">
        <f t="shared" si="3"/>
        <v>0</v>
      </c>
      <c r="I193" s="4"/>
    </row>
    <row r="194" spans="1:9">
      <c r="A194" s="8">
        <v>42372</v>
      </c>
      <c r="B194" s="17" t="s">
        <v>46</v>
      </c>
      <c r="C194" s="17">
        <v>38</v>
      </c>
      <c r="D194" s="17">
        <v>32</v>
      </c>
      <c r="F194" s="53">
        <f t="shared" si="3"/>
        <v>0</v>
      </c>
      <c r="I194" s="4"/>
    </row>
    <row r="195" spans="1:9">
      <c r="A195" s="8">
        <v>42373</v>
      </c>
      <c r="B195" s="17" t="s">
        <v>46</v>
      </c>
      <c r="C195" s="17">
        <v>89</v>
      </c>
      <c r="D195" s="17">
        <v>84</v>
      </c>
      <c r="F195" s="53">
        <f t="shared" si="3"/>
        <v>0</v>
      </c>
      <c r="I195" s="4"/>
    </row>
    <row r="196" spans="1:9">
      <c r="A196" s="8">
        <v>42374</v>
      </c>
      <c r="B196" s="17" t="s">
        <v>46</v>
      </c>
      <c r="C196" s="17">
        <v>73</v>
      </c>
      <c r="D196" s="17">
        <v>70</v>
      </c>
      <c r="F196" s="53">
        <f t="shared" si="3"/>
        <v>0</v>
      </c>
      <c r="I196" s="4"/>
    </row>
    <row r="197" spans="1:9">
      <c r="A197" s="8">
        <v>42375</v>
      </c>
      <c r="B197" s="17" t="s">
        <v>46</v>
      </c>
      <c r="C197" s="17">
        <v>75</v>
      </c>
      <c r="D197" s="17">
        <v>71</v>
      </c>
      <c r="F197" s="53">
        <f t="shared" si="3"/>
        <v>0</v>
      </c>
      <c r="I197" s="4"/>
    </row>
    <row r="198" spans="1:9">
      <c r="A198" s="8">
        <v>42376</v>
      </c>
      <c r="B198" s="17" t="s">
        <v>46</v>
      </c>
      <c r="C198" s="17">
        <v>67</v>
      </c>
      <c r="D198" s="17">
        <v>62</v>
      </c>
      <c r="F198" s="53">
        <f t="shared" si="3"/>
        <v>0</v>
      </c>
      <c r="I198" s="4"/>
    </row>
    <row r="199" spans="1:9">
      <c r="A199" s="8">
        <v>42377</v>
      </c>
      <c r="B199" s="17" t="s">
        <v>46</v>
      </c>
      <c r="C199" s="17">
        <v>50</v>
      </c>
      <c r="D199" s="17">
        <v>42</v>
      </c>
      <c r="F199" s="53">
        <f t="shared" si="3"/>
        <v>0</v>
      </c>
      <c r="I199" s="4"/>
    </row>
    <row r="200" spans="1:9">
      <c r="A200" s="8">
        <v>42378</v>
      </c>
      <c r="B200" s="17" t="s">
        <v>46</v>
      </c>
      <c r="C200" s="17">
        <v>72</v>
      </c>
      <c r="D200" s="17">
        <v>72</v>
      </c>
      <c r="F200" s="53">
        <f t="shared" si="3"/>
        <v>0</v>
      </c>
      <c r="I200" s="4"/>
    </row>
    <row r="201" spans="1:9">
      <c r="A201" s="8">
        <v>42379</v>
      </c>
      <c r="B201" s="17" t="s">
        <v>46</v>
      </c>
      <c r="C201" s="17">
        <v>46</v>
      </c>
      <c r="D201" s="17">
        <v>41</v>
      </c>
      <c r="F201" s="53">
        <f t="shared" si="3"/>
        <v>0</v>
      </c>
      <c r="I201" s="4"/>
    </row>
    <row r="202" spans="1:9">
      <c r="A202" s="8">
        <v>42380</v>
      </c>
      <c r="B202" s="17" t="s">
        <v>46</v>
      </c>
      <c r="C202" s="17">
        <v>88</v>
      </c>
      <c r="D202" s="17">
        <v>80</v>
      </c>
      <c r="F202" s="53">
        <f t="shared" si="3"/>
        <v>0</v>
      </c>
      <c r="I202" s="4"/>
    </row>
    <row r="203" spans="1:9">
      <c r="A203" s="8">
        <v>42381</v>
      </c>
      <c r="B203" s="17" t="s">
        <v>46</v>
      </c>
      <c r="C203" s="17">
        <v>75</v>
      </c>
      <c r="D203" s="17">
        <v>67</v>
      </c>
      <c r="F203" s="53">
        <f t="shared" si="3"/>
        <v>0</v>
      </c>
      <c r="I203" s="4"/>
    </row>
    <row r="204" spans="1:9">
      <c r="A204" s="8">
        <v>42382</v>
      </c>
      <c r="B204" s="17" t="s">
        <v>46</v>
      </c>
      <c r="C204" s="17">
        <v>430</v>
      </c>
      <c r="D204" s="17">
        <v>258</v>
      </c>
      <c r="F204" s="53">
        <f t="shared" si="3"/>
        <v>0</v>
      </c>
      <c r="I204" s="4"/>
    </row>
    <row r="205" spans="1:9">
      <c r="A205" s="8">
        <v>42383</v>
      </c>
      <c r="B205" s="17" t="s">
        <v>46</v>
      </c>
      <c r="C205" s="17">
        <v>179</v>
      </c>
      <c r="D205" s="17">
        <v>137</v>
      </c>
      <c r="F205" s="53">
        <f t="shared" si="3"/>
        <v>0</v>
      </c>
      <c r="I205" s="4"/>
    </row>
    <row r="206" spans="1:9">
      <c r="A206" s="8">
        <v>42384</v>
      </c>
      <c r="B206" s="17" t="s">
        <v>46</v>
      </c>
      <c r="C206" s="17">
        <v>89</v>
      </c>
      <c r="D206" s="17">
        <v>81</v>
      </c>
      <c r="F206" s="53">
        <f t="shared" si="3"/>
        <v>0</v>
      </c>
      <c r="I206" s="4"/>
    </row>
    <row r="207" spans="1:9">
      <c r="A207" s="8">
        <v>42385</v>
      </c>
      <c r="B207" s="17" t="s">
        <v>46</v>
      </c>
      <c r="C207" s="17">
        <v>41</v>
      </c>
      <c r="D207" s="17">
        <v>35</v>
      </c>
      <c r="F207" s="53">
        <f t="shared" si="3"/>
        <v>0</v>
      </c>
      <c r="I207" s="4"/>
    </row>
    <row r="208" spans="1:9">
      <c r="A208" s="8">
        <v>42386</v>
      </c>
      <c r="B208" s="17" t="s">
        <v>46</v>
      </c>
      <c r="C208" s="17">
        <v>53</v>
      </c>
      <c r="D208" s="17">
        <v>45</v>
      </c>
      <c r="F208" s="53">
        <f t="shared" si="3"/>
        <v>0</v>
      </c>
      <c r="I208" s="4"/>
    </row>
    <row r="209" spans="1:9">
      <c r="A209" s="8">
        <v>42387</v>
      </c>
      <c r="B209" s="17" t="s">
        <v>46</v>
      </c>
      <c r="C209" s="17">
        <v>101</v>
      </c>
      <c r="D209" s="17">
        <v>75</v>
      </c>
      <c r="F209" s="53">
        <f t="shared" si="3"/>
        <v>0</v>
      </c>
      <c r="I209" s="4"/>
    </row>
    <row r="210" spans="1:9">
      <c r="A210" s="8">
        <v>42388</v>
      </c>
      <c r="B210" s="17" t="s">
        <v>46</v>
      </c>
      <c r="C210" s="17">
        <v>106</v>
      </c>
      <c r="D210" s="17">
        <v>96</v>
      </c>
      <c r="F210" s="53">
        <f t="shared" si="3"/>
        <v>0</v>
      </c>
      <c r="I210" s="4"/>
    </row>
    <row r="211" spans="1:9">
      <c r="A211" s="8">
        <v>42389</v>
      </c>
      <c r="B211" s="17" t="s">
        <v>46</v>
      </c>
      <c r="C211" s="17">
        <v>122</v>
      </c>
      <c r="D211" s="17">
        <v>104</v>
      </c>
      <c r="F211" s="53">
        <f t="shared" si="3"/>
        <v>0</v>
      </c>
      <c r="I211" s="4"/>
    </row>
    <row r="212" spans="1:9">
      <c r="A212" s="8">
        <v>42390</v>
      </c>
      <c r="B212" s="17" t="s">
        <v>46</v>
      </c>
      <c r="C212" s="17">
        <v>129</v>
      </c>
      <c r="D212" s="17">
        <v>103</v>
      </c>
      <c r="F212" s="53">
        <f t="shared" si="3"/>
        <v>0</v>
      </c>
      <c r="I212" s="4"/>
    </row>
    <row r="213" spans="1:9">
      <c r="A213" s="8">
        <v>42391</v>
      </c>
      <c r="B213" s="17" t="s">
        <v>46</v>
      </c>
      <c r="C213" s="17">
        <v>123</v>
      </c>
      <c r="D213" s="17">
        <v>82</v>
      </c>
      <c r="F213" s="53">
        <f t="shared" si="3"/>
        <v>0</v>
      </c>
      <c r="I213" s="4"/>
    </row>
    <row r="214" spans="1:9">
      <c r="A214" s="8">
        <v>42392</v>
      </c>
      <c r="B214" s="17" t="s">
        <v>46</v>
      </c>
      <c r="C214" s="17">
        <v>57</v>
      </c>
      <c r="D214" s="17">
        <v>41</v>
      </c>
      <c r="F214" s="53">
        <f t="shared" si="3"/>
        <v>0</v>
      </c>
      <c r="I214" s="4"/>
    </row>
    <row r="215" spans="1:9">
      <c r="A215" s="8">
        <v>42393</v>
      </c>
      <c r="B215" s="17" t="s">
        <v>46</v>
      </c>
      <c r="C215" s="17">
        <v>32</v>
      </c>
      <c r="D215" s="17">
        <v>28</v>
      </c>
      <c r="F215" s="53">
        <f t="shared" si="3"/>
        <v>0</v>
      </c>
      <c r="I215" s="4"/>
    </row>
    <row r="216" spans="1:9">
      <c r="A216" s="8">
        <v>42394</v>
      </c>
      <c r="B216" s="17" t="s">
        <v>46</v>
      </c>
      <c r="C216" s="17">
        <v>53</v>
      </c>
      <c r="D216" s="17">
        <v>51</v>
      </c>
      <c r="F216" s="53">
        <f t="shared" si="3"/>
        <v>0</v>
      </c>
      <c r="I216" s="4"/>
    </row>
    <row r="217" spans="1:9">
      <c r="A217" s="8">
        <v>42395</v>
      </c>
      <c r="B217" s="17" t="s">
        <v>46</v>
      </c>
      <c r="C217" s="17">
        <v>49</v>
      </c>
      <c r="D217" s="17">
        <v>43</v>
      </c>
      <c r="F217" s="53">
        <f t="shared" si="3"/>
        <v>0</v>
      </c>
      <c r="I217" s="4"/>
    </row>
    <row r="218" spans="1:9">
      <c r="A218" s="8">
        <v>42396</v>
      </c>
      <c r="B218" s="17" t="s">
        <v>46</v>
      </c>
      <c r="C218" s="17">
        <v>235</v>
      </c>
      <c r="D218" s="17">
        <v>149</v>
      </c>
      <c r="F218" s="53">
        <f t="shared" si="3"/>
        <v>0</v>
      </c>
      <c r="I218" s="4"/>
    </row>
    <row r="219" spans="1:9">
      <c r="A219" s="8">
        <v>42397</v>
      </c>
      <c r="B219" s="17" t="s">
        <v>46</v>
      </c>
      <c r="C219" s="17">
        <v>124</v>
      </c>
      <c r="D219" s="17">
        <v>97</v>
      </c>
      <c r="F219" s="53">
        <f t="shared" si="3"/>
        <v>0</v>
      </c>
      <c r="I219" s="4"/>
    </row>
    <row r="220" spans="1:9">
      <c r="A220" s="8">
        <v>42398</v>
      </c>
      <c r="B220" s="17" t="s">
        <v>46</v>
      </c>
      <c r="C220" s="17">
        <v>137</v>
      </c>
      <c r="D220" s="17">
        <v>104</v>
      </c>
      <c r="F220" s="53">
        <f t="shared" ref="F220:F283" si="4">A220-1-A219</f>
        <v>0</v>
      </c>
      <c r="I220" s="4"/>
    </row>
    <row r="221" spans="1:9">
      <c r="A221" s="8">
        <v>42399</v>
      </c>
      <c r="B221" s="17" t="s">
        <v>46</v>
      </c>
      <c r="C221" s="17">
        <v>71</v>
      </c>
      <c r="D221" s="17">
        <v>53</v>
      </c>
      <c r="F221" s="53">
        <f t="shared" si="4"/>
        <v>0</v>
      </c>
      <c r="I221" s="4"/>
    </row>
    <row r="222" spans="1:9">
      <c r="A222" s="8">
        <v>42400</v>
      </c>
      <c r="B222" s="17" t="s">
        <v>46</v>
      </c>
      <c r="C222" s="17">
        <v>94</v>
      </c>
      <c r="D222" s="17">
        <v>54</v>
      </c>
      <c r="F222" s="53">
        <f t="shared" si="4"/>
        <v>0</v>
      </c>
      <c r="I222" s="4"/>
    </row>
    <row r="223" spans="1:9">
      <c r="A223" s="8">
        <v>42401</v>
      </c>
      <c r="B223" s="17" t="s">
        <v>46</v>
      </c>
      <c r="C223" s="17">
        <v>92</v>
      </c>
      <c r="D223" s="17">
        <v>85</v>
      </c>
      <c r="F223" s="53">
        <f t="shared" si="4"/>
        <v>0</v>
      </c>
      <c r="I223" s="4"/>
    </row>
    <row r="224" spans="1:9">
      <c r="A224" s="8">
        <v>42402</v>
      </c>
      <c r="B224" s="17" t="s">
        <v>46</v>
      </c>
      <c r="C224" s="17">
        <v>90</v>
      </c>
      <c r="D224" s="17">
        <v>82</v>
      </c>
      <c r="F224" s="53">
        <f t="shared" si="4"/>
        <v>0</v>
      </c>
      <c r="I224" s="4"/>
    </row>
    <row r="225" spans="1:9">
      <c r="A225" s="8">
        <v>42403</v>
      </c>
      <c r="B225" s="17" t="s">
        <v>46</v>
      </c>
      <c r="C225" s="17">
        <v>79</v>
      </c>
      <c r="D225" s="17">
        <v>70</v>
      </c>
      <c r="F225" s="53">
        <f t="shared" si="4"/>
        <v>0</v>
      </c>
      <c r="I225" s="4"/>
    </row>
    <row r="226" spans="1:9">
      <c r="A226" s="8">
        <v>42404</v>
      </c>
      <c r="B226" s="17" t="s">
        <v>46</v>
      </c>
      <c r="C226" s="17">
        <v>83</v>
      </c>
      <c r="D226" s="17">
        <v>77</v>
      </c>
      <c r="F226" s="53">
        <f t="shared" si="4"/>
        <v>0</v>
      </c>
      <c r="I226" s="4"/>
    </row>
    <row r="227" spans="1:9">
      <c r="A227" s="8">
        <v>42405</v>
      </c>
      <c r="B227" s="17" t="s">
        <v>46</v>
      </c>
      <c r="C227" s="17">
        <v>135</v>
      </c>
      <c r="D227" s="17">
        <v>124</v>
      </c>
      <c r="F227" s="53">
        <f t="shared" si="4"/>
        <v>0</v>
      </c>
      <c r="I227" s="4"/>
    </row>
    <row r="228" spans="1:9">
      <c r="A228" s="8">
        <v>42406</v>
      </c>
      <c r="B228" s="17" t="s">
        <v>46</v>
      </c>
      <c r="C228" s="17">
        <v>48</v>
      </c>
      <c r="D228" s="17">
        <v>46</v>
      </c>
      <c r="F228" s="53">
        <f t="shared" si="4"/>
        <v>0</v>
      </c>
      <c r="I228" s="4"/>
    </row>
    <row r="229" spans="1:9">
      <c r="A229" s="8">
        <v>42407</v>
      </c>
      <c r="B229" s="17" t="s">
        <v>46</v>
      </c>
      <c r="C229" s="17">
        <v>35</v>
      </c>
      <c r="D229" s="17">
        <v>34</v>
      </c>
      <c r="F229" s="53">
        <f t="shared" si="4"/>
        <v>0</v>
      </c>
      <c r="I229" s="4"/>
    </row>
    <row r="230" spans="1:9">
      <c r="A230" s="8">
        <v>42408</v>
      </c>
      <c r="B230" s="17" t="s">
        <v>46</v>
      </c>
      <c r="C230" s="17">
        <v>61</v>
      </c>
      <c r="D230" s="17">
        <v>60</v>
      </c>
      <c r="F230" s="53">
        <f t="shared" si="4"/>
        <v>0</v>
      </c>
      <c r="I230" s="4"/>
    </row>
    <row r="231" spans="1:9">
      <c r="A231" s="8">
        <v>42409</v>
      </c>
      <c r="B231" s="17" t="s">
        <v>46</v>
      </c>
      <c r="C231" s="17">
        <v>74</v>
      </c>
      <c r="D231" s="17">
        <v>73</v>
      </c>
      <c r="F231" s="53">
        <f t="shared" si="4"/>
        <v>0</v>
      </c>
      <c r="I231" s="4"/>
    </row>
    <row r="232" spans="1:9">
      <c r="A232" s="8">
        <v>42410</v>
      </c>
      <c r="B232" s="17" t="s">
        <v>46</v>
      </c>
      <c r="C232" s="17">
        <v>63</v>
      </c>
      <c r="D232" s="17">
        <v>60</v>
      </c>
      <c r="F232" s="53">
        <f t="shared" si="4"/>
        <v>0</v>
      </c>
      <c r="I232" s="4"/>
    </row>
    <row r="233" spans="1:9">
      <c r="A233" s="8">
        <v>42411</v>
      </c>
      <c r="B233" s="17" t="s">
        <v>46</v>
      </c>
      <c r="C233" s="17">
        <v>92</v>
      </c>
      <c r="D233" s="17">
        <v>89</v>
      </c>
      <c r="F233" s="53">
        <f t="shared" si="4"/>
        <v>0</v>
      </c>
      <c r="I233" s="4"/>
    </row>
    <row r="234" spans="1:9">
      <c r="A234" s="8">
        <v>42412</v>
      </c>
      <c r="B234" s="17" t="s">
        <v>46</v>
      </c>
      <c r="C234" s="17">
        <v>88</v>
      </c>
      <c r="D234" s="17">
        <v>82</v>
      </c>
      <c r="F234" s="53">
        <f t="shared" si="4"/>
        <v>0</v>
      </c>
      <c r="I234" s="4"/>
    </row>
    <row r="235" spans="1:9">
      <c r="A235" s="8">
        <v>42413</v>
      </c>
      <c r="B235" s="17" t="s">
        <v>46</v>
      </c>
      <c r="C235" s="17">
        <v>68</v>
      </c>
      <c r="D235" s="17">
        <v>62</v>
      </c>
      <c r="F235" s="53">
        <f t="shared" si="4"/>
        <v>0</v>
      </c>
      <c r="I235" s="4"/>
    </row>
    <row r="236" spans="1:9">
      <c r="A236" s="8">
        <v>42414</v>
      </c>
      <c r="B236" s="17" t="s">
        <v>46</v>
      </c>
      <c r="C236" s="17">
        <v>52</v>
      </c>
      <c r="D236" s="17">
        <v>50</v>
      </c>
      <c r="F236" s="53">
        <f t="shared" si="4"/>
        <v>0</v>
      </c>
      <c r="I236" s="4"/>
    </row>
    <row r="237" spans="1:9">
      <c r="A237" s="8">
        <v>42415</v>
      </c>
      <c r="B237" s="17" t="s">
        <v>46</v>
      </c>
      <c r="C237" s="17">
        <v>83</v>
      </c>
      <c r="D237" s="17">
        <v>75</v>
      </c>
      <c r="F237" s="53">
        <f t="shared" si="4"/>
        <v>0</v>
      </c>
      <c r="I237" s="4"/>
    </row>
    <row r="238" spans="1:9">
      <c r="A238" s="8">
        <v>42416</v>
      </c>
      <c r="B238" s="17" t="s">
        <v>46</v>
      </c>
      <c r="C238" s="17">
        <v>72</v>
      </c>
      <c r="D238" s="17">
        <v>72</v>
      </c>
      <c r="F238" s="53">
        <f t="shared" si="4"/>
        <v>0</v>
      </c>
      <c r="I238" s="4"/>
    </row>
    <row r="239" spans="1:9">
      <c r="A239" s="8">
        <v>42417</v>
      </c>
      <c r="B239" s="17" t="s">
        <v>46</v>
      </c>
      <c r="C239" s="17">
        <v>89</v>
      </c>
      <c r="D239" s="17">
        <v>88</v>
      </c>
      <c r="F239" s="53">
        <f t="shared" si="4"/>
        <v>0</v>
      </c>
      <c r="I239" s="4"/>
    </row>
    <row r="240" spans="1:9">
      <c r="A240" s="8">
        <v>42418</v>
      </c>
      <c r="B240" s="17" t="s">
        <v>46</v>
      </c>
      <c r="C240" s="17">
        <v>96</v>
      </c>
      <c r="D240" s="17">
        <v>93</v>
      </c>
      <c r="F240" s="53">
        <f t="shared" si="4"/>
        <v>0</v>
      </c>
      <c r="I240" s="4"/>
    </row>
    <row r="241" spans="1:9">
      <c r="A241" s="8">
        <v>42419</v>
      </c>
      <c r="B241" s="17" t="s">
        <v>46</v>
      </c>
      <c r="C241" s="17">
        <v>88</v>
      </c>
      <c r="D241" s="17">
        <v>82</v>
      </c>
      <c r="F241" s="53">
        <f t="shared" si="4"/>
        <v>0</v>
      </c>
      <c r="I241" s="4"/>
    </row>
    <row r="242" spans="1:9">
      <c r="A242" s="8">
        <v>42420</v>
      </c>
      <c r="B242" s="17" t="s">
        <v>46</v>
      </c>
      <c r="C242" s="17">
        <v>63</v>
      </c>
      <c r="D242" s="17">
        <v>59</v>
      </c>
      <c r="F242" s="53">
        <f t="shared" si="4"/>
        <v>0</v>
      </c>
      <c r="I242" s="4"/>
    </row>
    <row r="243" spans="1:9">
      <c r="A243" s="8">
        <v>42421</v>
      </c>
      <c r="B243" s="17" t="s">
        <v>46</v>
      </c>
      <c r="C243" s="17">
        <v>52</v>
      </c>
      <c r="D243" s="17">
        <v>44</v>
      </c>
      <c r="F243" s="53">
        <f t="shared" si="4"/>
        <v>0</v>
      </c>
      <c r="I243" s="4"/>
    </row>
    <row r="244" spans="1:9">
      <c r="A244" s="8">
        <v>42422</v>
      </c>
      <c r="B244" s="17" t="s">
        <v>46</v>
      </c>
      <c r="C244" s="17">
        <v>147</v>
      </c>
      <c r="D244" s="17">
        <v>114</v>
      </c>
      <c r="F244" s="53">
        <f t="shared" si="4"/>
        <v>0</v>
      </c>
      <c r="I244" s="4"/>
    </row>
    <row r="245" spans="1:9">
      <c r="A245" s="8">
        <v>42423</v>
      </c>
      <c r="B245" s="17" t="s">
        <v>46</v>
      </c>
      <c r="C245" s="17">
        <v>202</v>
      </c>
      <c r="D245" s="17">
        <v>185</v>
      </c>
      <c r="F245" s="53">
        <f t="shared" si="4"/>
        <v>0</v>
      </c>
      <c r="I245" s="4"/>
    </row>
    <row r="246" spans="1:9">
      <c r="A246" s="8">
        <v>42424</v>
      </c>
      <c r="B246" s="17" t="s">
        <v>46</v>
      </c>
      <c r="C246" s="17">
        <v>114</v>
      </c>
      <c r="D246" s="17">
        <v>107</v>
      </c>
      <c r="F246" s="53">
        <f t="shared" si="4"/>
        <v>0</v>
      </c>
      <c r="I246" s="4"/>
    </row>
    <row r="247" spans="1:9">
      <c r="A247" s="8">
        <v>42425</v>
      </c>
      <c r="B247" s="17" t="s">
        <v>46</v>
      </c>
      <c r="C247" s="17">
        <v>121</v>
      </c>
      <c r="D247" s="17">
        <v>109</v>
      </c>
      <c r="F247" s="53">
        <f t="shared" si="4"/>
        <v>0</v>
      </c>
      <c r="I247" s="4"/>
    </row>
    <row r="248" spans="1:9">
      <c r="A248" s="8">
        <v>42426</v>
      </c>
      <c r="B248" s="17" t="s">
        <v>46</v>
      </c>
      <c r="C248" s="17">
        <v>102</v>
      </c>
      <c r="D248" s="17">
        <v>97</v>
      </c>
      <c r="F248" s="53">
        <f t="shared" si="4"/>
        <v>0</v>
      </c>
      <c r="I248" s="4"/>
    </row>
    <row r="249" spans="1:9">
      <c r="A249" s="8">
        <v>42427</v>
      </c>
      <c r="B249" s="17" t="s">
        <v>46</v>
      </c>
      <c r="C249" s="17">
        <v>61</v>
      </c>
      <c r="D249" s="17">
        <v>53</v>
      </c>
      <c r="F249" s="53">
        <f t="shared" si="4"/>
        <v>0</v>
      </c>
      <c r="I249" s="4"/>
    </row>
    <row r="250" spans="1:9">
      <c r="A250" s="8">
        <v>42428</v>
      </c>
      <c r="B250" s="17" t="s">
        <v>46</v>
      </c>
      <c r="C250" s="17">
        <v>53</v>
      </c>
      <c r="D250" s="17">
        <v>50</v>
      </c>
      <c r="F250" s="53">
        <f t="shared" si="4"/>
        <v>0</v>
      </c>
      <c r="I250" s="4"/>
    </row>
    <row r="251" spans="1:9">
      <c r="A251" s="8">
        <v>42429</v>
      </c>
      <c r="B251" s="17" t="s">
        <v>46</v>
      </c>
      <c r="C251" s="17">
        <v>79</v>
      </c>
      <c r="D251" s="17">
        <v>71</v>
      </c>
      <c r="F251" s="53">
        <f t="shared" si="4"/>
        <v>0</v>
      </c>
      <c r="I251" s="4"/>
    </row>
    <row r="252" spans="1:9">
      <c r="A252" s="8">
        <v>42430</v>
      </c>
      <c r="B252" s="17" t="s">
        <v>46</v>
      </c>
      <c r="C252" s="17">
        <v>101</v>
      </c>
      <c r="D252" s="17">
        <v>99</v>
      </c>
      <c r="F252" s="53">
        <f t="shared" si="4"/>
        <v>0</v>
      </c>
      <c r="I252" s="4"/>
    </row>
    <row r="253" spans="1:9">
      <c r="A253" s="8">
        <v>42431</v>
      </c>
      <c r="B253" s="17" t="s">
        <v>46</v>
      </c>
      <c r="C253" s="17">
        <v>105</v>
      </c>
      <c r="D253" s="17">
        <v>87</v>
      </c>
      <c r="F253" s="53">
        <f t="shared" si="4"/>
        <v>0</v>
      </c>
      <c r="I253" s="4"/>
    </row>
    <row r="254" spans="1:9">
      <c r="A254" s="8">
        <v>42432</v>
      </c>
      <c r="B254" s="17" t="s">
        <v>46</v>
      </c>
      <c r="C254" s="17">
        <v>75</v>
      </c>
      <c r="D254" s="17">
        <v>69</v>
      </c>
      <c r="F254" s="53">
        <f t="shared" si="4"/>
        <v>0</v>
      </c>
      <c r="I254" s="4"/>
    </row>
    <row r="255" spans="1:9">
      <c r="A255" s="8">
        <v>42433</v>
      </c>
      <c r="B255" s="17" t="s">
        <v>46</v>
      </c>
      <c r="C255" s="17">
        <v>121</v>
      </c>
      <c r="D255" s="17">
        <v>105</v>
      </c>
      <c r="F255" s="53">
        <f t="shared" si="4"/>
        <v>0</v>
      </c>
      <c r="I255" s="4"/>
    </row>
    <row r="256" spans="1:9">
      <c r="A256" s="8">
        <v>42434</v>
      </c>
      <c r="B256" s="17" t="s">
        <v>46</v>
      </c>
      <c r="C256" s="17">
        <v>58</v>
      </c>
      <c r="D256" s="17">
        <v>47</v>
      </c>
      <c r="F256" s="53">
        <f t="shared" si="4"/>
        <v>0</v>
      </c>
      <c r="I256" s="4"/>
    </row>
    <row r="257" spans="1:9">
      <c r="A257" s="8">
        <v>42435</v>
      </c>
      <c r="B257" s="17" t="s">
        <v>46</v>
      </c>
      <c r="C257" s="17">
        <v>30</v>
      </c>
      <c r="D257" s="17">
        <v>27</v>
      </c>
      <c r="F257" s="53">
        <f t="shared" si="4"/>
        <v>0</v>
      </c>
      <c r="I257" s="4"/>
    </row>
    <row r="258" spans="1:9">
      <c r="A258" s="8">
        <v>42436</v>
      </c>
      <c r="B258" s="17" t="s">
        <v>46</v>
      </c>
      <c r="C258" s="17">
        <v>91</v>
      </c>
      <c r="D258" s="17">
        <v>78</v>
      </c>
      <c r="F258" s="53">
        <f t="shared" si="4"/>
        <v>0</v>
      </c>
      <c r="I258" s="4"/>
    </row>
    <row r="259" spans="1:9">
      <c r="A259" s="8">
        <v>42437</v>
      </c>
      <c r="B259" s="17" t="s">
        <v>46</v>
      </c>
      <c r="C259" s="17">
        <v>331</v>
      </c>
      <c r="D259" s="17">
        <v>153</v>
      </c>
      <c r="F259" s="53">
        <f t="shared" si="4"/>
        <v>0</v>
      </c>
      <c r="I259" s="4"/>
    </row>
    <row r="260" spans="1:9">
      <c r="A260" s="8">
        <v>42438</v>
      </c>
      <c r="B260" s="17" t="s">
        <v>46</v>
      </c>
      <c r="C260" s="17">
        <v>159</v>
      </c>
      <c r="D260" s="17">
        <v>109</v>
      </c>
      <c r="F260" s="53">
        <f t="shared" si="4"/>
        <v>0</v>
      </c>
      <c r="I260" s="4"/>
    </row>
    <row r="261" spans="1:9">
      <c r="A261" s="8">
        <v>42439</v>
      </c>
      <c r="B261" s="17" t="s">
        <v>46</v>
      </c>
      <c r="C261" s="17">
        <v>221</v>
      </c>
      <c r="D261" s="17">
        <v>149</v>
      </c>
      <c r="F261" s="53">
        <f t="shared" si="4"/>
        <v>0</v>
      </c>
      <c r="I261" s="4"/>
    </row>
    <row r="262" spans="1:9">
      <c r="A262" s="8">
        <v>42440</v>
      </c>
      <c r="B262" s="17" t="s">
        <v>46</v>
      </c>
      <c r="C262" s="17">
        <v>92</v>
      </c>
      <c r="D262" s="17">
        <v>67</v>
      </c>
      <c r="F262" s="53">
        <f t="shared" si="4"/>
        <v>0</v>
      </c>
      <c r="I262" s="4"/>
    </row>
    <row r="263" spans="1:9">
      <c r="A263" s="8">
        <v>42441</v>
      </c>
      <c r="B263" s="17" t="s">
        <v>46</v>
      </c>
      <c r="C263" s="17">
        <v>80</v>
      </c>
      <c r="D263" s="17">
        <v>61</v>
      </c>
      <c r="F263" s="53">
        <f t="shared" si="4"/>
        <v>0</v>
      </c>
      <c r="I263" s="4"/>
    </row>
    <row r="264" spans="1:9">
      <c r="A264" s="8">
        <v>42442</v>
      </c>
      <c r="B264" s="17" t="s">
        <v>46</v>
      </c>
      <c r="C264" s="17">
        <v>32</v>
      </c>
      <c r="D264" s="17">
        <v>31</v>
      </c>
      <c r="F264" s="53">
        <f t="shared" si="4"/>
        <v>0</v>
      </c>
      <c r="I264" s="4"/>
    </row>
    <row r="265" spans="1:9">
      <c r="A265" s="8">
        <v>42443</v>
      </c>
      <c r="B265" s="17" t="s">
        <v>46</v>
      </c>
      <c r="C265" s="17">
        <v>33</v>
      </c>
      <c r="D265" s="17">
        <v>33</v>
      </c>
      <c r="F265" s="53">
        <f t="shared" si="4"/>
        <v>0</v>
      </c>
      <c r="I265" s="4"/>
    </row>
    <row r="266" spans="1:9">
      <c r="A266" s="8">
        <v>42444</v>
      </c>
      <c r="B266" s="17" t="s">
        <v>46</v>
      </c>
      <c r="C266" s="17">
        <v>121</v>
      </c>
      <c r="D266" s="17">
        <v>103</v>
      </c>
      <c r="F266" s="53">
        <f t="shared" si="4"/>
        <v>0</v>
      </c>
      <c r="I266" s="4"/>
    </row>
    <row r="267" spans="1:9">
      <c r="A267" s="8">
        <v>42445</v>
      </c>
      <c r="B267" s="17" t="s">
        <v>46</v>
      </c>
      <c r="C267" s="17">
        <v>70</v>
      </c>
      <c r="D267" s="17">
        <v>68</v>
      </c>
      <c r="F267" s="53">
        <f t="shared" si="4"/>
        <v>0</v>
      </c>
      <c r="I267" s="4"/>
    </row>
    <row r="268" spans="1:9">
      <c r="A268" s="8">
        <v>42446</v>
      </c>
      <c r="B268" s="17" t="s">
        <v>46</v>
      </c>
      <c r="C268" s="17">
        <v>91</v>
      </c>
      <c r="D268" s="17">
        <v>82</v>
      </c>
      <c r="F268" s="53">
        <f t="shared" si="4"/>
        <v>0</v>
      </c>
      <c r="I268" s="4"/>
    </row>
    <row r="269" spans="1:9">
      <c r="A269" s="8">
        <v>42447</v>
      </c>
      <c r="B269" s="17" t="s">
        <v>46</v>
      </c>
      <c r="C269" s="17">
        <v>244</v>
      </c>
      <c r="D269" s="17">
        <v>167</v>
      </c>
      <c r="F269" s="53">
        <f t="shared" si="4"/>
        <v>0</v>
      </c>
      <c r="I269" s="4"/>
    </row>
    <row r="270" spans="1:9">
      <c r="A270" s="8">
        <v>42448</v>
      </c>
      <c r="B270" s="17" t="s">
        <v>46</v>
      </c>
      <c r="C270" s="17">
        <v>104</v>
      </c>
      <c r="D270" s="17">
        <v>90</v>
      </c>
      <c r="F270" s="53">
        <f t="shared" si="4"/>
        <v>0</v>
      </c>
      <c r="I270" s="4"/>
    </row>
    <row r="271" spans="1:9">
      <c r="A271" s="8">
        <v>42449</v>
      </c>
      <c r="B271" s="17" t="s">
        <v>46</v>
      </c>
      <c r="C271" s="17">
        <v>31</v>
      </c>
      <c r="D271" s="17">
        <v>29</v>
      </c>
      <c r="F271" s="53">
        <f t="shared" si="4"/>
        <v>0</v>
      </c>
      <c r="I271" s="4"/>
    </row>
    <row r="272" spans="1:9">
      <c r="A272" s="8">
        <v>42450</v>
      </c>
      <c r="B272" s="17" t="s">
        <v>46</v>
      </c>
      <c r="C272" s="17">
        <v>66</v>
      </c>
      <c r="D272" s="17">
        <v>58</v>
      </c>
      <c r="F272" s="53">
        <f t="shared" si="4"/>
        <v>0</v>
      </c>
      <c r="I272" s="4"/>
    </row>
    <row r="273" spans="1:9">
      <c r="A273" s="8">
        <v>42451</v>
      </c>
      <c r="B273" s="17" t="s">
        <v>46</v>
      </c>
      <c r="C273" s="17">
        <v>92</v>
      </c>
      <c r="D273" s="17">
        <v>82</v>
      </c>
      <c r="F273" s="53">
        <f t="shared" si="4"/>
        <v>0</v>
      </c>
      <c r="I273" s="4"/>
    </row>
    <row r="274" spans="1:9">
      <c r="A274" s="8">
        <v>42452</v>
      </c>
      <c r="B274" s="17" t="s">
        <v>46</v>
      </c>
      <c r="C274" s="17">
        <v>79</v>
      </c>
      <c r="D274" s="17">
        <v>65</v>
      </c>
      <c r="F274" s="53">
        <f t="shared" si="4"/>
        <v>0</v>
      </c>
      <c r="I274" s="4"/>
    </row>
    <row r="275" spans="1:9">
      <c r="A275" s="8">
        <v>42453</v>
      </c>
      <c r="B275" s="17" t="s">
        <v>46</v>
      </c>
      <c r="C275" s="17">
        <v>80</v>
      </c>
      <c r="D275" s="17">
        <v>73</v>
      </c>
      <c r="F275" s="53">
        <f t="shared" si="4"/>
        <v>0</v>
      </c>
      <c r="I275" s="4"/>
    </row>
    <row r="276" spans="1:9">
      <c r="A276" s="8">
        <v>42454</v>
      </c>
      <c r="B276" s="17" t="s">
        <v>46</v>
      </c>
      <c r="C276" s="17">
        <v>35</v>
      </c>
      <c r="D276" s="17">
        <v>30</v>
      </c>
      <c r="F276" s="53">
        <f t="shared" si="4"/>
        <v>0</v>
      </c>
      <c r="I276" s="4"/>
    </row>
    <row r="277" spans="1:9">
      <c r="A277" s="8">
        <v>42455</v>
      </c>
      <c r="B277" s="17" t="s">
        <v>46</v>
      </c>
      <c r="C277" s="17">
        <v>26</v>
      </c>
      <c r="D277" s="17">
        <v>25</v>
      </c>
      <c r="F277" s="53">
        <f t="shared" si="4"/>
        <v>0</v>
      </c>
      <c r="I277" s="4"/>
    </row>
    <row r="278" spans="1:9">
      <c r="A278" s="8">
        <v>42456</v>
      </c>
      <c r="B278" s="17" t="s">
        <v>46</v>
      </c>
      <c r="C278" s="17">
        <v>20</v>
      </c>
      <c r="D278" s="17">
        <v>20</v>
      </c>
      <c r="F278" s="53">
        <f t="shared" si="4"/>
        <v>0</v>
      </c>
      <c r="I278" s="4"/>
    </row>
    <row r="279" spans="1:9">
      <c r="A279" s="8">
        <v>42457</v>
      </c>
      <c r="B279" s="17" t="s">
        <v>46</v>
      </c>
      <c r="C279" s="17">
        <v>22</v>
      </c>
      <c r="D279" s="17">
        <v>22</v>
      </c>
      <c r="F279" s="53">
        <f t="shared" si="4"/>
        <v>0</v>
      </c>
      <c r="I279" s="4"/>
    </row>
    <row r="280" spans="1:9">
      <c r="A280" s="8">
        <v>42458</v>
      </c>
      <c r="B280" s="17" t="s">
        <v>46</v>
      </c>
      <c r="C280" s="17">
        <v>71</v>
      </c>
      <c r="D280" s="17">
        <v>68</v>
      </c>
      <c r="F280" s="53">
        <f t="shared" si="4"/>
        <v>0</v>
      </c>
      <c r="I280" s="4"/>
    </row>
    <row r="281" spans="1:9">
      <c r="A281" s="8">
        <v>42459</v>
      </c>
      <c r="B281" s="17" t="s">
        <v>46</v>
      </c>
      <c r="C281" s="17">
        <v>58</v>
      </c>
      <c r="D281" s="17">
        <v>57</v>
      </c>
      <c r="F281" s="53">
        <f t="shared" si="4"/>
        <v>0</v>
      </c>
      <c r="I281" s="4"/>
    </row>
    <row r="282" spans="1:9">
      <c r="A282" s="8">
        <v>42460</v>
      </c>
      <c r="B282" s="17" t="s">
        <v>46</v>
      </c>
      <c r="C282" s="17">
        <v>78</v>
      </c>
      <c r="D282" s="17">
        <v>71</v>
      </c>
      <c r="F282" s="53">
        <f t="shared" si="4"/>
        <v>0</v>
      </c>
      <c r="I282" s="4"/>
    </row>
    <row r="283" spans="1:9">
      <c r="A283" s="8">
        <v>42461</v>
      </c>
      <c r="B283" s="17" t="s">
        <v>46</v>
      </c>
      <c r="C283" s="17">
        <v>72</v>
      </c>
      <c r="D283" s="17">
        <v>58</v>
      </c>
      <c r="F283" s="53">
        <f t="shared" si="4"/>
        <v>0</v>
      </c>
      <c r="I283" s="4"/>
    </row>
    <row r="284" spans="1:9">
      <c r="A284" s="8">
        <v>42462</v>
      </c>
      <c r="B284" s="17" t="s">
        <v>46</v>
      </c>
      <c r="C284" s="17">
        <v>68</v>
      </c>
      <c r="D284" s="17">
        <v>62</v>
      </c>
      <c r="F284" s="53">
        <f t="shared" ref="F284:F347" si="5">A284-1-A283</f>
        <v>0</v>
      </c>
      <c r="I284" s="4"/>
    </row>
    <row r="285" spans="1:9">
      <c r="A285" s="8">
        <v>42463</v>
      </c>
      <c r="B285" s="17" t="s">
        <v>46</v>
      </c>
      <c r="C285" s="17">
        <v>28</v>
      </c>
      <c r="D285" s="17">
        <v>27</v>
      </c>
      <c r="F285" s="53">
        <f t="shared" si="5"/>
        <v>0</v>
      </c>
      <c r="I285" s="4"/>
    </row>
    <row r="286" spans="1:9">
      <c r="A286" s="8">
        <v>42464</v>
      </c>
      <c r="B286" s="17" t="s">
        <v>46</v>
      </c>
      <c r="C286" s="17">
        <v>84</v>
      </c>
      <c r="D286" s="17">
        <v>70</v>
      </c>
      <c r="F286" s="53">
        <f t="shared" si="5"/>
        <v>0</v>
      </c>
      <c r="I286" s="4"/>
    </row>
    <row r="287" spans="1:9">
      <c r="A287" s="8">
        <v>42465</v>
      </c>
      <c r="B287" s="17" t="s">
        <v>46</v>
      </c>
      <c r="C287" s="17">
        <v>100</v>
      </c>
      <c r="D287" s="17">
        <v>93</v>
      </c>
      <c r="F287" s="53">
        <f t="shared" si="5"/>
        <v>0</v>
      </c>
      <c r="I287" s="4"/>
    </row>
    <row r="288" spans="1:9">
      <c r="A288" s="8">
        <v>42466</v>
      </c>
      <c r="B288" s="17" t="s">
        <v>46</v>
      </c>
      <c r="C288" s="17">
        <v>110</v>
      </c>
      <c r="D288" s="17">
        <v>94</v>
      </c>
      <c r="F288" s="53">
        <f t="shared" si="5"/>
        <v>0</v>
      </c>
      <c r="I288" s="4"/>
    </row>
    <row r="289" spans="1:9">
      <c r="A289" s="8">
        <v>42467</v>
      </c>
      <c r="B289" s="17" t="s">
        <v>46</v>
      </c>
      <c r="C289" s="17">
        <v>91</v>
      </c>
      <c r="D289" s="17">
        <v>87</v>
      </c>
      <c r="F289" s="53">
        <f t="shared" si="5"/>
        <v>0</v>
      </c>
      <c r="I289" s="4"/>
    </row>
    <row r="290" spans="1:9">
      <c r="A290" s="8">
        <v>42468</v>
      </c>
      <c r="B290" s="17" t="s">
        <v>46</v>
      </c>
      <c r="C290" s="17">
        <v>90</v>
      </c>
      <c r="D290" s="17">
        <v>86</v>
      </c>
      <c r="F290" s="53">
        <f t="shared" si="5"/>
        <v>0</v>
      </c>
      <c r="I290" s="4"/>
    </row>
    <row r="291" spans="1:9">
      <c r="A291" s="8">
        <v>42469</v>
      </c>
      <c r="B291" s="17" t="s">
        <v>46</v>
      </c>
      <c r="C291" s="17">
        <v>39</v>
      </c>
      <c r="D291" s="17">
        <v>38</v>
      </c>
      <c r="F291" s="53">
        <f t="shared" si="5"/>
        <v>0</v>
      </c>
      <c r="I291" s="4"/>
    </row>
    <row r="292" spans="1:9">
      <c r="A292" s="8">
        <v>42470</v>
      </c>
      <c r="B292" s="17" t="s">
        <v>46</v>
      </c>
      <c r="C292" s="17">
        <v>60</v>
      </c>
      <c r="D292" s="17">
        <v>57</v>
      </c>
      <c r="F292" s="53">
        <f t="shared" si="5"/>
        <v>0</v>
      </c>
      <c r="I292" s="4"/>
    </row>
    <row r="293" spans="1:9">
      <c r="A293" s="8">
        <v>42471</v>
      </c>
      <c r="B293" s="17" t="s">
        <v>46</v>
      </c>
      <c r="C293" s="17">
        <v>71</v>
      </c>
      <c r="D293" s="17">
        <v>64</v>
      </c>
      <c r="F293" s="53">
        <f t="shared" si="5"/>
        <v>0</v>
      </c>
      <c r="I293" s="4"/>
    </row>
    <row r="294" spans="1:9">
      <c r="A294" s="8">
        <v>42472</v>
      </c>
      <c r="B294" s="17" t="s">
        <v>46</v>
      </c>
      <c r="C294" s="17">
        <v>57</v>
      </c>
      <c r="D294" s="17">
        <v>49</v>
      </c>
      <c r="F294" s="53">
        <f t="shared" si="5"/>
        <v>0</v>
      </c>
      <c r="I294" s="4"/>
    </row>
    <row r="295" spans="1:9">
      <c r="A295" s="8">
        <v>42473</v>
      </c>
      <c r="B295" s="17" t="s">
        <v>46</v>
      </c>
      <c r="C295" s="17">
        <v>89</v>
      </c>
      <c r="D295" s="17">
        <v>88</v>
      </c>
      <c r="F295" s="53">
        <f t="shared" si="5"/>
        <v>0</v>
      </c>
      <c r="I295" s="4"/>
    </row>
    <row r="296" spans="1:9">
      <c r="A296" s="8">
        <v>42474</v>
      </c>
      <c r="B296" s="17" t="s">
        <v>46</v>
      </c>
      <c r="C296" s="17">
        <v>64</v>
      </c>
      <c r="D296" s="17">
        <v>61</v>
      </c>
      <c r="F296" s="53">
        <f t="shared" si="5"/>
        <v>0</v>
      </c>
      <c r="I296" s="4"/>
    </row>
    <row r="297" spans="1:9">
      <c r="A297" s="8">
        <v>42475</v>
      </c>
      <c r="B297" s="17" t="s">
        <v>46</v>
      </c>
      <c r="C297" s="17">
        <v>56</v>
      </c>
      <c r="D297" s="17">
        <v>53</v>
      </c>
      <c r="F297" s="53">
        <f t="shared" si="5"/>
        <v>0</v>
      </c>
      <c r="I297" s="4"/>
    </row>
    <row r="298" spans="1:9">
      <c r="A298" s="8">
        <v>42476</v>
      </c>
      <c r="B298" s="17" t="s">
        <v>46</v>
      </c>
      <c r="C298" s="17">
        <v>38</v>
      </c>
      <c r="D298" s="17">
        <v>36</v>
      </c>
      <c r="F298" s="53">
        <f t="shared" si="5"/>
        <v>0</v>
      </c>
      <c r="I298" s="4"/>
    </row>
    <row r="299" spans="1:9">
      <c r="A299" s="8">
        <v>42477</v>
      </c>
      <c r="B299" s="17" t="s">
        <v>46</v>
      </c>
      <c r="C299" s="17">
        <v>35</v>
      </c>
      <c r="D299" s="17">
        <v>35</v>
      </c>
      <c r="F299" s="53">
        <f t="shared" si="5"/>
        <v>0</v>
      </c>
      <c r="I299" s="4"/>
    </row>
    <row r="300" spans="1:9">
      <c r="A300" s="8">
        <v>42478</v>
      </c>
      <c r="B300" s="17" t="s">
        <v>46</v>
      </c>
      <c r="C300" s="17">
        <v>77</v>
      </c>
      <c r="D300" s="17">
        <v>70</v>
      </c>
      <c r="F300" s="53">
        <f t="shared" si="5"/>
        <v>0</v>
      </c>
      <c r="I300" s="4"/>
    </row>
    <row r="301" spans="1:9">
      <c r="A301" s="8">
        <v>42479</v>
      </c>
      <c r="B301" s="17" t="s">
        <v>46</v>
      </c>
      <c r="C301" s="17">
        <v>81</v>
      </c>
      <c r="D301" s="17">
        <v>72</v>
      </c>
      <c r="F301" s="53">
        <f t="shared" si="5"/>
        <v>0</v>
      </c>
      <c r="I301" s="4"/>
    </row>
    <row r="302" spans="1:9">
      <c r="A302" s="8">
        <v>42480</v>
      </c>
      <c r="B302" s="17" t="s">
        <v>46</v>
      </c>
      <c r="C302" s="17">
        <v>80</v>
      </c>
      <c r="D302" s="17">
        <v>64</v>
      </c>
      <c r="F302" s="53">
        <f t="shared" si="5"/>
        <v>0</v>
      </c>
      <c r="I302" s="4"/>
    </row>
    <row r="303" spans="1:9">
      <c r="A303" s="8">
        <v>42481</v>
      </c>
      <c r="B303" s="17" t="s">
        <v>46</v>
      </c>
      <c r="C303" s="17">
        <v>66</v>
      </c>
      <c r="D303" s="17">
        <v>63</v>
      </c>
      <c r="F303" s="53">
        <f t="shared" si="5"/>
        <v>0</v>
      </c>
      <c r="I303" s="4"/>
    </row>
    <row r="304" spans="1:9">
      <c r="A304" s="8">
        <v>42482</v>
      </c>
      <c r="B304" s="17" t="s">
        <v>46</v>
      </c>
      <c r="C304" s="17">
        <v>81</v>
      </c>
      <c r="D304" s="17">
        <v>81</v>
      </c>
      <c r="F304" s="53">
        <f t="shared" si="5"/>
        <v>0</v>
      </c>
      <c r="I304" s="4"/>
    </row>
    <row r="305" spans="1:9">
      <c r="A305" s="8">
        <v>42483</v>
      </c>
      <c r="B305" s="17" t="s">
        <v>46</v>
      </c>
      <c r="C305" s="17">
        <v>61</v>
      </c>
      <c r="D305" s="17">
        <v>55</v>
      </c>
      <c r="F305" s="53">
        <f t="shared" si="5"/>
        <v>0</v>
      </c>
      <c r="I305" s="4"/>
    </row>
    <row r="306" spans="1:9">
      <c r="A306" s="8">
        <v>42484</v>
      </c>
      <c r="B306" s="17" t="s">
        <v>46</v>
      </c>
      <c r="C306" s="17">
        <v>32</v>
      </c>
      <c r="D306" s="17">
        <v>30</v>
      </c>
      <c r="F306" s="53">
        <f t="shared" si="5"/>
        <v>0</v>
      </c>
      <c r="I306" s="4"/>
    </row>
    <row r="307" spans="1:9">
      <c r="A307" s="8">
        <v>42485</v>
      </c>
      <c r="B307" s="17" t="s">
        <v>46</v>
      </c>
      <c r="C307" s="17">
        <v>22</v>
      </c>
      <c r="D307" s="17">
        <v>22</v>
      </c>
      <c r="F307" s="53">
        <f t="shared" si="5"/>
        <v>0</v>
      </c>
      <c r="I307" s="4"/>
    </row>
    <row r="308" spans="1:9">
      <c r="A308" s="8">
        <v>42486</v>
      </c>
      <c r="B308" s="17" t="s">
        <v>46</v>
      </c>
      <c r="C308" s="17">
        <v>69</v>
      </c>
      <c r="D308" s="17">
        <v>67</v>
      </c>
      <c r="F308" s="53">
        <f t="shared" si="5"/>
        <v>0</v>
      </c>
      <c r="I308" s="4"/>
    </row>
    <row r="309" spans="1:9">
      <c r="A309" s="8">
        <v>42487</v>
      </c>
      <c r="B309" s="17" t="s">
        <v>46</v>
      </c>
      <c r="C309" s="17">
        <v>88</v>
      </c>
      <c r="D309" s="17">
        <v>84</v>
      </c>
      <c r="F309" s="53">
        <f t="shared" si="5"/>
        <v>0</v>
      </c>
      <c r="I309" s="4"/>
    </row>
    <row r="310" spans="1:9">
      <c r="A310" s="8">
        <v>42488</v>
      </c>
      <c r="B310" s="17" t="s">
        <v>46</v>
      </c>
      <c r="C310" s="17">
        <v>198</v>
      </c>
      <c r="D310" s="17">
        <v>108</v>
      </c>
      <c r="F310" s="53">
        <f t="shared" si="5"/>
        <v>0</v>
      </c>
      <c r="I310" s="4"/>
    </row>
    <row r="311" spans="1:9">
      <c r="A311" s="8">
        <v>42489</v>
      </c>
      <c r="B311" s="17" t="s">
        <v>46</v>
      </c>
      <c r="C311" s="17">
        <v>101</v>
      </c>
      <c r="D311" s="17">
        <v>91</v>
      </c>
      <c r="F311" s="53">
        <f t="shared" si="5"/>
        <v>0</v>
      </c>
      <c r="I311" s="4"/>
    </row>
    <row r="312" spans="1:9">
      <c r="A312" s="8">
        <v>42490</v>
      </c>
      <c r="B312" s="17" t="s">
        <v>46</v>
      </c>
      <c r="C312" s="17">
        <v>53</v>
      </c>
      <c r="D312" s="17">
        <v>50</v>
      </c>
      <c r="F312" s="53">
        <f t="shared" si="5"/>
        <v>0</v>
      </c>
      <c r="I312" s="4"/>
    </row>
    <row r="313" spans="1:9">
      <c r="A313" s="8">
        <v>42491</v>
      </c>
      <c r="B313" s="17" t="s">
        <v>46</v>
      </c>
      <c r="C313" s="17">
        <v>121</v>
      </c>
      <c r="D313" s="17">
        <v>81</v>
      </c>
      <c r="F313" s="53">
        <f t="shared" si="5"/>
        <v>0</v>
      </c>
      <c r="I313" s="4"/>
    </row>
    <row r="314" spans="1:9">
      <c r="A314" s="8">
        <v>42492</v>
      </c>
      <c r="B314" s="17" t="s">
        <v>46</v>
      </c>
      <c r="C314" s="17">
        <v>139</v>
      </c>
      <c r="D314" s="17">
        <v>115</v>
      </c>
      <c r="F314" s="53">
        <f t="shared" si="5"/>
        <v>0</v>
      </c>
      <c r="I314" s="4"/>
    </row>
    <row r="315" spans="1:9">
      <c r="A315" s="8">
        <v>42493</v>
      </c>
      <c r="B315" s="17" t="s">
        <v>46</v>
      </c>
      <c r="C315" s="17">
        <v>162</v>
      </c>
      <c r="D315" s="17">
        <v>138</v>
      </c>
      <c r="F315" s="53">
        <f t="shared" si="5"/>
        <v>0</v>
      </c>
      <c r="I315" s="4"/>
    </row>
    <row r="316" spans="1:9">
      <c r="A316" s="8">
        <v>42494</v>
      </c>
      <c r="B316" s="17" t="s">
        <v>46</v>
      </c>
      <c r="C316" s="17">
        <v>109</v>
      </c>
      <c r="D316" s="17">
        <v>91</v>
      </c>
      <c r="F316" s="53">
        <f t="shared" si="5"/>
        <v>0</v>
      </c>
      <c r="I316" s="4"/>
    </row>
    <row r="317" spans="1:9">
      <c r="A317" s="8">
        <v>42495</v>
      </c>
      <c r="B317" s="17" t="s">
        <v>46</v>
      </c>
      <c r="C317" s="17">
        <v>67</v>
      </c>
      <c r="D317" s="17">
        <v>63</v>
      </c>
      <c r="F317" s="53">
        <f t="shared" si="5"/>
        <v>0</v>
      </c>
      <c r="I317" s="4"/>
    </row>
    <row r="318" spans="1:9">
      <c r="A318" s="8">
        <v>42496</v>
      </c>
      <c r="B318" s="17" t="s">
        <v>46</v>
      </c>
      <c r="C318" s="17">
        <v>70</v>
      </c>
      <c r="D318" s="17">
        <v>68</v>
      </c>
      <c r="F318" s="53">
        <f t="shared" si="5"/>
        <v>0</v>
      </c>
      <c r="I318" s="4"/>
    </row>
    <row r="319" spans="1:9">
      <c r="A319" s="8">
        <v>42497</v>
      </c>
      <c r="B319" s="17" t="s">
        <v>46</v>
      </c>
      <c r="C319" s="17">
        <v>59</v>
      </c>
      <c r="D319" s="17">
        <v>54</v>
      </c>
      <c r="F319" s="53">
        <f t="shared" si="5"/>
        <v>0</v>
      </c>
      <c r="I319" s="4"/>
    </row>
    <row r="320" spans="1:9">
      <c r="A320" s="8">
        <v>42498</v>
      </c>
      <c r="B320" s="17" t="s">
        <v>46</v>
      </c>
      <c r="C320" s="17">
        <v>96</v>
      </c>
      <c r="D320" s="17">
        <v>92</v>
      </c>
      <c r="F320" s="53">
        <f t="shared" si="5"/>
        <v>0</v>
      </c>
      <c r="I320" s="4"/>
    </row>
    <row r="321" spans="1:9">
      <c r="A321" s="8">
        <v>42499</v>
      </c>
      <c r="B321" s="17" t="s">
        <v>46</v>
      </c>
      <c r="C321" s="17">
        <v>131</v>
      </c>
      <c r="D321" s="17">
        <v>80</v>
      </c>
      <c r="F321" s="53">
        <f t="shared" si="5"/>
        <v>0</v>
      </c>
      <c r="I321" s="4"/>
    </row>
    <row r="322" spans="1:9">
      <c r="A322" s="8">
        <v>42500</v>
      </c>
      <c r="B322" s="17" t="s">
        <v>46</v>
      </c>
      <c r="C322" s="17">
        <v>113</v>
      </c>
      <c r="D322" s="17">
        <v>89</v>
      </c>
      <c r="F322" s="53">
        <f t="shared" si="5"/>
        <v>0</v>
      </c>
      <c r="I322" s="4"/>
    </row>
    <row r="323" spans="1:9">
      <c r="A323" s="8">
        <v>42501</v>
      </c>
      <c r="B323" s="17" t="s">
        <v>46</v>
      </c>
      <c r="C323" s="17">
        <v>94</v>
      </c>
      <c r="D323" s="17">
        <v>83</v>
      </c>
      <c r="F323" s="53">
        <f t="shared" si="5"/>
        <v>0</v>
      </c>
      <c r="I323" s="4"/>
    </row>
    <row r="324" spans="1:9">
      <c r="A324" s="8">
        <v>42502</v>
      </c>
      <c r="B324" s="17" t="s">
        <v>46</v>
      </c>
      <c r="C324" s="17">
        <v>67</v>
      </c>
      <c r="D324" s="17">
        <v>64</v>
      </c>
      <c r="F324" s="53">
        <f t="shared" si="5"/>
        <v>0</v>
      </c>
      <c r="I324" s="4"/>
    </row>
    <row r="325" spans="1:9">
      <c r="A325" s="8">
        <v>42503</v>
      </c>
      <c r="B325" s="17" t="s">
        <v>46</v>
      </c>
      <c r="C325" s="17">
        <v>99</v>
      </c>
      <c r="D325" s="17">
        <v>96</v>
      </c>
      <c r="F325" s="53">
        <f t="shared" si="5"/>
        <v>0</v>
      </c>
      <c r="I325" s="4"/>
    </row>
    <row r="326" spans="1:9">
      <c r="A326" s="8">
        <v>42504</v>
      </c>
      <c r="B326" s="17" t="s">
        <v>46</v>
      </c>
      <c r="C326" s="17">
        <v>97</v>
      </c>
      <c r="D326" s="17">
        <v>76</v>
      </c>
      <c r="F326" s="53">
        <f t="shared" si="5"/>
        <v>0</v>
      </c>
      <c r="I326" s="4"/>
    </row>
    <row r="327" spans="1:9">
      <c r="A327" s="8">
        <v>42505</v>
      </c>
      <c r="B327" s="17" t="s">
        <v>46</v>
      </c>
      <c r="C327" s="17">
        <v>30</v>
      </c>
      <c r="D327" s="17">
        <v>30</v>
      </c>
      <c r="F327" s="53">
        <f t="shared" si="5"/>
        <v>0</v>
      </c>
      <c r="I327" s="4"/>
    </row>
    <row r="328" spans="1:9">
      <c r="A328" s="8">
        <v>42506</v>
      </c>
      <c r="B328" s="17" t="s">
        <v>46</v>
      </c>
      <c r="C328" s="17">
        <v>97</v>
      </c>
      <c r="D328" s="17">
        <v>85</v>
      </c>
      <c r="F328" s="53">
        <f t="shared" si="5"/>
        <v>0</v>
      </c>
      <c r="I328" s="4"/>
    </row>
    <row r="329" spans="1:9">
      <c r="A329" s="8">
        <v>42507</v>
      </c>
      <c r="B329" s="17" t="s">
        <v>46</v>
      </c>
      <c r="C329" s="17">
        <v>65</v>
      </c>
      <c r="D329" s="17">
        <v>60</v>
      </c>
      <c r="F329" s="53">
        <f t="shared" si="5"/>
        <v>0</v>
      </c>
      <c r="I329" s="4"/>
    </row>
    <row r="330" spans="1:9">
      <c r="A330" s="8">
        <v>42508</v>
      </c>
      <c r="B330" s="17" t="s">
        <v>46</v>
      </c>
      <c r="C330" s="17">
        <v>91</v>
      </c>
      <c r="D330" s="17">
        <v>85</v>
      </c>
      <c r="F330" s="53">
        <f t="shared" si="5"/>
        <v>0</v>
      </c>
      <c r="I330" s="4"/>
    </row>
    <row r="331" spans="1:9">
      <c r="A331" s="8">
        <v>42509</v>
      </c>
      <c r="B331" s="17" t="s">
        <v>46</v>
      </c>
      <c r="C331" s="17">
        <v>118</v>
      </c>
      <c r="D331" s="17">
        <v>103</v>
      </c>
      <c r="F331" s="53">
        <f t="shared" si="5"/>
        <v>0</v>
      </c>
      <c r="I331" s="4"/>
    </row>
    <row r="332" spans="1:9">
      <c r="A332" s="8">
        <v>42510</v>
      </c>
      <c r="B332" s="17" t="s">
        <v>46</v>
      </c>
      <c r="C332" s="17">
        <v>62</v>
      </c>
      <c r="D332" s="17">
        <v>59</v>
      </c>
      <c r="F332" s="53">
        <f t="shared" si="5"/>
        <v>0</v>
      </c>
      <c r="I332" s="4"/>
    </row>
    <row r="333" spans="1:9">
      <c r="A333" s="8">
        <v>42511</v>
      </c>
      <c r="B333" s="17" t="s">
        <v>46</v>
      </c>
      <c r="C333" s="17">
        <v>37</v>
      </c>
      <c r="D333" s="17">
        <v>36</v>
      </c>
      <c r="F333" s="53">
        <f t="shared" si="5"/>
        <v>0</v>
      </c>
      <c r="I333" s="4"/>
    </row>
    <row r="334" spans="1:9">
      <c r="A334" s="8">
        <v>42512</v>
      </c>
      <c r="B334" s="17" t="s">
        <v>46</v>
      </c>
      <c r="C334" s="17">
        <v>46</v>
      </c>
      <c r="D334" s="17">
        <v>44</v>
      </c>
      <c r="F334" s="53">
        <f t="shared" si="5"/>
        <v>0</v>
      </c>
      <c r="I334" s="4"/>
    </row>
    <row r="335" spans="1:9">
      <c r="A335" s="8">
        <v>42513</v>
      </c>
      <c r="B335" s="17" t="s">
        <v>46</v>
      </c>
      <c r="C335" s="17">
        <v>83</v>
      </c>
      <c r="D335" s="17">
        <v>78</v>
      </c>
      <c r="F335" s="53">
        <f t="shared" si="5"/>
        <v>0</v>
      </c>
      <c r="I335" s="4"/>
    </row>
    <row r="336" spans="1:9">
      <c r="A336" s="8">
        <v>42514</v>
      </c>
      <c r="B336" s="17" t="s">
        <v>46</v>
      </c>
      <c r="C336" s="17">
        <v>88</v>
      </c>
      <c r="D336" s="17">
        <v>80</v>
      </c>
      <c r="F336" s="53">
        <f t="shared" si="5"/>
        <v>0</v>
      </c>
      <c r="I336" s="4"/>
    </row>
    <row r="337" spans="1:9">
      <c r="A337" s="8">
        <v>42515</v>
      </c>
      <c r="B337" s="17" t="s">
        <v>46</v>
      </c>
      <c r="C337" s="17">
        <v>94</v>
      </c>
      <c r="D337" s="17">
        <v>75</v>
      </c>
      <c r="F337" s="53">
        <f t="shared" si="5"/>
        <v>0</v>
      </c>
      <c r="I337" s="4"/>
    </row>
    <row r="338" spans="1:9">
      <c r="A338" s="8">
        <v>42516</v>
      </c>
      <c r="B338" s="17" t="s">
        <v>46</v>
      </c>
      <c r="C338" s="17">
        <v>114</v>
      </c>
      <c r="D338" s="17">
        <v>89</v>
      </c>
      <c r="F338" s="53">
        <f t="shared" si="5"/>
        <v>0</v>
      </c>
      <c r="I338" s="4"/>
    </row>
    <row r="339" spans="1:9">
      <c r="A339" s="8">
        <v>42517</v>
      </c>
      <c r="B339" s="17" t="s">
        <v>46</v>
      </c>
      <c r="C339" s="17">
        <v>64</v>
      </c>
      <c r="D339" s="17">
        <v>60</v>
      </c>
      <c r="F339" s="53">
        <f t="shared" si="5"/>
        <v>0</v>
      </c>
      <c r="I339" s="4"/>
    </row>
    <row r="340" spans="1:9">
      <c r="A340" s="8">
        <v>42518</v>
      </c>
      <c r="B340" s="17" t="s">
        <v>46</v>
      </c>
      <c r="C340" s="17">
        <v>69</v>
      </c>
      <c r="D340" s="17">
        <v>62</v>
      </c>
      <c r="F340" s="53">
        <f t="shared" si="5"/>
        <v>0</v>
      </c>
      <c r="I340" s="4"/>
    </row>
    <row r="341" spans="1:9">
      <c r="A341" s="8">
        <v>42519</v>
      </c>
      <c r="B341" s="17" t="s">
        <v>46</v>
      </c>
      <c r="C341" s="17">
        <v>42</v>
      </c>
      <c r="D341" s="17">
        <v>34</v>
      </c>
      <c r="F341" s="53">
        <f t="shared" si="5"/>
        <v>0</v>
      </c>
      <c r="I341" s="4"/>
    </row>
    <row r="342" spans="1:9">
      <c r="A342" s="8">
        <v>42520</v>
      </c>
      <c r="B342" s="17" t="s">
        <v>46</v>
      </c>
      <c r="C342" s="17">
        <v>100</v>
      </c>
      <c r="D342" s="17">
        <v>90</v>
      </c>
      <c r="F342" s="53">
        <f t="shared" si="5"/>
        <v>0</v>
      </c>
      <c r="I342" s="4"/>
    </row>
    <row r="343" spans="1:9">
      <c r="A343" s="8">
        <v>42521</v>
      </c>
      <c r="B343" s="17" t="s">
        <v>46</v>
      </c>
      <c r="C343" s="17">
        <v>107</v>
      </c>
      <c r="D343" s="17">
        <v>99</v>
      </c>
      <c r="F343" s="53">
        <f t="shared" si="5"/>
        <v>0</v>
      </c>
      <c r="I343" s="4"/>
    </row>
    <row r="344" spans="1:9">
      <c r="A344" s="8">
        <v>42522</v>
      </c>
      <c r="B344" s="17" t="s">
        <v>46</v>
      </c>
      <c r="C344" s="17">
        <v>93</v>
      </c>
      <c r="D344" s="17">
        <v>86</v>
      </c>
      <c r="F344" s="53">
        <f t="shared" si="5"/>
        <v>0</v>
      </c>
      <c r="I344" s="4"/>
    </row>
    <row r="345" spans="1:9">
      <c r="A345" s="8">
        <v>42523</v>
      </c>
      <c r="B345" s="17" t="s">
        <v>46</v>
      </c>
      <c r="C345" s="17">
        <v>123</v>
      </c>
      <c r="D345" s="17">
        <v>104</v>
      </c>
      <c r="F345" s="53">
        <f t="shared" si="5"/>
        <v>0</v>
      </c>
      <c r="I345" s="4"/>
    </row>
    <row r="346" spans="1:9">
      <c r="A346" s="8">
        <v>42524</v>
      </c>
      <c r="B346" s="17" t="s">
        <v>46</v>
      </c>
      <c r="C346" s="17">
        <v>107</v>
      </c>
      <c r="D346" s="17">
        <v>95</v>
      </c>
      <c r="F346" s="53">
        <f t="shared" si="5"/>
        <v>0</v>
      </c>
      <c r="I346" s="4"/>
    </row>
    <row r="347" spans="1:9">
      <c r="A347" s="8">
        <v>42525</v>
      </c>
      <c r="B347" s="17" t="s">
        <v>46</v>
      </c>
      <c r="C347" s="17">
        <v>89</v>
      </c>
      <c r="D347" s="17">
        <v>76</v>
      </c>
      <c r="F347" s="53">
        <f t="shared" si="5"/>
        <v>0</v>
      </c>
      <c r="I347" s="4"/>
    </row>
    <row r="348" spans="1:9">
      <c r="A348" s="8">
        <v>42526</v>
      </c>
      <c r="B348" s="17" t="s">
        <v>46</v>
      </c>
      <c r="C348" s="17">
        <v>62</v>
      </c>
      <c r="D348" s="17">
        <v>58</v>
      </c>
      <c r="F348" s="53">
        <f t="shared" ref="F348:F411" si="6">A348-1-A347</f>
        <v>0</v>
      </c>
      <c r="I348" s="4"/>
    </row>
    <row r="349" spans="1:9">
      <c r="A349" s="8">
        <v>42527</v>
      </c>
      <c r="B349" s="17" t="s">
        <v>46</v>
      </c>
      <c r="C349" s="17">
        <v>80</v>
      </c>
      <c r="D349" s="17">
        <v>72</v>
      </c>
      <c r="F349" s="53">
        <f t="shared" si="6"/>
        <v>0</v>
      </c>
      <c r="I349" s="4"/>
    </row>
    <row r="350" spans="1:9">
      <c r="A350" s="8">
        <v>42528</v>
      </c>
      <c r="B350" s="17" t="s">
        <v>46</v>
      </c>
      <c r="C350" s="17">
        <v>73</v>
      </c>
      <c r="D350" s="17">
        <v>65</v>
      </c>
      <c r="F350" s="53">
        <f t="shared" si="6"/>
        <v>0</v>
      </c>
      <c r="I350" s="4"/>
    </row>
    <row r="351" spans="1:9">
      <c r="A351" s="8">
        <v>42529</v>
      </c>
      <c r="B351" s="17" t="s">
        <v>46</v>
      </c>
      <c r="C351" s="17">
        <v>80</v>
      </c>
      <c r="D351" s="17">
        <v>73</v>
      </c>
      <c r="F351" s="53">
        <f t="shared" si="6"/>
        <v>0</v>
      </c>
      <c r="I351" s="4"/>
    </row>
    <row r="352" spans="1:9">
      <c r="A352" s="8">
        <v>42530</v>
      </c>
      <c r="B352" s="17" t="s">
        <v>46</v>
      </c>
      <c r="C352" s="17">
        <v>80</v>
      </c>
      <c r="D352" s="17">
        <v>72</v>
      </c>
      <c r="F352" s="53">
        <f t="shared" si="6"/>
        <v>0</v>
      </c>
      <c r="I352" s="4"/>
    </row>
    <row r="353" spans="1:9">
      <c r="A353" s="8">
        <v>42531</v>
      </c>
      <c r="B353" s="17" t="s">
        <v>46</v>
      </c>
      <c r="C353" s="17">
        <v>76</v>
      </c>
      <c r="D353" s="17">
        <v>71</v>
      </c>
      <c r="F353" s="53">
        <f t="shared" si="6"/>
        <v>0</v>
      </c>
      <c r="I353" s="4"/>
    </row>
    <row r="354" spans="1:9">
      <c r="A354" s="8">
        <v>42532</v>
      </c>
      <c r="B354" s="17" t="s">
        <v>46</v>
      </c>
      <c r="C354" s="17">
        <v>51</v>
      </c>
      <c r="D354" s="17">
        <v>47</v>
      </c>
      <c r="F354" s="53">
        <f t="shared" si="6"/>
        <v>0</v>
      </c>
      <c r="I354" s="4"/>
    </row>
    <row r="355" spans="1:9">
      <c r="A355" s="8">
        <v>42533</v>
      </c>
      <c r="B355" s="17" t="s">
        <v>46</v>
      </c>
      <c r="C355" s="17">
        <v>34</v>
      </c>
      <c r="D355" s="17">
        <v>31</v>
      </c>
      <c r="F355" s="53">
        <f t="shared" si="6"/>
        <v>0</v>
      </c>
      <c r="I355" s="4"/>
    </row>
    <row r="356" spans="1:9">
      <c r="A356" s="8">
        <v>42534</v>
      </c>
      <c r="B356" s="17" t="s">
        <v>46</v>
      </c>
      <c r="C356" s="17">
        <v>38</v>
      </c>
      <c r="D356" s="17">
        <v>38</v>
      </c>
      <c r="F356" s="53">
        <f t="shared" si="6"/>
        <v>0</v>
      </c>
      <c r="I356" s="4"/>
    </row>
    <row r="357" spans="1:9">
      <c r="A357" s="8">
        <v>42535</v>
      </c>
      <c r="B357" s="17" t="s">
        <v>46</v>
      </c>
      <c r="C357" s="17">
        <v>79</v>
      </c>
      <c r="D357" s="17">
        <v>66</v>
      </c>
      <c r="F357" s="53">
        <f t="shared" si="6"/>
        <v>0</v>
      </c>
      <c r="I357" s="4"/>
    </row>
    <row r="358" spans="1:9">
      <c r="A358" s="8">
        <v>42536</v>
      </c>
      <c r="B358" s="17" t="s">
        <v>46</v>
      </c>
      <c r="C358" s="17">
        <v>64</v>
      </c>
      <c r="D358" s="17">
        <v>59</v>
      </c>
      <c r="F358" s="53">
        <f t="shared" si="6"/>
        <v>0</v>
      </c>
      <c r="I358" s="4"/>
    </row>
    <row r="359" spans="1:9">
      <c r="A359" s="8">
        <v>42537</v>
      </c>
      <c r="B359" s="17" t="s">
        <v>46</v>
      </c>
      <c r="C359" s="17">
        <v>69</v>
      </c>
      <c r="D359" s="17">
        <v>65</v>
      </c>
      <c r="F359" s="53">
        <f t="shared" si="6"/>
        <v>0</v>
      </c>
      <c r="I359" s="4"/>
    </row>
    <row r="360" spans="1:9">
      <c r="A360" s="8">
        <v>42538</v>
      </c>
      <c r="B360" s="17" t="s">
        <v>46</v>
      </c>
      <c r="C360" s="17">
        <v>157</v>
      </c>
      <c r="D360" s="17">
        <v>125</v>
      </c>
      <c r="F360" s="53">
        <f t="shared" si="6"/>
        <v>0</v>
      </c>
      <c r="I360" s="4"/>
    </row>
    <row r="361" spans="1:9">
      <c r="A361" s="8">
        <v>42539</v>
      </c>
      <c r="B361" s="17" t="s">
        <v>46</v>
      </c>
      <c r="C361" s="17">
        <v>74</v>
      </c>
      <c r="D361" s="17">
        <v>63</v>
      </c>
      <c r="F361" s="53">
        <f t="shared" si="6"/>
        <v>0</v>
      </c>
      <c r="I361" s="4"/>
    </row>
    <row r="362" spans="1:9">
      <c r="A362" s="8">
        <v>42540</v>
      </c>
      <c r="B362" s="17" t="s">
        <v>46</v>
      </c>
      <c r="C362" s="17">
        <v>38</v>
      </c>
      <c r="D362" s="17">
        <v>37</v>
      </c>
      <c r="F362" s="53">
        <f t="shared" si="6"/>
        <v>0</v>
      </c>
      <c r="I362" s="4"/>
    </row>
    <row r="363" spans="1:9">
      <c r="A363" s="8">
        <v>42541</v>
      </c>
      <c r="B363" s="17" t="s">
        <v>46</v>
      </c>
      <c r="C363" s="17">
        <v>113</v>
      </c>
      <c r="D363" s="17">
        <v>97</v>
      </c>
      <c r="F363" s="53">
        <f t="shared" si="6"/>
        <v>0</v>
      </c>
      <c r="I363" s="4"/>
    </row>
    <row r="364" spans="1:9">
      <c r="A364" s="8">
        <v>42542</v>
      </c>
      <c r="B364" s="17" t="s">
        <v>46</v>
      </c>
      <c r="C364" s="17">
        <v>76</v>
      </c>
      <c r="D364" s="17">
        <v>72</v>
      </c>
      <c r="F364" s="53">
        <f t="shared" si="6"/>
        <v>0</v>
      </c>
      <c r="I364" s="4"/>
    </row>
    <row r="365" spans="1:9">
      <c r="A365" s="8">
        <v>42543</v>
      </c>
      <c r="B365" s="17" t="s">
        <v>46</v>
      </c>
      <c r="C365" s="17">
        <v>71</v>
      </c>
      <c r="D365" s="17">
        <v>66</v>
      </c>
      <c r="F365" s="53">
        <f t="shared" si="6"/>
        <v>0</v>
      </c>
      <c r="I365" s="4"/>
    </row>
    <row r="366" spans="1:9">
      <c r="A366" s="8">
        <v>42544</v>
      </c>
      <c r="B366" s="17" t="s">
        <v>46</v>
      </c>
      <c r="C366" s="17">
        <v>105</v>
      </c>
      <c r="D366" s="17">
        <v>98</v>
      </c>
      <c r="F366" s="53">
        <f t="shared" si="6"/>
        <v>0</v>
      </c>
      <c r="I366" s="4"/>
    </row>
    <row r="367" spans="1:9">
      <c r="A367" s="8">
        <v>42545</v>
      </c>
      <c r="B367" s="17" t="s">
        <v>46</v>
      </c>
      <c r="C367" s="17">
        <v>96</v>
      </c>
      <c r="D367" s="17">
        <v>80</v>
      </c>
      <c r="F367" s="53">
        <f t="shared" si="6"/>
        <v>0</v>
      </c>
      <c r="I367" s="4"/>
    </row>
    <row r="368" spans="1:9">
      <c r="A368" s="8">
        <v>42546</v>
      </c>
      <c r="B368" s="17" t="s">
        <v>46</v>
      </c>
      <c r="C368" s="17">
        <v>97</v>
      </c>
      <c r="D368" s="17">
        <v>74</v>
      </c>
      <c r="F368" s="53">
        <f t="shared" si="6"/>
        <v>0</v>
      </c>
      <c r="I368" s="4"/>
    </row>
    <row r="369" spans="1:9">
      <c r="A369" s="8">
        <v>42547</v>
      </c>
      <c r="B369" s="17" t="s">
        <v>46</v>
      </c>
      <c r="C369" s="17">
        <v>83</v>
      </c>
      <c r="D369" s="17">
        <v>66</v>
      </c>
      <c r="F369" s="53">
        <f t="shared" si="6"/>
        <v>0</v>
      </c>
      <c r="I369" s="4"/>
    </row>
    <row r="370" spans="1:9">
      <c r="A370" s="8">
        <v>42548</v>
      </c>
      <c r="B370" s="17" t="s">
        <v>46</v>
      </c>
      <c r="C370" s="17">
        <v>136</v>
      </c>
      <c r="D370" s="17">
        <v>105</v>
      </c>
      <c r="F370" s="53">
        <f t="shared" si="6"/>
        <v>0</v>
      </c>
      <c r="I370" s="4"/>
    </row>
    <row r="371" spans="1:9">
      <c r="A371" s="8">
        <v>42549</v>
      </c>
      <c r="B371" s="17" t="s">
        <v>46</v>
      </c>
      <c r="C371" s="17">
        <v>99</v>
      </c>
      <c r="D371" s="17">
        <v>98</v>
      </c>
      <c r="F371" s="53">
        <f t="shared" si="6"/>
        <v>0</v>
      </c>
      <c r="I371" s="4"/>
    </row>
    <row r="372" spans="1:9">
      <c r="A372" s="8">
        <v>42550</v>
      </c>
      <c r="B372" s="17" t="s">
        <v>46</v>
      </c>
      <c r="C372" s="17">
        <v>98</v>
      </c>
      <c r="D372" s="17">
        <v>95</v>
      </c>
      <c r="F372" s="53">
        <f t="shared" si="6"/>
        <v>0</v>
      </c>
      <c r="I372" s="4"/>
    </row>
    <row r="373" spans="1:9">
      <c r="A373" s="8">
        <v>42551</v>
      </c>
      <c r="B373" s="17" t="s">
        <v>46</v>
      </c>
      <c r="C373" s="17">
        <v>104</v>
      </c>
      <c r="D373" s="17">
        <v>102</v>
      </c>
      <c r="F373" s="53">
        <f t="shared" si="6"/>
        <v>0</v>
      </c>
      <c r="I373" s="4"/>
    </row>
    <row r="374" spans="1:9">
      <c r="A374" s="8">
        <v>42552</v>
      </c>
      <c r="B374" s="17" t="s">
        <v>46</v>
      </c>
      <c r="C374" s="17">
        <v>86</v>
      </c>
      <c r="D374" s="17">
        <v>76</v>
      </c>
      <c r="F374" s="53">
        <f t="shared" si="6"/>
        <v>0</v>
      </c>
      <c r="I374" s="4"/>
    </row>
    <row r="375" spans="1:9">
      <c r="A375" s="8">
        <v>42553</v>
      </c>
      <c r="B375" s="17" t="s">
        <v>46</v>
      </c>
      <c r="C375" s="17">
        <v>55</v>
      </c>
      <c r="D375" s="17">
        <v>49</v>
      </c>
      <c r="F375" s="53">
        <f t="shared" si="6"/>
        <v>0</v>
      </c>
      <c r="I375" s="4"/>
    </row>
    <row r="376" spans="1:9">
      <c r="A376" s="8">
        <v>42554</v>
      </c>
      <c r="B376" s="17" t="s">
        <v>46</v>
      </c>
      <c r="C376" s="17">
        <v>58</v>
      </c>
      <c r="D376" s="17">
        <v>51</v>
      </c>
      <c r="F376" s="53">
        <f t="shared" si="6"/>
        <v>0</v>
      </c>
      <c r="I376" s="4"/>
    </row>
    <row r="377" spans="1:9">
      <c r="A377" s="8">
        <v>42555</v>
      </c>
      <c r="B377" s="17" t="s">
        <v>46</v>
      </c>
      <c r="C377" s="17">
        <v>62</v>
      </c>
      <c r="D377" s="17">
        <v>58</v>
      </c>
      <c r="F377" s="53">
        <f t="shared" si="6"/>
        <v>0</v>
      </c>
      <c r="I377" s="4"/>
    </row>
    <row r="378" spans="1:9">
      <c r="A378" s="8">
        <v>42556</v>
      </c>
      <c r="B378" s="17" t="s">
        <v>46</v>
      </c>
      <c r="C378" s="17">
        <v>103</v>
      </c>
      <c r="D378" s="17">
        <v>94</v>
      </c>
      <c r="F378" s="53">
        <f t="shared" si="6"/>
        <v>0</v>
      </c>
      <c r="I378" s="4"/>
    </row>
    <row r="379" spans="1:9">
      <c r="A379" s="8">
        <v>42557</v>
      </c>
      <c r="B379" s="17" t="s">
        <v>46</v>
      </c>
      <c r="C379" s="17">
        <v>136</v>
      </c>
      <c r="D379" s="17">
        <v>121</v>
      </c>
      <c r="F379" s="53">
        <f t="shared" si="6"/>
        <v>0</v>
      </c>
      <c r="I379" s="4"/>
    </row>
    <row r="380" spans="1:9">
      <c r="A380" s="8">
        <v>42558</v>
      </c>
      <c r="B380" s="17" t="s">
        <v>46</v>
      </c>
      <c r="C380" s="17">
        <v>89</v>
      </c>
      <c r="D380" s="17">
        <v>82</v>
      </c>
      <c r="F380" s="53">
        <f t="shared" si="6"/>
        <v>0</v>
      </c>
      <c r="I380" s="4"/>
    </row>
    <row r="381" spans="1:9">
      <c r="A381" s="8">
        <v>42559</v>
      </c>
      <c r="B381" s="17" t="s">
        <v>46</v>
      </c>
      <c r="C381" s="17">
        <v>64</v>
      </c>
      <c r="D381" s="17">
        <v>58</v>
      </c>
      <c r="F381" s="53">
        <f t="shared" si="6"/>
        <v>0</v>
      </c>
      <c r="I381" s="4"/>
    </row>
    <row r="382" spans="1:9">
      <c r="A382" s="8">
        <v>42560</v>
      </c>
      <c r="B382" s="17" t="s">
        <v>46</v>
      </c>
      <c r="C382" s="17">
        <v>52</v>
      </c>
      <c r="D382" s="17">
        <v>44</v>
      </c>
      <c r="F382" s="53">
        <f t="shared" si="6"/>
        <v>0</v>
      </c>
      <c r="I382" s="4"/>
    </row>
    <row r="383" spans="1:9">
      <c r="A383" s="8">
        <v>42561</v>
      </c>
      <c r="B383" s="17" t="s">
        <v>46</v>
      </c>
      <c r="C383" s="17">
        <v>46</v>
      </c>
      <c r="D383" s="17">
        <v>41</v>
      </c>
      <c r="F383" s="53">
        <f t="shared" si="6"/>
        <v>0</v>
      </c>
      <c r="I383" s="4"/>
    </row>
    <row r="384" spans="1:9">
      <c r="A384" s="8">
        <v>42562</v>
      </c>
      <c r="B384" s="17" t="s">
        <v>46</v>
      </c>
      <c r="C384" s="17">
        <v>124</v>
      </c>
      <c r="D384" s="17">
        <v>96</v>
      </c>
      <c r="F384" s="53">
        <f t="shared" si="6"/>
        <v>0</v>
      </c>
      <c r="I384" s="4"/>
    </row>
    <row r="385" spans="1:9">
      <c r="A385" s="8">
        <v>42563</v>
      </c>
      <c r="B385" s="17" t="s">
        <v>46</v>
      </c>
      <c r="C385" s="17">
        <v>167</v>
      </c>
      <c r="D385" s="17">
        <v>111</v>
      </c>
      <c r="F385" s="53">
        <f t="shared" si="6"/>
        <v>0</v>
      </c>
      <c r="I385" s="4"/>
    </row>
    <row r="386" spans="1:9">
      <c r="A386" s="8">
        <v>42564</v>
      </c>
      <c r="B386" s="17" t="s">
        <v>46</v>
      </c>
      <c r="C386" s="17">
        <v>134</v>
      </c>
      <c r="D386" s="17">
        <v>115</v>
      </c>
      <c r="F386" s="53">
        <f t="shared" si="6"/>
        <v>0</v>
      </c>
      <c r="I386" s="4"/>
    </row>
    <row r="387" spans="1:9">
      <c r="A387" s="8">
        <v>42565</v>
      </c>
      <c r="B387" s="17" t="s">
        <v>46</v>
      </c>
      <c r="C387" s="17">
        <v>84</v>
      </c>
      <c r="D387" s="17">
        <v>62</v>
      </c>
      <c r="F387" s="53">
        <f t="shared" si="6"/>
        <v>0</v>
      </c>
      <c r="I387" s="4"/>
    </row>
    <row r="388" spans="1:9">
      <c r="A388" s="8">
        <v>42566</v>
      </c>
      <c r="B388" s="17" t="s">
        <v>46</v>
      </c>
      <c r="C388" s="17">
        <v>108</v>
      </c>
      <c r="D388" s="17">
        <v>85</v>
      </c>
      <c r="F388" s="53">
        <f t="shared" si="6"/>
        <v>0</v>
      </c>
      <c r="I388" s="4"/>
    </row>
    <row r="389" spans="1:9">
      <c r="A389" s="8">
        <v>42567</v>
      </c>
      <c r="B389" s="17" t="s">
        <v>46</v>
      </c>
      <c r="C389" s="17">
        <v>63</v>
      </c>
      <c r="D389" s="17">
        <v>53</v>
      </c>
      <c r="F389" s="53">
        <f t="shared" si="6"/>
        <v>0</v>
      </c>
      <c r="I389" s="4"/>
    </row>
    <row r="390" spans="1:9">
      <c r="A390" s="8">
        <v>42568</v>
      </c>
      <c r="B390" s="17" t="s">
        <v>46</v>
      </c>
      <c r="C390" s="17">
        <v>37</v>
      </c>
      <c r="D390" s="17">
        <v>31</v>
      </c>
      <c r="F390" s="53">
        <f t="shared" si="6"/>
        <v>0</v>
      </c>
      <c r="I390" s="4"/>
    </row>
    <row r="391" spans="1:9">
      <c r="A391" s="8">
        <v>42569</v>
      </c>
      <c r="B391" s="17" t="s">
        <v>46</v>
      </c>
      <c r="C391" s="17">
        <v>107</v>
      </c>
      <c r="D391" s="17">
        <v>89</v>
      </c>
      <c r="F391" s="53">
        <f t="shared" si="6"/>
        <v>0</v>
      </c>
      <c r="I391" s="4"/>
    </row>
    <row r="392" spans="1:9">
      <c r="A392" s="8">
        <v>42570</v>
      </c>
      <c r="B392" s="17" t="s">
        <v>46</v>
      </c>
      <c r="C392" s="17">
        <v>67</v>
      </c>
      <c r="D392" s="17">
        <v>67</v>
      </c>
      <c r="F392" s="53">
        <f t="shared" si="6"/>
        <v>0</v>
      </c>
      <c r="I392" s="4"/>
    </row>
    <row r="393" spans="1:9">
      <c r="A393" s="8">
        <v>42571</v>
      </c>
      <c r="B393" s="17" t="s">
        <v>46</v>
      </c>
      <c r="C393" s="17">
        <v>96</v>
      </c>
      <c r="D393" s="17">
        <v>89</v>
      </c>
      <c r="F393" s="53">
        <f t="shared" si="6"/>
        <v>0</v>
      </c>
      <c r="I393" s="4"/>
    </row>
    <row r="394" spans="1:9">
      <c r="A394" s="8">
        <v>42572</v>
      </c>
      <c r="B394" s="17" t="s">
        <v>46</v>
      </c>
      <c r="C394" s="17">
        <v>125</v>
      </c>
      <c r="D394" s="17">
        <v>111</v>
      </c>
      <c r="F394" s="53">
        <f t="shared" si="6"/>
        <v>0</v>
      </c>
      <c r="I394" s="4"/>
    </row>
    <row r="395" spans="1:9">
      <c r="A395" s="8">
        <v>42573</v>
      </c>
      <c r="B395" s="17" t="s">
        <v>46</v>
      </c>
      <c r="C395" s="17">
        <v>119</v>
      </c>
      <c r="D395" s="17">
        <v>92</v>
      </c>
      <c r="F395" s="53">
        <f t="shared" si="6"/>
        <v>0</v>
      </c>
      <c r="I395" s="4"/>
    </row>
    <row r="396" spans="1:9">
      <c r="A396" s="8">
        <v>42574</v>
      </c>
      <c r="B396" s="17" t="s">
        <v>46</v>
      </c>
      <c r="C396" s="17">
        <v>60</v>
      </c>
      <c r="D396" s="17">
        <v>55</v>
      </c>
      <c r="F396" s="53">
        <f t="shared" si="6"/>
        <v>0</v>
      </c>
      <c r="I396" s="4"/>
    </row>
    <row r="397" spans="1:9">
      <c r="A397" s="8">
        <v>42575</v>
      </c>
      <c r="B397" s="17" t="s">
        <v>46</v>
      </c>
      <c r="C397" s="17">
        <v>64</v>
      </c>
      <c r="D397" s="17">
        <v>53</v>
      </c>
      <c r="F397" s="53">
        <f t="shared" si="6"/>
        <v>0</v>
      </c>
      <c r="I397" s="4"/>
    </row>
    <row r="398" spans="1:9">
      <c r="A398" s="8">
        <v>42576</v>
      </c>
      <c r="B398" s="17" t="s">
        <v>46</v>
      </c>
      <c r="C398" s="17">
        <v>100</v>
      </c>
      <c r="D398" s="17">
        <v>84</v>
      </c>
      <c r="F398" s="53">
        <f t="shared" si="6"/>
        <v>0</v>
      </c>
      <c r="I398" s="4"/>
    </row>
    <row r="399" spans="1:9">
      <c r="A399" s="8">
        <v>42577</v>
      </c>
      <c r="B399" s="17" t="s">
        <v>46</v>
      </c>
      <c r="C399" s="17">
        <v>78</v>
      </c>
      <c r="D399" s="17">
        <v>73</v>
      </c>
      <c r="F399" s="53">
        <f t="shared" si="6"/>
        <v>0</v>
      </c>
      <c r="I399" s="4"/>
    </row>
    <row r="400" spans="1:9">
      <c r="A400" s="8">
        <v>42578</v>
      </c>
      <c r="B400" s="17" t="s">
        <v>46</v>
      </c>
      <c r="C400" s="17">
        <v>84</v>
      </c>
      <c r="D400" s="17">
        <v>82</v>
      </c>
      <c r="F400" s="53">
        <f t="shared" si="6"/>
        <v>0</v>
      </c>
      <c r="I400" s="4"/>
    </row>
    <row r="401" spans="1:9">
      <c r="A401" s="8">
        <v>42579</v>
      </c>
      <c r="B401" s="17" t="s">
        <v>46</v>
      </c>
      <c r="C401" s="17">
        <v>92</v>
      </c>
      <c r="D401" s="17">
        <v>88</v>
      </c>
      <c r="F401" s="53">
        <f t="shared" si="6"/>
        <v>0</v>
      </c>
      <c r="I401" s="4"/>
    </row>
    <row r="402" spans="1:9">
      <c r="A402" s="8">
        <v>42580</v>
      </c>
      <c r="B402" s="17" t="s">
        <v>46</v>
      </c>
      <c r="C402" s="17">
        <v>57</v>
      </c>
      <c r="D402" s="17">
        <v>57</v>
      </c>
      <c r="F402" s="53">
        <f t="shared" si="6"/>
        <v>0</v>
      </c>
      <c r="I402" s="4"/>
    </row>
    <row r="403" spans="1:9">
      <c r="A403" s="8">
        <v>42581</v>
      </c>
      <c r="B403" s="17" t="s">
        <v>46</v>
      </c>
      <c r="C403" s="17">
        <v>57</v>
      </c>
      <c r="D403" s="17">
        <v>48</v>
      </c>
      <c r="F403" s="53">
        <f t="shared" si="6"/>
        <v>0</v>
      </c>
      <c r="I403" s="4"/>
    </row>
    <row r="404" spans="1:9">
      <c r="A404" s="8">
        <v>42582</v>
      </c>
      <c r="B404" s="17" t="s">
        <v>46</v>
      </c>
      <c r="C404" s="17">
        <v>34</v>
      </c>
      <c r="D404" s="17">
        <v>33</v>
      </c>
      <c r="F404" s="53">
        <f t="shared" si="6"/>
        <v>0</v>
      </c>
      <c r="I404" s="4"/>
    </row>
    <row r="405" spans="1:9">
      <c r="A405" s="8">
        <v>42583</v>
      </c>
      <c r="B405" s="17" t="s">
        <v>46</v>
      </c>
      <c r="C405" s="17">
        <v>101</v>
      </c>
      <c r="D405" s="17">
        <v>93</v>
      </c>
      <c r="F405" s="53">
        <f t="shared" si="6"/>
        <v>0</v>
      </c>
      <c r="I405" s="4"/>
    </row>
    <row r="406" spans="1:9">
      <c r="A406" s="8">
        <v>42584</v>
      </c>
      <c r="B406" s="17" t="s">
        <v>46</v>
      </c>
      <c r="C406" s="17">
        <v>66</v>
      </c>
      <c r="D406" s="17">
        <v>64</v>
      </c>
      <c r="F406" s="53">
        <f t="shared" si="6"/>
        <v>0</v>
      </c>
      <c r="I406" s="4"/>
    </row>
    <row r="407" spans="1:9">
      <c r="A407" s="8">
        <v>42585</v>
      </c>
      <c r="B407" s="17" t="s">
        <v>46</v>
      </c>
      <c r="C407" s="17">
        <v>55</v>
      </c>
      <c r="D407" s="17">
        <v>55</v>
      </c>
      <c r="F407" s="53">
        <f t="shared" si="6"/>
        <v>0</v>
      </c>
      <c r="I407" s="4"/>
    </row>
    <row r="408" spans="1:9">
      <c r="A408" s="8">
        <v>42586</v>
      </c>
      <c r="B408" s="17" t="s">
        <v>46</v>
      </c>
      <c r="C408" s="17">
        <v>90</v>
      </c>
      <c r="D408" s="17">
        <v>85</v>
      </c>
      <c r="F408" s="53">
        <f t="shared" si="6"/>
        <v>0</v>
      </c>
      <c r="I408" s="4"/>
    </row>
    <row r="409" spans="1:9">
      <c r="A409" s="8">
        <v>42587</v>
      </c>
      <c r="B409" s="17" t="s">
        <v>46</v>
      </c>
      <c r="C409" s="17">
        <v>79</v>
      </c>
      <c r="D409" s="17">
        <v>72</v>
      </c>
      <c r="F409" s="53">
        <f t="shared" si="6"/>
        <v>0</v>
      </c>
      <c r="I409" s="4"/>
    </row>
    <row r="410" spans="1:9">
      <c r="A410" s="8">
        <v>42588</v>
      </c>
      <c r="B410" s="17" t="s">
        <v>46</v>
      </c>
      <c r="C410" s="17">
        <v>54</v>
      </c>
      <c r="D410" s="17">
        <v>49</v>
      </c>
      <c r="F410" s="53">
        <f t="shared" si="6"/>
        <v>0</v>
      </c>
      <c r="I410" s="4"/>
    </row>
    <row r="411" spans="1:9">
      <c r="A411" s="8">
        <v>42589</v>
      </c>
      <c r="B411" s="17" t="s">
        <v>46</v>
      </c>
      <c r="C411" s="17">
        <v>50</v>
      </c>
      <c r="D411" s="17">
        <v>49</v>
      </c>
      <c r="F411" s="53">
        <f t="shared" si="6"/>
        <v>0</v>
      </c>
      <c r="I411" s="4"/>
    </row>
    <row r="412" spans="1:9">
      <c r="A412" s="8">
        <v>42590</v>
      </c>
      <c r="B412" s="17" t="s">
        <v>46</v>
      </c>
      <c r="C412" s="17">
        <v>91</v>
      </c>
      <c r="D412" s="17">
        <v>83</v>
      </c>
      <c r="F412" s="53">
        <f t="shared" ref="F412:F475" si="7">A412-1-A411</f>
        <v>0</v>
      </c>
      <c r="I412" s="4"/>
    </row>
    <row r="413" spans="1:9">
      <c r="A413" s="8">
        <v>42591</v>
      </c>
      <c r="B413" s="17" t="s">
        <v>46</v>
      </c>
      <c r="C413" s="17">
        <v>120</v>
      </c>
      <c r="D413" s="17">
        <v>107</v>
      </c>
      <c r="F413" s="53">
        <f t="shared" si="7"/>
        <v>0</v>
      </c>
      <c r="I413" s="4"/>
    </row>
    <row r="414" spans="1:9">
      <c r="A414" s="8">
        <v>42592</v>
      </c>
      <c r="B414" s="17" t="s">
        <v>46</v>
      </c>
      <c r="C414" s="17">
        <v>73</v>
      </c>
      <c r="D414" s="17">
        <v>61</v>
      </c>
      <c r="F414" s="53">
        <f t="shared" si="7"/>
        <v>0</v>
      </c>
      <c r="I414" s="4"/>
    </row>
    <row r="415" spans="1:9">
      <c r="A415" s="8">
        <v>42593</v>
      </c>
      <c r="B415" s="17" t="s">
        <v>46</v>
      </c>
      <c r="C415" s="17">
        <v>96</v>
      </c>
      <c r="D415" s="17">
        <v>93</v>
      </c>
      <c r="F415" s="53">
        <f t="shared" si="7"/>
        <v>0</v>
      </c>
      <c r="I415" s="4"/>
    </row>
    <row r="416" spans="1:9">
      <c r="A416" s="8">
        <v>42594</v>
      </c>
      <c r="B416" s="17" t="s">
        <v>46</v>
      </c>
      <c r="C416" s="17">
        <v>75</v>
      </c>
      <c r="D416" s="17">
        <v>71</v>
      </c>
      <c r="F416" s="53">
        <f t="shared" si="7"/>
        <v>0</v>
      </c>
      <c r="I416" s="4"/>
    </row>
    <row r="417" spans="1:9">
      <c r="A417" s="8">
        <v>42595</v>
      </c>
      <c r="B417" s="17" t="s">
        <v>46</v>
      </c>
      <c r="C417" s="17">
        <v>54</v>
      </c>
      <c r="D417" s="17">
        <v>52</v>
      </c>
      <c r="F417" s="53">
        <f t="shared" si="7"/>
        <v>0</v>
      </c>
      <c r="I417" s="4"/>
    </row>
    <row r="418" spans="1:9">
      <c r="A418" s="8">
        <v>42596</v>
      </c>
      <c r="B418" s="17" t="s">
        <v>46</v>
      </c>
      <c r="C418" s="17">
        <v>30</v>
      </c>
      <c r="D418" s="17">
        <v>30</v>
      </c>
      <c r="F418" s="53">
        <f t="shared" si="7"/>
        <v>0</v>
      </c>
      <c r="I418" s="4"/>
    </row>
    <row r="419" spans="1:9">
      <c r="A419" s="8">
        <v>42597</v>
      </c>
      <c r="B419" s="17" t="s">
        <v>46</v>
      </c>
      <c r="C419" s="17">
        <v>83</v>
      </c>
      <c r="D419" s="17">
        <v>81</v>
      </c>
      <c r="F419" s="53">
        <f t="shared" si="7"/>
        <v>0</v>
      </c>
      <c r="I419" s="4"/>
    </row>
    <row r="420" spans="1:9">
      <c r="A420" s="8">
        <v>42598</v>
      </c>
      <c r="B420" s="17" t="s">
        <v>46</v>
      </c>
      <c r="C420" s="17">
        <v>68</v>
      </c>
      <c r="D420" s="17">
        <v>67</v>
      </c>
      <c r="F420" s="53">
        <f t="shared" si="7"/>
        <v>0</v>
      </c>
      <c r="I420" s="4"/>
    </row>
    <row r="421" spans="1:9">
      <c r="A421" s="8">
        <v>42599</v>
      </c>
      <c r="B421" s="17" t="s">
        <v>46</v>
      </c>
      <c r="C421" s="17">
        <v>70</v>
      </c>
      <c r="D421" s="17">
        <v>70</v>
      </c>
      <c r="F421" s="53">
        <f t="shared" si="7"/>
        <v>0</v>
      </c>
      <c r="I421" s="4"/>
    </row>
    <row r="422" spans="1:9">
      <c r="A422" s="8">
        <v>42600</v>
      </c>
      <c r="B422" s="17" t="s">
        <v>46</v>
      </c>
      <c r="C422" s="17">
        <v>79</v>
      </c>
      <c r="D422" s="17">
        <v>76</v>
      </c>
      <c r="F422" s="53">
        <f t="shared" si="7"/>
        <v>0</v>
      </c>
      <c r="I422" s="4"/>
    </row>
    <row r="423" spans="1:9">
      <c r="A423" s="8">
        <v>42601</v>
      </c>
      <c r="B423" s="17" t="s">
        <v>46</v>
      </c>
      <c r="C423" s="17">
        <v>59</v>
      </c>
      <c r="D423" s="17">
        <v>58</v>
      </c>
      <c r="F423" s="53">
        <f t="shared" si="7"/>
        <v>0</v>
      </c>
      <c r="I423" s="4"/>
    </row>
    <row r="424" spans="1:9">
      <c r="A424" s="8">
        <v>42602</v>
      </c>
      <c r="B424" s="17" t="s">
        <v>46</v>
      </c>
      <c r="C424" s="17">
        <v>45</v>
      </c>
      <c r="D424" s="17">
        <v>38</v>
      </c>
      <c r="F424" s="53">
        <f t="shared" si="7"/>
        <v>0</v>
      </c>
      <c r="I424" s="4"/>
    </row>
    <row r="425" spans="1:9">
      <c r="A425" s="8">
        <v>42603</v>
      </c>
      <c r="B425" s="17" t="s">
        <v>46</v>
      </c>
      <c r="C425" s="17">
        <v>74</v>
      </c>
      <c r="D425" s="17">
        <v>72</v>
      </c>
      <c r="F425" s="53">
        <f t="shared" si="7"/>
        <v>0</v>
      </c>
      <c r="I425" s="4"/>
    </row>
    <row r="426" spans="1:9">
      <c r="A426" s="8">
        <v>42604</v>
      </c>
      <c r="B426" s="17" t="s">
        <v>46</v>
      </c>
      <c r="C426" s="17">
        <v>75</v>
      </c>
      <c r="D426" s="17">
        <v>74</v>
      </c>
      <c r="F426" s="53">
        <f t="shared" si="7"/>
        <v>0</v>
      </c>
      <c r="I426" s="4"/>
    </row>
    <row r="427" spans="1:9">
      <c r="A427" s="8">
        <v>42605</v>
      </c>
      <c r="B427" s="17" t="s">
        <v>46</v>
      </c>
      <c r="C427" s="17">
        <v>101</v>
      </c>
      <c r="D427" s="17">
        <v>100</v>
      </c>
      <c r="F427" s="53">
        <f t="shared" si="7"/>
        <v>0</v>
      </c>
      <c r="I427" s="4"/>
    </row>
    <row r="428" spans="1:9">
      <c r="A428" s="8">
        <v>42606</v>
      </c>
      <c r="B428" s="17" t="s">
        <v>46</v>
      </c>
      <c r="C428" s="17">
        <v>75</v>
      </c>
      <c r="D428" s="17">
        <v>74</v>
      </c>
      <c r="F428" s="53">
        <f t="shared" si="7"/>
        <v>0</v>
      </c>
      <c r="I428" s="4"/>
    </row>
    <row r="429" spans="1:9">
      <c r="A429" s="8">
        <v>42607</v>
      </c>
      <c r="B429" s="17" t="s">
        <v>46</v>
      </c>
      <c r="C429" s="17">
        <v>68</v>
      </c>
      <c r="D429" s="17">
        <v>66</v>
      </c>
      <c r="F429" s="53">
        <f t="shared" si="7"/>
        <v>0</v>
      </c>
      <c r="I429" s="4"/>
    </row>
    <row r="430" spans="1:9">
      <c r="A430" s="8">
        <v>42608</v>
      </c>
      <c r="B430" s="17" t="s">
        <v>46</v>
      </c>
      <c r="C430" s="17">
        <v>59</v>
      </c>
      <c r="D430" s="17">
        <v>55</v>
      </c>
      <c r="F430" s="53">
        <f t="shared" si="7"/>
        <v>0</v>
      </c>
      <c r="I430" s="4"/>
    </row>
    <row r="431" spans="1:9">
      <c r="A431" s="8">
        <v>42609</v>
      </c>
      <c r="B431" s="17" t="s">
        <v>46</v>
      </c>
      <c r="C431" s="17">
        <v>42</v>
      </c>
      <c r="D431" s="17">
        <v>40</v>
      </c>
      <c r="F431" s="53">
        <f t="shared" si="7"/>
        <v>0</v>
      </c>
      <c r="I431" s="4"/>
    </row>
    <row r="432" spans="1:9">
      <c r="A432" s="8">
        <v>42610</v>
      </c>
      <c r="B432" s="17" t="s">
        <v>46</v>
      </c>
      <c r="C432" s="17">
        <v>26</v>
      </c>
      <c r="D432" s="17">
        <v>26</v>
      </c>
      <c r="F432" s="53">
        <f t="shared" si="7"/>
        <v>0</v>
      </c>
      <c r="I432" s="4"/>
    </row>
    <row r="433" spans="1:9">
      <c r="A433" s="8">
        <v>42611</v>
      </c>
      <c r="B433" s="17" t="s">
        <v>46</v>
      </c>
      <c r="C433" s="17">
        <v>69</v>
      </c>
      <c r="D433" s="17">
        <v>67</v>
      </c>
      <c r="F433" s="53">
        <f t="shared" si="7"/>
        <v>0</v>
      </c>
      <c r="I433" s="4"/>
    </row>
    <row r="434" spans="1:9">
      <c r="A434" s="8">
        <v>42612</v>
      </c>
      <c r="B434" s="17" t="s">
        <v>46</v>
      </c>
      <c r="C434" s="17">
        <v>60</v>
      </c>
      <c r="D434" s="17">
        <v>57</v>
      </c>
      <c r="F434" s="53">
        <f t="shared" si="7"/>
        <v>0</v>
      </c>
      <c r="I434" s="4"/>
    </row>
    <row r="435" spans="1:9">
      <c r="A435" s="8">
        <v>42613</v>
      </c>
      <c r="B435" s="17" t="s">
        <v>46</v>
      </c>
      <c r="C435" s="17">
        <v>58</v>
      </c>
      <c r="D435" s="17">
        <v>57</v>
      </c>
      <c r="F435" s="53">
        <f t="shared" si="7"/>
        <v>0</v>
      </c>
      <c r="I435" s="4"/>
    </row>
    <row r="436" spans="1:9">
      <c r="A436" s="8">
        <v>42614</v>
      </c>
      <c r="B436" s="17" t="s">
        <v>46</v>
      </c>
      <c r="C436" s="17">
        <v>62</v>
      </c>
      <c r="D436" s="17">
        <v>60</v>
      </c>
      <c r="F436" s="53">
        <f t="shared" si="7"/>
        <v>0</v>
      </c>
      <c r="I436" s="4"/>
    </row>
    <row r="437" spans="1:9">
      <c r="A437" s="8">
        <v>42615</v>
      </c>
      <c r="B437" s="17" t="s">
        <v>46</v>
      </c>
      <c r="C437" s="17">
        <v>56</v>
      </c>
      <c r="D437" s="17">
        <v>55</v>
      </c>
      <c r="F437" s="53">
        <f t="shared" si="7"/>
        <v>0</v>
      </c>
      <c r="I437" s="4"/>
    </row>
    <row r="438" spans="1:9">
      <c r="A438" s="8">
        <v>42616</v>
      </c>
      <c r="B438" s="17" t="s">
        <v>46</v>
      </c>
      <c r="C438" s="17">
        <v>56</v>
      </c>
      <c r="D438" s="17">
        <v>47</v>
      </c>
      <c r="F438" s="53">
        <f t="shared" si="7"/>
        <v>0</v>
      </c>
      <c r="I438" s="4"/>
    </row>
    <row r="439" spans="1:9">
      <c r="A439" s="8">
        <v>42617</v>
      </c>
      <c r="B439" s="17" t="s">
        <v>46</v>
      </c>
      <c r="C439" s="17">
        <v>22</v>
      </c>
      <c r="D439" s="17">
        <v>17</v>
      </c>
      <c r="F439" s="53">
        <f t="shared" si="7"/>
        <v>0</v>
      </c>
      <c r="I439" s="4"/>
    </row>
    <row r="440" spans="1:9">
      <c r="A440" s="8">
        <v>42618</v>
      </c>
      <c r="B440" s="17" t="s">
        <v>46</v>
      </c>
      <c r="C440" s="17">
        <v>53</v>
      </c>
      <c r="D440" s="17">
        <v>52</v>
      </c>
      <c r="F440" s="53">
        <f t="shared" si="7"/>
        <v>0</v>
      </c>
      <c r="I440" s="4"/>
    </row>
    <row r="441" spans="1:9">
      <c r="A441" s="8">
        <v>42619</v>
      </c>
      <c r="B441" s="17" t="s">
        <v>46</v>
      </c>
      <c r="C441" s="17">
        <v>74</v>
      </c>
      <c r="D441" s="17">
        <v>73</v>
      </c>
      <c r="F441" s="53">
        <f t="shared" si="7"/>
        <v>0</v>
      </c>
      <c r="I441" s="4"/>
    </row>
    <row r="442" spans="1:9">
      <c r="A442" s="8">
        <v>42620</v>
      </c>
      <c r="B442" s="17" t="s">
        <v>46</v>
      </c>
      <c r="C442" s="17">
        <v>80</v>
      </c>
      <c r="D442" s="17">
        <v>77</v>
      </c>
      <c r="F442" s="53">
        <f t="shared" si="7"/>
        <v>0</v>
      </c>
      <c r="I442" s="4"/>
    </row>
    <row r="443" spans="1:9">
      <c r="A443" s="8">
        <v>42621</v>
      </c>
      <c r="B443" s="17" t="s">
        <v>46</v>
      </c>
      <c r="C443" s="17">
        <v>75</v>
      </c>
      <c r="D443" s="17">
        <v>66</v>
      </c>
      <c r="F443" s="53">
        <f t="shared" si="7"/>
        <v>0</v>
      </c>
      <c r="I443" s="4"/>
    </row>
    <row r="444" spans="1:9">
      <c r="A444" s="8">
        <v>42622</v>
      </c>
      <c r="B444" s="17" t="s">
        <v>46</v>
      </c>
      <c r="C444" s="17">
        <v>71</v>
      </c>
      <c r="D444" s="17">
        <v>63</v>
      </c>
      <c r="F444" s="53">
        <f t="shared" si="7"/>
        <v>0</v>
      </c>
      <c r="I444" s="4"/>
    </row>
    <row r="445" spans="1:9">
      <c r="A445" s="8">
        <v>42623</v>
      </c>
      <c r="B445" s="17" t="s">
        <v>46</v>
      </c>
      <c r="C445" s="17">
        <v>70</v>
      </c>
      <c r="D445" s="17">
        <v>64</v>
      </c>
      <c r="F445" s="53">
        <f t="shared" si="7"/>
        <v>0</v>
      </c>
      <c r="I445" s="4"/>
    </row>
    <row r="446" spans="1:9">
      <c r="A446" s="8">
        <v>42624</v>
      </c>
      <c r="B446" s="17" t="s">
        <v>46</v>
      </c>
      <c r="C446" s="17">
        <v>36</v>
      </c>
      <c r="D446" s="17">
        <v>34</v>
      </c>
      <c r="F446" s="53">
        <f t="shared" si="7"/>
        <v>0</v>
      </c>
      <c r="I446" s="4"/>
    </row>
    <row r="447" spans="1:9">
      <c r="A447" s="8">
        <v>42625</v>
      </c>
      <c r="B447" s="17" t="s">
        <v>46</v>
      </c>
      <c r="C447" s="17">
        <v>70</v>
      </c>
      <c r="D447" s="17">
        <v>67</v>
      </c>
      <c r="F447" s="53">
        <f t="shared" si="7"/>
        <v>0</v>
      </c>
      <c r="I447" s="4"/>
    </row>
    <row r="448" spans="1:9">
      <c r="A448" s="8">
        <v>42626</v>
      </c>
      <c r="B448" s="17" t="s">
        <v>46</v>
      </c>
      <c r="C448" s="17">
        <v>88</v>
      </c>
      <c r="D448" s="17">
        <v>85</v>
      </c>
      <c r="F448" s="53">
        <f t="shared" si="7"/>
        <v>0</v>
      </c>
      <c r="I448" s="4"/>
    </row>
    <row r="449" spans="1:9">
      <c r="A449" s="8">
        <v>42627</v>
      </c>
      <c r="B449" s="17" t="s">
        <v>46</v>
      </c>
      <c r="C449" s="17">
        <v>97</v>
      </c>
      <c r="D449" s="17">
        <v>89</v>
      </c>
      <c r="F449" s="53">
        <f t="shared" si="7"/>
        <v>0</v>
      </c>
      <c r="I449" s="4"/>
    </row>
    <row r="450" spans="1:9">
      <c r="A450" s="8">
        <v>42628</v>
      </c>
      <c r="B450" s="17" t="s">
        <v>46</v>
      </c>
      <c r="C450" s="17">
        <v>85</v>
      </c>
      <c r="D450" s="17">
        <v>78</v>
      </c>
      <c r="F450" s="53">
        <f t="shared" si="7"/>
        <v>0</v>
      </c>
      <c r="I450" s="4"/>
    </row>
    <row r="451" spans="1:9">
      <c r="A451" s="8">
        <v>42629</v>
      </c>
      <c r="B451" s="17" t="s">
        <v>46</v>
      </c>
      <c r="C451" s="17">
        <v>88</v>
      </c>
      <c r="D451" s="17">
        <v>82</v>
      </c>
      <c r="F451" s="53">
        <f t="shared" si="7"/>
        <v>0</v>
      </c>
      <c r="I451" s="4"/>
    </row>
    <row r="452" spans="1:9">
      <c r="A452" s="8">
        <v>42630</v>
      </c>
      <c r="B452" s="17" t="s">
        <v>46</v>
      </c>
      <c r="C452" s="17">
        <v>50</v>
      </c>
      <c r="D452" s="17">
        <v>42</v>
      </c>
      <c r="F452" s="53">
        <f t="shared" si="7"/>
        <v>0</v>
      </c>
      <c r="I452" s="4"/>
    </row>
    <row r="453" spans="1:9">
      <c r="A453" s="8">
        <v>42631</v>
      </c>
      <c r="B453" s="17" t="s">
        <v>46</v>
      </c>
      <c r="C453" s="17">
        <v>45</v>
      </c>
      <c r="D453" s="17">
        <v>39</v>
      </c>
      <c r="F453" s="53">
        <f t="shared" si="7"/>
        <v>0</v>
      </c>
      <c r="I453" s="4"/>
    </row>
    <row r="454" spans="1:9">
      <c r="A454" s="8">
        <v>42632</v>
      </c>
      <c r="B454" s="17" t="s">
        <v>46</v>
      </c>
      <c r="C454" s="17">
        <v>96</v>
      </c>
      <c r="D454" s="17">
        <v>91</v>
      </c>
      <c r="F454" s="53">
        <f t="shared" si="7"/>
        <v>0</v>
      </c>
      <c r="I454" s="4"/>
    </row>
    <row r="455" spans="1:9">
      <c r="A455" s="8">
        <v>42633</v>
      </c>
      <c r="B455" s="17" t="s">
        <v>46</v>
      </c>
      <c r="C455" s="17">
        <v>75</v>
      </c>
      <c r="D455" s="17">
        <v>72</v>
      </c>
      <c r="F455" s="53">
        <f t="shared" si="7"/>
        <v>0</v>
      </c>
      <c r="I455" s="4"/>
    </row>
    <row r="456" spans="1:9">
      <c r="A456" s="8">
        <v>42634</v>
      </c>
      <c r="B456" s="17" t="s">
        <v>46</v>
      </c>
      <c r="C456" s="17">
        <v>80</v>
      </c>
      <c r="D456" s="17">
        <v>75</v>
      </c>
      <c r="F456" s="53">
        <f t="shared" si="7"/>
        <v>0</v>
      </c>
      <c r="I456" s="4"/>
    </row>
    <row r="457" spans="1:9">
      <c r="A457" s="8">
        <v>42635</v>
      </c>
      <c r="B457" s="17" t="s">
        <v>46</v>
      </c>
      <c r="C457" s="17">
        <v>62</v>
      </c>
      <c r="D457" s="17">
        <v>60</v>
      </c>
      <c r="F457" s="53">
        <f t="shared" si="7"/>
        <v>0</v>
      </c>
      <c r="I457" s="4"/>
    </row>
    <row r="458" spans="1:9">
      <c r="A458" s="8">
        <v>42636</v>
      </c>
      <c r="B458" s="17" t="s">
        <v>46</v>
      </c>
      <c r="C458" s="17">
        <v>78</v>
      </c>
      <c r="D458" s="17">
        <v>77</v>
      </c>
      <c r="F458" s="53">
        <f t="shared" si="7"/>
        <v>0</v>
      </c>
      <c r="I458" s="4"/>
    </row>
    <row r="459" spans="1:9">
      <c r="A459" s="8">
        <v>42637</v>
      </c>
      <c r="B459" s="17" t="s">
        <v>46</v>
      </c>
      <c r="C459" s="17">
        <v>49</v>
      </c>
      <c r="D459" s="17">
        <v>46</v>
      </c>
      <c r="F459" s="53">
        <f t="shared" si="7"/>
        <v>0</v>
      </c>
      <c r="I459" s="4"/>
    </row>
    <row r="460" spans="1:9">
      <c r="A460" s="8">
        <v>42638</v>
      </c>
      <c r="B460" s="17" t="s">
        <v>46</v>
      </c>
      <c r="C460" s="17">
        <v>35</v>
      </c>
      <c r="D460" s="17">
        <v>32</v>
      </c>
      <c r="F460" s="53">
        <f t="shared" si="7"/>
        <v>0</v>
      </c>
      <c r="I460" s="4"/>
    </row>
    <row r="461" spans="1:9">
      <c r="A461" s="8">
        <v>42639</v>
      </c>
      <c r="B461" s="17" t="s">
        <v>46</v>
      </c>
      <c r="C461" s="17">
        <v>95</v>
      </c>
      <c r="D461" s="17">
        <v>89</v>
      </c>
      <c r="F461" s="53">
        <f t="shared" si="7"/>
        <v>0</v>
      </c>
      <c r="I461" s="4"/>
    </row>
    <row r="462" spans="1:9">
      <c r="A462" s="8">
        <v>42640</v>
      </c>
      <c r="B462" s="17" t="s">
        <v>46</v>
      </c>
      <c r="C462" s="17">
        <v>58</v>
      </c>
      <c r="D462" s="17">
        <v>58</v>
      </c>
      <c r="F462" s="53">
        <f t="shared" si="7"/>
        <v>0</v>
      </c>
      <c r="I462" s="4"/>
    </row>
    <row r="463" spans="1:9">
      <c r="A463" s="8">
        <v>42641</v>
      </c>
      <c r="B463" s="17" t="s">
        <v>46</v>
      </c>
      <c r="C463" s="17">
        <v>62</v>
      </c>
      <c r="D463" s="17">
        <v>62</v>
      </c>
      <c r="F463" s="53">
        <f t="shared" si="7"/>
        <v>0</v>
      </c>
      <c r="I463" s="4"/>
    </row>
    <row r="464" spans="1:9">
      <c r="A464" s="8">
        <v>42642</v>
      </c>
      <c r="B464" s="17" t="s">
        <v>46</v>
      </c>
      <c r="C464" s="17">
        <v>54</v>
      </c>
      <c r="D464" s="17">
        <v>43</v>
      </c>
      <c r="F464" s="53">
        <f t="shared" si="7"/>
        <v>0</v>
      </c>
      <c r="I464" s="4"/>
    </row>
    <row r="465" spans="1:9">
      <c r="A465" s="8">
        <v>42643</v>
      </c>
      <c r="B465" s="17" t="s">
        <v>46</v>
      </c>
      <c r="C465" s="17">
        <v>68</v>
      </c>
      <c r="D465" s="17">
        <v>51</v>
      </c>
      <c r="F465" s="53">
        <f t="shared" si="7"/>
        <v>0</v>
      </c>
      <c r="I465" s="4"/>
    </row>
    <row r="466" spans="1:9">
      <c r="A466" s="8">
        <v>42644</v>
      </c>
      <c r="B466" s="17" t="s">
        <v>46</v>
      </c>
      <c r="C466" s="17">
        <v>54</v>
      </c>
      <c r="D466" s="17">
        <v>42</v>
      </c>
      <c r="F466" s="53">
        <f t="shared" si="7"/>
        <v>0</v>
      </c>
      <c r="I466" s="4"/>
    </row>
    <row r="467" spans="1:9">
      <c r="A467" s="8">
        <v>42645</v>
      </c>
      <c r="B467" s="17" t="s">
        <v>46</v>
      </c>
      <c r="C467" s="17">
        <v>157</v>
      </c>
      <c r="D467" s="17">
        <v>89</v>
      </c>
      <c r="F467" s="53">
        <f t="shared" si="7"/>
        <v>0</v>
      </c>
      <c r="I467" s="4"/>
    </row>
    <row r="468" spans="1:9">
      <c r="A468" s="8">
        <v>42646</v>
      </c>
      <c r="B468" s="17" t="s">
        <v>46</v>
      </c>
      <c r="C468" s="17">
        <v>132</v>
      </c>
      <c r="D468" s="17">
        <v>120</v>
      </c>
      <c r="F468" s="53">
        <f t="shared" si="7"/>
        <v>0</v>
      </c>
      <c r="I468" s="4"/>
    </row>
    <row r="469" spans="1:9">
      <c r="A469" s="8">
        <v>42647</v>
      </c>
      <c r="B469" s="17" t="s">
        <v>46</v>
      </c>
      <c r="C469" s="17">
        <v>156</v>
      </c>
      <c r="D469" s="17">
        <v>118</v>
      </c>
      <c r="F469" s="53">
        <f t="shared" si="7"/>
        <v>0</v>
      </c>
      <c r="I469" s="4"/>
    </row>
    <row r="470" spans="1:9">
      <c r="A470" s="8">
        <v>42648</v>
      </c>
      <c r="B470" s="17" t="s">
        <v>46</v>
      </c>
      <c r="C470" s="17">
        <v>98</v>
      </c>
      <c r="D470" s="17">
        <v>88</v>
      </c>
      <c r="F470" s="53">
        <f t="shared" si="7"/>
        <v>0</v>
      </c>
      <c r="I470" s="4"/>
    </row>
    <row r="471" spans="1:9">
      <c r="A471" s="8">
        <v>42649</v>
      </c>
      <c r="B471" s="17" t="s">
        <v>46</v>
      </c>
      <c r="C471" s="17">
        <v>96</v>
      </c>
      <c r="D471" s="17">
        <v>89</v>
      </c>
      <c r="F471" s="53">
        <f t="shared" si="7"/>
        <v>0</v>
      </c>
      <c r="I471" s="4"/>
    </row>
    <row r="472" spans="1:9">
      <c r="A472" s="8">
        <v>42650</v>
      </c>
      <c r="B472" s="17" t="s">
        <v>46</v>
      </c>
      <c r="C472" s="17">
        <v>67</v>
      </c>
      <c r="D472" s="17">
        <v>66</v>
      </c>
      <c r="F472" s="53">
        <f t="shared" si="7"/>
        <v>0</v>
      </c>
      <c r="I472" s="4"/>
    </row>
    <row r="473" spans="1:9">
      <c r="A473" s="8">
        <v>42651</v>
      </c>
      <c r="B473" s="17" t="s">
        <v>46</v>
      </c>
      <c r="C473" s="17">
        <v>44</v>
      </c>
      <c r="D473" s="17">
        <v>39</v>
      </c>
      <c r="F473" s="53">
        <f t="shared" si="7"/>
        <v>0</v>
      </c>
      <c r="I473" s="4"/>
    </row>
    <row r="474" spans="1:9">
      <c r="A474" s="8">
        <v>42652</v>
      </c>
      <c r="B474" s="17" t="s">
        <v>54</v>
      </c>
      <c r="C474" s="17">
        <v>0</v>
      </c>
      <c r="D474" s="17">
        <v>0</v>
      </c>
      <c r="F474" s="53">
        <f t="shared" si="7"/>
        <v>0</v>
      </c>
      <c r="I474" s="4"/>
    </row>
    <row r="475" spans="1:9">
      <c r="A475" s="8">
        <v>42653</v>
      </c>
      <c r="B475" s="17" t="s">
        <v>46</v>
      </c>
      <c r="C475" s="17">
        <v>244</v>
      </c>
      <c r="D475" s="17">
        <v>199</v>
      </c>
      <c r="F475" s="53">
        <f t="shared" si="7"/>
        <v>0</v>
      </c>
      <c r="I475" s="4"/>
    </row>
    <row r="476" spans="1:9">
      <c r="A476" s="8">
        <v>42654</v>
      </c>
      <c r="B476" s="17" t="s">
        <v>46</v>
      </c>
      <c r="C476" s="17">
        <v>88</v>
      </c>
      <c r="D476" s="17">
        <v>83</v>
      </c>
      <c r="F476" s="53">
        <f t="shared" ref="F476:F539" si="8">A476-1-A475</f>
        <v>0</v>
      </c>
      <c r="I476" s="4"/>
    </row>
    <row r="477" spans="1:9">
      <c r="A477" s="8">
        <v>42655</v>
      </c>
      <c r="B477" s="17" t="s">
        <v>46</v>
      </c>
      <c r="C477" s="17">
        <v>97</v>
      </c>
      <c r="D477" s="17">
        <v>95</v>
      </c>
      <c r="F477" s="53">
        <f t="shared" si="8"/>
        <v>0</v>
      </c>
      <c r="I477" s="4"/>
    </row>
    <row r="478" spans="1:9">
      <c r="A478" s="8">
        <v>42656</v>
      </c>
      <c r="B478" s="17" t="s">
        <v>46</v>
      </c>
      <c r="C478" s="17">
        <v>68</v>
      </c>
      <c r="D478" s="17">
        <v>67</v>
      </c>
      <c r="F478" s="53">
        <f t="shared" si="8"/>
        <v>0</v>
      </c>
      <c r="I478" s="4"/>
    </row>
    <row r="479" spans="1:9">
      <c r="A479" s="8">
        <v>42657</v>
      </c>
      <c r="B479" s="17" t="s">
        <v>46</v>
      </c>
      <c r="C479" s="17">
        <v>71</v>
      </c>
      <c r="D479" s="17">
        <v>71</v>
      </c>
      <c r="F479" s="53">
        <f t="shared" si="8"/>
        <v>0</v>
      </c>
      <c r="I479" s="4"/>
    </row>
    <row r="480" spans="1:9">
      <c r="A480" s="8">
        <v>42658</v>
      </c>
      <c r="B480" s="17" t="s">
        <v>46</v>
      </c>
      <c r="C480" s="17">
        <v>137</v>
      </c>
      <c r="D480" s="17">
        <v>118</v>
      </c>
      <c r="F480" s="53">
        <f t="shared" si="8"/>
        <v>0</v>
      </c>
      <c r="I480" s="4"/>
    </row>
    <row r="481" spans="1:9">
      <c r="A481" s="8">
        <v>42659</v>
      </c>
      <c r="B481" s="17" t="s">
        <v>46</v>
      </c>
      <c r="C481" s="17">
        <v>50</v>
      </c>
      <c r="D481" s="17">
        <v>45</v>
      </c>
      <c r="F481" s="53">
        <f t="shared" si="8"/>
        <v>0</v>
      </c>
      <c r="I481" s="4"/>
    </row>
    <row r="482" spans="1:9">
      <c r="A482" s="8">
        <v>42660</v>
      </c>
      <c r="B482" s="17" t="s">
        <v>46</v>
      </c>
      <c r="C482" s="17">
        <v>83</v>
      </c>
      <c r="D482" s="17">
        <v>82</v>
      </c>
      <c r="F482" s="53">
        <f t="shared" si="8"/>
        <v>0</v>
      </c>
      <c r="I482" s="4"/>
    </row>
    <row r="483" spans="1:9">
      <c r="A483" s="8">
        <v>42661</v>
      </c>
      <c r="B483" s="17" t="s">
        <v>46</v>
      </c>
      <c r="C483" s="17">
        <v>75</v>
      </c>
      <c r="D483" s="17">
        <v>65</v>
      </c>
      <c r="F483" s="53">
        <f t="shared" si="8"/>
        <v>0</v>
      </c>
      <c r="I483" s="4"/>
    </row>
    <row r="484" spans="1:9">
      <c r="A484" s="8">
        <v>42662</v>
      </c>
      <c r="B484" s="17" t="s">
        <v>46</v>
      </c>
      <c r="C484" s="17">
        <v>76</v>
      </c>
      <c r="D484" s="17">
        <v>74</v>
      </c>
      <c r="F484" s="53">
        <f t="shared" si="8"/>
        <v>0</v>
      </c>
      <c r="I484" s="4"/>
    </row>
    <row r="485" spans="1:9">
      <c r="A485" s="8">
        <v>42663</v>
      </c>
      <c r="B485" s="17" t="s">
        <v>46</v>
      </c>
      <c r="C485" s="17">
        <v>57</v>
      </c>
      <c r="D485" s="17">
        <v>49</v>
      </c>
      <c r="F485" s="53">
        <f t="shared" si="8"/>
        <v>0</v>
      </c>
      <c r="I485" s="4"/>
    </row>
    <row r="486" spans="1:9">
      <c r="A486" s="8">
        <v>42664</v>
      </c>
      <c r="B486" s="17" t="s">
        <v>46</v>
      </c>
      <c r="C486" s="17">
        <v>129</v>
      </c>
      <c r="D486" s="17">
        <v>108</v>
      </c>
      <c r="F486" s="53">
        <f t="shared" si="8"/>
        <v>0</v>
      </c>
      <c r="I486" s="4"/>
    </row>
    <row r="487" spans="1:9">
      <c r="A487" s="8">
        <v>42665</v>
      </c>
      <c r="B487" s="17" t="s">
        <v>46</v>
      </c>
      <c r="C487" s="17">
        <v>114</v>
      </c>
      <c r="D487" s="17">
        <v>103</v>
      </c>
      <c r="F487" s="53">
        <f t="shared" si="8"/>
        <v>0</v>
      </c>
      <c r="I487" s="4"/>
    </row>
    <row r="488" spans="1:9">
      <c r="A488" s="8">
        <v>42666</v>
      </c>
      <c r="B488" s="17" t="s">
        <v>46</v>
      </c>
      <c r="C488" s="17">
        <v>41</v>
      </c>
      <c r="D488" s="17">
        <v>39</v>
      </c>
      <c r="F488" s="53">
        <f t="shared" si="8"/>
        <v>0</v>
      </c>
      <c r="I488" s="4"/>
    </row>
    <row r="489" spans="1:9">
      <c r="A489" s="8">
        <v>42667</v>
      </c>
      <c r="B489" s="17" t="s">
        <v>46</v>
      </c>
      <c r="C489" s="17">
        <v>114</v>
      </c>
      <c r="D489" s="17">
        <v>112</v>
      </c>
      <c r="F489" s="53">
        <f t="shared" si="8"/>
        <v>0</v>
      </c>
      <c r="I489" s="4"/>
    </row>
    <row r="490" spans="1:9">
      <c r="A490" s="8">
        <v>42668</v>
      </c>
      <c r="B490" s="17" t="s">
        <v>46</v>
      </c>
      <c r="C490" s="17">
        <v>89</v>
      </c>
      <c r="D490" s="17">
        <v>82</v>
      </c>
      <c r="F490" s="53">
        <f t="shared" si="8"/>
        <v>0</v>
      </c>
      <c r="I490" s="4"/>
    </row>
    <row r="491" spans="1:9">
      <c r="A491" s="8">
        <v>42669</v>
      </c>
      <c r="B491" s="17" t="s">
        <v>46</v>
      </c>
      <c r="C491" s="17">
        <v>96</v>
      </c>
      <c r="D491" s="17">
        <v>83</v>
      </c>
      <c r="F491" s="53">
        <f t="shared" si="8"/>
        <v>0</v>
      </c>
      <c r="I491" s="4"/>
    </row>
    <row r="492" spans="1:9">
      <c r="A492" s="8">
        <v>42670</v>
      </c>
      <c r="B492" s="17" t="s">
        <v>46</v>
      </c>
      <c r="C492" s="17">
        <v>87</v>
      </c>
      <c r="D492" s="17">
        <v>84</v>
      </c>
      <c r="F492" s="53">
        <f t="shared" si="8"/>
        <v>0</v>
      </c>
      <c r="I492" s="4"/>
    </row>
    <row r="493" spans="1:9">
      <c r="A493" s="8">
        <v>42671</v>
      </c>
      <c r="B493" s="17" t="s">
        <v>46</v>
      </c>
      <c r="C493" s="17">
        <v>57</v>
      </c>
      <c r="D493" s="17">
        <v>56</v>
      </c>
      <c r="F493" s="53">
        <f t="shared" si="8"/>
        <v>0</v>
      </c>
      <c r="I493" s="4"/>
    </row>
    <row r="494" spans="1:9">
      <c r="A494" s="8">
        <v>42672</v>
      </c>
      <c r="B494" s="17" t="s">
        <v>46</v>
      </c>
      <c r="C494" s="17">
        <v>53</v>
      </c>
      <c r="D494" s="17">
        <v>52</v>
      </c>
      <c r="F494" s="53">
        <f t="shared" si="8"/>
        <v>0</v>
      </c>
      <c r="I494" s="4"/>
    </row>
    <row r="495" spans="1:9">
      <c r="A495" s="8">
        <v>42673</v>
      </c>
      <c r="B495" s="17" t="s">
        <v>46</v>
      </c>
      <c r="C495" s="17">
        <v>72</v>
      </c>
      <c r="D495" s="17">
        <v>66</v>
      </c>
      <c r="F495" s="53">
        <f t="shared" si="8"/>
        <v>0</v>
      </c>
      <c r="I495" s="4"/>
    </row>
    <row r="496" spans="1:9">
      <c r="A496" s="8">
        <v>42674</v>
      </c>
      <c r="B496" s="17" t="s">
        <v>46</v>
      </c>
      <c r="C496" s="17">
        <v>55</v>
      </c>
      <c r="D496" s="17">
        <v>55</v>
      </c>
      <c r="F496" s="53">
        <f t="shared" si="8"/>
        <v>0</v>
      </c>
      <c r="I496" s="4"/>
    </row>
    <row r="497" spans="1:9">
      <c r="A497" s="8">
        <v>42675</v>
      </c>
      <c r="B497" s="17" t="s">
        <v>46</v>
      </c>
      <c r="C497" s="17">
        <v>31</v>
      </c>
      <c r="D497" s="17">
        <v>30</v>
      </c>
      <c r="F497" s="53">
        <f t="shared" si="8"/>
        <v>0</v>
      </c>
      <c r="I497" s="4"/>
    </row>
    <row r="498" spans="1:9">
      <c r="A498" s="8">
        <v>42676</v>
      </c>
      <c r="B498" s="17" t="s">
        <v>46</v>
      </c>
      <c r="C498" s="17">
        <v>84</v>
      </c>
      <c r="D498" s="17">
        <v>80</v>
      </c>
      <c r="F498" s="53">
        <f t="shared" si="8"/>
        <v>0</v>
      </c>
      <c r="I498" s="4"/>
    </row>
    <row r="499" spans="1:9">
      <c r="A499" s="8">
        <v>42677</v>
      </c>
      <c r="B499" s="17" t="s">
        <v>46</v>
      </c>
      <c r="C499" s="17">
        <v>74</v>
      </c>
      <c r="D499" s="17">
        <v>72</v>
      </c>
      <c r="F499" s="53">
        <f t="shared" si="8"/>
        <v>0</v>
      </c>
      <c r="I499" s="4"/>
    </row>
    <row r="500" spans="1:9">
      <c r="A500" s="8">
        <v>42678</v>
      </c>
      <c r="B500" s="17" t="s">
        <v>46</v>
      </c>
      <c r="C500" s="17">
        <v>85</v>
      </c>
      <c r="D500" s="17">
        <v>83</v>
      </c>
      <c r="F500" s="53">
        <f t="shared" si="8"/>
        <v>0</v>
      </c>
      <c r="I500" s="4"/>
    </row>
    <row r="501" spans="1:9">
      <c r="A501" s="8">
        <v>42679</v>
      </c>
      <c r="B501" s="17" t="s">
        <v>46</v>
      </c>
      <c r="C501" s="17">
        <v>59</v>
      </c>
      <c r="D501" s="17">
        <v>57</v>
      </c>
      <c r="F501" s="53">
        <f t="shared" si="8"/>
        <v>0</v>
      </c>
      <c r="I501" s="4"/>
    </row>
    <row r="502" spans="1:9">
      <c r="A502" s="8">
        <v>42680</v>
      </c>
      <c r="B502" s="17" t="s">
        <v>46</v>
      </c>
      <c r="C502" s="17">
        <v>24</v>
      </c>
      <c r="D502" s="17">
        <v>24</v>
      </c>
      <c r="F502" s="53">
        <f t="shared" si="8"/>
        <v>0</v>
      </c>
      <c r="I502" s="4"/>
    </row>
    <row r="503" spans="1:9">
      <c r="A503" s="8">
        <v>42681</v>
      </c>
      <c r="B503" s="17" t="s">
        <v>46</v>
      </c>
      <c r="C503" s="17">
        <v>110</v>
      </c>
      <c r="D503" s="17">
        <v>102</v>
      </c>
      <c r="F503" s="53">
        <f t="shared" si="8"/>
        <v>0</v>
      </c>
      <c r="I503" s="4"/>
    </row>
    <row r="504" spans="1:9">
      <c r="A504" s="8">
        <v>42682</v>
      </c>
      <c r="B504" s="17" t="s">
        <v>46</v>
      </c>
      <c r="C504" s="17">
        <v>65</v>
      </c>
      <c r="D504" s="17">
        <v>64</v>
      </c>
      <c r="F504" s="53">
        <f t="shared" si="8"/>
        <v>0</v>
      </c>
      <c r="I504" s="4"/>
    </row>
    <row r="505" spans="1:9">
      <c r="A505" s="8">
        <v>42683</v>
      </c>
      <c r="B505" s="17" t="s">
        <v>46</v>
      </c>
      <c r="C505" s="17">
        <v>77</v>
      </c>
      <c r="D505" s="17">
        <v>76</v>
      </c>
      <c r="F505" s="53">
        <f t="shared" si="8"/>
        <v>0</v>
      </c>
      <c r="I505" s="4"/>
    </row>
    <row r="506" spans="1:9">
      <c r="A506" s="8">
        <v>42684</v>
      </c>
      <c r="B506" s="17" t="s">
        <v>46</v>
      </c>
      <c r="C506" s="17">
        <v>80</v>
      </c>
      <c r="D506" s="17">
        <v>79</v>
      </c>
      <c r="F506" s="53">
        <f t="shared" si="8"/>
        <v>0</v>
      </c>
      <c r="I506" s="4"/>
    </row>
    <row r="507" spans="1:9">
      <c r="A507" s="8">
        <v>42685</v>
      </c>
      <c r="B507" s="17" t="s">
        <v>46</v>
      </c>
      <c r="C507" s="17">
        <v>89</v>
      </c>
      <c r="D507" s="17">
        <v>67</v>
      </c>
      <c r="F507" s="53">
        <f t="shared" si="8"/>
        <v>0</v>
      </c>
      <c r="I507" s="4"/>
    </row>
    <row r="508" spans="1:9">
      <c r="A508" s="8">
        <v>42686</v>
      </c>
      <c r="B508" s="17" t="s">
        <v>46</v>
      </c>
      <c r="C508" s="17">
        <v>92</v>
      </c>
      <c r="D508" s="17">
        <v>58</v>
      </c>
      <c r="F508" s="53">
        <f t="shared" si="8"/>
        <v>0</v>
      </c>
      <c r="I508" s="4"/>
    </row>
    <row r="509" spans="1:9">
      <c r="A509" s="8">
        <v>42687</v>
      </c>
      <c r="B509" s="17" t="s">
        <v>46</v>
      </c>
      <c r="C509" s="17">
        <v>44</v>
      </c>
      <c r="D509" s="17">
        <v>33</v>
      </c>
      <c r="F509" s="53">
        <f t="shared" si="8"/>
        <v>0</v>
      </c>
      <c r="I509" s="4"/>
    </row>
    <row r="510" spans="1:9">
      <c r="A510" s="8">
        <v>42688</v>
      </c>
      <c r="B510" s="17" t="s">
        <v>46</v>
      </c>
      <c r="C510" s="17">
        <v>120</v>
      </c>
      <c r="D510" s="17">
        <v>117</v>
      </c>
      <c r="F510" s="53">
        <f t="shared" si="8"/>
        <v>0</v>
      </c>
      <c r="I510" s="4"/>
    </row>
    <row r="511" spans="1:9">
      <c r="A511" s="8">
        <v>42689</v>
      </c>
      <c r="B511" s="17" t="s">
        <v>46</v>
      </c>
      <c r="C511" s="17">
        <v>58</v>
      </c>
      <c r="D511" s="17">
        <v>56</v>
      </c>
      <c r="F511" s="53">
        <f t="shared" si="8"/>
        <v>0</v>
      </c>
      <c r="I511" s="4"/>
    </row>
    <row r="512" spans="1:9">
      <c r="A512" s="8">
        <v>42690</v>
      </c>
      <c r="B512" s="17" t="s">
        <v>46</v>
      </c>
      <c r="C512" s="17">
        <v>82</v>
      </c>
      <c r="D512" s="17">
        <v>80</v>
      </c>
      <c r="F512" s="53">
        <f t="shared" si="8"/>
        <v>0</v>
      </c>
      <c r="I512" s="4"/>
    </row>
    <row r="513" spans="1:9">
      <c r="A513" s="8">
        <v>42691</v>
      </c>
      <c r="B513" s="17" t="s">
        <v>46</v>
      </c>
      <c r="C513" s="17">
        <v>95</v>
      </c>
      <c r="D513" s="17">
        <v>93</v>
      </c>
      <c r="F513" s="53">
        <f t="shared" si="8"/>
        <v>0</v>
      </c>
      <c r="I513" s="4"/>
    </row>
    <row r="514" spans="1:9">
      <c r="A514" s="8">
        <v>42692</v>
      </c>
      <c r="B514" s="17" t="s">
        <v>46</v>
      </c>
      <c r="C514" s="17">
        <v>91</v>
      </c>
      <c r="D514" s="17">
        <v>89</v>
      </c>
      <c r="F514" s="53">
        <f t="shared" si="8"/>
        <v>0</v>
      </c>
      <c r="I514" s="4"/>
    </row>
    <row r="515" spans="1:9">
      <c r="A515" s="8">
        <v>42693</v>
      </c>
      <c r="B515" s="17" t="s">
        <v>46</v>
      </c>
      <c r="C515" s="17">
        <v>46</v>
      </c>
      <c r="D515" s="17">
        <v>39</v>
      </c>
      <c r="F515" s="53">
        <f t="shared" si="8"/>
        <v>0</v>
      </c>
      <c r="I515" s="4"/>
    </row>
    <row r="516" spans="1:9">
      <c r="A516" s="8">
        <v>42694</v>
      </c>
      <c r="B516" s="17" t="s">
        <v>46</v>
      </c>
      <c r="C516" s="17">
        <v>58</v>
      </c>
      <c r="D516" s="17">
        <v>49</v>
      </c>
      <c r="F516" s="53">
        <f t="shared" si="8"/>
        <v>0</v>
      </c>
      <c r="I516" s="4"/>
    </row>
    <row r="517" spans="1:9">
      <c r="A517" s="8">
        <v>42695</v>
      </c>
      <c r="B517" s="17" t="s">
        <v>46</v>
      </c>
      <c r="C517" s="17">
        <v>232</v>
      </c>
      <c r="D517" s="17">
        <v>123</v>
      </c>
      <c r="F517" s="53">
        <f t="shared" si="8"/>
        <v>0</v>
      </c>
      <c r="I517" s="4"/>
    </row>
    <row r="518" spans="1:9">
      <c r="A518" s="8">
        <v>42696</v>
      </c>
      <c r="B518" s="17" t="s">
        <v>46</v>
      </c>
      <c r="C518" s="17">
        <v>103</v>
      </c>
      <c r="D518" s="17">
        <v>95</v>
      </c>
      <c r="F518" s="53">
        <f t="shared" si="8"/>
        <v>0</v>
      </c>
      <c r="I518" s="4"/>
    </row>
    <row r="519" spans="1:9">
      <c r="A519" s="8">
        <v>42697</v>
      </c>
      <c r="B519" s="17" t="s">
        <v>46</v>
      </c>
      <c r="C519" s="17">
        <v>73</v>
      </c>
      <c r="D519" s="17">
        <v>73</v>
      </c>
      <c r="F519" s="53">
        <f t="shared" si="8"/>
        <v>0</v>
      </c>
      <c r="I519" s="4"/>
    </row>
    <row r="520" spans="1:9">
      <c r="A520" s="8">
        <v>42698</v>
      </c>
      <c r="B520" s="17" t="s">
        <v>46</v>
      </c>
      <c r="C520" s="17">
        <v>94</v>
      </c>
      <c r="D520" s="17">
        <v>90</v>
      </c>
      <c r="F520" s="53">
        <f t="shared" si="8"/>
        <v>0</v>
      </c>
      <c r="I520" s="4"/>
    </row>
    <row r="521" spans="1:9">
      <c r="A521" s="8">
        <v>42699</v>
      </c>
      <c r="B521" s="17" t="s">
        <v>46</v>
      </c>
      <c r="C521" s="17">
        <v>80</v>
      </c>
      <c r="D521" s="17">
        <v>75</v>
      </c>
      <c r="F521" s="53">
        <f t="shared" si="8"/>
        <v>0</v>
      </c>
      <c r="I521" s="4"/>
    </row>
    <row r="522" spans="1:9">
      <c r="A522" s="8">
        <v>42700</v>
      </c>
      <c r="B522" s="17" t="s">
        <v>46</v>
      </c>
      <c r="C522" s="17">
        <v>40</v>
      </c>
      <c r="D522" s="17">
        <v>40</v>
      </c>
      <c r="F522" s="53">
        <f t="shared" si="8"/>
        <v>0</v>
      </c>
      <c r="I522" s="4"/>
    </row>
    <row r="523" spans="1:9">
      <c r="A523" s="8">
        <v>42701</v>
      </c>
      <c r="B523" s="17" t="s">
        <v>46</v>
      </c>
      <c r="C523" s="17">
        <v>31</v>
      </c>
      <c r="D523" s="17">
        <v>30</v>
      </c>
      <c r="F523" s="53">
        <f t="shared" si="8"/>
        <v>0</v>
      </c>
      <c r="I523" s="4"/>
    </row>
    <row r="524" spans="1:9">
      <c r="A524" s="8">
        <v>42702</v>
      </c>
      <c r="B524" s="17" t="s">
        <v>46</v>
      </c>
      <c r="C524" s="17">
        <v>71</v>
      </c>
      <c r="D524" s="17">
        <v>67</v>
      </c>
      <c r="F524" s="53">
        <f t="shared" si="8"/>
        <v>0</v>
      </c>
      <c r="I524" s="4"/>
    </row>
    <row r="525" spans="1:9">
      <c r="A525" s="8">
        <v>42703</v>
      </c>
      <c r="B525" s="17" t="s">
        <v>46</v>
      </c>
      <c r="C525" s="17">
        <v>85</v>
      </c>
      <c r="D525" s="17">
        <v>84</v>
      </c>
      <c r="F525" s="53">
        <f t="shared" si="8"/>
        <v>0</v>
      </c>
      <c r="I525" s="4"/>
    </row>
    <row r="526" spans="1:9">
      <c r="A526" s="8">
        <v>42704</v>
      </c>
      <c r="B526" s="17" t="s">
        <v>46</v>
      </c>
      <c r="C526" s="17">
        <v>78</v>
      </c>
      <c r="D526" s="17">
        <v>78</v>
      </c>
      <c r="F526" s="53">
        <f t="shared" si="8"/>
        <v>0</v>
      </c>
      <c r="I526" s="4"/>
    </row>
    <row r="527" spans="1:9">
      <c r="A527" s="8">
        <v>42705</v>
      </c>
      <c r="B527" s="17" t="s">
        <v>46</v>
      </c>
      <c r="C527" s="17">
        <v>61</v>
      </c>
      <c r="D527" s="17">
        <v>61</v>
      </c>
      <c r="F527" s="53">
        <f t="shared" si="8"/>
        <v>0</v>
      </c>
      <c r="I527" s="4"/>
    </row>
    <row r="528" spans="1:9">
      <c r="A528" s="8">
        <v>42706</v>
      </c>
      <c r="B528" s="17" t="s">
        <v>46</v>
      </c>
      <c r="C528" s="17">
        <v>56</v>
      </c>
      <c r="D528" s="17">
        <v>55</v>
      </c>
      <c r="F528" s="53">
        <f t="shared" si="8"/>
        <v>0</v>
      </c>
      <c r="I528" s="4"/>
    </row>
    <row r="529" spans="1:9">
      <c r="A529" s="8">
        <v>42707</v>
      </c>
      <c r="B529" s="17" t="s">
        <v>46</v>
      </c>
      <c r="C529" s="17">
        <v>44</v>
      </c>
      <c r="D529" s="17">
        <v>38</v>
      </c>
      <c r="F529" s="53">
        <f t="shared" si="8"/>
        <v>0</v>
      </c>
      <c r="I529" s="4"/>
    </row>
    <row r="530" spans="1:9">
      <c r="A530" s="8">
        <v>42708</v>
      </c>
      <c r="B530" s="17" t="s">
        <v>46</v>
      </c>
      <c r="C530" s="17">
        <v>48</v>
      </c>
      <c r="D530" s="17">
        <v>41</v>
      </c>
      <c r="F530" s="53">
        <f t="shared" si="8"/>
        <v>0</v>
      </c>
      <c r="I530" s="4"/>
    </row>
    <row r="531" spans="1:9">
      <c r="A531" s="8">
        <v>42709</v>
      </c>
      <c r="B531" s="17" t="s">
        <v>46</v>
      </c>
      <c r="C531" s="17">
        <v>100</v>
      </c>
      <c r="D531" s="17">
        <v>94</v>
      </c>
      <c r="F531" s="53">
        <f t="shared" si="8"/>
        <v>0</v>
      </c>
      <c r="I531" s="4"/>
    </row>
    <row r="532" spans="1:9">
      <c r="A532" s="8">
        <v>42710</v>
      </c>
      <c r="B532" s="17" t="s">
        <v>46</v>
      </c>
      <c r="C532" s="17">
        <v>86</v>
      </c>
      <c r="D532" s="17">
        <v>81</v>
      </c>
      <c r="F532" s="53">
        <f t="shared" si="8"/>
        <v>0</v>
      </c>
      <c r="I532" s="4"/>
    </row>
    <row r="533" spans="1:9">
      <c r="A533" s="8">
        <v>42711</v>
      </c>
      <c r="B533" s="17" t="s">
        <v>46</v>
      </c>
      <c r="C533" s="17">
        <v>128</v>
      </c>
      <c r="D533" s="17">
        <v>98</v>
      </c>
      <c r="F533" s="53">
        <f t="shared" si="8"/>
        <v>0</v>
      </c>
      <c r="I533" s="4"/>
    </row>
    <row r="534" spans="1:9">
      <c r="A534" s="8">
        <v>42712</v>
      </c>
      <c r="B534" s="17" t="s">
        <v>46</v>
      </c>
      <c r="C534" s="17">
        <v>120</v>
      </c>
      <c r="D534" s="17">
        <v>111</v>
      </c>
      <c r="F534" s="53">
        <f t="shared" si="8"/>
        <v>0</v>
      </c>
      <c r="I534" s="4"/>
    </row>
    <row r="535" spans="1:9">
      <c r="A535" s="8">
        <v>42713</v>
      </c>
      <c r="B535" s="17" t="s">
        <v>46</v>
      </c>
      <c r="C535" s="17">
        <v>100</v>
      </c>
      <c r="D535" s="17">
        <v>89</v>
      </c>
      <c r="F535" s="53">
        <f t="shared" si="8"/>
        <v>0</v>
      </c>
      <c r="I535" s="4"/>
    </row>
    <row r="536" spans="1:9">
      <c r="A536" s="8">
        <v>42714</v>
      </c>
      <c r="B536" s="17" t="s">
        <v>46</v>
      </c>
      <c r="C536" s="17">
        <v>74</v>
      </c>
      <c r="D536" s="17">
        <v>68</v>
      </c>
      <c r="F536" s="53">
        <f t="shared" si="8"/>
        <v>0</v>
      </c>
      <c r="I536" s="4"/>
    </row>
    <row r="537" spans="1:9">
      <c r="A537" s="8">
        <v>42715</v>
      </c>
      <c r="B537" s="17" t="s">
        <v>46</v>
      </c>
      <c r="C537" s="17">
        <v>36</v>
      </c>
      <c r="D537" s="17">
        <v>32</v>
      </c>
      <c r="F537" s="53">
        <f t="shared" si="8"/>
        <v>0</v>
      </c>
      <c r="I537" s="4"/>
    </row>
    <row r="538" spans="1:9">
      <c r="A538" s="8">
        <v>42716</v>
      </c>
      <c r="B538" s="17" t="s">
        <v>46</v>
      </c>
      <c r="C538" s="17">
        <v>80</v>
      </c>
      <c r="D538" s="17">
        <v>76</v>
      </c>
      <c r="F538" s="53">
        <f t="shared" si="8"/>
        <v>0</v>
      </c>
      <c r="I538" s="4"/>
    </row>
    <row r="539" spans="1:9">
      <c r="A539" s="8">
        <v>42717</v>
      </c>
      <c r="B539" s="17" t="s">
        <v>46</v>
      </c>
      <c r="C539" s="17">
        <v>103</v>
      </c>
      <c r="D539" s="17">
        <v>101</v>
      </c>
      <c r="F539" s="53">
        <f t="shared" si="8"/>
        <v>0</v>
      </c>
      <c r="I539" s="4"/>
    </row>
    <row r="540" spans="1:9">
      <c r="A540" s="8">
        <v>42718</v>
      </c>
      <c r="B540" s="17" t="s">
        <v>46</v>
      </c>
      <c r="C540" s="17">
        <v>49</v>
      </c>
      <c r="D540" s="17">
        <v>47</v>
      </c>
      <c r="F540" s="53">
        <f t="shared" ref="F540:F603" si="9">A540-1-A539</f>
        <v>0</v>
      </c>
      <c r="I540" s="4"/>
    </row>
    <row r="541" spans="1:9">
      <c r="A541" s="8">
        <v>42719</v>
      </c>
      <c r="B541" s="17" t="s">
        <v>46</v>
      </c>
      <c r="C541" s="17">
        <v>98</v>
      </c>
      <c r="D541" s="17">
        <v>94</v>
      </c>
      <c r="F541" s="53">
        <f t="shared" si="9"/>
        <v>0</v>
      </c>
      <c r="I541" s="4"/>
    </row>
    <row r="542" spans="1:9">
      <c r="A542" s="8">
        <v>42720</v>
      </c>
      <c r="B542" s="17" t="s">
        <v>46</v>
      </c>
      <c r="C542" s="17">
        <v>52</v>
      </c>
      <c r="D542" s="17">
        <v>50</v>
      </c>
      <c r="F542" s="53">
        <f t="shared" si="9"/>
        <v>0</v>
      </c>
      <c r="I542" s="4"/>
    </row>
    <row r="543" spans="1:9">
      <c r="A543" s="8">
        <v>42721</v>
      </c>
      <c r="B543" s="17" t="s">
        <v>46</v>
      </c>
      <c r="C543" s="17">
        <v>53</v>
      </c>
      <c r="D543" s="17">
        <v>49</v>
      </c>
      <c r="F543" s="53">
        <f t="shared" si="9"/>
        <v>0</v>
      </c>
      <c r="I543" s="4"/>
    </row>
    <row r="544" spans="1:9">
      <c r="A544" s="8">
        <v>42722</v>
      </c>
      <c r="B544" s="17" t="s">
        <v>46</v>
      </c>
      <c r="C544" s="17">
        <v>33</v>
      </c>
      <c r="D544" s="17">
        <v>32</v>
      </c>
      <c r="F544" s="53">
        <f t="shared" si="9"/>
        <v>0</v>
      </c>
      <c r="I544" s="4"/>
    </row>
    <row r="545" spans="1:9">
      <c r="A545" s="8">
        <v>42723</v>
      </c>
      <c r="B545" s="17" t="s">
        <v>46</v>
      </c>
      <c r="C545" s="17">
        <v>82</v>
      </c>
      <c r="D545" s="17">
        <v>73</v>
      </c>
      <c r="F545" s="53">
        <f t="shared" si="9"/>
        <v>0</v>
      </c>
      <c r="I545" s="4"/>
    </row>
    <row r="546" spans="1:9">
      <c r="A546" s="8">
        <v>42724</v>
      </c>
      <c r="B546" s="17" t="s">
        <v>46</v>
      </c>
      <c r="C546" s="17">
        <v>139</v>
      </c>
      <c r="D546" s="17">
        <v>120</v>
      </c>
      <c r="F546" s="53">
        <f t="shared" si="9"/>
        <v>0</v>
      </c>
      <c r="I546" s="4"/>
    </row>
    <row r="547" spans="1:9">
      <c r="A547" s="8">
        <v>42725</v>
      </c>
      <c r="B547" s="17" t="s">
        <v>46</v>
      </c>
      <c r="C547" s="17">
        <v>75</v>
      </c>
      <c r="D547" s="17">
        <v>70</v>
      </c>
      <c r="F547" s="53">
        <f t="shared" si="9"/>
        <v>0</v>
      </c>
      <c r="I547" s="4"/>
    </row>
    <row r="548" spans="1:9">
      <c r="A548" s="8">
        <v>42726</v>
      </c>
      <c r="B548" s="17" t="s">
        <v>46</v>
      </c>
      <c r="C548" s="17">
        <v>70</v>
      </c>
      <c r="D548" s="17">
        <v>61</v>
      </c>
      <c r="F548" s="53">
        <f t="shared" si="9"/>
        <v>0</v>
      </c>
      <c r="I548" s="4"/>
    </row>
    <row r="549" spans="1:9">
      <c r="A549" s="8">
        <v>42727</v>
      </c>
      <c r="B549" s="17" t="s">
        <v>46</v>
      </c>
      <c r="C549" s="17">
        <v>84</v>
      </c>
      <c r="D549" s="17">
        <v>76</v>
      </c>
      <c r="F549" s="53">
        <f t="shared" si="9"/>
        <v>0</v>
      </c>
      <c r="I549" s="4"/>
    </row>
    <row r="550" spans="1:9">
      <c r="A550" s="8">
        <v>42728</v>
      </c>
      <c r="B550" s="17" t="s">
        <v>46</v>
      </c>
      <c r="C550" s="17">
        <v>67</v>
      </c>
      <c r="D550" s="17">
        <v>63</v>
      </c>
      <c r="F550" s="53">
        <f t="shared" si="9"/>
        <v>0</v>
      </c>
      <c r="I550" s="4"/>
    </row>
    <row r="551" spans="1:9">
      <c r="A551" s="8">
        <v>42729</v>
      </c>
      <c r="B551" s="17" t="s">
        <v>46</v>
      </c>
      <c r="C551" s="17">
        <v>85</v>
      </c>
      <c r="D551" s="17">
        <v>83</v>
      </c>
      <c r="F551" s="53">
        <f t="shared" si="9"/>
        <v>0</v>
      </c>
      <c r="I551" s="4"/>
    </row>
    <row r="552" spans="1:9">
      <c r="A552" s="8">
        <v>42730</v>
      </c>
      <c r="B552" s="17" t="s">
        <v>46</v>
      </c>
      <c r="C552" s="17">
        <v>46</v>
      </c>
      <c r="D552" s="17">
        <v>46</v>
      </c>
      <c r="F552" s="53">
        <f t="shared" si="9"/>
        <v>0</v>
      </c>
      <c r="I552" s="4"/>
    </row>
    <row r="553" spans="1:9">
      <c r="A553" s="8">
        <v>42731</v>
      </c>
      <c r="B553" s="17" t="s">
        <v>46</v>
      </c>
      <c r="C553" s="17">
        <v>41</v>
      </c>
      <c r="D553" s="17">
        <v>38</v>
      </c>
      <c r="F553" s="53">
        <f t="shared" si="9"/>
        <v>0</v>
      </c>
      <c r="I553" s="4"/>
    </row>
    <row r="554" spans="1:9">
      <c r="A554" s="8">
        <v>42732</v>
      </c>
      <c r="B554" s="17" t="s">
        <v>46</v>
      </c>
      <c r="C554" s="17">
        <v>148</v>
      </c>
      <c r="D554" s="17">
        <v>131</v>
      </c>
      <c r="F554" s="53">
        <f t="shared" si="9"/>
        <v>0</v>
      </c>
      <c r="I554" s="4"/>
    </row>
    <row r="555" spans="1:9">
      <c r="A555" s="8">
        <v>42733</v>
      </c>
      <c r="B555" s="17" t="s">
        <v>46</v>
      </c>
      <c r="C555" s="17">
        <v>252</v>
      </c>
      <c r="D555" s="17">
        <v>197</v>
      </c>
      <c r="F555" s="53">
        <f t="shared" si="9"/>
        <v>0</v>
      </c>
      <c r="I555" s="4"/>
    </row>
    <row r="556" spans="1:9">
      <c r="A556" s="8">
        <v>42734</v>
      </c>
      <c r="B556" s="17" t="s">
        <v>46</v>
      </c>
      <c r="C556" s="17">
        <v>140</v>
      </c>
      <c r="D556" s="17">
        <v>129</v>
      </c>
      <c r="F556" s="53">
        <f t="shared" si="9"/>
        <v>0</v>
      </c>
      <c r="I556" s="4"/>
    </row>
    <row r="557" spans="1:9">
      <c r="A557" s="8">
        <v>42735</v>
      </c>
      <c r="B557" s="17" t="s">
        <v>46</v>
      </c>
      <c r="C557" s="17">
        <v>74</v>
      </c>
      <c r="D557" s="17">
        <v>73</v>
      </c>
      <c r="F557" s="53">
        <f t="shared" si="9"/>
        <v>0</v>
      </c>
      <c r="I557" s="4"/>
    </row>
    <row r="558" spans="1:9">
      <c r="A558" s="8">
        <v>42736</v>
      </c>
      <c r="B558" s="17" t="s">
        <v>46</v>
      </c>
      <c r="C558" s="17">
        <v>42</v>
      </c>
      <c r="D558" s="17">
        <v>38</v>
      </c>
      <c r="F558" s="53">
        <f t="shared" si="9"/>
        <v>0</v>
      </c>
      <c r="I558" s="4"/>
    </row>
    <row r="559" spans="1:9">
      <c r="A559" s="8">
        <v>42737</v>
      </c>
      <c r="B559" s="17" t="s">
        <v>46</v>
      </c>
      <c r="C559" s="17">
        <v>45</v>
      </c>
      <c r="D559" s="17">
        <v>40</v>
      </c>
      <c r="F559" s="53">
        <f t="shared" si="9"/>
        <v>0</v>
      </c>
      <c r="I559" s="4"/>
    </row>
    <row r="560" spans="1:9">
      <c r="A560" s="8">
        <v>42738</v>
      </c>
      <c r="B560" s="17" t="s">
        <v>46</v>
      </c>
      <c r="C560" s="17">
        <v>58</v>
      </c>
      <c r="D560" s="17">
        <v>57</v>
      </c>
      <c r="F560" s="53">
        <f t="shared" si="9"/>
        <v>0</v>
      </c>
      <c r="I560" s="4"/>
    </row>
    <row r="561" spans="1:9">
      <c r="A561" s="8">
        <v>42739</v>
      </c>
      <c r="B561" s="17" t="s">
        <v>46</v>
      </c>
      <c r="C561" s="17">
        <v>72</v>
      </c>
      <c r="D561" s="17">
        <v>70</v>
      </c>
      <c r="F561" s="53">
        <f t="shared" si="9"/>
        <v>0</v>
      </c>
      <c r="I561" s="4"/>
    </row>
    <row r="562" spans="1:9">
      <c r="A562" s="8">
        <v>42740</v>
      </c>
      <c r="B562" s="17" t="s">
        <v>46</v>
      </c>
      <c r="C562" s="17">
        <v>65</v>
      </c>
      <c r="D562" s="17">
        <v>60</v>
      </c>
      <c r="F562" s="53">
        <f t="shared" si="9"/>
        <v>0</v>
      </c>
      <c r="I562" s="4"/>
    </row>
    <row r="563" spans="1:9">
      <c r="A563" s="8">
        <v>42741</v>
      </c>
      <c r="B563" s="17" t="s">
        <v>46</v>
      </c>
      <c r="C563" s="17">
        <v>111</v>
      </c>
      <c r="D563" s="17">
        <v>109</v>
      </c>
      <c r="F563" s="53">
        <f t="shared" si="9"/>
        <v>0</v>
      </c>
      <c r="I563" s="4"/>
    </row>
    <row r="564" spans="1:9">
      <c r="A564" s="8">
        <v>42742</v>
      </c>
      <c r="B564" s="17" t="s">
        <v>46</v>
      </c>
      <c r="C564" s="17">
        <v>87</v>
      </c>
      <c r="D564" s="17">
        <v>76</v>
      </c>
      <c r="F564" s="53">
        <f t="shared" si="9"/>
        <v>0</v>
      </c>
      <c r="I564" s="4"/>
    </row>
    <row r="565" spans="1:9">
      <c r="A565" s="8">
        <v>42743</v>
      </c>
      <c r="B565" s="17" t="s">
        <v>46</v>
      </c>
      <c r="C565" s="17">
        <v>53</v>
      </c>
      <c r="D565" s="17">
        <v>53</v>
      </c>
      <c r="F565" s="53">
        <f t="shared" si="9"/>
        <v>0</v>
      </c>
      <c r="I565" s="4"/>
    </row>
    <row r="566" spans="1:9">
      <c r="A566" s="8">
        <v>42744</v>
      </c>
      <c r="B566" s="17" t="s">
        <v>46</v>
      </c>
      <c r="C566" s="17">
        <v>54</v>
      </c>
      <c r="D566" s="17">
        <v>53</v>
      </c>
      <c r="F566" s="53">
        <f t="shared" si="9"/>
        <v>0</v>
      </c>
      <c r="I566" s="4"/>
    </row>
    <row r="567" spans="1:9">
      <c r="A567" s="8">
        <v>42745</v>
      </c>
      <c r="B567" s="17" t="s">
        <v>46</v>
      </c>
      <c r="C567" s="17">
        <v>52</v>
      </c>
      <c r="D567" s="17">
        <v>50</v>
      </c>
      <c r="F567" s="53">
        <f t="shared" si="9"/>
        <v>0</v>
      </c>
      <c r="I567" s="4"/>
    </row>
    <row r="568" spans="1:9">
      <c r="A568" s="8">
        <v>42746</v>
      </c>
      <c r="B568" s="17" t="s">
        <v>46</v>
      </c>
      <c r="C568" s="17">
        <v>83</v>
      </c>
      <c r="D568" s="17">
        <v>81</v>
      </c>
      <c r="F568" s="53">
        <f t="shared" si="9"/>
        <v>0</v>
      </c>
      <c r="I568" s="4"/>
    </row>
    <row r="569" spans="1:9">
      <c r="A569" s="8">
        <v>42747</v>
      </c>
      <c r="B569" s="17" t="s">
        <v>46</v>
      </c>
      <c r="C569" s="17">
        <v>63</v>
      </c>
      <c r="D569" s="17">
        <v>62</v>
      </c>
      <c r="F569" s="53">
        <f t="shared" si="9"/>
        <v>0</v>
      </c>
      <c r="I569" s="4"/>
    </row>
    <row r="570" spans="1:9">
      <c r="A570" s="8">
        <v>42748</v>
      </c>
      <c r="B570" s="17" t="s">
        <v>46</v>
      </c>
      <c r="C570" s="17">
        <v>69</v>
      </c>
      <c r="D570" s="17">
        <v>68</v>
      </c>
      <c r="F570" s="53">
        <f t="shared" si="9"/>
        <v>0</v>
      </c>
      <c r="I570" s="4"/>
    </row>
    <row r="571" spans="1:9">
      <c r="A571" s="8">
        <v>42749</v>
      </c>
      <c r="B571" s="17" t="s">
        <v>46</v>
      </c>
      <c r="C571" s="17">
        <v>44</v>
      </c>
      <c r="D571" s="17">
        <v>43</v>
      </c>
      <c r="F571" s="53">
        <f t="shared" si="9"/>
        <v>0</v>
      </c>
      <c r="I571" s="4"/>
    </row>
    <row r="572" spans="1:9">
      <c r="A572" s="8">
        <v>42750</v>
      </c>
      <c r="B572" s="17" t="s">
        <v>46</v>
      </c>
      <c r="C572" s="17">
        <v>35</v>
      </c>
      <c r="D572" s="17">
        <v>34</v>
      </c>
      <c r="F572" s="53">
        <f t="shared" si="9"/>
        <v>0</v>
      </c>
      <c r="I572" s="4"/>
    </row>
    <row r="573" spans="1:9">
      <c r="A573" s="8">
        <v>42751</v>
      </c>
      <c r="B573" s="17" t="s">
        <v>46</v>
      </c>
      <c r="C573" s="17">
        <v>70</v>
      </c>
      <c r="D573" s="17">
        <v>70</v>
      </c>
      <c r="F573" s="53">
        <f t="shared" si="9"/>
        <v>0</v>
      </c>
      <c r="I573" s="4"/>
    </row>
    <row r="574" spans="1:9">
      <c r="A574" s="8">
        <v>42752</v>
      </c>
      <c r="B574" s="17" t="s">
        <v>46</v>
      </c>
      <c r="C574" s="17">
        <v>96</v>
      </c>
      <c r="D574" s="17">
        <v>91</v>
      </c>
      <c r="F574" s="53">
        <f t="shared" si="9"/>
        <v>0</v>
      </c>
      <c r="I574" s="4"/>
    </row>
    <row r="575" spans="1:9">
      <c r="A575" s="8">
        <v>42753</v>
      </c>
      <c r="B575" s="17" t="s">
        <v>46</v>
      </c>
      <c r="C575" s="17">
        <v>76</v>
      </c>
      <c r="D575" s="17">
        <v>73</v>
      </c>
      <c r="F575" s="53">
        <f t="shared" si="9"/>
        <v>0</v>
      </c>
      <c r="I575" s="4"/>
    </row>
    <row r="576" spans="1:9">
      <c r="A576" s="8">
        <v>42754</v>
      </c>
      <c r="B576" s="17" t="s">
        <v>46</v>
      </c>
      <c r="C576" s="17">
        <v>64</v>
      </c>
      <c r="D576" s="17">
        <v>63</v>
      </c>
      <c r="F576" s="53">
        <f t="shared" si="9"/>
        <v>0</v>
      </c>
      <c r="I576" s="4"/>
    </row>
    <row r="577" spans="1:9">
      <c r="A577" s="8">
        <v>42755</v>
      </c>
      <c r="B577" s="17" t="s">
        <v>46</v>
      </c>
      <c r="C577" s="17">
        <v>125</v>
      </c>
      <c r="D577" s="17">
        <v>100</v>
      </c>
      <c r="F577" s="53">
        <f t="shared" si="9"/>
        <v>0</v>
      </c>
      <c r="I577" s="4"/>
    </row>
    <row r="578" spans="1:9">
      <c r="A578" s="8">
        <v>42756</v>
      </c>
      <c r="B578" s="17" t="s">
        <v>46</v>
      </c>
      <c r="C578" s="17">
        <v>38</v>
      </c>
      <c r="D578" s="17">
        <v>34</v>
      </c>
      <c r="F578" s="53">
        <f t="shared" si="9"/>
        <v>0</v>
      </c>
      <c r="I578" s="4"/>
    </row>
    <row r="579" spans="1:9">
      <c r="A579" s="8">
        <v>42757</v>
      </c>
      <c r="B579" s="17" t="s">
        <v>46</v>
      </c>
      <c r="C579" s="17">
        <v>109</v>
      </c>
      <c r="D579" s="17">
        <v>86</v>
      </c>
      <c r="F579" s="53">
        <f t="shared" si="9"/>
        <v>0</v>
      </c>
      <c r="I579" s="4"/>
    </row>
    <row r="580" spans="1:9">
      <c r="A580" s="8">
        <v>42758</v>
      </c>
      <c r="B580" s="17" t="s">
        <v>46</v>
      </c>
      <c r="C580" s="17">
        <v>125</v>
      </c>
      <c r="D580" s="17">
        <v>119</v>
      </c>
      <c r="F580" s="53">
        <f t="shared" si="9"/>
        <v>0</v>
      </c>
      <c r="I580" s="4"/>
    </row>
    <row r="581" spans="1:9">
      <c r="A581" s="8">
        <v>42759</v>
      </c>
      <c r="B581" s="17" t="s">
        <v>46</v>
      </c>
      <c r="C581" s="17">
        <v>57</v>
      </c>
      <c r="D581" s="17">
        <v>54</v>
      </c>
      <c r="F581" s="53">
        <f t="shared" si="9"/>
        <v>0</v>
      </c>
      <c r="I581" s="4"/>
    </row>
    <row r="582" spans="1:9">
      <c r="A582" s="8">
        <v>42760</v>
      </c>
      <c r="B582" s="17" t="s">
        <v>46</v>
      </c>
      <c r="C582" s="17">
        <v>79</v>
      </c>
      <c r="D582" s="17">
        <v>71</v>
      </c>
      <c r="F582" s="53">
        <f t="shared" si="9"/>
        <v>0</v>
      </c>
      <c r="I582" s="4"/>
    </row>
    <row r="583" spans="1:9">
      <c r="A583" s="8">
        <v>42761</v>
      </c>
      <c r="B583" s="17" t="s">
        <v>46</v>
      </c>
      <c r="C583" s="17">
        <v>42</v>
      </c>
      <c r="D583" s="17">
        <v>42</v>
      </c>
      <c r="F583" s="53">
        <f t="shared" si="9"/>
        <v>0</v>
      </c>
      <c r="I583" s="4"/>
    </row>
    <row r="584" spans="1:9">
      <c r="A584" s="8">
        <v>42762</v>
      </c>
      <c r="B584" s="17" t="s">
        <v>46</v>
      </c>
      <c r="C584" s="17">
        <v>58</v>
      </c>
      <c r="D584" s="17">
        <v>56</v>
      </c>
      <c r="F584" s="53">
        <f t="shared" si="9"/>
        <v>0</v>
      </c>
      <c r="I584" s="4"/>
    </row>
    <row r="585" spans="1:9">
      <c r="A585" s="8">
        <v>42763</v>
      </c>
      <c r="B585" s="17" t="s">
        <v>46</v>
      </c>
      <c r="C585" s="17">
        <v>50</v>
      </c>
      <c r="D585" s="17">
        <v>43</v>
      </c>
      <c r="F585" s="53">
        <f t="shared" si="9"/>
        <v>0</v>
      </c>
      <c r="I585" s="4"/>
    </row>
    <row r="586" spans="1:9">
      <c r="A586" s="8">
        <v>42764</v>
      </c>
      <c r="B586" s="17" t="s">
        <v>46</v>
      </c>
      <c r="C586" s="17">
        <v>35</v>
      </c>
      <c r="D586" s="17">
        <v>35</v>
      </c>
      <c r="F586" s="53">
        <f t="shared" si="9"/>
        <v>0</v>
      </c>
      <c r="I586" s="4"/>
    </row>
    <row r="587" spans="1:9">
      <c r="A587" s="8">
        <v>42765</v>
      </c>
      <c r="B587" s="17" t="s">
        <v>46</v>
      </c>
      <c r="C587" s="17">
        <v>90</v>
      </c>
      <c r="D587" s="17">
        <v>89</v>
      </c>
      <c r="F587" s="53">
        <f t="shared" si="9"/>
        <v>0</v>
      </c>
      <c r="I587" s="4"/>
    </row>
    <row r="588" spans="1:9">
      <c r="A588" s="8">
        <v>42766</v>
      </c>
      <c r="B588" s="17" t="s">
        <v>46</v>
      </c>
      <c r="C588" s="17">
        <v>75</v>
      </c>
      <c r="D588" s="17">
        <v>73</v>
      </c>
      <c r="F588" s="53">
        <f t="shared" si="9"/>
        <v>0</v>
      </c>
      <c r="I588" s="4"/>
    </row>
    <row r="589" spans="1:9">
      <c r="A589" s="8">
        <v>42767</v>
      </c>
      <c r="B589" s="17" t="s">
        <v>46</v>
      </c>
      <c r="C589" s="17">
        <v>53</v>
      </c>
      <c r="D589" s="17">
        <v>51</v>
      </c>
      <c r="F589" s="53">
        <f t="shared" si="9"/>
        <v>0</v>
      </c>
      <c r="I589" s="4"/>
    </row>
    <row r="590" spans="1:9">
      <c r="A590" s="8">
        <v>42768</v>
      </c>
      <c r="B590" s="17" t="s">
        <v>46</v>
      </c>
      <c r="C590" s="17">
        <v>72</v>
      </c>
      <c r="D590" s="17">
        <v>71</v>
      </c>
      <c r="F590" s="53">
        <f t="shared" si="9"/>
        <v>0</v>
      </c>
      <c r="I590" s="4"/>
    </row>
    <row r="591" spans="1:9">
      <c r="A591" s="8">
        <v>42769</v>
      </c>
      <c r="B591" s="17" t="s">
        <v>46</v>
      </c>
      <c r="C591" s="17">
        <v>66</v>
      </c>
      <c r="D591" s="17">
        <v>64</v>
      </c>
      <c r="F591" s="53">
        <f t="shared" si="9"/>
        <v>0</v>
      </c>
      <c r="I591" s="4"/>
    </row>
    <row r="592" spans="1:9">
      <c r="A592" s="8">
        <v>42770</v>
      </c>
      <c r="B592" s="17" t="s">
        <v>46</v>
      </c>
      <c r="C592" s="17">
        <v>76</v>
      </c>
      <c r="D592" s="17">
        <v>71</v>
      </c>
      <c r="F592" s="53">
        <f t="shared" si="9"/>
        <v>0</v>
      </c>
      <c r="I592" s="4"/>
    </row>
    <row r="593" spans="1:9">
      <c r="A593" s="8">
        <v>42771</v>
      </c>
      <c r="B593" s="17" t="s">
        <v>46</v>
      </c>
      <c r="C593" s="17">
        <v>86</v>
      </c>
      <c r="D593" s="17">
        <v>64</v>
      </c>
      <c r="F593" s="53">
        <f t="shared" si="9"/>
        <v>0</v>
      </c>
      <c r="I593" s="4"/>
    </row>
    <row r="594" spans="1:9">
      <c r="A594" s="8">
        <v>42772</v>
      </c>
      <c r="B594" s="17" t="s">
        <v>46</v>
      </c>
      <c r="C594" s="17">
        <v>102</v>
      </c>
      <c r="D594" s="17">
        <v>99</v>
      </c>
      <c r="F594" s="53">
        <f t="shared" si="9"/>
        <v>0</v>
      </c>
      <c r="I594" s="4"/>
    </row>
    <row r="595" spans="1:9">
      <c r="A595" s="8">
        <v>42773</v>
      </c>
      <c r="B595" s="17" t="s">
        <v>46</v>
      </c>
      <c r="C595" s="17">
        <v>74</v>
      </c>
      <c r="D595" s="17">
        <v>69</v>
      </c>
      <c r="F595" s="53">
        <f t="shared" si="9"/>
        <v>0</v>
      </c>
      <c r="I595" s="4"/>
    </row>
    <row r="596" spans="1:9">
      <c r="A596" s="8">
        <v>42774</v>
      </c>
      <c r="B596" s="17" t="s">
        <v>46</v>
      </c>
      <c r="C596" s="17">
        <v>164</v>
      </c>
      <c r="D596" s="17">
        <v>131</v>
      </c>
      <c r="F596" s="53">
        <f t="shared" si="9"/>
        <v>0</v>
      </c>
      <c r="I596" s="4"/>
    </row>
    <row r="597" spans="1:9">
      <c r="A597" s="8">
        <v>42775</v>
      </c>
      <c r="B597" s="17" t="s">
        <v>46</v>
      </c>
      <c r="C597" s="17">
        <v>203</v>
      </c>
      <c r="D597" s="17">
        <v>185</v>
      </c>
      <c r="F597" s="53">
        <f t="shared" si="9"/>
        <v>0</v>
      </c>
      <c r="I597" s="4"/>
    </row>
    <row r="598" spans="1:9">
      <c r="A598" s="8">
        <v>42776</v>
      </c>
      <c r="B598" s="17" t="s">
        <v>46</v>
      </c>
      <c r="C598" s="17">
        <v>78</v>
      </c>
      <c r="D598" s="17">
        <v>68</v>
      </c>
      <c r="F598" s="53">
        <f t="shared" si="9"/>
        <v>0</v>
      </c>
      <c r="I598" s="4"/>
    </row>
    <row r="599" spans="1:9">
      <c r="A599" s="8">
        <v>42777</v>
      </c>
      <c r="B599" s="17" t="s">
        <v>46</v>
      </c>
      <c r="C599" s="17">
        <v>53</v>
      </c>
      <c r="D599" s="17">
        <v>51</v>
      </c>
      <c r="F599" s="53">
        <f t="shared" si="9"/>
        <v>0</v>
      </c>
      <c r="I599" s="4"/>
    </row>
    <row r="600" spans="1:9">
      <c r="A600" s="8">
        <v>42778</v>
      </c>
      <c r="B600" s="17" t="s">
        <v>46</v>
      </c>
      <c r="C600" s="17">
        <v>45</v>
      </c>
      <c r="D600" s="17">
        <v>45</v>
      </c>
      <c r="F600" s="53">
        <f t="shared" si="9"/>
        <v>0</v>
      </c>
      <c r="I600" s="4"/>
    </row>
    <row r="601" spans="1:9">
      <c r="A601" s="8">
        <v>42779</v>
      </c>
      <c r="B601" s="17" t="s">
        <v>46</v>
      </c>
      <c r="C601" s="17">
        <v>69</v>
      </c>
      <c r="D601" s="17">
        <v>64</v>
      </c>
      <c r="F601" s="53">
        <f t="shared" si="9"/>
        <v>0</v>
      </c>
      <c r="I601" s="4"/>
    </row>
    <row r="602" spans="1:9">
      <c r="A602" s="8">
        <v>42780</v>
      </c>
      <c r="B602" s="17" t="s">
        <v>46</v>
      </c>
      <c r="C602" s="17">
        <v>79</v>
      </c>
      <c r="D602" s="17">
        <v>76</v>
      </c>
      <c r="F602" s="53">
        <f t="shared" si="9"/>
        <v>0</v>
      </c>
      <c r="I602" s="4"/>
    </row>
    <row r="603" spans="1:9">
      <c r="A603" s="8">
        <v>42781</v>
      </c>
      <c r="B603" s="17" t="s">
        <v>46</v>
      </c>
      <c r="C603" s="17">
        <v>80</v>
      </c>
      <c r="D603" s="17">
        <v>75</v>
      </c>
      <c r="F603" s="53">
        <f t="shared" si="9"/>
        <v>0</v>
      </c>
      <c r="I603" s="4"/>
    </row>
    <row r="604" spans="1:9">
      <c r="A604" s="8">
        <v>42782</v>
      </c>
      <c r="B604" s="17" t="s">
        <v>46</v>
      </c>
      <c r="C604" s="17">
        <v>57</v>
      </c>
      <c r="D604" s="17">
        <v>54</v>
      </c>
      <c r="F604" s="53">
        <f t="shared" ref="F604:F667" si="10">A604-1-A603</f>
        <v>0</v>
      </c>
      <c r="I604" s="4"/>
    </row>
    <row r="605" spans="1:9">
      <c r="A605" s="8">
        <v>42783</v>
      </c>
      <c r="B605" s="17" t="s">
        <v>46</v>
      </c>
      <c r="C605" s="17">
        <v>93</v>
      </c>
      <c r="D605" s="17">
        <v>85</v>
      </c>
      <c r="F605" s="53">
        <f t="shared" si="10"/>
        <v>0</v>
      </c>
      <c r="I605" s="4"/>
    </row>
    <row r="606" spans="1:9">
      <c r="A606" s="8">
        <v>42784</v>
      </c>
      <c r="B606" s="17" t="s">
        <v>46</v>
      </c>
      <c r="C606" s="17">
        <v>46</v>
      </c>
      <c r="D606" s="17">
        <v>45</v>
      </c>
      <c r="F606" s="53">
        <f t="shared" si="10"/>
        <v>0</v>
      </c>
      <c r="I606" s="4"/>
    </row>
    <row r="607" spans="1:9">
      <c r="A607" s="8">
        <v>42785</v>
      </c>
      <c r="B607" s="17" t="s">
        <v>46</v>
      </c>
      <c r="C607" s="17">
        <v>44</v>
      </c>
      <c r="D607" s="17">
        <v>40</v>
      </c>
      <c r="F607" s="53">
        <f t="shared" si="10"/>
        <v>0</v>
      </c>
      <c r="I607" s="4"/>
    </row>
    <row r="608" spans="1:9">
      <c r="A608" s="8">
        <v>42786</v>
      </c>
      <c r="B608" s="17" t="s">
        <v>46</v>
      </c>
      <c r="C608" s="17">
        <v>94</v>
      </c>
      <c r="D608" s="17">
        <v>93</v>
      </c>
      <c r="F608" s="53">
        <f t="shared" si="10"/>
        <v>0</v>
      </c>
      <c r="I608" s="4"/>
    </row>
    <row r="609" spans="1:9">
      <c r="A609" s="8">
        <v>42787</v>
      </c>
      <c r="B609" s="17" t="s">
        <v>46</v>
      </c>
      <c r="C609" s="17">
        <v>134</v>
      </c>
      <c r="D609" s="17">
        <v>120</v>
      </c>
      <c r="F609" s="53">
        <f t="shared" si="10"/>
        <v>0</v>
      </c>
      <c r="I609" s="4"/>
    </row>
    <row r="610" spans="1:9">
      <c r="A610" s="8">
        <v>42788</v>
      </c>
      <c r="B610" s="17" t="s">
        <v>46</v>
      </c>
      <c r="C610" s="17">
        <v>97</v>
      </c>
      <c r="D610" s="17">
        <v>94</v>
      </c>
      <c r="F610" s="53">
        <f t="shared" si="10"/>
        <v>0</v>
      </c>
      <c r="I610" s="4"/>
    </row>
    <row r="611" spans="1:9">
      <c r="A611" s="8">
        <v>42789</v>
      </c>
      <c r="B611" s="17" t="s">
        <v>46</v>
      </c>
      <c r="C611" s="17">
        <v>74</v>
      </c>
      <c r="D611" s="17">
        <v>73</v>
      </c>
      <c r="F611" s="53">
        <f t="shared" si="10"/>
        <v>0</v>
      </c>
      <c r="I611" s="4"/>
    </row>
    <row r="612" spans="1:9">
      <c r="A612" s="8">
        <v>42790</v>
      </c>
      <c r="B612" s="17" t="s">
        <v>46</v>
      </c>
      <c r="C612" s="17">
        <v>64</v>
      </c>
      <c r="D612" s="17">
        <v>61</v>
      </c>
      <c r="F612" s="53">
        <f t="shared" si="10"/>
        <v>0</v>
      </c>
      <c r="I612" s="4"/>
    </row>
    <row r="613" spans="1:9">
      <c r="A613" s="8">
        <v>42791</v>
      </c>
      <c r="B613" s="17" t="s">
        <v>46</v>
      </c>
      <c r="C613" s="17">
        <v>37</v>
      </c>
      <c r="D613" s="17">
        <v>36</v>
      </c>
      <c r="F613" s="53">
        <f t="shared" si="10"/>
        <v>0</v>
      </c>
      <c r="I613" s="4"/>
    </row>
    <row r="614" spans="1:9">
      <c r="A614" s="8">
        <v>42792</v>
      </c>
      <c r="B614" s="17" t="s">
        <v>46</v>
      </c>
      <c r="C614" s="17">
        <v>75</v>
      </c>
      <c r="D614" s="17">
        <v>60</v>
      </c>
      <c r="F614" s="53">
        <f t="shared" si="10"/>
        <v>0</v>
      </c>
      <c r="I614" s="4"/>
    </row>
    <row r="615" spans="1:9">
      <c r="A615" s="8">
        <v>42793</v>
      </c>
      <c r="B615" s="17" t="s">
        <v>46</v>
      </c>
      <c r="C615" s="17">
        <v>157</v>
      </c>
      <c r="D615" s="17">
        <v>115</v>
      </c>
      <c r="F615" s="53">
        <f t="shared" si="10"/>
        <v>0</v>
      </c>
      <c r="I615" s="4"/>
    </row>
    <row r="616" spans="1:9">
      <c r="A616" s="8">
        <v>42794</v>
      </c>
      <c r="B616" s="17" t="s">
        <v>46</v>
      </c>
      <c r="C616" s="17">
        <v>138</v>
      </c>
      <c r="D616" s="17">
        <v>119</v>
      </c>
      <c r="F616" s="53">
        <f t="shared" si="10"/>
        <v>0</v>
      </c>
      <c r="I616" s="4"/>
    </row>
    <row r="617" spans="1:9">
      <c r="A617" s="8">
        <v>42795</v>
      </c>
      <c r="B617" s="17" t="s">
        <v>46</v>
      </c>
      <c r="C617" s="17">
        <v>92</v>
      </c>
      <c r="D617" s="17">
        <v>89</v>
      </c>
      <c r="F617" s="53">
        <f t="shared" si="10"/>
        <v>0</v>
      </c>
      <c r="I617" s="4"/>
    </row>
    <row r="618" spans="1:9">
      <c r="A618" s="8">
        <v>42796</v>
      </c>
      <c r="B618" s="17" t="s">
        <v>46</v>
      </c>
      <c r="C618" s="17">
        <v>72</v>
      </c>
      <c r="D618" s="17">
        <v>71</v>
      </c>
      <c r="F618" s="53">
        <f t="shared" si="10"/>
        <v>0</v>
      </c>
      <c r="I618" s="4"/>
    </row>
    <row r="619" spans="1:9">
      <c r="A619" s="8">
        <v>42797</v>
      </c>
      <c r="B619" s="17" t="s">
        <v>46</v>
      </c>
      <c r="C619" s="17">
        <v>84</v>
      </c>
      <c r="D619" s="17">
        <v>72</v>
      </c>
      <c r="F619" s="53">
        <f t="shared" si="10"/>
        <v>0</v>
      </c>
      <c r="I619" s="4"/>
    </row>
    <row r="620" spans="1:9">
      <c r="A620" s="8">
        <v>42798</v>
      </c>
      <c r="B620" s="17" t="s">
        <v>46</v>
      </c>
      <c r="C620" s="17">
        <v>55</v>
      </c>
      <c r="D620" s="17">
        <v>47</v>
      </c>
      <c r="F620" s="53">
        <f t="shared" si="10"/>
        <v>0</v>
      </c>
      <c r="I620" s="4"/>
    </row>
    <row r="621" spans="1:9">
      <c r="A621" s="8">
        <v>42799</v>
      </c>
      <c r="B621" s="17" t="s">
        <v>46</v>
      </c>
      <c r="C621" s="17">
        <v>28</v>
      </c>
      <c r="D621" s="17">
        <v>25</v>
      </c>
      <c r="F621" s="53">
        <f t="shared" si="10"/>
        <v>0</v>
      </c>
      <c r="I621" s="4"/>
    </row>
    <row r="622" spans="1:9">
      <c r="A622" s="8">
        <v>42800</v>
      </c>
      <c r="B622" s="17" t="s">
        <v>46</v>
      </c>
      <c r="C622" s="17">
        <v>74</v>
      </c>
      <c r="D622" s="17">
        <v>69</v>
      </c>
      <c r="F622" s="53">
        <f t="shared" si="10"/>
        <v>0</v>
      </c>
      <c r="I622" s="4"/>
    </row>
    <row r="623" spans="1:9">
      <c r="A623" s="8">
        <v>42801</v>
      </c>
      <c r="B623" s="17" t="s">
        <v>46</v>
      </c>
      <c r="C623" s="17">
        <v>53</v>
      </c>
      <c r="D623" s="17">
        <v>53</v>
      </c>
      <c r="F623" s="53">
        <f t="shared" si="10"/>
        <v>0</v>
      </c>
      <c r="I623" s="4"/>
    </row>
    <row r="624" spans="1:9">
      <c r="A624" s="8">
        <v>42802</v>
      </c>
      <c r="B624" s="17" t="s">
        <v>46</v>
      </c>
      <c r="C624" s="17">
        <v>73</v>
      </c>
      <c r="D624" s="17">
        <v>70</v>
      </c>
      <c r="F624" s="53">
        <f t="shared" si="10"/>
        <v>0</v>
      </c>
      <c r="I624" s="4"/>
    </row>
    <row r="625" spans="1:9">
      <c r="A625" s="8">
        <v>42803</v>
      </c>
      <c r="B625" s="17" t="s">
        <v>46</v>
      </c>
      <c r="C625" s="17">
        <v>76</v>
      </c>
      <c r="D625" s="17">
        <v>70</v>
      </c>
      <c r="F625" s="53">
        <f t="shared" si="10"/>
        <v>0</v>
      </c>
      <c r="I625" s="4"/>
    </row>
    <row r="626" spans="1:9">
      <c r="A626" s="8">
        <v>42804</v>
      </c>
      <c r="B626" s="17" t="s">
        <v>46</v>
      </c>
      <c r="C626" s="17">
        <v>73</v>
      </c>
      <c r="D626" s="17">
        <v>65</v>
      </c>
      <c r="F626" s="53">
        <f t="shared" si="10"/>
        <v>0</v>
      </c>
      <c r="I626" s="4"/>
    </row>
    <row r="627" spans="1:9">
      <c r="A627" s="8">
        <v>42805</v>
      </c>
      <c r="B627" s="17" t="s">
        <v>46</v>
      </c>
      <c r="C627" s="17">
        <v>46</v>
      </c>
      <c r="D627" s="17">
        <v>39</v>
      </c>
      <c r="F627" s="53">
        <f t="shared" si="10"/>
        <v>0</v>
      </c>
      <c r="I627" s="4"/>
    </row>
    <row r="628" spans="1:9">
      <c r="A628" s="8">
        <v>42806</v>
      </c>
      <c r="B628" s="17" t="s">
        <v>46</v>
      </c>
      <c r="C628" s="17">
        <v>49</v>
      </c>
      <c r="D628" s="17">
        <v>38</v>
      </c>
      <c r="F628" s="53">
        <f t="shared" si="10"/>
        <v>0</v>
      </c>
      <c r="I628" s="4"/>
    </row>
    <row r="629" spans="1:9">
      <c r="A629" s="8">
        <v>42807</v>
      </c>
      <c r="B629" s="17" t="s">
        <v>46</v>
      </c>
      <c r="C629" s="17">
        <v>56</v>
      </c>
      <c r="D629" s="17">
        <v>56</v>
      </c>
      <c r="F629" s="53">
        <f t="shared" si="10"/>
        <v>0</v>
      </c>
      <c r="I629" s="4"/>
    </row>
    <row r="630" spans="1:9">
      <c r="A630" s="8">
        <v>42808</v>
      </c>
      <c r="B630" s="17" t="s">
        <v>46</v>
      </c>
      <c r="C630" s="17">
        <v>81</v>
      </c>
      <c r="D630" s="17">
        <v>79</v>
      </c>
      <c r="F630" s="53">
        <f t="shared" si="10"/>
        <v>0</v>
      </c>
      <c r="I630" s="4"/>
    </row>
    <row r="631" spans="1:9">
      <c r="A631" s="8">
        <v>42809</v>
      </c>
      <c r="B631" s="17" t="s">
        <v>46</v>
      </c>
      <c r="C631" s="17">
        <v>105</v>
      </c>
      <c r="D631" s="17">
        <v>104</v>
      </c>
      <c r="F631" s="53">
        <f t="shared" si="10"/>
        <v>0</v>
      </c>
      <c r="I631" s="4"/>
    </row>
    <row r="632" spans="1:9">
      <c r="A632" s="8">
        <v>42810</v>
      </c>
      <c r="B632" s="17" t="s">
        <v>46</v>
      </c>
      <c r="C632" s="17">
        <v>76</v>
      </c>
      <c r="D632" s="17">
        <v>70</v>
      </c>
      <c r="F632" s="53">
        <f t="shared" si="10"/>
        <v>0</v>
      </c>
      <c r="I632" s="4"/>
    </row>
    <row r="633" spans="1:9">
      <c r="A633" s="8">
        <v>42811</v>
      </c>
      <c r="B633" s="17" t="s">
        <v>46</v>
      </c>
      <c r="C633" s="17">
        <v>48</v>
      </c>
      <c r="D633" s="17">
        <v>47</v>
      </c>
      <c r="F633" s="53">
        <f t="shared" si="10"/>
        <v>0</v>
      </c>
      <c r="I633" s="4"/>
    </row>
    <row r="634" spans="1:9">
      <c r="A634" s="8">
        <v>42812</v>
      </c>
      <c r="B634" s="17" t="s">
        <v>46</v>
      </c>
      <c r="C634" s="17">
        <v>53</v>
      </c>
      <c r="D634" s="17">
        <v>49</v>
      </c>
      <c r="F634" s="53">
        <f t="shared" si="10"/>
        <v>0</v>
      </c>
      <c r="I634" s="4"/>
    </row>
    <row r="635" spans="1:9">
      <c r="A635" s="8">
        <v>42813</v>
      </c>
      <c r="B635" s="17" t="s">
        <v>46</v>
      </c>
      <c r="C635" s="17">
        <v>24</v>
      </c>
      <c r="D635" s="17">
        <v>23</v>
      </c>
      <c r="F635" s="53">
        <f t="shared" si="10"/>
        <v>0</v>
      </c>
      <c r="I635" s="4"/>
    </row>
    <row r="636" spans="1:9">
      <c r="A636" s="8">
        <v>42814</v>
      </c>
      <c r="B636" s="17" t="s">
        <v>46</v>
      </c>
      <c r="C636" s="17">
        <v>116</v>
      </c>
      <c r="D636" s="17">
        <v>111</v>
      </c>
      <c r="F636" s="53">
        <f t="shared" si="10"/>
        <v>0</v>
      </c>
      <c r="I636" s="4"/>
    </row>
    <row r="637" spans="1:9">
      <c r="A637" s="8">
        <v>42815</v>
      </c>
      <c r="B637" s="17" t="s">
        <v>46</v>
      </c>
      <c r="C637" s="17">
        <v>119</v>
      </c>
      <c r="D637" s="17">
        <v>107</v>
      </c>
      <c r="F637" s="53">
        <f t="shared" si="10"/>
        <v>0</v>
      </c>
      <c r="I637" s="4"/>
    </row>
    <row r="638" spans="1:9">
      <c r="A638" s="8">
        <v>42816</v>
      </c>
      <c r="B638" s="17" t="s">
        <v>46</v>
      </c>
      <c r="C638" s="17">
        <v>111</v>
      </c>
      <c r="D638" s="17">
        <v>106</v>
      </c>
      <c r="F638" s="53">
        <f t="shared" si="10"/>
        <v>0</v>
      </c>
      <c r="I638" s="4"/>
    </row>
    <row r="639" spans="1:9">
      <c r="A639" s="8">
        <v>42817</v>
      </c>
      <c r="B639" s="17" t="s">
        <v>46</v>
      </c>
      <c r="C639" s="17">
        <v>57</v>
      </c>
      <c r="D639" s="17">
        <v>54</v>
      </c>
      <c r="F639" s="53">
        <f t="shared" si="10"/>
        <v>0</v>
      </c>
      <c r="I639" s="4"/>
    </row>
    <row r="640" spans="1:9">
      <c r="A640" s="8">
        <v>42818</v>
      </c>
      <c r="B640" s="17" t="s">
        <v>46</v>
      </c>
      <c r="C640" s="17">
        <v>56</v>
      </c>
      <c r="D640" s="17">
        <v>52</v>
      </c>
      <c r="F640" s="53">
        <f t="shared" si="10"/>
        <v>0</v>
      </c>
      <c r="I640" s="4"/>
    </row>
    <row r="641" spans="1:9">
      <c r="A641" s="8">
        <v>42819</v>
      </c>
      <c r="B641" s="17" t="s">
        <v>46</v>
      </c>
      <c r="C641" s="17">
        <v>50</v>
      </c>
      <c r="D641" s="17">
        <v>48</v>
      </c>
      <c r="F641" s="53">
        <f t="shared" si="10"/>
        <v>0</v>
      </c>
      <c r="I641" s="4"/>
    </row>
    <row r="642" spans="1:9">
      <c r="A642" s="8">
        <v>42820</v>
      </c>
      <c r="B642" s="17" t="s">
        <v>46</v>
      </c>
      <c r="C642" s="17">
        <v>37</v>
      </c>
      <c r="D642" s="17">
        <v>35</v>
      </c>
      <c r="F642" s="53">
        <f t="shared" si="10"/>
        <v>0</v>
      </c>
      <c r="I642" s="4"/>
    </row>
    <row r="643" spans="1:9">
      <c r="A643" s="8">
        <v>42821</v>
      </c>
      <c r="B643" s="17" t="s">
        <v>46</v>
      </c>
      <c r="C643" s="17">
        <v>132</v>
      </c>
      <c r="D643" s="17">
        <v>127</v>
      </c>
      <c r="F643" s="53">
        <f t="shared" si="10"/>
        <v>0</v>
      </c>
      <c r="I643" s="4"/>
    </row>
    <row r="644" spans="1:9">
      <c r="A644" s="8">
        <v>42822</v>
      </c>
      <c r="B644" s="17" t="s">
        <v>46</v>
      </c>
      <c r="C644" s="17">
        <v>82</v>
      </c>
      <c r="D644" s="17">
        <v>75</v>
      </c>
      <c r="F644" s="53">
        <f t="shared" si="10"/>
        <v>0</v>
      </c>
      <c r="I644" s="4"/>
    </row>
    <row r="645" spans="1:9">
      <c r="A645" s="8">
        <v>42823</v>
      </c>
      <c r="B645" s="17" t="s">
        <v>46</v>
      </c>
      <c r="C645" s="17">
        <v>98</v>
      </c>
      <c r="D645" s="17">
        <v>84</v>
      </c>
      <c r="F645" s="53">
        <f t="shared" si="10"/>
        <v>0</v>
      </c>
      <c r="I645" s="4"/>
    </row>
    <row r="646" spans="1:9">
      <c r="A646" s="8">
        <v>42824</v>
      </c>
      <c r="B646" s="17" t="s">
        <v>46</v>
      </c>
      <c r="C646" s="17">
        <v>107</v>
      </c>
      <c r="D646" s="17">
        <v>97</v>
      </c>
      <c r="F646" s="53">
        <f t="shared" si="10"/>
        <v>0</v>
      </c>
      <c r="I646" s="4"/>
    </row>
    <row r="647" spans="1:9">
      <c r="A647" s="8">
        <v>42825</v>
      </c>
      <c r="B647" s="17" t="s">
        <v>46</v>
      </c>
      <c r="C647" s="17">
        <v>59</v>
      </c>
      <c r="D647" s="17">
        <v>53</v>
      </c>
      <c r="F647" s="53">
        <f t="shared" si="10"/>
        <v>0</v>
      </c>
      <c r="I647" s="4"/>
    </row>
    <row r="648" spans="1:9">
      <c r="A648" s="8">
        <v>42826</v>
      </c>
      <c r="B648" s="17" t="s">
        <v>46</v>
      </c>
      <c r="C648" s="17">
        <v>40</v>
      </c>
      <c r="D648" s="17">
        <v>35</v>
      </c>
      <c r="F648" s="53">
        <f t="shared" si="10"/>
        <v>0</v>
      </c>
      <c r="I648" s="4"/>
    </row>
    <row r="649" spans="1:9">
      <c r="A649" s="8">
        <v>42827</v>
      </c>
      <c r="B649" s="17" t="s">
        <v>46</v>
      </c>
      <c r="C649" s="17">
        <v>58</v>
      </c>
      <c r="D649" s="17">
        <v>46</v>
      </c>
      <c r="F649" s="53">
        <f t="shared" si="10"/>
        <v>0</v>
      </c>
      <c r="I649" s="4"/>
    </row>
    <row r="650" spans="1:9">
      <c r="A650" s="8">
        <v>42828</v>
      </c>
      <c r="B650" s="17" t="s">
        <v>46</v>
      </c>
      <c r="C650" s="17">
        <v>67</v>
      </c>
      <c r="D650" s="17">
        <v>64</v>
      </c>
      <c r="F650" s="53">
        <f t="shared" si="10"/>
        <v>0</v>
      </c>
      <c r="I650" s="4"/>
    </row>
    <row r="651" spans="1:9">
      <c r="A651" s="8">
        <v>42829</v>
      </c>
      <c r="B651" s="17" t="s">
        <v>46</v>
      </c>
      <c r="C651" s="17">
        <v>49</v>
      </c>
      <c r="D651" s="17">
        <v>48</v>
      </c>
      <c r="F651" s="53">
        <f t="shared" si="10"/>
        <v>0</v>
      </c>
      <c r="I651" s="4"/>
    </row>
    <row r="652" spans="1:9">
      <c r="A652" s="8">
        <v>42830</v>
      </c>
      <c r="B652" s="17" t="s">
        <v>46</v>
      </c>
      <c r="C652" s="17">
        <v>73</v>
      </c>
      <c r="D652" s="17">
        <v>71</v>
      </c>
      <c r="F652" s="53">
        <f t="shared" si="10"/>
        <v>0</v>
      </c>
      <c r="I652" s="4"/>
    </row>
    <row r="653" spans="1:9">
      <c r="A653" s="8">
        <v>42831</v>
      </c>
      <c r="B653" s="17" t="s">
        <v>46</v>
      </c>
      <c r="C653" s="17">
        <v>90</v>
      </c>
      <c r="D653" s="17">
        <v>79</v>
      </c>
      <c r="F653" s="53">
        <f t="shared" si="10"/>
        <v>0</v>
      </c>
      <c r="I653" s="4"/>
    </row>
    <row r="654" spans="1:9">
      <c r="A654" s="8">
        <v>42832</v>
      </c>
      <c r="B654" s="17" t="s">
        <v>46</v>
      </c>
      <c r="C654" s="17">
        <v>64</v>
      </c>
      <c r="D654" s="17">
        <v>58</v>
      </c>
      <c r="F654" s="53">
        <f t="shared" si="10"/>
        <v>0</v>
      </c>
      <c r="I654" s="4"/>
    </row>
    <row r="655" spans="1:9">
      <c r="A655" s="8">
        <v>42833</v>
      </c>
      <c r="B655" s="17" t="s">
        <v>46</v>
      </c>
      <c r="C655" s="17">
        <v>86</v>
      </c>
      <c r="D655" s="17">
        <v>76</v>
      </c>
      <c r="F655" s="53">
        <f t="shared" si="10"/>
        <v>0</v>
      </c>
      <c r="I655" s="4"/>
    </row>
    <row r="656" spans="1:9">
      <c r="A656" s="8">
        <v>42834</v>
      </c>
      <c r="B656" s="17" t="s">
        <v>46</v>
      </c>
      <c r="C656" s="17">
        <v>111</v>
      </c>
      <c r="D656" s="17">
        <v>84</v>
      </c>
      <c r="F656" s="53">
        <f t="shared" si="10"/>
        <v>0</v>
      </c>
      <c r="I656" s="4"/>
    </row>
    <row r="657" spans="1:9">
      <c r="A657" s="8">
        <v>42835</v>
      </c>
      <c r="B657" s="17" t="s">
        <v>46</v>
      </c>
      <c r="C657" s="17">
        <v>234</v>
      </c>
      <c r="D657" s="17">
        <v>196</v>
      </c>
      <c r="F657" s="53">
        <f t="shared" si="10"/>
        <v>0</v>
      </c>
      <c r="I657" s="4"/>
    </row>
    <row r="658" spans="1:9">
      <c r="A658" s="8">
        <v>42836</v>
      </c>
      <c r="B658" s="17" t="s">
        <v>46</v>
      </c>
      <c r="C658" s="17">
        <v>138</v>
      </c>
      <c r="D658" s="17">
        <v>124</v>
      </c>
      <c r="F658" s="53">
        <f t="shared" si="10"/>
        <v>0</v>
      </c>
      <c r="I658" s="4"/>
    </row>
    <row r="659" spans="1:9">
      <c r="A659" s="8">
        <v>42837</v>
      </c>
      <c r="B659" s="17" t="s">
        <v>46</v>
      </c>
      <c r="C659" s="17">
        <v>75</v>
      </c>
      <c r="D659" s="17">
        <v>72</v>
      </c>
      <c r="F659" s="53">
        <f t="shared" si="10"/>
        <v>0</v>
      </c>
      <c r="I659" s="4"/>
    </row>
    <row r="660" spans="1:9">
      <c r="A660" s="8">
        <v>42838</v>
      </c>
      <c r="B660" s="17" t="s">
        <v>46</v>
      </c>
      <c r="C660" s="17">
        <v>79</v>
      </c>
      <c r="D660" s="17">
        <v>71</v>
      </c>
      <c r="F660" s="53">
        <f t="shared" si="10"/>
        <v>0</v>
      </c>
      <c r="I660" s="4"/>
    </row>
    <row r="661" spans="1:9">
      <c r="A661" s="8">
        <v>42839</v>
      </c>
      <c r="B661" s="17" t="s">
        <v>46</v>
      </c>
      <c r="C661" s="17">
        <v>28</v>
      </c>
      <c r="D661" s="17">
        <v>28</v>
      </c>
      <c r="F661" s="53">
        <f t="shared" si="10"/>
        <v>0</v>
      </c>
      <c r="I661" s="4"/>
    </row>
    <row r="662" spans="1:9">
      <c r="A662" s="8">
        <v>42840</v>
      </c>
      <c r="B662" s="17" t="s">
        <v>46</v>
      </c>
      <c r="C662" s="17">
        <v>22</v>
      </c>
      <c r="D662" s="17">
        <v>21</v>
      </c>
      <c r="F662" s="53">
        <f t="shared" si="10"/>
        <v>0</v>
      </c>
      <c r="I662" s="4"/>
    </row>
    <row r="663" spans="1:9">
      <c r="A663" s="8">
        <v>42841</v>
      </c>
      <c r="B663" s="17" t="s">
        <v>46</v>
      </c>
      <c r="C663" s="17">
        <v>24</v>
      </c>
      <c r="D663" s="17">
        <v>24</v>
      </c>
      <c r="F663" s="53">
        <f t="shared" si="10"/>
        <v>0</v>
      </c>
      <c r="I663" s="4"/>
    </row>
    <row r="664" spans="1:9">
      <c r="A664" s="8">
        <v>42842</v>
      </c>
      <c r="B664" s="17" t="s">
        <v>46</v>
      </c>
      <c r="C664" s="17">
        <v>15</v>
      </c>
      <c r="D664" s="17">
        <v>15</v>
      </c>
      <c r="F664" s="53">
        <f t="shared" si="10"/>
        <v>0</v>
      </c>
      <c r="I664" s="4"/>
    </row>
    <row r="665" spans="1:9">
      <c r="A665" s="8">
        <v>42843</v>
      </c>
      <c r="B665" s="17" t="s">
        <v>46</v>
      </c>
      <c r="C665" s="17">
        <v>95</v>
      </c>
      <c r="D665" s="17">
        <v>88</v>
      </c>
      <c r="F665" s="53">
        <f t="shared" si="10"/>
        <v>0</v>
      </c>
      <c r="I665" s="4"/>
    </row>
    <row r="666" spans="1:9">
      <c r="A666" s="8">
        <v>42844</v>
      </c>
      <c r="B666" s="17" t="s">
        <v>46</v>
      </c>
      <c r="C666" s="17">
        <v>66</v>
      </c>
      <c r="D666" s="17">
        <v>66</v>
      </c>
      <c r="F666" s="53">
        <f t="shared" si="10"/>
        <v>0</v>
      </c>
      <c r="I666" s="4"/>
    </row>
    <row r="667" spans="1:9">
      <c r="A667" s="8">
        <v>42845</v>
      </c>
      <c r="B667" s="17" t="s">
        <v>46</v>
      </c>
      <c r="C667" s="17">
        <v>86</v>
      </c>
      <c r="D667" s="17">
        <v>65</v>
      </c>
      <c r="F667" s="53">
        <f t="shared" si="10"/>
        <v>0</v>
      </c>
      <c r="I667" s="4"/>
    </row>
    <row r="668" spans="1:9">
      <c r="A668" s="8">
        <v>42846</v>
      </c>
      <c r="B668" s="17" t="s">
        <v>46</v>
      </c>
      <c r="C668" s="17">
        <v>96</v>
      </c>
      <c r="D668" s="17">
        <v>90</v>
      </c>
      <c r="F668" s="53">
        <f t="shared" ref="F668:F731" si="11">A668-1-A667</f>
        <v>0</v>
      </c>
      <c r="I668" s="4"/>
    </row>
    <row r="669" spans="1:9">
      <c r="A669" s="8">
        <v>42847</v>
      </c>
      <c r="B669" s="17" t="s">
        <v>46</v>
      </c>
      <c r="C669" s="17">
        <v>50</v>
      </c>
      <c r="D669" s="17">
        <v>36</v>
      </c>
      <c r="F669" s="53">
        <f t="shared" si="11"/>
        <v>0</v>
      </c>
      <c r="I669" s="4"/>
    </row>
    <row r="670" spans="1:9">
      <c r="A670" s="8">
        <v>42848</v>
      </c>
      <c r="B670" s="17" t="s">
        <v>46</v>
      </c>
      <c r="C670" s="17">
        <v>35</v>
      </c>
      <c r="D670" s="17">
        <v>34</v>
      </c>
      <c r="F670" s="53">
        <f t="shared" si="11"/>
        <v>0</v>
      </c>
      <c r="I670" s="4"/>
    </row>
    <row r="671" spans="1:9">
      <c r="A671" s="8">
        <v>42849</v>
      </c>
      <c r="B671" s="17" t="s">
        <v>46</v>
      </c>
      <c r="C671" s="17">
        <v>76</v>
      </c>
      <c r="D671" s="17">
        <v>73</v>
      </c>
      <c r="F671" s="53">
        <f t="shared" si="11"/>
        <v>0</v>
      </c>
      <c r="I671" s="4"/>
    </row>
    <row r="672" spans="1:9">
      <c r="A672" s="8">
        <v>42850</v>
      </c>
      <c r="B672" s="17" t="s">
        <v>46</v>
      </c>
      <c r="C672" s="17">
        <v>50</v>
      </c>
      <c r="D672" s="17">
        <v>48</v>
      </c>
      <c r="F672" s="53">
        <f t="shared" si="11"/>
        <v>0</v>
      </c>
      <c r="I672" s="4"/>
    </row>
    <row r="673" spans="1:9">
      <c r="A673" s="8">
        <v>42851</v>
      </c>
      <c r="B673" s="17" t="s">
        <v>46</v>
      </c>
      <c r="C673" s="17">
        <v>152</v>
      </c>
      <c r="D673" s="17">
        <v>135</v>
      </c>
      <c r="F673" s="53">
        <f t="shared" si="11"/>
        <v>0</v>
      </c>
      <c r="I673" s="4"/>
    </row>
    <row r="674" spans="1:9">
      <c r="A674" s="8">
        <v>42852</v>
      </c>
      <c r="B674" s="17" t="s">
        <v>46</v>
      </c>
      <c r="C674" s="17">
        <v>123</v>
      </c>
      <c r="D674" s="17">
        <v>111</v>
      </c>
      <c r="F674" s="53">
        <f t="shared" si="11"/>
        <v>0</v>
      </c>
      <c r="I674" s="4"/>
    </row>
    <row r="675" spans="1:9">
      <c r="A675" s="8">
        <v>42853</v>
      </c>
      <c r="B675" s="17" t="s">
        <v>46</v>
      </c>
      <c r="C675" s="17">
        <v>79</v>
      </c>
      <c r="D675" s="17">
        <v>75</v>
      </c>
      <c r="F675" s="53">
        <f t="shared" si="11"/>
        <v>0</v>
      </c>
      <c r="I675" s="4"/>
    </row>
    <row r="676" spans="1:9">
      <c r="A676" s="8">
        <v>42854</v>
      </c>
      <c r="B676" s="17" t="s">
        <v>46</v>
      </c>
      <c r="C676" s="17">
        <v>58</v>
      </c>
      <c r="D676" s="17">
        <v>53</v>
      </c>
      <c r="F676" s="53">
        <f t="shared" si="11"/>
        <v>0</v>
      </c>
      <c r="I676" s="4"/>
    </row>
    <row r="677" spans="1:9">
      <c r="A677" s="8">
        <v>42855</v>
      </c>
      <c r="B677" s="17" t="s">
        <v>46</v>
      </c>
      <c r="C677" s="17">
        <v>47</v>
      </c>
      <c r="D677" s="17">
        <v>43</v>
      </c>
      <c r="F677" s="53">
        <f t="shared" si="11"/>
        <v>0</v>
      </c>
      <c r="I677" s="4"/>
    </row>
    <row r="678" spans="1:9">
      <c r="A678" s="8">
        <v>42856</v>
      </c>
      <c r="B678" s="17" t="s">
        <v>46</v>
      </c>
      <c r="C678" s="17">
        <v>85</v>
      </c>
      <c r="D678" s="17">
        <v>82</v>
      </c>
      <c r="F678" s="53">
        <f t="shared" si="11"/>
        <v>0</v>
      </c>
      <c r="I678" s="4"/>
    </row>
    <row r="679" spans="1:9">
      <c r="A679" s="8">
        <v>42857</v>
      </c>
      <c r="B679" s="17" t="s">
        <v>46</v>
      </c>
      <c r="C679" s="17">
        <v>81</v>
      </c>
      <c r="D679" s="17">
        <v>76</v>
      </c>
      <c r="F679" s="53">
        <f t="shared" si="11"/>
        <v>0</v>
      </c>
      <c r="I679" s="4"/>
    </row>
    <row r="680" spans="1:9">
      <c r="A680" s="8">
        <v>42858</v>
      </c>
      <c r="B680" s="17" t="s">
        <v>46</v>
      </c>
      <c r="C680" s="17">
        <v>73</v>
      </c>
      <c r="D680" s="17">
        <v>71</v>
      </c>
      <c r="F680" s="53">
        <f t="shared" si="11"/>
        <v>0</v>
      </c>
      <c r="I680" s="4"/>
    </row>
    <row r="681" spans="1:9">
      <c r="A681" s="8">
        <v>42859</v>
      </c>
      <c r="B681" s="17" t="s">
        <v>46</v>
      </c>
      <c r="C681" s="17">
        <v>105</v>
      </c>
      <c r="D681" s="17">
        <v>93</v>
      </c>
      <c r="F681" s="53">
        <f t="shared" si="11"/>
        <v>0</v>
      </c>
      <c r="I681" s="4"/>
    </row>
    <row r="682" spans="1:9">
      <c r="A682" s="8">
        <v>42860</v>
      </c>
      <c r="B682" s="17" t="s">
        <v>46</v>
      </c>
      <c r="C682" s="17">
        <v>70</v>
      </c>
      <c r="D682" s="17">
        <v>60</v>
      </c>
      <c r="F682" s="53">
        <f t="shared" si="11"/>
        <v>0</v>
      </c>
      <c r="I682" s="4"/>
    </row>
    <row r="683" spans="1:9">
      <c r="A683" s="8">
        <v>42861</v>
      </c>
      <c r="B683" s="17" t="s">
        <v>46</v>
      </c>
      <c r="C683" s="17">
        <v>44</v>
      </c>
      <c r="D683" s="17">
        <v>39</v>
      </c>
      <c r="F683" s="53">
        <f t="shared" si="11"/>
        <v>0</v>
      </c>
      <c r="I683" s="4"/>
    </row>
    <row r="684" spans="1:9">
      <c r="A684" s="8">
        <v>42862</v>
      </c>
      <c r="B684" s="17" t="s">
        <v>46</v>
      </c>
      <c r="C684" s="17">
        <v>37</v>
      </c>
      <c r="D684" s="17">
        <v>35</v>
      </c>
      <c r="F684" s="53">
        <f t="shared" si="11"/>
        <v>0</v>
      </c>
      <c r="I684" s="4"/>
    </row>
    <row r="685" spans="1:9">
      <c r="A685" s="8">
        <v>42863</v>
      </c>
      <c r="B685" s="17" t="s">
        <v>46</v>
      </c>
      <c r="C685" s="17">
        <v>75</v>
      </c>
      <c r="D685" s="17">
        <v>70</v>
      </c>
      <c r="F685" s="53">
        <f t="shared" si="11"/>
        <v>0</v>
      </c>
      <c r="I685" s="4"/>
    </row>
    <row r="686" spans="1:9">
      <c r="A686" s="8">
        <v>42864</v>
      </c>
      <c r="B686" s="17" t="s">
        <v>46</v>
      </c>
      <c r="C686" s="17">
        <v>53</v>
      </c>
      <c r="D686" s="17">
        <v>53</v>
      </c>
      <c r="F686" s="53">
        <f t="shared" si="11"/>
        <v>0</v>
      </c>
      <c r="I686" s="4"/>
    </row>
    <row r="687" spans="1:9">
      <c r="A687" s="8">
        <v>42865</v>
      </c>
      <c r="B687" s="17" t="s">
        <v>46</v>
      </c>
      <c r="C687" s="17">
        <v>67</v>
      </c>
      <c r="D687" s="17">
        <v>62</v>
      </c>
      <c r="F687" s="53">
        <f t="shared" si="11"/>
        <v>0</v>
      </c>
      <c r="I687" s="4"/>
    </row>
    <row r="688" spans="1:9">
      <c r="A688" s="8">
        <v>42866</v>
      </c>
      <c r="B688" s="17" t="s">
        <v>46</v>
      </c>
      <c r="C688" s="17">
        <v>98</v>
      </c>
      <c r="D688" s="17">
        <v>88</v>
      </c>
      <c r="F688" s="53">
        <f t="shared" si="11"/>
        <v>0</v>
      </c>
      <c r="I688" s="4"/>
    </row>
    <row r="689" spans="1:9">
      <c r="A689" s="8">
        <v>42867</v>
      </c>
      <c r="B689" s="17" t="s">
        <v>46</v>
      </c>
      <c r="C689" s="17">
        <v>76</v>
      </c>
      <c r="D689" s="17">
        <v>66</v>
      </c>
      <c r="F689" s="53">
        <f t="shared" si="11"/>
        <v>0</v>
      </c>
      <c r="I689" s="4"/>
    </row>
    <row r="690" spans="1:9">
      <c r="A690" s="8">
        <v>42868</v>
      </c>
      <c r="B690" s="17" t="s">
        <v>46</v>
      </c>
      <c r="C690" s="17">
        <v>61</v>
      </c>
      <c r="D690" s="17">
        <v>57</v>
      </c>
      <c r="F690" s="53">
        <f t="shared" si="11"/>
        <v>0</v>
      </c>
      <c r="I690" s="4"/>
    </row>
    <row r="691" spans="1:9">
      <c r="A691" s="8">
        <v>42869</v>
      </c>
      <c r="B691" s="17" t="s">
        <v>46</v>
      </c>
      <c r="C691" s="17">
        <v>39</v>
      </c>
      <c r="D691" s="17">
        <v>35</v>
      </c>
      <c r="F691" s="53">
        <f t="shared" si="11"/>
        <v>0</v>
      </c>
      <c r="I691" s="4"/>
    </row>
    <row r="692" spans="1:9">
      <c r="A692" s="8">
        <v>42870</v>
      </c>
      <c r="B692" s="17" t="s">
        <v>46</v>
      </c>
      <c r="C692" s="17">
        <v>91</v>
      </c>
      <c r="D692" s="17">
        <v>75</v>
      </c>
      <c r="F692" s="53">
        <f t="shared" si="11"/>
        <v>0</v>
      </c>
      <c r="I692" s="4"/>
    </row>
    <row r="693" spans="1:9">
      <c r="A693" s="8">
        <v>42871</v>
      </c>
      <c r="B693" s="17" t="s">
        <v>46</v>
      </c>
      <c r="C693" s="17">
        <v>80</v>
      </c>
      <c r="D693" s="17">
        <v>73</v>
      </c>
      <c r="F693" s="53">
        <f t="shared" si="11"/>
        <v>0</v>
      </c>
      <c r="I693" s="4"/>
    </row>
    <row r="694" spans="1:9">
      <c r="A694" s="8">
        <v>42872</v>
      </c>
      <c r="B694" s="17" t="s">
        <v>46</v>
      </c>
      <c r="C694" s="17">
        <v>82</v>
      </c>
      <c r="D694" s="17">
        <v>78</v>
      </c>
      <c r="F694" s="53">
        <f t="shared" si="11"/>
        <v>0</v>
      </c>
      <c r="I694" s="4"/>
    </row>
    <row r="695" spans="1:9">
      <c r="A695" s="8">
        <v>42873</v>
      </c>
      <c r="B695" s="17" t="s">
        <v>46</v>
      </c>
      <c r="C695" s="17">
        <v>50</v>
      </c>
      <c r="D695" s="17">
        <v>45</v>
      </c>
      <c r="F695" s="53">
        <f t="shared" si="11"/>
        <v>0</v>
      </c>
      <c r="I695" s="4"/>
    </row>
    <row r="696" spans="1:9">
      <c r="A696" s="8">
        <v>42874</v>
      </c>
      <c r="B696" s="17" t="s">
        <v>46</v>
      </c>
      <c r="C696" s="17">
        <v>74</v>
      </c>
      <c r="D696" s="17">
        <v>70</v>
      </c>
      <c r="F696" s="53">
        <f t="shared" si="11"/>
        <v>0</v>
      </c>
      <c r="I696" s="4"/>
    </row>
    <row r="697" spans="1:9">
      <c r="A697" s="8">
        <v>42875</v>
      </c>
      <c r="B697" s="17" t="s">
        <v>46</v>
      </c>
      <c r="C697" s="17">
        <v>91</v>
      </c>
      <c r="D697" s="17">
        <v>72</v>
      </c>
      <c r="F697" s="53">
        <f t="shared" si="11"/>
        <v>0</v>
      </c>
      <c r="I697" s="4"/>
    </row>
    <row r="698" spans="1:9">
      <c r="A698" s="8">
        <v>42876</v>
      </c>
      <c r="B698" s="17" t="s">
        <v>46</v>
      </c>
      <c r="C698" s="17">
        <v>22</v>
      </c>
      <c r="D698" s="17">
        <v>22</v>
      </c>
      <c r="F698" s="53">
        <f t="shared" si="11"/>
        <v>0</v>
      </c>
      <c r="I698" s="4"/>
    </row>
    <row r="699" spans="1:9">
      <c r="A699" s="8">
        <v>42877</v>
      </c>
      <c r="B699" s="17" t="s">
        <v>46</v>
      </c>
      <c r="C699" s="17">
        <v>89</v>
      </c>
      <c r="D699" s="17">
        <v>84</v>
      </c>
      <c r="F699" s="53">
        <f t="shared" si="11"/>
        <v>0</v>
      </c>
      <c r="I699" s="4"/>
    </row>
    <row r="700" spans="1:9">
      <c r="A700" s="8">
        <v>42878</v>
      </c>
      <c r="B700" s="17" t="s">
        <v>46</v>
      </c>
      <c r="C700" s="17">
        <v>81</v>
      </c>
      <c r="D700" s="17">
        <v>74</v>
      </c>
      <c r="F700" s="53">
        <f t="shared" si="11"/>
        <v>0</v>
      </c>
      <c r="I700" s="4"/>
    </row>
    <row r="701" spans="1:9">
      <c r="A701" s="8">
        <v>42879</v>
      </c>
      <c r="B701" s="17" t="s">
        <v>46</v>
      </c>
      <c r="C701" s="17">
        <v>70</v>
      </c>
      <c r="D701" s="17">
        <v>66</v>
      </c>
      <c r="F701" s="53">
        <f t="shared" si="11"/>
        <v>0</v>
      </c>
      <c r="I701" s="4"/>
    </row>
    <row r="702" spans="1:9">
      <c r="A702" s="8">
        <v>42880</v>
      </c>
      <c r="B702" s="17" t="s">
        <v>46</v>
      </c>
      <c r="C702" s="17">
        <v>55</v>
      </c>
      <c r="D702" s="17">
        <v>46</v>
      </c>
      <c r="F702" s="53">
        <f t="shared" si="11"/>
        <v>0</v>
      </c>
      <c r="I702" s="4"/>
    </row>
    <row r="703" spans="1:9">
      <c r="A703" s="8">
        <v>42881</v>
      </c>
      <c r="B703" s="17" t="s">
        <v>46</v>
      </c>
      <c r="C703" s="17">
        <v>73</v>
      </c>
      <c r="D703" s="17">
        <v>67</v>
      </c>
      <c r="F703" s="53">
        <f t="shared" si="11"/>
        <v>0</v>
      </c>
      <c r="I703" s="4"/>
    </row>
    <row r="704" spans="1:9">
      <c r="A704" s="8">
        <v>42882</v>
      </c>
      <c r="B704" s="17" t="s">
        <v>46</v>
      </c>
      <c r="C704" s="17">
        <v>36</v>
      </c>
      <c r="D704" s="17">
        <v>29</v>
      </c>
      <c r="F704" s="53">
        <f t="shared" si="11"/>
        <v>0</v>
      </c>
      <c r="I704" s="4"/>
    </row>
    <row r="705" spans="1:9">
      <c r="A705" s="8">
        <v>42883</v>
      </c>
      <c r="B705" s="17" t="s">
        <v>46</v>
      </c>
      <c r="C705" s="17">
        <v>51</v>
      </c>
      <c r="D705" s="17">
        <v>45</v>
      </c>
      <c r="F705" s="53">
        <f t="shared" si="11"/>
        <v>0</v>
      </c>
      <c r="I705" s="4"/>
    </row>
    <row r="706" spans="1:9">
      <c r="A706" s="8">
        <v>42884</v>
      </c>
      <c r="B706" s="17" t="s">
        <v>46</v>
      </c>
      <c r="C706" s="17">
        <v>80</v>
      </c>
      <c r="D706" s="17">
        <v>50</v>
      </c>
      <c r="F706" s="53">
        <f t="shared" si="11"/>
        <v>0</v>
      </c>
      <c r="I706" s="4"/>
    </row>
    <row r="707" spans="1:9">
      <c r="A707" s="8">
        <v>42885</v>
      </c>
      <c r="B707" s="17" t="s">
        <v>46</v>
      </c>
      <c r="C707" s="17">
        <v>71</v>
      </c>
      <c r="D707" s="17">
        <v>66</v>
      </c>
      <c r="F707" s="53">
        <f t="shared" si="11"/>
        <v>0</v>
      </c>
      <c r="I707" s="4"/>
    </row>
    <row r="708" spans="1:9">
      <c r="A708" s="8">
        <v>42886</v>
      </c>
      <c r="B708" s="17" t="s">
        <v>46</v>
      </c>
      <c r="C708" s="17">
        <v>107</v>
      </c>
      <c r="D708" s="17">
        <v>96</v>
      </c>
      <c r="F708" s="53">
        <f t="shared" si="11"/>
        <v>0</v>
      </c>
      <c r="I708" s="4"/>
    </row>
    <row r="709" spans="1:9">
      <c r="A709" s="8">
        <v>42887</v>
      </c>
      <c r="B709" s="17" t="s">
        <v>46</v>
      </c>
      <c r="C709" s="17">
        <v>84</v>
      </c>
      <c r="D709" s="17">
        <v>73</v>
      </c>
      <c r="F709" s="53">
        <f t="shared" si="11"/>
        <v>0</v>
      </c>
      <c r="I709" s="4"/>
    </row>
    <row r="710" spans="1:9">
      <c r="A710" s="8">
        <v>42888</v>
      </c>
      <c r="B710" s="17" t="s">
        <v>46</v>
      </c>
      <c r="C710" s="17">
        <v>108</v>
      </c>
      <c r="D710" s="17">
        <v>94</v>
      </c>
      <c r="F710" s="53">
        <f t="shared" si="11"/>
        <v>0</v>
      </c>
      <c r="I710" s="4"/>
    </row>
    <row r="711" spans="1:9">
      <c r="A711" s="8">
        <v>42889</v>
      </c>
      <c r="B711" s="17" t="s">
        <v>46</v>
      </c>
      <c r="C711" s="17">
        <v>49</v>
      </c>
      <c r="D711" s="17">
        <v>43</v>
      </c>
      <c r="F711" s="53">
        <f t="shared" si="11"/>
        <v>0</v>
      </c>
      <c r="I711" s="4"/>
    </row>
    <row r="712" spans="1:9">
      <c r="A712" s="8">
        <v>42890</v>
      </c>
      <c r="B712" s="17" t="s">
        <v>46</v>
      </c>
      <c r="C712" s="17">
        <v>41</v>
      </c>
      <c r="D712" s="17">
        <v>40</v>
      </c>
      <c r="F712" s="53">
        <f t="shared" si="11"/>
        <v>0</v>
      </c>
      <c r="I712" s="4"/>
    </row>
    <row r="713" spans="1:9">
      <c r="A713" s="8">
        <v>42891</v>
      </c>
      <c r="B713" s="17" t="s">
        <v>46</v>
      </c>
      <c r="C713" s="17">
        <v>62</v>
      </c>
      <c r="D713" s="17">
        <v>54</v>
      </c>
      <c r="F713" s="53">
        <f t="shared" si="11"/>
        <v>0</v>
      </c>
      <c r="I713" s="4"/>
    </row>
    <row r="714" spans="1:9">
      <c r="A714" s="8">
        <v>42892</v>
      </c>
      <c r="B714" s="17" t="s">
        <v>46</v>
      </c>
      <c r="C714" s="17">
        <v>124</v>
      </c>
      <c r="D714" s="17">
        <v>106</v>
      </c>
      <c r="F714" s="53">
        <f t="shared" si="11"/>
        <v>0</v>
      </c>
      <c r="I714" s="4"/>
    </row>
    <row r="715" spans="1:9">
      <c r="A715" s="8">
        <v>42893</v>
      </c>
      <c r="B715" s="17" t="s">
        <v>46</v>
      </c>
      <c r="C715" s="17">
        <v>81</v>
      </c>
      <c r="D715" s="17">
        <v>66</v>
      </c>
      <c r="F715" s="53">
        <f t="shared" si="11"/>
        <v>0</v>
      </c>
      <c r="I715" s="4"/>
    </row>
    <row r="716" spans="1:9">
      <c r="A716" s="8">
        <v>42894</v>
      </c>
      <c r="B716" s="17" t="s">
        <v>46</v>
      </c>
      <c r="C716" s="17">
        <v>102</v>
      </c>
      <c r="D716" s="17">
        <v>84</v>
      </c>
      <c r="F716" s="53">
        <f t="shared" si="11"/>
        <v>0</v>
      </c>
      <c r="I716" s="4"/>
    </row>
    <row r="717" spans="1:9">
      <c r="A717" s="8">
        <v>42895</v>
      </c>
      <c r="B717" s="17" t="s">
        <v>46</v>
      </c>
      <c r="C717" s="17">
        <v>77</v>
      </c>
      <c r="D717" s="17">
        <v>58</v>
      </c>
      <c r="F717" s="53">
        <f t="shared" si="11"/>
        <v>0</v>
      </c>
      <c r="I717" s="4"/>
    </row>
    <row r="718" spans="1:9">
      <c r="A718" s="8">
        <v>42896</v>
      </c>
      <c r="B718" s="17" t="s">
        <v>46</v>
      </c>
      <c r="C718" s="17">
        <v>108</v>
      </c>
      <c r="D718" s="17">
        <v>67</v>
      </c>
      <c r="F718" s="53">
        <f t="shared" si="11"/>
        <v>0</v>
      </c>
      <c r="I718" s="4"/>
    </row>
    <row r="719" spans="1:9">
      <c r="A719" s="8">
        <v>42897</v>
      </c>
      <c r="B719" s="17" t="s">
        <v>46</v>
      </c>
      <c r="C719" s="17">
        <v>26</v>
      </c>
      <c r="D719" s="17">
        <v>25</v>
      </c>
      <c r="F719" s="53">
        <f t="shared" si="11"/>
        <v>0</v>
      </c>
      <c r="I719" s="4"/>
    </row>
    <row r="720" spans="1:9">
      <c r="A720" s="8">
        <v>42898</v>
      </c>
      <c r="B720" s="17" t="s">
        <v>46</v>
      </c>
      <c r="C720" s="17">
        <v>20</v>
      </c>
      <c r="D720" s="17">
        <v>17</v>
      </c>
      <c r="F720" s="53">
        <f t="shared" si="11"/>
        <v>0</v>
      </c>
      <c r="I720" s="4"/>
    </row>
    <row r="721" spans="1:9">
      <c r="A721" s="8">
        <v>42899</v>
      </c>
      <c r="B721" s="17" t="s">
        <v>46</v>
      </c>
      <c r="C721" s="17">
        <v>104</v>
      </c>
      <c r="D721" s="17">
        <v>81</v>
      </c>
      <c r="F721" s="53">
        <f t="shared" si="11"/>
        <v>0</v>
      </c>
      <c r="I721" s="4"/>
    </row>
    <row r="722" spans="1:9">
      <c r="A722" s="8">
        <v>42900</v>
      </c>
      <c r="B722" s="17" t="s">
        <v>46</v>
      </c>
      <c r="C722" s="17">
        <v>87</v>
      </c>
      <c r="D722" s="17">
        <v>72</v>
      </c>
      <c r="F722" s="53">
        <f t="shared" si="11"/>
        <v>0</v>
      </c>
      <c r="I722" s="4"/>
    </row>
    <row r="723" spans="1:9">
      <c r="A723" s="8">
        <v>42901</v>
      </c>
      <c r="B723" s="17" t="s">
        <v>46</v>
      </c>
      <c r="C723" s="17">
        <v>63</v>
      </c>
      <c r="D723" s="17">
        <v>54</v>
      </c>
      <c r="F723" s="53">
        <f t="shared" si="11"/>
        <v>0</v>
      </c>
      <c r="I723" s="4"/>
    </row>
    <row r="724" spans="1:9">
      <c r="A724" s="8">
        <v>42902</v>
      </c>
      <c r="B724" s="17" t="s">
        <v>46</v>
      </c>
      <c r="C724" s="17">
        <v>72</v>
      </c>
      <c r="D724" s="17">
        <v>57</v>
      </c>
      <c r="F724" s="53">
        <f t="shared" si="11"/>
        <v>0</v>
      </c>
      <c r="I724" s="4"/>
    </row>
    <row r="725" spans="1:9">
      <c r="A725" s="8">
        <v>42903</v>
      </c>
      <c r="B725" s="17" t="s">
        <v>46</v>
      </c>
      <c r="C725" s="17">
        <v>65</v>
      </c>
      <c r="D725" s="17">
        <v>63</v>
      </c>
      <c r="F725" s="53">
        <f t="shared" si="11"/>
        <v>0</v>
      </c>
      <c r="I725" s="4"/>
    </row>
    <row r="726" spans="1:9">
      <c r="A726" s="8">
        <v>42904</v>
      </c>
      <c r="B726" s="17" t="s">
        <v>46</v>
      </c>
      <c r="C726" s="17">
        <v>47</v>
      </c>
      <c r="D726" s="17">
        <v>45</v>
      </c>
      <c r="F726" s="53">
        <f t="shared" si="11"/>
        <v>0</v>
      </c>
      <c r="I726" s="4"/>
    </row>
    <row r="727" spans="1:9">
      <c r="A727" s="8">
        <v>42905</v>
      </c>
      <c r="B727" s="17" t="s">
        <v>46</v>
      </c>
      <c r="C727" s="17">
        <v>54</v>
      </c>
      <c r="D727" s="17">
        <v>49</v>
      </c>
      <c r="F727" s="53">
        <f t="shared" si="11"/>
        <v>0</v>
      </c>
      <c r="I727" s="4"/>
    </row>
    <row r="728" spans="1:9">
      <c r="A728" s="8">
        <v>42906</v>
      </c>
      <c r="B728" s="17" t="s">
        <v>46</v>
      </c>
      <c r="C728" s="17">
        <v>94</v>
      </c>
      <c r="D728" s="17">
        <v>61</v>
      </c>
      <c r="F728" s="53">
        <f t="shared" si="11"/>
        <v>0</v>
      </c>
      <c r="I728" s="4"/>
    </row>
    <row r="729" spans="1:9">
      <c r="A729" s="8">
        <v>42907</v>
      </c>
      <c r="B729" s="17" t="s">
        <v>46</v>
      </c>
      <c r="C729" s="17">
        <v>89</v>
      </c>
      <c r="D729" s="17">
        <v>83</v>
      </c>
      <c r="F729" s="53">
        <f t="shared" si="11"/>
        <v>0</v>
      </c>
      <c r="I729" s="4"/>
    </row>
    <row r="730" spans="1:9">
      <c r="A730" s="8">
        <v>42908</v>
      </c>
      <c r="B730" s="17" t="s">
        <v>46</v>
      </c>
      <c r="C730" s="17">
        <v>71</v>
      </c>
      <c r="D730" s="17">
        <v>58</v>
      </c>
      <c r="F730" s="53">
        <f t="shared" si="11"/>
        <v>0</v>
      </c>
      <c r="I730" s="4"/>
    </row>
    <row r="731" spans="1:9">
      <c r="A731" s="8">
        <v>42909</v>
      </c>
      <c r="B731" s="17" t="s">
        <v>46</v>
      </c>
      <c r="C731" s="17">
        <v>81</v>
      </c>
      <c r="D731" s="17">
        <v>61</v>
      </c>
      <c r="F731" s="53">
        <f t="shared" si="11"/>
        <v>0</v>
      </c>
      <c r="I731" s="4"/>
    </row>
    <row r="732" spans="1:9">
      <c r="A732" s="8">
        <v>42910</v>
      </c>
      <c r="B732" s="17" t="s">
        <v>46</v>
      </c>
      <c r="C732" s="17">
        <v>35</v>
      </c>
      <c r="D732" s="17">
        <v>26</v>
      </c>
      <c r="F732" s="53">
        <f t="shared" ref="F732:F795" si="12">A732-1-A731</f>
        <v>0</v>
      </c>
      <c r="I732" s="4"/>
    </row>
    <row r="733" spans="1:9">
      <c r="A733" s="8">
        <v>42911</v>
      </c>
      <c r="B733" s="17" t="s">
        <v>46</v>
      </c>
      <c r="C733" s="17">
        <v>38</v>
      </c>
      <c r="D733" s="17">
        <v>36</v>
      </c>
      <c r="F733" s="53">
        <f t="shared" si="12"/>
        <v>0</v>
      </c>
      <c r="I733" s="4"/>
    </row>
    <row r="734" spans="1:9">
      <c r="A734" s="8">
        <v>42912</v>
      </c>
      <c r="B734" s="17" t="s">
        <v>46</v>
      </c>
      <c r="C734" s="17">
        <v>66</v>
      </c>
      <c r="D734" s="17">
        <v>56</v>
      </c>
      <c r="F734" s="53">
        <f t="shared" si="12"/>
        <v>0</v>
      </c>
      <c r="I734" s="4"/>
    </row>
    <row r="735" spans="1:9">
      <c r="A735" s="8">
        <v>42913</v>
      </c>
      <c r="B735" s="17" t="s">
        <v>46</v>
      </c>
      <c r="C735" s="17">
        <v>77</v>
      </c>
      <c r="D735" s="17">
        <v>58</v>
      </c>
      <c r="F735" s="53">
        <f t="shared" si="12"/>
        <v>0</v>
      </c>
      <c r="I735" s="4"/>
    </row>
    <row r="736" spans="1:9">
      <c r="A736" s="8">
        <v>42914</v>
      </c>
      <c r="B736" s="17" t="s">
        <v>46</v>
      </c>
      <c r="C736" s="17">
        <v>68</v>
      </c>
      <c r="D736" s="17">
        <v>52</v>
      </c>
      <c r="F736" s="53">
        <f t="shared" si="12"/>
        <v>0</v>
      </c>
      <c r="I736" s="4"/>
    </row>
    <row r="737" spans="1:9">
      <c r="A737" s="8">
        <v>42915</v>
      </c>
      <c r="B737" s="17" t="s">
        <v>46</v>
      </c>
      <c r="C737" s="17">
        <v>82</v>
      </c>
      <c r="D737" s="17">
        <v>69</v>
      </c>
      <c r="F737" s="53">
        <f t="shared" si="12"/>
        <v>0</v>
      </c>
      <c r="I737" s="4"/>
    </row>
    <row r="738" spans="1:9">
      <c r="A738" s="8">
        <v>42916</v>
      </c>
      <c r="B738" s="17" t="s">
        <v>46</v>
      </c>
      <c r="C738" s="17">
        <v>64</v>
      </c>
      <c r="D738" s="17">
        <v>49</v>
      </c>
      <c r="F738" s="53">
        <f t="shared" si="12"/>
        <v>0</v>
      </c>
      <c r="I738" s="4"/>
    </row>
    <row r="739" spans="1:9">
      <c r="A739" s="8">
        <v>42917</v>
      </c>
      <c r="B739" s="17" t="s">
        <v>46</v>
      </c>
      <c r="C739" s="17">
        <v>69</v>
      </c>
      <c r="D739" s="17">
        <v>58</v>
      </c>
      <c r="F739" s="53">
        <f t="shared" si="12"/>
        <v>0</v>
      </c>
      <c r="I739" s="4"/>
    </row>
    <row r="740" spans="1:9">
      <c r="A740" s="8">
        <v>42918</v>
      </c>
      <c r="B740" s="17" t="s">
        <v>46</v>
      </c>
      <c r="C740" s="17">
        <v>57</v>
      </c>
      <c r="D740" s="17">
        <v>52</v>
      </c>
      <c r="F740" s="53">
        <f t="shared" si="12"/>
        <v>0</v>
      </c>
      <c r="I740" s="4"/>
    </row>
    <row r="741" spans="1:9">
      <c r="A741" s="8">
        <v>42919</v>
      </c>
      <c r="B741" s="17" t="s">
        <v>46</v>
      </c>
      <c r="C741" s="17">
        <v>119</v>
      </c>
      <c r="D741" s="17">
        <v>102</v>
      </c>
      <c r="F741" s="53">
        <f t="shared" si="12"/>
        <v>0</v>
      </c>
      <c r="I741" s="4"/>
    </row>
    <row r="742" spans="1:9">
      <c r="A742" s="8">
        <v>42920</v>
      </c>
      <c r="B742" s="17" t="s">
        <v>46</v>
      </c>
      <c r="C742" s="17">
        <v>87</v>
      </c>
      <c r="D742" s="17">
        <v>61</v>
      </c>
      <c r="F742" s="53">
        <f t="shared" si="12"/>
        <v>0</v>
      </c>
      <c r="I742" s="4"/>
    </row>
    <row r="743" spans="1:9">
      <c r="A743" s="8">
        <v>42921</v>
      </c>
      <c r="B743" s="17" t="s">
        <v>46</v>
      </c>
      <c r="C743" s="17">
        <v>55</v>
      </c>
      <c r="D743" s="17">
        <v>51</v>
      </c>
      <c r="F743" s="53">
        <f t="shared" si="12"/>
        <v>0</v>
      </c>
      <c r="I743" s="4"/>
    </row>
    <row r="744" spans="1:9">
      <c r="A744" s="8">
        <v>42922</v>
      </c>
      <c r="B744" s="17" t="s">
        <v>46</v>
      </c>
      <c r="C744" s="17">
        <v>71</v>
      </c>
      <c r="D744" s="17">
        <v>55</v>
      </c>
      <c r="F744" s="53">
        <f t="shared" si="12"/>
        <v>0</v>
      </c>
      <c r="I744" s="4"/>
    </row>
    <row r="745" spans="1:9">
      <c r="A745" s="8">
        <v>42923</v>
      </c>
      <c r="B745" s="17" t="s">
        <v>46</v>
      </c>
      <c r="C745" s="17">
        <v>56</v>
      </c>
      <c r="D745" s="17">
        <v>45</v>
      </c>
      <c r="F745" s="53">
        <f t="shared" si="12"/>
        <v>0</v>
      </c>
      <c r="I745" s="4"/>
    </row>
    <row r="746" spans="1:9">
      <c r="A746" s="8">
        <v>42924</v>
      </c>
      <c r="B746" s="17" t="s">
        <v>46</v>
      </c>
      <c r="C746" s="17">
        <v>36</v>
      </c>
      <c r="D746" s="17">
        <v>27</v>
      </c>
      <c r="F746" s="53">
        <f t="shared" si="12"/>
        <v>0</v>
      </c>
      <c r="I746" s="4"/>
    </row>
    <row r="747" spans="1:9">
      <c r="A747" s="8">
        <v>42925</v>
      </c>
      <c r="B747" s="17" t="s">
        <v>46</v>
      </c>
      <c r="C747" s="17">
        <v>34</v>
      </c>
      <c r="D747" s="17">
        <v>32</v>
      </c>
      <c r="F747" s="53">
        <f t="shared" si="12"/>
        <v>0</v>
      </c>
      <c r="I747" s="4"/>
    </row>
    <row r="748" spans="1:9">
      <c r="A748" s="8">
        <v>42926</v>
      </c>
      <c r="B748" s="17" t="s">
        <v>46</v>
      </c>
      <c r="C748" s="17">
        <v>77</v>
      </c>
      <c r="D748" s="17">
        <v>67</v>
      </c>
      <c r="F748" s="53">
        <f t="shared" si="12"/>
        <v>0</v>
      </c>
      <c r="I748" s="4"/>
    </row>
    <row r="749" spans="1:9">
      <c r="A749" s="8">
        <v>42927</v>
      </c>
      <c r="B749" s="17" t="s">
        <v>46</v>
      </c>
      <c r="C749" s="17">
        <v>90</v>
      </c>
      <c r="D749" s="17">
        <v>77</v>
      </c>
      <c r="F749" s="53">
        <f t="shared" si="12"/>
        <v>0</v>
      </c>
      <c r="I749" s="4"/>
    </row>
    <row r="750" spans="1:9">
      <c r="A750" s="8">
        <v>42928</v>
      </c>
      <c r="B750" s="17" t="s">
        <v>46</v>
      </c>
      <c r="C750" s="17">
        <v>103</v>
      </c>
      <c r="D750" s="17">
        <v>92</v>
      </c>
      <c r="F750" s="53">
        <f t="shared" si="12"/>
        <v>0</v>
      </c>
      <c r="I750" s="4"/>
    </row>
    <row r="751" spans="1:9">
      <c r="A751" s="8">
        <v>42929</v>
      </c>
      <c r="B751" s="17" t="s">
        <v>46</v>
      </c>
      <c r="C751" s="17">
        <v>91</v>
      </c>
      <c r="D751" s="17">
        <v>87</v>
      </c>
      <c r="F751" s="53">
        <f t="shared" si="12"/>
        <v>0</v>
      </c>
      <c r="I751" s="4"/>
    </row>
    <row r="752" spans="1:9">
      <c r="A752" s="8">
        <v>42930</v>
      </c>
      <c r="B752" s="17" t="s">
        <v>46</v>
      </c>
      <c r="C752" s="17">
        <v>74</v>
      </c>
      <c r="D752" s="17">
        <v>65</v>
      </c>
      <c r="F752" s="53">
        <f t="shared" si="12"/>
        <v>0</v>
      </c>
      <c r="I752" s="4"/>
    </row>
    <row r="753" spans="1:9">
      <c r="A753" s="8">
        <v>42931</v>
      </c>
      <c r="B753" s="17" t="s">
        <v>46</v>
      </c>
      <c r="C753" s="17">
        <v>48</v>
      </c>
      <c r="D753" s="17">
        <v>41</v>
      </c>
      <c r="F753" s="53">
        <f t="shared" si="12"/>
        <v>0</v>
      </c>
      <c r="I753" s="4"/>
    </row>
    <row r="754" spans="1:9">
      <c r="A754" s="8">
        <v>42932</v>
      </c>
      <c r="B754" s="17" t="s">
        <v>46</v>
      </c>
      <c r="C754" s="17">
        <v>52</v>
      </c>
      <c r="D754" s="17">
        <v>40</v>
      </c>
      <c r="F754" s="53">
        <f t="shared" si="12"/>
        <v>0</v>
      </c>
      <c r="I754" s="4"/>
    </row>
    <row r="755" spans="1:9">
      <c r="A755" s="8">
        <v>42933</v>
      </c>
      <c r="B755" s="17" t="s">
        <v>46</v>
      </c>
      <c r="C755" s="17">
        <v>89</v>
      </c>
      <c r="D755" s="17">
        <v>70</v>
      </c>
      <c r="F755" s="53">
        <f t="shared" si="12"/>
        <v>0</v>
      </c>
      <c r="I755" s="4"/>
    </row>
    <row r="756" spans="1:9">
      <c r="A756" s="8">
        <v>42934</v>
      </c>
      <c r="B756" s="17" t="s">
        <v>46</v>
      </c>
      <c r="C756" s="17">
        <v>74</v>
      </c>
      <c r="D756" s="17">
        <v>56</v>
      </c>
      <c r="F756" s="53">
        <f t="shared" si="12"/>
        <v>0</v>
      </c>
      <c r="I756" s="4"/>
    </row>
    <row r="757" spans="1:9">
      <c r="A757" s="8">
        <v>42935</v>
      </c>
      <c r="B757" s="17" t="s">
        <v>46</v>
      </c>
      <c r="C757" s="17">
        <v>110</v>
      </c>
      <c r="D757" s="17">
        <v>88</v>
      </c>
      <c r="F757" s="53">
        <f t="shared" si="12"/>
        <v>0</v>
      </c>
      <c r="I757" s="4"/>
    </row>
    <row r="758" spans="1:9">
      <c r="A758" s="8">
        <v>42936</v>
      </c>
      <c r="B758" s="17" t="s">
        <v>46</v>
      </c>
      <c r="C758" s="17">
        <v>73</v>
      </c>
      <c r="D758" s="17">
        <v>67</v>
      </c>
      <c r="F758" s="53">
        <f t="shared" si="12"/>
        <v>0</v>
      </c>
      <c r="I758" s="4"/>
    </row>
    <row r="759" spans="1:9">
      <c r="A759" s="8">
        <v>42937</v>
      </c>
      <c r="B759" s="17" t="s">
        <v>46</v>
      </c>
      <c r="C759" s="17">
        <v>73</v>
      </c>
      <c r="D759" s="17">
        <v>57</v>
      </c>
      <c r="F759" s="53">
        <f t="shared" si="12"/>
        <v>0</v>
      </c>
      <c r="I759" s="4"/>
    </row>
    <row r="760" spans="1:9">
      <c r="A760" s="8">
        <v>42938</v>
      </c>
      <c r="B760" s="17" t="s">
        <v>46</v>
      </c>
      <c r="C760" s="17">
        <v>55</v>
      </c>
      <c r="D760" s="17">
        <v>44</v>
      </c>
      <c r="F760" s="53">
        <f t="shared" si="12"/>
        <v>0</v>
      </c>
      <c r="I760" s="4"/>
    </row>
    <row r="761" spans="1:9">
      <c r="A761" s="8">
        <v>42939</v>
      </c>
      <c r="B761" s="17" t="s">
        <v>46</v>
      </c>
      <c r="C761" s="17">
        <v>55</v>
      </c>
      <c r="D761" s="17">
        <v>55</v>
      </c>
      <c r="F761" s="53">
        <f t="shared" si="12"/>
        <v>0</v>
      </c>
      <c r="I761" s="4"/>
    </row>
    <row r="762" spans="1:9">
      <c r="A762" s="8">
        <v>42940</v>
      </c>
      <c r="B762" s="17" t="s">
        <v>46</v>
      </c>
      <c r="C762" s="17">
        <v>65</v>
      </c>
      <c r="D762" s="17">
        <v>59</v>
      </c>
      <c r="F762" s="53">
        <f t="shared" si="12"/>
        <v>0</v>
      </c>
      <c r="I762" s="4"/>
    </row>
    <row r="763" spans="1:9">
      <c r="A763" s="8">
        <v>42941</v>
      </c>
      <c r="B763" s="17" t="s">
        <v>46</v>
      </c>
      <c r="C763" s="17">
        <v>156</v>
      </c>
      <c r="D763" s="17">
        <v>91</v>
      </c>
      <c r="F763" s="53">
        <f t="shared" si="12"/>
        <v>0</v>
      </c>
      <c r="I763" s="4"/>
    </row>
    <row r="764" spans="1:9">
      <c r="A764" s="8">
        <v>42942</v>
      </c>
      <c r="B764" s="17" t="s">
        <v>46</v>
      </c>
      <c r="C764" s="17">
        <v>134</v>
      </c>
      <c r="D764" s="17">
        <v>91</v>
      </c>
      <c r="F764" s="53">
        <f t="shared" si="12"/>
        <v>0</v>
      </c>
      <c r="I764" s="4"/>
    </row>
    <row r="765" spans="1:9">
      <c r="A765" s="8">
        <v>42943</v>
      </c>
      <c r="B765" s="17" t="s">
        <v>46</v>
      </c>
      <c r="C765" s="17">
        <v>84</v>
      </c>
      <c r="D765" s="17">
        <v>62</v>
      </c>
      <c r="F765" s="53">
        <f t="shared" si="12"/>
        <v>0</v>
      </c>
      <c r="I765" s="4"/>
    </row>
    <row r="766" spans="1:9">
      <c r="A766" s="8">
        <v>42944</v>
      </c>
      <c r="B766" s="17" t="s">
        <v>46</v>
      </c>
      <c r="C766" s="17">
        <v>94</v>
      </c>
      <c r="D766" s="17">
        <v>82</v>
      </c>
      <c r="F766" s="53">
        <f t="shared" si="12"/>
        <v>0</v>
      </c>
      <c r="I766" s="4"/>
    </row>
    <row r="767" spans="1:9">
      <c r="A767" s="8">
        <v>42945</v>
      </c>
      <c r="B767" s="17" t="s">
        <v>46</v>
      </c>
      <c r="C767" s="17">
        <v>304</v>
      </c>
      <c r="D767" s="17">
        <v>211</v>
      </c>
      <c r="F767" s="53">
        <f t="shared" si="12"/>
        <v>0</v>
      </c>
      <c r="I767" s="4"/>
    </row>
    <row r="768" spans="1:9">
      <c r="A768" s="8">
        <v>42946</v>
      </c>
      <c r="B768" s="17" t="s">
        <v>46</v>
      </c>
      <c r="C768" s="17">
        <v>48</v>
      </c>
      <c r="D768" s="17">
        <v>44</v>
      </c>
      <c r="F768" s="53">
        <f t="shared" si="12"/>
        <v>0</v>
      </c>
      <c r="I768" s="4"/>
    </row>
    <row r="769" spans="1:9">
      <c r="A769" s="8">
        <v>42947</v>
      </c>
      <c r="B769" s="17" t="s">
        <v>46</v>
      </c>
      <c r="C769" s="17">
        <v>115</v>
      </c>
      <c r="D769" s="17">
        <v>91</v>
      </c>
      <c r="F769" s="53">
        <f t="shared" si="12"/>
        <v>0</v>
      </c>
      <c r="I769" s="4"/>
    </row>
    <row r="770" spans="1:9">
      <c r="A770" s="8">
        <v>42948</v>
      </c>
      <c r="B770" s="17" t="s">
        <v>46</v>
      </c>
      <c r="C770" s="17">
        <v>115</v>
      </c>
      <c r="D770" s="17">
        <v>102</v>
      </c>
      <c r="F770" s="53">
        <f t="shared" si="12"/>
        <v>0</v>
      </c>
      <c r="I770" s="4"/>
    </row>
    <row r="771" spans="1:9">
      <c r="A771" s="8">
        <v>42949</v>
      </c>
      <c r="B771" s="17" t="s">
        <v>46</v>
      </c>
      <c r="C771" s="17">
        <v>354</v>
      </c>
      <c r="D771" s="17">
        <v>90</v>
      </c>
      <c r="F771" s="53">
        <f t="shared" si="12"/>
        <v>0</v>
      </c>
      <c r="I771" s="4"/>
    </row>
    <row r="772" spans="1:9">
      <c r="A772" s="8">
        <v>42950</v>
      </c>
      <c r="B772" s="17" t="s">
        <v>46</v>
      </c>
      <c r="C772" s="17">
        <v>176</v>
      </c>
      <c r="D772" s="17">
        <v>106</v>
      </c>
      <c r="F772" s="53">
        <f t="shared" si="12"/>
        <v>0</v>
      </c>
      <c r="I772" s="4"/>
    </row>
    <row r="773" spans="1:9">
      <c r="A773" s="8">
        <v>42951</v>
      </c>
      <c r="B773" s="17" t="s">
        <v>46</v>
      </c>
      <c r="C773" s="17">
        <v>83</v>
      </c>
      <c r="D773" s="17">
        <v>48</v>
      </c>
      <c r="F773" s="53">
        <f t="shared" si="12"/>
        <v>0</v>
      </c>
      <c r="I773" s="4"/>
    </row>
    <row r="774" spans="1:9">
      <c r="A774" s="8">
        <v>42952</v>
      </c>
      <c r="B774" s="17" t="s">
        <v>46</v>
      </c>
      <c r="C774" s="17">
        <v>65</v>
      </c>
      <c r="D774" s="17">
        <v>52</v>
      </c>
      <c r="F774" s="53">
        <f t="shared" si="12"/>
        <v>0</v>
      </c>
      <c r="I774" s="4"/>
    </row>
    <row r="775" spans="1:9">
      <c r="A775" s="8">
        <v>42953</v>
      </c>
      <c r="B775" s="17" t="s">
        <v>46</v>
      </c>
      <c r="C775" s="17">
        <v>34</v>
      </c>
      <c r="D775" s="17">
        <v>26</v>
      </c>
      <c r="F775" s="53">
        <f t="shared" si="12"/>
        <v>0</v>
      </c>
      <c r="I775" s="4"/>
    </row>
    <row r="776" spans="1:9">
      <c r="A776" s="8">
        <v>42954</v>
      </c>
      <c r="B776" s="17" t="s">
        <v>46</v>
      </c>
      <c r="C776" s="17">
        <v>221</v>
      </c>
      <c r="D776" s="17">
        <v>130</v>
      </c>
      <c r="F776" s="53">
        <f t="shared" si="12"/>
        <v>0</v>
      </c>
      <c r="I776" s="4"/>
    </row>
    <row r="777" spans="1:9">
      <c r="A777" s="8">
        <v>42955</v>
      </c>
      <c r="B777" s="17" t="s">
        <v>46</v>
      </c>
      <c r="C777" s="17">
        <v>97</v>
      </c>
      <c r="D777" s="17">
        <v>83</v>
      </c>
      <c r="F777" s="53">
        <f t="shared" si="12"/>
        <v>0</v>
      </c>
      <c r="I777" s="4"/>
    </row>
    <row r="778" spans="1:9">
      <c r="A778" s="8">
        <v>42956</v>
      </c>
      <c r="B778" s="17" t="s">
        <v>46</v>
      </c>
      <c r="C778" s="17">
        <v>59</v>
      </c>
      <c r="D778" s="17">
        <v>48</v>
      </c>
      <c r="F778" s="53">
        <f t="shared" si="12"/>
        <v>0</v>
      </c>
      <c r="I778" s="4"/>
    </row>
    <row r="779" spans="1:9">
      <c r="A779" s="8">
        <v>42957</v>
      </c>
      <c r="B779" s="17" t="s">
        <v>46</v>
      </c>
      <c r="C779" s="17">
        <v>66</v>
      </c>
      <c r="D779" s="17">
        <v>57</v>
      </c>
      <c r="F779" s="53">
        <f t="shared" si="12"/>
        <v>0</v>
      </c>
      <c r="I779" s="4"/>
    </row>
    <row r="780" spans="1:9">
      <c r="A780" s="8">
        <v>42958</v>
      </c>
      <c r="B780" s="17" t="s">
        <v>46</v>
      </c>
      <c r="C780" s="17">
        <v>85</v>
      </c>
      <c r="D780" s="17">
        <v>76</v>
      </c>
      <c r="F780" s="53">
        <f t="shared" si="12"/>
        <v>0</v>
      </c>
      <c r="I780" s="4"/>
    </row>
    <row r="781" spans="1:9">
      <c r="A781" s="8">
        <v>42959</v>
      </c>
      <c r="B781" s="17" t="s">
        <v>46</v>
      </c>
      <c r="C781" s="17">
        <v>76</v>
      </c>
      <c r="D781" s="17">
        <v>63</v>
      </c>
      <c r="F781" s="53">
        <f t="shared" si="12"/>
        <v>0</v>
      </c>
      <c r="I781" s="4"/>
    </row>
    <row r="782" spans="1:9">
      <c r="A782" s="8">
        <v>42960</v>
      </c>
      <c r="B782" s="17" t="s">
        <v>46</v>
      </c>
      <c r="C782" s="17">
        <v>45</v>
      </c>
      <c r="D782" s="17">
        <v>41</v>
      </c>
      <c r="F782" s="53">
        <f t="shared" si="12"/>
        <v>0</v>
      </c>
      <c r="I782" s="4"/>
    </row>
    <row r="783" spans="1:9">
      <c r="A783" s="8">
        <v>42961</v>
      </c>
      <c r="B783" s="17" t="s">
        <v>46</v>
      </c>
      <c r="C783" s="17">
        <v>76</v>
      </c>
      <c r="D783" s="17">
        <v>71</v>
      </c>
      <c r="F783" s="53">
        <f t="shared" si="12"/>
        <v>0</v>
      </c>
      <c r="I783" s="4"/>
    </row>
    <row r="784" spans="1:9">
      <c r="A784" s="8">
        <v>42962</v>
      </c>
      <c r="B784" s="17" t="s">
        <v>46</v>
      </c>
      <c r="C784" s="17">
        <v>91</v>
      </c>
      <c r="D784" s="17">
        <v>73</v>
      </c>
      <c r="F784" s="53">
        <f t="shared" si="12"/>
        <v>0</v>
      </c>
      <c r="I784" s="4"/>
    </row>
    <row r="785" spans="1:9">
      <c r="A785" s="8">
        <v>42963</v>
      </c>
      <c r="B785" s="17" t="s">
        <v>46</v>
      </c>
      <c r="C785" s="17">
        <v>84</v>
      </c>
      <c r="D785" s="17">
        <v>73</v>
      </c>
      <c r="F785" s="53">
        <f t="shared" si="12"/>
        <v>0</v>
      </c>
      <c r="I785" s="4"/>
    </row>
    <row r="786" spans="1:9">
      <c r="A786" s="8">
        <v>42964</v>
      </c>
      <c r="B786" s="17" t="s">
        <v>46</v>
      </c>
      <c r="C786" s="17">
        <v>88</v>
      </c>
      <c r="D786" s="17">
        <v>79</v>
      </c>
      <c r="F786" s="53">
        <f t="shared" si="12"/>
        <v>0</v>
      </c>
      <c r="I786" s="4"/>
    </row>
    <row r="787" spans="1:9">
      <c r="A787" s="8">
        <v>42965</v>
      </c>
      <c r="B787" s="17" t="s">
        <v>46</v>
      </c>
      <c r="C787" s="17">
        <v>81</v>
      </c>
      <c r="D787" s="17">
        <v>70</v>
      </c>
      <c r="F787" s="53">
        <f t="shared" si="12"/>
        <v>0</v>
      </c>
      <c r="I787" s="4"/>
    </row>
    <row r="788" spans="1:9">
      <c r="A788" s="8">
        <v>42966</v>
      </c>
      <c r="B788" s="17" t="s">
        <v>46</v>
      </c>
      <c r="C788" s="17">
        <v>47</v>
      </c>
      <c r="D788" s="17">
        <v>43</v>
      </c>
      <c r="F788" s="53">
        <f t="shared" si="12"/>
        <v>0</v>
      </c>
      <c r="I788" s="4"/>
    </row>
    <row r="789" spans="1:9">
      <c r="A789" s="8">
        <v>42967</v>
      </c>
      <c r="B789" s="17" t="s">
        <v>46</v>
      </c>
      <c r="C789" s="17">
        <v>44</v>
      </c>
      <c r="D789" s="17">
        <v>38</v>
      </c>
      <c r="F789" s="53">
        <f t="shared" si="12"/>
        <v>0</v>
      </c>
      <c r="I789" s="4"/>
    </row>
    <row r="790" spans="1:9">
      <c r="A790" s="8">
        <v>42968</v>
      </c>
      <c r="B790" s="17" t="s">
        <v>46</v>
      </c>
      <c r="C790" s="17">
        <v>70</v>
      </c>
      <c r="D790" s="17">
        <v>54</v>
      </c>
      <c r="F790" s="53">
        <f t="shared" si="12"/>
        <v>0</v>
      </c>
      <c r="I790" s="4"/>
    </row>
    <row r="791" spans="1:9">
      <c r="A791" s="8">
        <v>42969</v>
      </c>
      <c r="B791" s="17" t="s">
        <v>46</v>
      </c>
      <c r="C791" s="17">
        <v>99</v>
      </c>
      <c r="D791" s="17">
        <v>77</v>
      </c>
      <c r="F791" s="53">
        <f t="shared" si="12"/>
        <v>0</v>
      </c>
      <c r="I791" s="4"/>
    </row>
    <row r="792" spans="1:9">
      <c r="A792" s="8">
        <v>42970</v>
      </c>
      <c r="B792" s="17" t="s">
        <v>46</v>
      </c>
      <c r="C792" s="17">
        <v>113</v>
      </c>
      <c r="D792" s="17">
        <v>97</v>
      </c>
      <c r="F792" s="53">
        <f t="shared" si="12"/>
        <v>0</v>
      </c>
      <c r="I792" s="4"/>
    </row>
    <row r="793" spans="1:9">
      <c r="A793" s="8">
        <v>42971</v>
      </c>
      <c r="B793" s="17" t="s">
        <v>46</v>
      </c>
      <c r="C793" s="17">
        <v>75</v>
      </c>
      <c r="D793" s="17">
        <v>73</v>
      </c>
      <c r="F793" s="53">
        <f t="shared" si="12"/>
        <v>0</v>
      </c>
      <c r="I793" s="4"/>
    </row>
    <row r="794" spans="1:9">
      <c r="A794" s="8">
        <v>42972</v>
      </c>
      <c r="B794" s="17" t="s">
        <v>46</v>
      </c>
      <c r="C794" s="17">
        <v>64</v>
      </c>
      <c r="D794" s="17">
        <v>56</v>
      </c>
      <c r="F794" s="53">
        <f t="shared" si="12"/>
        <v>0</v>
      </c>
      <c r="I794" s="4"/>
    </row>
    <row r="795" spans="1:9">
      <c r="A795" s="8">
        <v>42973</v>
      </c>
      <c r="B795" s="17" t="s">
        <v>46</v>
      </c>
      <c r="C795" s="17">
        <v>89</v>
      </c>
      <c r="D795" s="17">
        <v>71</v>
      </c>
      <c r="F795" s="53">
        <f t="shared" si="12"/>
        <v>0</v>
      </c>
      <c r="I795" s="4"/>
    </row>
    <row r="796" spans="1:9">
      <c r="A796" s="8">
        <v>42974</v>
      </c>
      <c r="B796" s="17" t="s">
        <v>46</v>
      </c>
      <c r="C796" s="17">
        <v>79</v>
      </c>
      <c r="D796" s="17">
        <v>72</v>
      </c>
      <c r="F796" s="53">
        <f t="shared" ref="F796:F859" si="13">A796-1-A795</f>
        <v>0</v>
      </c>
      <c r="I796" s="4"/>
    </row>
    <row r="797" spans="1:9">
      <c r="A797" s="8">
        <v>42975</v>
      </c>
      <c r="B797" s="17" t="s">
        <v>46</v>
      </c>
      <c r="C797" s="17">
        <v>99</v>
      </c>
      <c r="D797" s="17">
        <v>89</v>
      </c>
      <c r="F797" s="53">
        <f t="shared" si="13"/>
        <v>0</v>
      </c>
      <c r="I797" s="4"/>
    </row>
    <row r="798" spans="1:9">
      <c r="A798" s="8">
        <v>42976</v>
      </c>
      <c r="B798" s="17" t="s">
        <v>46</v>
      </c>
      <c r="C798" s="17">
        <v>97</v>
      </c>
      <c r="D798" s="17">
        <v>90</v>
      </c>
      <c r="F798" s="53">
        <f t="shared" si="13"/>
        <v>0</v>
      </c>
      <c r="I798" s="4"/>
    </row>
    <row r="799" spans="1:9">
      <c r="A799" s="8">
        <v>42977</v>
      </c>
      <c r="B799" s="17" t="s">
        <v>46</v>
      </c>
      <c r="C799" s="17">
        <v>70</v>
      </c>
      <c r="D799" s="17">
        <v>63</v>
      </c>
      <c r="F799" s="53">
        <f t="shared" si="13"/>
        <v>0</v>
      </c>
      <c r="I799" s="4"/>
    </row>
    <row r="800" spans="1:9">
      <c r="A800" s="8">
        <v>42978</v>
      </c>
      <c r="B800" s="17" t="s">
        <v>46</v>
      </c>
      <c r="C800" s="17">
        <v>87</v>
      </c>
      <c r="D800" s="17">
        <v>81</v>
      </c>
      <c r="F800" s="53">
        <f t="shared" si="13"/>
        <v>0</v>
      </c>
      <c r="I800" s="4"/>
    </row>
    <row r="801" spans="1:9">
      <c r="A801" s="8">
        <v>42979</v>
      </c>
      <c r="B801" s="17" t="s">
        <v>46</v>
      </c>
      <c r="C801" s="17">
        <v>70</v>
      </c>
      <c r="D801" s="17">
        <v>66</v>
      </c>
      <c r="F801" s="53">
        <f t="shared" si="13"/>
        <v>0</v>
      </c>
      <c r="I801" s="4"/>
    </row>
    <row r="802" spans="1:9">
      <c r="A802" s="8">
        <v>42980</v>
      </c>
      <c r="B802" s="17" t="s">
        <v>46</v>
      </c>
      <c r="C802" s="17">
        <v>40</v>
      </c>
      <c r="D802" s="17">
        <v>32</v>
      </c>
      <c r="F802" s="53">
        <f t="shared" si="13"/>
        <v>0</v>
      </c>
      <c r="I802" s="4"/>
    </row>
    <row r="803" spans="1:9">
      <c r="A803" s="8">
        <v>42981</v>
      </c>
      <c r="B803" s="17" t="s">
        <v>46</v>
      </c>
      <c r="C803" s="17">
        <v>32</v>
      </c>
      <c r="D803" s="17">
        <v>29</v>
      </c>
      <c r="F803" s="53">
        <f t="shared" si="13"/>
        <v>0</v>
      </c>
      <c r="I803" s="4"/>
    </row>
    <row r="804" spans="1:9">
      <c r="A804" s="8">
        <v>42982</v>
      </c>
      <c r="B804" s="17" t="s">
        <v>46</v>
      </c>
      <c r="C804" s="17">
        <v>79</v>
      </c>
      <c r="D804" s="17">
        <v>71</v>
      </c>
      <c r="F804" s="53">
        <f t="shared" si="13"/>
        <v>0</v>
      </c>
      <c r="I804" s="4"/>
    </row>
    <row r="805" spans="1:9">
      <c r="A805" s="8">
        <v>42983</v>
      </c>
      <c r="B805" s="17" t="s">
        <v>46</v>
      </c>
      <c r="C805" s="17">
        <v>91</v>
      </c>
      <c r="D805" s="17">
        <v>84</v>
      </c>
      <c r="F805" s="53">
        <f t="shared" si="13"/>
        <v>0</v>
      </c>
      <c r="I805" s="4"/>
    </row>
    <row r="806" spans="1:9">
      <c r="A806" s="8">
        <v>42984</v>
      </c>
      <c r="B806" s="17" t="s">
        <v>46</v>
      </c>
      <c r="C806" s="17">
        <v>77</v>
      </c>
      <c r="D806" s="17">
        <v>67</v>
      </c>
      <c r="F806" s="53">
        <f t="shared" si="13"/>
        <v>0</v>
      </c>
      <c r="I806" s="4"/>
    </row>
    <row r="807" spans="1:9">
      <c r="A807" s="8">
        <v>42985</v>
      </c>
      <c r="B807" s="17" t="s">
        <v>46</v>
      </c>
      <c r="C807" s="17">
        <v>63</v>
      </c>
      <c r="D807" s="17">
        <v>56</v>
      </c>
      <c r="F807" s="53">
        <f t="shared" si="13"/>
        <v>0</v>
      </c>
      <c r="I807" s="4"/>
    </row>
    <row r="808" spans="1:9">
      <c r="A808" s="8">
        <v>42986</v>
      </c>
      <c r="B808" s="17" t="s">
        <v>46</v>
      </c>
      <c r="C808" s="17">
        <v>74</v>
      </c>
      <c r="D808" s="17">
        <v>73</v>
      </c>
      <c r="F808" s="53">
        <f t="shared" si="13"/>
        <v>0</v>
      </c>
      <c r="I808" s="4"/>
    </row>
    <row r="809" spans="1:9">
      <c r="A809" s="8">
        <v>42987</v>
      </c>
      <c r="B809" s="17" t="s">
        <v>46</v>
      </c>
      <c r="C809" s="17">
        <v>47</v>
      </c>
      <c r="D809" s="17">
        <v>45</v>
      </c>
      <c r="F809" s="53">
        <f t="shared" si="13"/>
        <v>0</v>
      </c>
      <c r="I809" s="4"/>
    </row>
    <row r="810" spans="1:9">
      <c r="A810" s="8">
        <v>42988</v>
      </c>
      <c r="B810" s="17" t="s">
        <v>46</v>
      </c>
      <c r="C810" s="17">
        <v>34</v>
      </c>
      <c r="D810" s="17">
        <v>29</v>
      </c>
      <c r="F810" s="53">
        <f t="shared" si="13"/>
        <v>0</v>
      </c>
      <c r="I810" s="4"/>
    </row>
    <row r="811" spans="1:9">
      <c r="A811" s="8">
        <v>42989</v>
      </c>
      <c r="B811" s="17" t="s">
        <v>46</v>
      </c>
      <c r="C811" s="17">
        <v>77</v>
      </c>
      <c r="D811" s="17">
        <v>75</v>
      </c>
      <c r="F811" s="53">
        <f t="shared" si="13"/>
        <v>0</v>
      </c>
      <c r="I811" s="4"/>
    </row>
    <row r="812" spans="1:9">
      <c r="A812" s="8">
        <v>42990</v>
      </c>
      <c r="B812" s="17" t="s">
        <v>46</v>
      </c>
      <c r="C812" s="17">
        <v>59</v>
      </c>
      <c r="D812" s="17">
        <v>55</v>
      </c>
      <c r="F812" s="53">
        <f t="shared" si="13"/>
        <v>0</v>
      </c>
      <c r="I812" s="4"/>
    </row>
    <row r="813" spans="1:9">
      <c r="A813" s="8">
        <v>42991</v>
      </c>
      <c r="B813" s="17" t="s">
        <v>46</v>
      </c>
      <c r="C813" s="17">
        <v>81</v>
      </c>
      <c r="D813" s="17">
        <v>80</v>
      </c>
      <c r="F813" s="53">
        <f t="shared" si="13"/>
        <v>0</v>
      </c>
      <c r="I813" s="4"/>
    </row>
    <row r="814" spans="1:9">
      <c r="A814" s="8">
        <v>42992</v>
      </c>
      <c r="B814" s="17" t="s">
        <v>46</v>
      </c>
      <c r="C814" s="17">
        <v>96</v>
      </c>
      <c r="D814" s="17">
        <v>94</v>
      </c>
      <c r="F814" s="53">
        <f t="shared" si="13"/>
        <v>0</v>
      </c>
      <c r="I814" s="4"/>
    </row>
    <row r="815" spans="1:9">
      <c r="A815" s="8">
        <v>42993</v>
      </c>
      <c r="B815" s="17" t="s">
        <v>46</v>
      </c>
      <c r="C815" s="17">
        <v>81</v>
      </c>
      <c r="D815" s="17">
        <v>78</v>
      </c>
      <c r="F815" s="53">
        <f t="shared" si="13"/>
        <v>0</v>
      </c>
      <c r="I815" s="4"/>
    </row>
    <row r="816" spans="1:9">
      <c r="A816" s="8">
        <v>42994</v>
      </c>
      <c r="B816" s="17" t="s">
        <v>46</v>
      </c>
      <c r="C816" s="17">
        <v>54</v>
      </c>
      <c r="D816" s="17">
        <v>52</v>
      </c>
      <c r="F816" s="53">
        <f t="shared" si="13"/>
        <v>0</v>
      </c>
      <c r="I816" s="4"/>
    </row>
    <row r="817" spans="1:9">
      <c r="A817" s="8">
        <v>42995</v>
      </c>
      <c r="B817" s="17" t="s">
        <v>46</v>
      </c>
      <c r="C817" s="17">
        <v>30</v>
      </c>
      <c r="D817" s="17">
        <v>29</v>
      </c>
      <c r="F817" s="53">
        <f t="shared" si="13"/>
        <v>0</v>
      </c>
      <c r="I817" s="4"/>
    </row>
    <row r="818" spans="1:9">
      <c r="A818" s="8">
        <v>42996</v>
      </c>
      <c r="B818" s="17" t="s">
        <v>46</v>
      </c>
      <c r="C818" s="17">
        <v>134</v>
      </c>
      <c r="D818" s="17">
        <v>129</v>
      </c>
      <c r="F818" s="53">
        <f t="shared" si="13"/>
        <v>0</v>
      </c>
      <c r="I818" s="4"/>
    </row>
    <row r="819" spans="1:9">
      <c r="A819" s="8">
        <v>42997</v>
      </c>
      <c r="B819" s="17" t="s">
        <v>46</v>
      </c>
      <c r="C819" s="17">
        <v>74</v>
      </c>
      <c r="D819" s="17">
        <v>72</v>
      </c>
      <c r="F819" s="53">
        <f t="shared" si="13"/>
        <v>0</v>
      </c>
      <c r="I819" s="4"/>
    </row>
    <row r="820" spans="1:9">
      <c r="A820" s="8">
        <v>42998</v>
      </c>
      <c r="B820" s="17" t="s">
        <v>46</v>
      </c>
      <c r="C820" s="17">
        <v>55</v>
      </c>
      <c r="D820" s="17">
        <v>55</v>
      </c>
      <c r="F820" s="53">
        <f t="shared" si="13"/>
        <v>0</v>
      </c>
      <c r="I820" s="4"/>
    </row>
    <row r="821" spans="1:9">
      <c r="A821" s="8">
        <v>42999</v>
      </c>
      <c r="B821" s="17" t="s">
        <v>46</v>
      </c>
      <c r="C821" s="17">
        <v>61</v>
      </c>
      <c r="D821" s="17">
        <v>59</v>
      </c>
      <c r="F821" s="53">
        <f t="shared" si="13"/>
        <v>0</v>
      </c>
      <c r="I821" s="4"/>
    </row>
    <row r="822" spans="1:9">
      <c r="A822" s="8">
        <v>43000</v>
      </c>
      <c r="B822" s="17" t="s">
        <v>46</v>
      </c>
      <c r="C822" s="17">
        <v>56</v>
      </c>
      <c r="D822" s="17">
        <v>56</v>
      </c>
      <c r="F822" s="53">
        <f t="shared" si="13"/>
        <v>0</v>
      </c>
      <c r="I822" s="4"/>
    </row>
    <row r="823" spans="1:9">
      <c r="A823" s="8">
        <v>43001</v>
      </c>
      <c r="B823" s="17" t="s">
        <v>46</v>
      </c>
      <c r="C823" s="17">
        <v>187</v>
      </c>
      <c r="D823" s="17">
        <v>151</v>
      </c>
      <c r="F823" s="53">
        <f t="shared" si="13"/>
        <v>0</v>
      </c>
      <c r="I823" s="4"/>
    </row>
    <row r="824" spans="1:9">
      <c r="A824" s="8">
        <v>43002</v>
      </c>
      <c r="B824" s="17" t="s">
        <v>46</v>
      </c>
      <c r="C824" s="17">
        <v>42</v>
      </c>
      <c r="D824" s="17">
        <v>35</v>
      </c>
      <c r="F824" s="53">
        <f t="shared" si="13"/>
        <v>0</v>
      </c>
      <c r="I824" s="4"/>
    </row>
    <row r="825" spans="1:9">
      <c r="A825" s="8">
        <v>43003</v>
      </c>
      <c r="B825" s="17" t="s">
        <v>46</v>
      </c>
      <c r="C825" s="17">
        <v>95</v>
      </c>
      <c r="D825" s="17">
        <v>95</v>
      </c>
      <c r="F825" s="53">
        <f t="shared" si="13"/>
        <v>0</v>
      </c>
      <c r="I825" s="4"/>
    </row>
    <row r="826" spans="1:9">
      <c r="A826" s="8">
        <v>43004</v>
      </c>
      <c r="B826" s="17" t="s">
        <v>46</v>
      </c>
      <c r="C826" s="17">
        <v>64</v>
      </c>
      <c r="D826" s="17">
        <v>63</v>
      </c>
      <c r="F826" s="53">
        <f t="shared" si="13"/>
        <v>0</v>
      </c>
      <c r="I826" s="4"/>
    </row>
    <row r="827" spans="1:9">
      <c r="A827" s="8">
        <v>43005</v>
      </c>
      <c r="B827" s="17" t="s">
        <v>46</v>
      </c>
      <c r="C827" s="17">
        <v>106</v>
      </c>
      <c r="D827" s="17">
        <v>84</v>
      </c>
      <c r="F827" s="53">
        <f t="shared" si="13"/>
        <v>0</v>
      </c>
      <c r="I827" s="4"/>
    </row>
    <row r="828" spans="1:9">
      <c r="A828" s="8">
        <v>43006</v>
      </c>
      <c r="B828" s="17" t="s">
        <v>46</v>
      </c>
      <c r="C828" s="17">
        <v>65</v>
      </c>
      <c r="D828" s="17">
        <v>63</v>
      </c>
      <c r="F828" s="53">
        <f t="shared" si="13"/>
        <v>0</v>
      </c>
      <c r="I828" s="4"/>
    </row>
    <row r="829" spans="1:9">
      <c r="A829" s="8">
        <v>43007</v>
      </c>
      <c r="B829" s="17" t="s">
        <v>46</v>
      </c>
      <c r="C829" s="17">
        <v>32</v>
      </c>
      <c r="D829" s="17">
        <v>31</v>
      </c>
      <c r="F829" s="53">
        <f t="shared" si="13"/>
        <v>0</v>
      </c>
      <c r="I829" s="4"/>
    </row>
    <row r="830" spans="1:9">
      <c r="A830" s="8">
        <v>43008</v>
      </c>
      <c r="B830" s="17" t="s">
        <v>46</v>
      </c>
      <c r="C830" s="17">
        <v>37</v>
      </c>
      <c r="D830" s="17">
        <v>37</v>
      </c>
      <c r="F830" s="53">
        <f t="shared" si="13"/>
        <v>0</v>
      </c>
      <c r="I830" s="4"/>
    </row>
    <row r="831" spans="1:9">
      <c r="A831" s="8">
        <v>43009</v>
      </c>
      <c r="B831" s="17" t="s">
        <v>46</v>
      </c>
      <c r="C831" s="17">
        <v>21</v>
      </c>
      <c r="D831" s="17">
        <v>19</v>
      </c>
      <c r="F831" s="53">
        <f t="shared" si="13"/>
        <v>0</v>
      </c>
      <c r="I831" s="4"/>
    </row>
    <row r="832" spans="1:9">
      <c r="A832" s="8">
        <v>43010</v>
      </c>
      <c r="B832" s="17" t="s">
        <v>46</v>
      </c>
      <c r="C832" s="17">
        <v>94</v>
      </c>
      <c r="D832" s="17">
        <v>94</v>
      </c>
      <c r="F832" s="53">
        <f t="shared" si="13"/>
        <v>0</v>
      </c>
      <c r="I832" s="4"/>
    </row>
    <row r="833" spans="1:9">
      <c r="A833" s="8">
        <v>43011</v>
      </c>
      <c r="B833" s="17" t="s">
        <v>46</v>
      </c>
      <c r="C833" s="17">
        <v>61</v>
      </c>
      <c r="D833" s="17">
        <v>61</v>
      </c>
      <c r="F833" s="53">
        <f t="shared" si="13"/>
        <v>0</v>
      </c>
      <c r="I833" s="4"/>
    </row>
    <row r="834" spans="1:9">
      <c r="A834" s="8">
        <v>43012</v>
      </c>
      <c r="B834" s="17" t="s">
        <v>46</v>
      </c>
      <c r="C834" s="17">
        <v>72</v>
      </c>
      <c r="D834" s="17">
        <v>71</v>
      </c>
      <c r="F834" s="53">
        <f t="shared" si="13"/>
        <v>0</v>
      </c>
      <c r="I834" s="4"/>
    </row>
    <row r="835" spans="1:9">
      <c r="A835" s="8">
        <v>43013</v>
      </c>
      <c r="B835" s="17" t="s">
        <v>46</v>
      </c>
      <c r="C835" s="17">
        <v>62</v>
      </c>
      <c r="D835" s="17">
        <v>60</v>
      </c>
      <c r="F835" s="53">
        <f t="shared" si="13"/>
        <v>0</v>
      </c>
      <c r="I835" s="4"/>
    </row>
    <row r="836" spans="1:9">
      <c r="A836" s="8">
        <v>43014</v>
      </c>
      <c r="B836" s="17" t="s">
        <v>46</v>
      </c>
      <c r="C836" s="17">
        <v>58</v>
      </c>
      <c r="D836" s="17">
        <v>56</v>
      </c>
      <c r="F836" s="53">
        <f t="shared" si="13"/>
        <v>0</v>
      </c>
      <c r="I836" s="4"/>
    </row>
    <row r="837" spans="1:9">
      <c r="A837" s="8">
        <v>43015</v>
      </c>
      <c r="B837" s="17" t="s">
        <v>46</v>
      </c>
      <c r="C837" s="17">
        <v>34</v>
      </c>
      <c r="D837" s="17">
        <v>32</v>
      </c>
      <c r="F837" s="53">
        <f t="shared" si="13"/>
        <v>0</v>
      </c>
      <c r="I837" s="4"/>
    </row>
    <row r="838" spans="1:9">
      <c r="A838" s="8">
        <v>43016</v>
      </c>
      <c r="B838" s="17" t="s">
        <v>46</v>
      </c>
      <c r="C838" s="17">
        <v>45</v>
      </c>
      <c r="D838" s="17">
        <v>37</v>
      </c>
      <c r="F838" s="53">
        <f t="shared" si="13"/>
        <v>0</v>
      </c>
      <c r="I838" s="4"/>
    </row>
    <row r="839" spans="1:9">
      <c r="A839" s="8">
        <v>43017</v>
      </c>
      <c r="B839" s="17" t="s">
        <v>46</v>
      </c>
      <c r="C839" s="17">
        <v>67</v>
      </c>
      <c r="D839" s="17">
        <v>65</v>
      </c>
      <c r="F839" s="53">
        <f t="shared" si="13"/>
        <v>0</v>
      </c>
      <c r="I839" s="4"/>
    </row>
    <row r="840" spans="1:9">
      <c r="A840" s="8">
        <v>43018</v>
      </c>
      <c r="B840" s="17" t="s">
        <v>46</v>
      </c>
      <c r="C840" s="17">
        <v>89</v>
      </c>
      <c r="D840" s="17">
        <v>80</v>
      </c>
      <c r="F840" s="53">
        <f t="shared" si="13"/>
        <v>0</v>
      </c>
      <c r="I840" s="4"/>
    </row>
    <row r="841" spans="1:9">
      <c r="A841" s="8">
        <v>43019</v>
      </c>
      <c r="B841" s="17" t="s">
        <v>46</v>
      </c>
      <c r="C841" s="17">
        <v>120</v>
      </c>
      <c r="D841" s="17">
        <v>104</v>
      </c>
      <c r="F841" s="53">
        <f t="shared" si="13"/>
        <v>0</v>
      </c>
      <c r="I841" s="4"/>
    </row>
    <row r="842" spans="1:9">
      <c r="A842" s="8">
        <v>43020</v>
      </c>
      <c r="B842" s="17" t="s">
        <v>46</v>
      </c>
      <c r="C842" s="17">
        <v>113</v>
      </c>
      <c r="D842" s="17">
        <v>107</v>
      </c>
      <c r="F842" s="53">
        <f t="shared" si="13"/>
        <v>0</v>
      </c>
      <c r="I842" s="4"/>
    </row>
    <row r="843" spans="1:9">
      <c r="A843" s="8">
        <v>43021</v>
      </c>
      <c r="B843" s="17" t="s">
        <v>46</v>
      </c>
      <c r="C843" s="17">
        <v>67</v>
      </c>
      <c r="D843" s="17">
        <v>64</v>
      </c>
      <c r="F843" s="53">
        <f t="shared" si="13"/>
        <v>0</v>
      </c>
      <c r="I843" s="4"/>
    </row>
    <row r="844" spans="1:9">
      <c r="A844" s="8">
        <v>43022</v>
      </c>
      <c r="B844" s="17" t="s">
        <v>46</v>
      </c>
      <c r="C844" s="17">
        <v>53</v>
      </c>
      <c r="D844" s="17">
        <v>43</v>
      </c>
      <c r="F844" s="53">
        <f t="shared" si="13"/>
        <v>0</v>
      </c>
      <c r="I844" s="4"/>
    </row>
    <row r="845" spans="1:9">
      <c r="A845" s="8">
        <v>43023</v>
      </c>
      <c r="B845" s="17" t="s">
        <v>46</v>
      </c>
      <c r="C845" s="17">
        <v>30</v>
      </c>
      <c r="D845" s="17">
        <v>29</v>
      </c>
      <c r="F845" s="53">
        <f t="shared" si="13"/>
        <v>0</v>
      </c>
      <c r="I845" s="4"/>
    </row>
    <row r="846" spans="1:9">
      <c r="A846" s="8">
        <v>43024</v>
      </c>
      <c r="B846" s="17" t="s">
        <v>46</v>
      </c>
      <c r="C846" s="17">
        <v>67</v>
      </c>
      <c r="D846" s="17">
        <v>66</v>
      </c>
      <c r="F846" s="53">
        <f t="shared" si="13"/>
        <v>0</v>
      </c>
      <c r="I846" s="4"/>
    </row>
    <row r="847" spans="1:9">
      <c r="A847" s="8">
        <v>43025</v>
      </c>
      <c r="B847" s="17" t="s">
        <v>46</v>
      </c>
      <c r="C847" s="17">
        <v>89</v>
      </c>
      <c r="D847" s="17">
        <v>87</v>
      </c>
      <c r="F847" s="53">
        <f t="shared" si="13"/>
        <v>0</v>
      </c>
      <c r="I847" s="4"/>
    </row>
    <row r="848" spans="1:9">
      <c r="A848" s="8">
        <v>43026</v>
      </c>
      <c r="B848" s="17" t="s">
        <v>46</v>
      </c>
      <c r="C848" s="17">
        <v>86</v>
      </c>
      <c r="D848" s="17">
        <v>84</v>
      </c>
      <c r="F848" s="53">
        <f t="shared" si="13"/>
        <v>0</v>
      </c>
      <c r="I848" s="4"/>
    </row>
    <row r="849" spans="1:9">
      <c r="A849" s="8">
        <v>43027</v>
      </c>
      <c r="B849" s="17" t="s">
        <v>46</v>
      </c>
      <c r="C849" s="17">
        <v>109</v>
      </c>
      <c r="D849" s="17">
        <v>102</v>
      </c>
      <c r="F849" s="53">
        <f t="shared" si="13"/>
        <v>0</v>
      </c>
      <c r="I849" s="4"/>
    </row>
    <row r="850" spans="1:9">
      <c r="A850" s="8">
        <v>43028</v>
      </c>
      <c r="B850" s="17" t="s">
        <v>46</v>
      </c>
      <c r="C850" s="17">
        <v>50</v>
      </c>
      <c r="D850" s="17">
        <v>50</v>
      </c>
      <c r="F850" s="53">
        <f t="shared" si="13"/>
        <v>0</v>
      </c>
      <c r="I850" s="4"/>
    </row>
    <row r="851" spans="1:9">
      <c r="A851" s="8">
        <v>43029</v>
      </c>
      <c r="B851" s="17" t="s">
        <v>46</v>
      </c>
      <c r="C851" s="17">
        <v>40</v>
      </c>
      <c r="D851" s="17">
        <v>38</v>
      </c>
      <c r="F851" s="53">
        <f t="shared" si="13"/>
        <v>0</v>
      </c>
      <c r="I851" s="4"/>
    </row>
    <row r="852" spans="1:9">
      <c r="A852" s="8">
        <v>43030</v>
      </c>
      <c r="B852" s="17" t="s">
        <v>46</v>
      </c>
      <c r="C852" s="17">
        <v>20</v>
      </c>
      <c r="D852" s="17">
        <v>19</v>
      </c>
      <c r="F852" s="53">
        <f t="shared" si="13"/>
        <v>0</v>
      </c>
      <c r="I852" s="4"/>
    </row>
    <row r="853" spans="1:9">
      <c r="A853" s="8">
        <v>43031</v>
      </c>
      <c r="B853" s="17" t="s">
        <v>46</v>
      </c>
      <c r="C853" s="17">
        <v>66</v>
      </c>
      <c r="D853" s="17">
        <v>60</v>
      </c>
      <c r="F853" s="53">
        <f t="shared" si="13"/>
        <v>0</v>
      </c>
      <c r="I853" s="4"/>
    </row>
    <row r="854" spans="1:9">
      <c r="A854" s="8">
        <v>43032</v>
      </c>
      <c r="B854" s="17" t="s">
        <v>46</v>
      </c>
      <c r="C854" s="17">
        <v>108</v>
      </c>
      <c r="D854" s="17">
        <v>100</v>
      </c>
      <c r="F854" s="53">
        <f t="shared" si="13"/>
        <v>0</v>
      </c>
      <c r="I854" s="4"/>
    </row>
    <row r="855" spans="1:9">
      <c r="A855" s="8">
        <v>43033</v>
      </c>
      <c r="B855" s="17" t="s">
        <v>46</v>
      </c>
      <c r="C855" s="17">
        <v>82</v>
      </c>
      <c r="D855" s="17">
        <v>82</v>
      </c>
      <c r="F855" s="53">
        <f t="shared" si="13"/>
        <v>0</v>
      </c>
      <c r="I855" s="4"/>
    </row>
    <row r="856" spans="1:9">
      <c r="A856" s="8">
        <v>43034</v>
      </c>
      <c r="B856" s="17" t="s">
        <v>46</v>
      </c>
      <c r="C856" s="17">
        <v>58</v>
      </c>
      <c r="D856" s="17">
        <v>53</v>
      </c>
      <c r="F856" s="53">
        <f t="shared" si="13"/>
        <v>0</v>
      </c>
      <c r="I856" s="4"/>
    </row>
    <row r="857" spans="1:9">
      <c r="A857" s="8">
        <v>43035</v>
      </c>
      <c r="B857" s="17" t="s">
        <v>46</v>
      </c>
      <c r="C857" s="17">
        <v>63</v>
      </c>
      <c r="D857" s="17">
        <v>62</v>
      </c>
      <c r="F857" s="53">
        <f t="shared" si="13"/>
        <v>0</v>
      </c>
      <c r="I857" s="4"/>
    </row>
    <row r="858" spans="1:9">
      <c r="A858" s="8">
        <v>43036</v>
      </c>
      <c r="B858" s="17" t="s">
        <v>46</v>
      </c>
      <c r="C858" s="17">
        <v>58</v>
      </c>
      <c r="D858" s="17">
        <v>49</v>
      </c>
      <c r="F858" s="53">
        <f t="shared" si="13"/>
        <v>0</v>
      </c>
      <c r="I858" s="4"/>
    </row>
    <row r="859" spans="1:9">
      <c r="A859" s="8">
        <v>43037</v>
      </c>
      <c r="B859" s="17" t="s">
        <v>46</v>
      </c>
      <c r="C859" s="17">
        <v>60</v>
      </c>
      <c r="D859" s="17">
        <v>43</v>
      </c>
      <c r="F859" s="53">
        <f t="shared" si="13"/>
        <v>0</v>
      </c>
      <c r="I859" s="4"/>
    </row>
    <row r="860" spans="1:9">
      <c r="A860" s="8">
        <v>43038</v>
      </c>
      <c r="B860" s="17" t="s">
        <v>46</v>
      </c>
      <c r="C860" s="17">
        <v>127</v>
      </c>
      <c r="D860" s="17">
        <v>105</v>
      </c>
      <c r="F860" s="53">
        <f t="shared" ref="F860:F923" si="14">A860-1-A859</f>
        <v>0</v>
      </c>
      <c r="I860" s="4"/>
    </row>
    <row r="861" spans="1:9">
      <c r="A861" s="8">
        <v>43039</v>
      </c>
      <c r="B861" s="17" t="s">
        <v>46</v>
      </c>
      <c r="C861" s="17">
        <v>79</v>
      </c>
      <c r="D861" s="17">
        <v>72</v>
      </c>
      <c r="F861" s="53">
        <f t="shared" si="14"/>
        <v>0</v>
      </c>
      <c r="I861" s="4"/>
    </row>
    <row r="862" spans="1:9">
      <c r="A862" s="8">
        <v>43040</v>
      </c>
      <c r="B862" s="17" t="s">
        <v>46</v>
      </c>
      <c r="C862" s="17">
        <v>64</v>
      </c>
      <c r="D862" s="17">
        <v>56</v>
      </c>
      <c r="F862" s="53">
        <f t="shared" si="14"/>
        <v>0</v>
      </c>
      <c r="I862" s="4"/>
    </row>
    <row r="863" spans="1:9">
      <c r="A863" s="8">
        <v>43041</v>
      </c>
      <c r="B863" s="17" t="s">
        <v>46</v>
      </c>
      <c r="C863" s="17">
        <v>67</v>
      </c>
      <c r="D863" s="17">
        <v>66</v>
      </c>
      <c r="F863" s="53">
        <f t="shared" si="14"/>
        <v>0</v>
      </c>
      <c r="I863" s="4"/>
    </row>
    <row r="864" spans="1:9">
      <c r="A864" s="8">
        <v>43042</v>
      </c>
      <c r="B864" s="17" t="s">
        <v>46</v>
      </c>
      <c r="C864" s="17">
        <v>74</v>
      </c>
      <c r="D864" s="17">
        <v>70</v>
      </c>
      <c r="F864" s="53">
        <f t="shared" si="14"/>
        <v>0</v>
      </c>
      <c r="I864" s="4"/>
    </row>
    <row r="865" spans="1:9">
      <c r="A865" s="8">
        <v>43043</v>
      </c>
      <c r="B865" s="17" t="s">
        <v>46</v>
      </c>
      <c r="C865" s="17">
        <v>33</v>
      </c>
      <c r="D865" s="17">
        <v>32</v>
      </c>
      <c r="F865" s="53">
        <f t="shared" si="14"/>
        <v>0</v>
      </c>
      <c r="I865" s="4"/>
    </row>
    <row r="866" spans="1:9">
      <c r="A866" s="8">
        <v>43044</v>
      </c>
      <c r="B866" s="17" t="s">
        <v>46</v>
      </c>
      <c r="C866" s="17">
        <v>25</v>
      </c>
      <c r="D866" s="17">
        <v>23</v>
      </c>
      <c r="F866" s="53">
        <f t="shared" si="14"/>
        <v>0</v>
      </c>
      <c r="I866" s="4"/>
    </row>
    <row r="867" spans="1:9">
      <c r="A867" s="8">
        <v>43045</v>
      </c>
      <c r="B867" s="17" t="s">
        <v>46</v>
      </c>
      <c r="C867" s="17">
        <v>35</v>
      </c>
      <c r="D867" s="17">
        <v>35</v>
      </c>
      <c r="F867" s="53">
        <f t="shared" si="14"/>
        <v>0</v>
      </c>
      <c r="I867" s="4"/>
    </row>
    <row r="868" spans="1:9">
      <c r="A868" s="8">
        <v>43046</v>
      </c>
      <c r="B868" s="17" t="s">
        <v>46</v>
      </c>
      <c r="C868" s="17">
        <v>29</v>
      </c>
      <c r="D868" s="17">
        <v>28</v>
      </c>
      <c r="F868" s="53">
        <f t="shared" si="14"/>
        <v>0</v>
      </c>
      <c r="I868" s="4"/>
    </row>
    <row r="869" spans="1:9">
      <c r="A869" s="8">
        <v>43047</v>
      </c>
      <c r="B869" s="17" t="s">
        <v>46</v>
      </c>
      <c r="C869" s="17">
        <v>117</v>
      </c>
      <c r="D869" s="17">
        <v>108</v>
      </c>
      <c r="F869" s="53">
        <f t="shared" si="14"/>
        <v>0</v>
      </c>
      <c r="I869" s="4"/>
    </row>
    <row r="870" spans="1:9">
      <c r="A870" s="8">
        <v>43048</v>
      </c>
      <c r="B870" s="17" t="s">
        <v>46</v>
      </c>
      <c r="C870" s="17">
        <v>68</v>
      </c>
      <c r="D870" s="17">
        <v>67</v>
      </c>
      <c r="F870" s="53">
        <f t="shared" si="14"/>
        <v>0</v>
      </c>
      <c r="I870" s="4"/>
    </row>
    <row r="871" spans="1:9">
      <c r="A871" s="8">
        <v>43049</v>
      </c>
      <c r="B871" s="17" t="s">
        <v>46</v>
      </c>
      <c r="C871" s="17">
        <v>76</v>
      </c>
      <c r="D871" s="17">
        <v>72</v>
      </c>
      <c r="F871" s="53">
        <f t="shared" si="14"/>
        <v>0</v>
      </c>
      <c r="I871" s="4"/>
    </row>
    <row r="872" spans="1:9">
      <c r="A872" s="8">
        <v>43050</v>
      </c>
      <c r="B872" s="17" t="s">
        <v>46</v>
      </c>
      <c r="C872" s="17">
        <v>36</v>
      </c>
      <c r="D872" s="17">
        <v>31</v>
      </c>
      <c r="F872" s="53">
        <f t="shared" si="14"/>
        <v>0</v>
      </c>
      <c r="I872" s="4"/>
    </row>
    <row r="873" spans="1:9">
      <c r="A873" s="8">
        <v>43051</v>
      </c>
      <c r="B873" s="17" t="s">
        <v>46</v>
      </c>
      <c r="C873" s="17">
        <v>31</v>
      </c>
      <c r="D873" s="17">
        <v>30</v>
      </c>
      <c r="F873" s="53">
        <f t="shared" si="14"/>
        <v>0</v>
      </c>
      <c r="I873" s="4"/>
    </row>
    <row r="874" spans="1:9">
      <c r="A874" s="8">
        <v>43052</v>
      </c>
      <c r="B874" s="17" t="s">
        <v>46</v>
      </c>
      <c r="C874" s="17">
        <v>135</v>
      </c>
      <c r="D874" s="17">
        <v>108</v>
      </c>
      <c r="F874" s="53">
        <f t="shared" si="14"/>
        <v>0</v>
      </c>
      <c r="I874" s="4"/>
    </row>
    <row r="875" spans="1:9">
      <c r="A875" s="8">
        <v>43053</v>
      </c>
      <c r="B875" s="17" t="s">
        <v>46</v>
      </c>
      <c r="C875" s="17">
        <v>146</v>
      </c>
      <c r="D875" s="17">
        <v>136</v>
      </c>
      <c r="F875" s="53">
        <f t="shared" si="14"/>
        <v>0</v>
      </c>
      <c r="I875" s="4"/>
    </row>
    <row r="876" spans="1:9">
      <c r="A876" s="8">
        <v>43054</v>
      </c>
      <c r="B876" s="17" t="s">
        <v>46</v>
      </c>
      <c r="C876" s="17">
        <v>129</v>
      </c>
      <c r="D876" s="17">
        <v>121</v>
      </c>
      <c r="F876" s="53">
        <f t="shared" si="14"/>
        <v>0</v>
      </c>
      <c r="I876" s="4"/>
    </row>
    <row r="877" spans="1:9">
      <c r="A877" s="8">
        <v>43055</v>
      </c>
      <c r="B877" s="17" t="s">
        <v>46</v>
      </c>
      <c r="C877" s="17">
        <v>102</v>
      </c>
      <c r="D877" s="17">
        <v>91</v>
      </c>
      <c r="F877" s="53">
        <f t="shared" si="14"/>
        <v>0</v>
      </c>
      <c r="I877" s="4"/>
    </row>
    <row r="878" spans="1:9">
      <c r="A878" s="8">
        <v>43056</v>
      </c>
      <c r="B878" s="17" t="s">
        <v>46</v>
      </c>
      <c r="C878" s="17">
        <v>72</v>
      </c>
      <c r="D878" s="17">
        <v>69</v>
      </c>
      <c r="F878" s="53">
        <f t="shared" si="14"/>
        <v>0</v>
      </c>
      <c r="I878" s="4"/>
    </row>
    <row r="879" spans="1:9">
      <c r="A879" s="8">
        <v>43057</v>
      </c>
      <c r="B879" s="17" t="s">
        <v>46</v>
      </c>
      <c r="C879" s="17">
        <v>264</v>
      </c>
      <c r="D879" s="17">
        <v>204</v>
      </c>
      <c r="F879" s="53">
        <f t="shared" si="14"/>
        <v>0</v>
      </c>
      <c r="I879" s="4"/>
    </row>
    <row r="880" spans="1:9">
      <c r="A880" s="8">
        <v>43058</v>
      </c>
      <c r="B880" s="17" t="s">
        <v>46</v>
      </c>
      <c r="C880" s="17">
        <v>65</v>
      </c>
      <c r="D880" s="17">
        <v>54</v>
      </c>
      <c r="F880" s="53">
        <f t="shared" si="14"/>
        <v>0</v>
      </c>
      <c r="I880" s="4"/>
    </row>
    <row r="881" spans="1:9">
      <c r="A881" s="8">
        <v>43059</v>
      </c>
      <c r="B881" s="17" t="s">
        <v>46</v>
      </c>
      <c r="C881" s="17">
        <v>171</v>
      </c>
      <c r="D881" s="17">
        <v>152</v>
      </c>
      <c r="F881" s="53">
        <f t="shared" si="14"/>
        <v>0</v>
      </c>
      <c r="I881" s="4"/>
    </row>
    <row r="882" spans="1:9">
      <c r="A882" s="8">
        <v>43060</v>
      </c>
      <c r="B882" s="17" t="s">
        <v>46</v>
      </c>
      <c r="C882" s="17">
        <v>131</v>
      </c>
      <c r="D882" s="17">
        <v>122</v>
      </c>
      <c r="F882" s="53">
        <f t="shared" si="14"/>
        <v>0</v>
      </c>
      <c r="I882" s="4"/>
    </row>
    <row r="883" spans="1:9">
      <c r="A883" s="8">
        <v>43061</v>
      </c>
      <c r="B883" s="17" t="s">
        <v>46</v>
      </c>
      <c r="C883" s="17">
        <v>114</v>
      </c>
      <c r="D883" s="17">
        <v>108</v>
      </c>
      <c r="F883" s="53">
        <f t="shared" si="14"/>
        <v>0</v>
      </c>
      <c r="I883" s="4"/>
    </row>
    <row r="884" spans="1:9">
      <c r="A884" s="8">
        <v>43062</v>
      </c>
      <c r="B884" s="17" t="s">
        <v>46</v>
      </c>
      <c r="C884" s="17">
        <v>128</v>
      </c>
      <c r="D884" s="17">
        <v>121</v>
      </c>
      <c r="F884" s="53">
        <f t="shared" si="14"/>
        <v>0</v>
      </c>
      <c r="I884" s="4"/>
    </row>
    <row r="885" spans="1:9">
      <c r="A885" s="8">
        <v>43063</v>
      </c>
      <c r="B885" s="17" t="s">
        <v>46</v>
      </c>
      <c r="C885" s="17">
        <v>136</v>
      </c>
      <c r="D885" s="17">
        <v>120</v>
      </c>
      <c r="F885" s="53">
        <f t="shared" si="14"/>
        <v>0</v>
      </c>
      <c r="I885" s="4"/>
    </row>
    <row r="886" spans="1:9">
      <c r="A886" s="8">
        <v>43064</v>
      </c>
      <c r="B886" s="17" t="s">
        <v>46</v>
      </c>
      <c r="C886" s="17">
        <v>95</v>
      </c>
      <c r="D886" s="17">
        <v>82</v>
      </c>
      <c r="F886" s="53">
        <f t="shared" si="14"/>
        <v>0</v>
      </c>
      <c r="I886" s="4"/>
    </row>
    <row r="887" spans="1:9">
      <c r="A887" s="8">
        <v>43065</v>
      </c>
      <c r="B887" s="17" t="s">
        <v>46</v>
      </c>
      <c r="C887" s="17">
        <v>64</v>
      </c>
      <c r="D887" s="17">
        <v>61</v>
      </c>
      <c r="F887" s="53">
        <f t="shared" si="14"/>
        <v>0</v>
      </c>
      <c r="I887" s="4"/>
    </row>
    <row r="888" spans="1:9">
      <c r="A888" s="8">
        <v>43066</v>
      </c>
      <c r="B888" s="17" t="s">
        <v>46</v>
      </c>
      <c r="C888" s="17">
        <v>74</v>
      </c>
      <c r="D888" s="17">
        <v>67</v>
      </c>
      <c r="F888" s="53">
        <f t="shared" si="14"/>
        <v>0</v>
      </c>
      <c r="I888" s="4"/>
    </row>
    <row r="889" spans="1:9">
      <c r="A889" s="8">
        <v>43067</v>
      </c>
      <c r="B889" s="17" t="s">
        <v>46</v>
      </c>
      <c r="C889" s="17">
        <v>93</v>
      </c>
      <c r="D889" s="17">
        <v>92</v>
      </c>
      <c r="F889" s="53">
        <f t="shared" si="14"/>
        <v>0</v>
      </c>
      <c r="I889" s="4"/>
    </row>
    <row r="890" spans="1:9">
      <c r="A890" s="8">
        <v>43068</v>
      </c>
      <c r="B890" s="17" t="s">
        <v>46</v>
      </c>
      <c r="C890" s="17">
        <v>150</v>
      </c>
      <c r="D890" s="17">
        <v>139</v>
      </c>
      <c r="F890" s="53">
        <f t="shared" si="14"/>
        <v>0</v>
      </c>
      <c r="I890" s="4"/>
    </row>
    <row r="891" spans="1:9">
      <c r="A891" s="8">
        <v>43069</v>
      </c>
      <c r="B891" s="17" t="s">
        <v>46</v>
      </c>
      <c r="C891" s="17">
        <v>168</v>
      </c>
      <c r="D891" s="17">
        <v>151</v>
      </c>
      <c r="F891" s="53">
        <f t="shared" si="14"/>
        <v>0</v>
      </c>
      <c r="I891" s="4"/>
    </row>
    <row r="892" spans="1:9">
      <c r="A892" s="8">
        <v>43070</v>
      </c>
      <c r="B892" s="17" t="s">
        <v>46</v>
      </c>
      <c r="C892" s="17">
        <v>134</v>
      </c>
      <c r="D892" s="17">
        <v>129</v>
      </c>
      <c r="F892" s="53">
        <f t="shared" si="14"/>
        <v>0</v>
      </c>
      <c r="I892" s="4"/>
    </row>
    <row r="893" spans="1:9">
      <c r="A893" s="8">
        <v>43071</v>
      </c>
      <c r="B893" s="17" t="s">
        <v>46</v>
      </c>
      <c r="C893" s="17">
        <v>189</v>
      </c>
      <c r="D893" s="17">
        <v>170</v>
      </c>
      <c r="F893" s="53">
        <f t="shared" si="14"/>
        <v>0</v>
      </c>
      <c r="I893" s="4"/>
    </row>
    <row r="894" spans="1:9">
      <c r="A894" s="8">
        <v>43072</v>
      </c>
      <c r="B894" s="17" t="s">
        <v>46</v>
      </c>
      <c r="C894" s="17">
        <v>132</v>
      </c>
      <c r="D894" s="17">
        <v>117</v>
      </c>
      <c r="F894" s="53">
        <f t="shared" si="14"/>
        <v>0</v>
      </c>
      <c r="I894" s="4"/>
    </row>
    <row r="895" spans="1:9">
      <c r="A895" s="8">
        <v>43073</v>
      </c>
      <c r="B895" s="17" t="s">
        <v>46</v>
      </c>
      <c r="C895" s="17">
        <v>116</v>
      </c>
      <c r="D895" s="17">
        <v>112</v>
      </c>
      <c r="F895" s="53">
        <f t="shared" si="14"/>
        <v>0</v>
      </c>
      <c r="I895" s="4"/>
    </row>
    <row r="896" spans="1:9">
      <c r="A896" s="8">
        <v>43074</v>
      </c>
      <c r="B896" s="17" t="s">
        <v>46</v>
      </c>
      <c r="C896" s="17">
        <v>107</v>
      </c>
      <c r="D896" s="17">
        <v>99</v>
      </c>
      <c r="F896" s="53">
        <f t="shared" si="14"/>
        <v>0</v>
      </c>
      <c r="I896" s="4"/>
    </row>
    <row r="897" spans="1:9">
      <c r="A897" s="8">
        <v>43075</v>
      </c>
      <c r="B897" s="17" t="s">
        <v>46</v>
      </c>
      <c r="C897" s="17">
        <v>61</v>
      </c>
      <c r="D897" s="17">
        <v>61</v>
      </c>
      <c r="F897" s="53">
        <f t="shared" si="14"/>
        <v>0</v>
      </c>
      <c r="I897" s="4"/>
    </row>
    <row r="898" spans="1:9">
      <c r="A898" s="8">
        <v>43076</v>
      </c>
      <c r="B898" s="17" t="s">
        <v>46</v>
      </c>
      <c r="C898" s="17">
        <v>107</v>
      </c>
      <c r="D898" s="17">
        <v>102</v>
      </c>
      <c r="F898" s="53">
        <f t="shared" si="14"/>
        <v>0</v>
      </c>
      <c r="I898" s="4"/>
    </row>
    <row r="899" spans="1:9">
      <c r="A899" s="8">
        <v>43077</v>
      </c>
      <c r="B899" s="17" t="s">
        <v>46</v>
      </c>
      <c r="C899" s="17">
        <v>89</v>
      </c>
      <c r="D899" s="17">
        <v>85</v>
      </c>
      <c r="F899" s="53">
        <f t="shared" si="14"/>
        <v>0</v>
      </c>
      <c r="I899" s="4"/>
    </row>
    <row r="900" spans="1:9">
      <c r="A900" s="8">
        <v>43078</v>
      </c>
      <c r="B900" s="17" t="s">
        <v>46</v>
      </c>
      <c r="C900" s="17">
        <v>74</v>
      </c>
      <c r="D900" s="17">
        <v>59</v>
      </c>
      <c r="F900" s="53">
        <f t="shared" si="14"/>
        <v>0</v>
      </c>
      <c r="I900" s="4"/>
    </row>
    <row r="901" spans="1:9">
      <c r="A901" s="8">
        <v>43079</v>
      </c>
      <c r="B901" s="17" t="s">
        <v>46</v>
      </c>
      <c r="C901" s="17">
        <v>43</v>
      </c>
      <c r="D901" s="17">
        <v>43</v>
      </c>
      <c r="F901" s="53">
        <f t="shared" si="14"/>
        <v>0</v>
      </c>
      <c r="I901" s="4"/>
    </row>
    <row r="902" spans="1:9">
      <c r="A902" s="8">
        <v>43080</v>
      </c>
      <c r="B902" s="17" t="s">
        <v>46</v>
      </c>
      <c r="C902" s="17">
        <v>93</v>
      </c>
      <c r="D902" s="17">
        <v>79</v>
      </c>
      <c r="F902" s="53">
        <f t="shared" si="14"/>
        <v>0</v>
      </c>
      <c r="I902" s="4"/>
    </row>
    <row r="903" spans="1:9">
      <c r="A903" s="8">
        <v>43081</v>
      </c>
      <c r="B903" s="17" t="s">
        <v>46</v>
      </c>
      <c r="C903" s="17">
        <v>93</v>
      </c>
      <c r="D903" s="17">
        <v>88</v>
      </c>
      <c r="F903" s="53">
        <f t="shared" si="14"/>
        <v>0</v>
      </c>
      <c r="I903" s="4"/>
    </row>
    <row r="904" spans="1:9">
      <c r="A904" s="8">
        <v>43082</v>
      </c>
      <c r="B904" s="17" t="s">
        <v>46</v>
      </c>
      <c r="C904" s="17">
        <v>111</v>
      </c>
      <c r="D904" s="17">
        <v>93</v>
      </c>
      <c r="F904" s="53">
        <f t="shared" si="14"/>
        <v>0</v>
      </c>
      <c r="I904" s="4"/>
    </row>
    <row r="905" spans="1:9">
      <c r="A905" s="8">
        <v>43083</v>
      </c>
      <c r="B905" s="17" t="s">
        <v>46</v>
      </c>
      <c r="C905" s="17">
        <v>108</v>
      </c>
      <c r="D905" s="17">
        <v>102</v>
      </c>
      <c r="F905" s="53">
        <f t="shared" si="14"/>
        <v>0</v>
      </c>
      <c r="I905" s="4"/>
    </row>
    <row r="906" spans="1:9">
      <c r="A906" s="8">
        <v>43084</v>
      </c>
      <c r="B906" s="17" t="s">
        <v>46</v>
      </c>
      <c r="C906" s="17">
        <v>101</v>
      </c>
      <c r="D906" s="17">
        <v>94</v>
      </c>
      <c r="F906" s="53">
        <f t="shared" si="14"/>
        <v>0</v>
      </c>
      <c r="I906" s="4"/>
    </row>
    <row r="907" spans="1:9">
      <c r="A907" s="8">
        <v>43085</v>
      </c>
      <c r="B907" s="17" t="s">
        <v>46</v>
      </c>
      <c r="C907" s="17">
        <v>52</v>
      </c>
      <c r="D907" s="17">
        <v>47</v>
      </c>
      <c r="F907" s="53">
        <f t="shared" si="14"/>
        <v>0</v>
      </c>
      <c r="I907" s="4"/>
    </row>
    <row r="908" spans="1:9">
      <c r="A908" s="8">
        <v>43086</v>
      </c>
      <c r="B908" s="17" t="s">
        <v>46</v>
      </c>
      <c r="C908" s="17">
        <v>44</v>
      </c>
      <c r="D908" s="17">
        <v>43</v>
      </c>
      <c r="F908" s="53">
        <f t="shared" si="14"/>
        <v>0</v>
      </c>
      <c r="I908" s="4"/>
    </row>
    <row r="909" spans="1:9">
      <c r="A909" s="8">
        <v>43087</v>
      </c>
      <c r="B909" s="17" t="s">
        <v>46</v>
      </c>
      <c r="C909" s="17">
        <v>110</v>
      </c>
      <c r="D909" s="17">
        <v>94</v>
      </c>
      <c r="F909" s="53">
        <f t="shared" si="14"/>
        <v>0</v>
      </c>
      <c r="I909" s="4"/>
    </row>
    <row r="910" spans="1:9">
      <c r="A910" s="8">
        <v>43088</v>
      </c>
      <c r="B910" s="17" t="s">
        <v>46</v>
      </c>
      <c r="C910" s="17">
        <v>339</v>
      </c>
      <c r="D910" s="17">
        <v>300</v>
      </c>
      <c r="F910" s="53">
        <f t="shared" si="14"/>
        <v>0</v>
      </c>
      <c r="I910" s="4"/>
    </row>
    <row r="911" spans="1:9">
      <c r="A911" s="8">
        <v>43089</v>
      </c>
      <c r="B911" s="17" t="s">
        <v>46</v>
      </c>
      <c r="C911" s="17">
        <v>178</v>
      </c>
      <c r="D911" s="17">
        <v>159</v>
      </c>
      <c r="F911" s="53">
        <f t="shared" si="14"/>
        <v>0</v>
      </c>
      <c r="I911" s="4"/>
    </row>
    <row r="912" spans="1:9">
      <c r="A912" s="8">
        <v>43090</v>
      </c>
      <c r="B912" s="17" t="s">
        <v>46</v>
      </c>
      <c r="C912" s="17">
        <v>116</v>
      </c>
      <c r="D912" s="17">
        <v>103</v>
      </c>
      <c r="F912" s="53">
        <f t="shared" si="14"/>
        <v>0</v>
      </c>
      <c r="I912" s="4"/>
    </row>
    <row r="913" spans="1:9">
      <c r="A913" s="8">
        <v>43091</v>
      </c>
      <c r="B913" s="17" t="s">
        <v>46</v>
      </c>
      <c r="C913" s="17">
        <v>80</v>
      </c>
      <c r="D913" s="17">
        <v>77</v>
      </c>
      <c r="F913" s="53">
        <f t="shared" si="14"/>
        <v>0</v>
      </c>
      <c r="I913" s="4"/>
    </row>
    <row r="914" spans="1:9">
      <c r="A914" s="8">
        <v>43092</v>
      </c>
      <c r="B914" s="17" t="s">
        <v>46</v>
      </c>
      <c r="C914" s="17">
        <v>40</v>
      </c>
      <c r="D914" s="17">
        <v>34</v>
      </c>
      <c r="F914" s="53">
        <f t="shared" si="14"/>
        <v>0</v>
      </c>
      <c r="I914" s="4"/>
    </row>
    <row r="915" spans="1:9">
      <c r="A915" s="8">
        <v>43093</v>
      </c>
      <c r="B915" s="17" t="s">
        <v>46</v>
      </c>
      <c r="C915" s="17">
        <v>68</v>
      </c>
      <c r="D915" s="17">
        <v>59</v>
      </c>
      <c r="F915" s="53">
        <f t="shared" si="14"/>
        <v>0</v>
      </c>
      <c r="I915" s="4"/>
    </row>
    <row r="916" spans="1:9">
      <c r="A916" s="8">
        <v>43094</v>
      </c>
      <c r="B916" s="17" t="s">
        <v>46</v>
      </c>
      <c r="C916" s="17">
        <v>25</v>
      </c>
      <c r="D916" s="17">
        <v>24</v>
      </c>
      <c r="F916" s="53">
        <f t="shared" si="14"/>
        <v>0</v>
      </c>
      <c r="I916" s="4"/>
    </row>
    <row r="917" spans="1:9">
      <c r="A917" s="8">
        <v>43095</v>
      </c>
      <c r="B917" s="17" t="s">
        <v>46</v>
      </c>
      <c r="C917" s="17">
        <v>26</v>
      </c>
      <c r="D917" s="17">
        <v>26</v>
      </c>
      <c r="F917" s="53">
        <f t="shared" si="14"/>
        <v>0</v>
      </c>
      <c r="I917" s="4"/>
    </row>
    <row r="918" spans="1:9">
      <c r="A918" s="8">
        <v>43096</v>
      </c>
      <c r="B918" s="17" t="s">
        <v>46</v>
      </c>
      <c r="C918" s="17">
        <v>64</v>
      </c>
      <c r="D918" s="17">
        <v>59</v>
      </c>
      <c r="F918" s="53">
        <f t="shared" si="14"/>
        <v>0</v>
      </c>
      <c r="I918" s="4"/>
    </row>
    <row r="919" spans="1:9">
      <c r="A919" s="8">
        <v>43097</v>
      </c>
      <c r="B919" s="17" t="s">
        <v>46</v>
      </c>
      <c r="C919" s="17">
        <v>44</v>
      </c>
      <c r="D919" s="17">
        <v>42</v>
      </c>
      <c r="F919" s="53">
        <f t="shared" si="14"/>
        <v>0</v>
      </c>
      <c r="I919" s="4"/>
    </row>
    <row r="920" spans="1:9">
      <c r="A920" s="8">
        <v>43098</v>
      </c>
      <c r="B920" s="17" t="s">
        <v>46</v>
      </c>
      <c r="C920" s="17">
        <v>56</v>
      </c>
      <c r="D920" s="17">
        <v>53</v>
      </c>
      <c r="F920" s="53">
        <f t="shared" si="14"/>
        <v>0</v>
      </c>
      <c r="I920" s="4"/>
    </row>
    <row r="921" spans="1:9">
      <c r="A921" s="8">
        <v>43099</v>
      </c>
      <c r="B921" s="17" t="s">
        <v>46</v>
      </c>
      <c r="C921" s="17">
        <v>63</v>
      </c>
      <c r="D921" s="17">
        <v>62</v>
      </c>
      <c r="F921" s="53">
        <f t="shared" si="14"/>
        <v>0</v>
      </c>
      <c r="I921" s="4"/>
    </row>
    <row r="922" spans="1:9">
      <c r="A922" s="8">
        <v>43100</v>
      </c>
      <c r="B922" s="17" t="s">
        <v>46</v>
      </c>
      <c r="C922" s="17">
        <v>30</v>
      </c>
      <c r="D922" s="17">
        <v>29</v>
      </c>
      <c r="F922" s="53">
        <f t="shared" si="14"/>
        <v>0</v>
      </c>
      <c r="I922" s="4"/>
    </row>
    <row r="923" spans="1:9">
      <c r="A923" s="8">
        <v>43101</v>
      </c>
      <c r="B923" s="17" t="s">
        <v>46</v>
      </c>
      <c r="C923" s="17">
        <v>26</v>
      </c>
      <c r="D923" s="17">
        <v>26</v>
      </c>
      <c r="F923" s="53">
        <f t="shared" si="14"/>
        <v>0</v>
      </c>
      <c r="I923" s="4"/>
    </row>
    <row r="924" spans="1:9">
      <c r="A924" s="8">
        <v>43102</v>
      </c>
      <c r="B924" s="50" t="s">
        <v>46</v>
      </c>
      <c r="C924" s="17">
        <v>75</v>
      </c>
      <c r="D924" s="17">
        <v>75</v>
      </c>
      <c r="F924" s="53">
        <f t="shared" ref="F924:F987" si="15">A924-1-A923</f>
        <v>0</v>
      </c>
      <c r="I924" s="4"/>
    </row>
    <row r="925" spans="1:9">
      <c r="A925" s="8">
        <v>43103</v>
      </c>
      <c r="B925" s="50" t="s">
        <v>46</v>
      </c>
      <c r="C925" s="17">
        <v>53</v>
      </c>
      <c r="D925" s="17">
        <v>51</v>
      </c>
      <c r="F925" s="53">
        <f t="shared" si="15"/>
        <v>0</v>
      </c>
      <c r="I925" s="4"/>
    </row>
    <row r="926" spans="1:9">
      <c r="A926" s="8">
        <v>43104</v>
      </c>
      <c r="B926" s="50" t="s">
        <v>46</v>
      </c>
      <c r="C926" s="17">
        <v>62</v>
      </c>
      <c r="D926" s="17">
        <v>59</v>
      </c>
      <c r="F926" s="53">
        <f t="shared" si="15"/>
        <v>0</v>
      </c>
      <c r="I926" s="4"/>
    </row>
    <row r="927" spans="1:9">
      <c r="A927" s="8">
        <v>43105</v>
      </c>
      <c r="B927" s="50" t="s">
        <v>46</v>
      </c>
      <c r="C927" s="17">
        <v>70</v>
      </c>
      <c r="D927" s="17">
        <v>64</v>
      </c>
      <c r="F927" s="53">
        <f t="shared" si="15"/>
        <v>0</v>
      </c>
      <c r="I927" s="4"/>
    </row>
    <row r="928" spans="1:9">
      <c r="A928" s="8">
        <v>43106</v>
      </c>
      <c r="B928" s="50" t="s">
        <v>46</v>
      </c>
      <c r="C928" s="17">
        <v>162</v>
      </c>
      <c r="D928" s="17">
        <v>136</v>
      </c>
      <c r="F928" s="53">
        <f t="shared" si="15"/>
        <v>0</v>
      </c>
      <c r="I928" s="4"/>
    </row>
    <row r="929" spans="1:9">
      <c r="A929" s="8">
        <v>43107</v>
      </c>
      <c r="B929" s="50" t="s">
        <v>46</v>
      </c>
      <c r="C929" s="17">
        <v>42</v>
      </c>
      <c r="D929" s="17">
        <v>39</v>
      </c>
      <c r="F929" s="53">
        <f t="shared" si="15"/>
        <v>0</v>
      </c>
      <c r="I929" s="4"/>
    </row>
    <row r="930" spans="1:9">
      <c r="A930" s="8">
        <v>43108</v>
      </c>
      <c r="B930" s="50" t="s">
        <v>46</v>
      </c>
      <c r="C930" s="17">
        <v>57</v>
      </c>
      <c r="D930" s="17">
        <v>51</v>
      </c>
      <c r="F930" s="53">
        <f t="shared" si="15"/>
        <v>0</v>
      </c>
      <c r="I930" s="4"/>
    </row>
    <row r="931" spans="1:9">
      <c r="A931" s="8">
        <v>43109</v>
      </c>
      <c r="B931" s="50" t="s">
        <v>46</v>
      </c>
      <c r="C931" s="17">
        <v>68</v>
      </c>
      <c r="D931" s="17">
        <v>64</v>
      </c>
      <c r="F931" s="53">
        <f t="shared" si="15"/>
        <v>0</v>
      </c>
      <c r="I931" s="4"/>
    </row>
    <row r="932" spans="1:9">
      <c r="A932" s="8">
        <v>43110</v>
      </c>
      <c r="B932" s="50" t="s">
        <v>46</v>
      </c>
      <c r="C932" s="17">
        <v>67</v>
      </c>
      <c r="D932" s="17">
        <v>66</v>
      </c>
      <c r="F932" s="53">
        <f t="shared" si="15"/>
        <v>0</v>
      </c>
      <c r="I932" s="4"/>
    </row>
    <row r="933" spans="1:9">
      <c r="A933" s="8">
        <v>43111</v>
      </c>
      <c r="B933" s="50" t="s">
        <v>46</v>
      </c>
      <c r="C933" s="17">
        <v>116</v>
      </c>
      <c r="D933" s="17">
        <v>107</v>
      </c>
      <c r="F933" s="53">
        <f t="shared" si="15"/>
        <v>0</v>
      </c>
      <c r="I933" s="4"/>
    </row>
    <row r="934" spans="1:9">
      <c r="A934" s="8">
        <v>43112</v>
      </c>
      <c r="B934" s="50" t="s">
        <v>46</v>
      </c>
      <c r="C934" s="17">
        <v>103</v>
      </c>
      <c r="D934" s="17">
        <v>98</v>
      </c>
      <c r="F934" s="53">
        <f t="shared" si="15"/>
        <v>0</v>
      </c>
      <c r="I934" s="4"/>
    </row>
    <row r="935" spans="1:9">
      <c r="A935" s="8">
        <v>43113</v>
      </c>
      <c r="B935" s="50" t="s">
        <v>46</v>
      </c>
      <c r="C935" s="17">
        <v>67</v>
      </c>
      <c r="D935" s="17">
        <v>61</v>
      </c>
      <c r="F935" s="53">
        <f t="shared" si="15"/>
        <v>0</v>
      </c>
      <c r="I935" s="4"/>
    </row>
    <row r="936" spans="1:9">
      <c r="A936" s="8">
        <v>43114</v>
      </c>
      <c r="B936" s="50" t="s">
        <v>46</v>
      </c>
      <c r="C936" s="17">
        <v>48</v>
      </c>
      <c r="D936" s="17">
        <v>44</v>
      </c>
      <c r="F936" s="53">
        <f t="shared" si="15"/>
        <v>0</v>
      </c>
      <c r="I936" s="4"/>
    </row>
    <row r="937" spans="1:9">
      <c r="A937" s="8">
        <v>43115</v>
      </c>
      <c r="B937" s="50" t="s">
        <v>46</v>
      </c>
      <c r="C937" s="17">
        <v>79</v>
      </c>
      <c r="D937" s="17">
        <v>74</v>
      </c>
      <c r="F937" s="53">
        <f t="shared" si="15"/>
        <v>0</v>
      </c>
      <c r="I937" s="4"/>
    </row>
    <row r="938" spans="1:9">
      <c r="A938" s="8">
        <v>43116</v>
      </c>
      <c r="B938" s="50" t="s">
        <v>46</v>
      </c>
      <c r="C938" s="17">
        <v>75</v>
      </c>
      <c r="D938" s="17">
        <v>71</v>
      </c>
      <c r="F938" s="53">
        <f t="shared" si="15"/>
        <v>0</v>
      </c>
      <c r="I938" s="4"/>
    </row>
    <row r="939" spans="1:9">
      <c r="A939" s="8">
        <v>43117</v>
      </c>
      <c r="B939" s="50" t="s">
        <v>46</v>
      </c>
      <c r="C939" s="17">
        <v>83</v>
      </c>
      <c r="D939" s="17">
        <v>78</v>
      </c>
      <c r="F939" s="53">
        <f t="shared" si="15"/>
        <v>0</v>
      </c>
      <c r="I939" s="4"/>
    </row>
    <row r="940" spans="1:9">
      <c r="A940" s="8">
        <v>43118</v>
      </c>
      <c r="B940" s="50" t="s">
        <v>46</v>
      </c>
      <c r="C940" s="17">
        <v>221</v>
      </c>
      <c r="D940" s="17">
        <v>184</v>
      </c>
      <c r="F940" s="53">
        <f t="shared" si="15"/>
        <v>0</v>
      </c>
      <c r="I940" s="4"/>
    </row>
    <row r="941" spans="1:9">
      <c r="A941" s="8">
        <v>43119</v>
      </c>
      <c r="B941" s="50" t="s">
        <v>46</v>
      </c>
      <c r="C941" s="17">
        <v>235</v>
      </c>
      <c r="D941" s="17">
        <v>203</v>
      </c>
      <c r="F941" s="53">
        <f t="shared" si="15"/>
        <v>0</v>
      </c>
      <c r="I941" s="4"/>
    </row>
    <row r="942" spans="1:9">
      <c r="A942" s="8">
        <v>43120</v>
      </c>
      <c r="B942" s="50" t="s">
        <v>46</v>
      </c>
      <c r="C942" s="17">
        <v>77</v>
      </c>
      <c r="D942" s="17">
        <v>66</v>
      </c>
      <c r="F942" s="53">
        <f t="shared" si="15"/>
        <v>0</v>
      </c>
      <c r="I942" s="4"/>
    </row>
    <row r="943" spans="1:9">
      <c r="A943" s="8">
        <v>43121</v>
      </c>
      <c r="B943" s="50" t="s">
        <v>46</v>
      </c>
      <c r="C943" s="17">
        <v>47</v>
      </c>
      <c r="D943" s="17">
        <v>38</v>
      </c>
      <c r="F943" s="53">
        <f t="shared" si="15"/>
        <v>0</v>
      </c>
      <c r="I943" s="4"/>
    </row>
    <row r="944" spans="1:9">
      <c r="A944" s="8">
        <v>43122</v>
      </c>
      <c r="B944" s="50" t="s">
        <v>46</v>
      </c>
      <c r="C944" s="17">
        <v>123</v>
      </c>
      <c r="D944" s="17">
        <v>102</v>
      </c>
      <c r="F944" s="53">
        <f t="shared" si="15"/>
        <v>0</v>
      </c>
      <c r="I944" s="4"/>
    </row>
    <row r="945" spans="1:9">
      <c r="A945" s="8">
        <v>43123</v>
      </c>
      <c r="B945" s="50" t="s">
        <v>46</v>
      </c>
      <c r="C945" s="17">
        <v>109</v>
      </c>
      <c r="D945" s="17">
        <v>97</v>
      </c>
      <c r="F945" s="53">
        <f t="shared" si="15"/>
        <v>0</v>
      </c>
      <c r="I945" s="4"/>
    </row>
    <row r="946" spans="1:9">
      <c r="A946" s="8">
        <v>43124</v>
      </c>
      <c r="B946" s="50" t="s">
        <v>46</v>
      </c>
      <c r="C946" s="17">
        <v>62</v>
      </c>
      <c r="D946" s="17">
        <v>57</v>
      </c>
      <c r="F946" s="53">
        <f t="shared" si="15"/>
        <v>0</v>
      </c>
      <c r="I946" s="4"/>
    </row>
    <row r="947" spans="1:9">
      <c r="A947" s="8">
        <v>43125</v>
      </c>
      <c r="B947" s="50" t="s">
        <v>46</v>
      </c>
      <c r="C947" s="17">
        <v>80</v>
      </c>
      <c r="D947" s="17">
        <v>71</v>
      </c>
      <c r="F947" s="53">
        <f t="shared" si="15"/>
        <v>0</v>
      </c>
      <c r="I947" s="4"/>
    </row>
    <row r="948" spans="1:9">
      <c r="A948" s="8">
        <v>43126</v>
      </c>
      <c r="B948" s="50" t="s">
        <v>46</v>
      </c>
      <c r="C948" s="17">
        <v>73</v>
      </c>
      <c r="D948" s="17">
        <v>65</v>
      </c>
      <c r="F948" s="53">
        <f t="shared" si="15"/>
        <v>0</v>
      </c>
      <c r="I948" s="4"/>
    </row>
    <row r="949" spans="1:9">
      <c r="A949" s="8">
        <v>43127</v>
      </c>
      <c r="B949" s="50" t="s">
        <v>46</v>
      </c>
      <c r="C949" s="17">
        <v>124</v>
      </c>
      <c r="D949" s="17">
        <v>109</v>
      </c>
      <c r="F949" s="53">
        <f t="shared" si="15"/>
        <v>0</v>
      </c>
      <c r="I949" s="4"/>
    </row>
    <row r="950" spans="1:9">
      <c r="A950" s="8">
        <v>43128</v>
      </c>
      <c r="B950" s="50" t="s">
        <v>46</v>
      </c>
      <c r="C950" s="17">
        <v>853</v>
      </c>
      <c r="D950" s="17">
        <v>650</v>
      </c>
      <c r="F950" s="53">
        <f t="shared" si="15"/>
        <v>0</v>
      </c>
      <c r="I950" s="4"/>
    </row>
    <row r="951" spans="1:9">
      <c r="A951" s="8">
        <v>43129</v>
      </c>
      <c r="B951" s="50" t="s">
        <v>46</v>
      </c>
      <c r="C951" s="17">
        <v>367</v>
      </c>
      <c r="D951" s="17">
        <v>296</v>
      </c>
      <c r="F951" s="53">
        <f t="shared" si="15"/>
        <v>0</v>
      </c>
      <c r="I951" s="4"/>
    </row>
    <row r="952" spans="1:9">
      <c r="A952" s="8">
        <v>43130</v>
      </c>
      <c r="B952" s="50" t="s">
        <v>46</v>
      </c>
      <c r="C952" s="17">
        <v>200</v>
      </c>
      <c r="D952" s="17">
        <v>152</v>
      </c>
      <c r="F952" s="53">
        <f t="shared" si="15"/>
        <v>0</v>
      </c>
      <c r="I952" s="4"/>
    </row>
    <row r="953" spans="1:9">
      <c r="A953" s="8">
        <v>43131</v>
      </c>
      <c r="B953" s="50" t="s">
        <v>46</v>
      </c>
      <c r="C953" s="17">
        <v>94</v>
      </c>
      <c r="D953" s="17">
        <v>87</v>
      </c>
      <c r="F953" s="53">
        <f t="shared" si="15"/>
        <v>0</v>
      </c>
      <c r="I953" s="4"/>
    </row>
    <row r="954" spans="1:9">
      <c r="A954" s="8">
        <v>43132</v>
      </c>
      <c r="B954" s="50" t="s">
        <v>46</v>
      </c>
      <c r="C954" s="17">
        <v>94</v>
      </c>
      <c r="D954" s="17">
        <v>78</v>
      </c>
      <c r="F954" s="53">
        <f t="shared" si="15"/>
        <v>0</v>
      </c>
      <c r="I954" s="4"/>
    </row>
    <row r="955" spans="1:9">
      <c r="A955" s="8">
        <v>43133</v>
      </c>
      <c r="B955" s="50" t="s">
        <v>46</v>
      </c>
      <c r="C955" s="17">
        <v>109</v>
      </c>
      <c r="D955" s="17">
        <v>94</v>
      </c>
      <c r="F955" s="53">
        <f t="shared" si="15"/>
        <v>0</v>
      </c>
      <c r="I955" s="4"/>
    </row>
    <row r="956" spans="1:9">
      <c r="A956" s="8">
        <v>43134</v>
      </c>
      <c r="B956" s="50" t="s">
        <v>46</v>
      </c>
      <c r="C956" s="17">
        <v>125</v>
      </c>
      <c r="D956" s="17">
        <v>79</v>
      </c>
      <c r="F956" s="53">
        <f t="shared" si="15"/>
        <v>0</v>
      </c>
      <c r="I956" s="4"/>
    </row>
    <row r="957" spans="1:9">
      <c r="A957" s="8">
        <v>43135</v>
      </c>
      <c r="B957" s="50" t="s">
        <v>46</v>
      </c>
      <c r="C957" s="17">
        <v>55</v>
      </c>
      <c r="D957" s="17">
        <v>51</v>
      </c>
      <c r="F957" s="53">
        <f t="shared" si="15"/>
        <v>0</v>
      </c>
      <c r="I957" s="4"/>
    </row>
    <row r="958" spans="1:9">
      <c r="A958" s="8">
        <v>43136</v>
      </c>
      <c r="B958" s="50" t="s">
        <v>46</v>
      </c>
      <c r="C958" s="17">
        <v>90</v>
      </c>
      <c r="D958" s="17">
        <v>88</v>
      </c>
      <c r="F958" s="53">
        <f t="shared" si="15"/>
        <v>0</v>
      </c>
      <c r="I958" s="4"/>
    </row>
    <row r="959" spans="1:9">
      <c r="A959" s="8">
        <v>43137</v>
      </c>
      <c r="B959" s="50" t="s">
        <v>46</v>
      </c>
      <c r="C959" s="17">
        <v>107</v>
      </c>
      <c r="D959" s="17">
        <v>103</v>
      </c>
      <c r="F959" s="53">
        <f t="shared" si="15"/>
        <v>0</v>
      </c>
      <c r="I959" s="4"/>
    </row>
    <row r="960" spans="1:9">
      <c r="A960" s="8">
        <v>43138</v>
      </c>
      <c r="B960" s="50" t="s">
        <v>46</v>
      </c>
      <c r="C960" s="17">
        <v>194</v>
      </c>
      <c r="D960" s="17">
        <v>165</v>
      </c>
      <c r="F960" s="53">
        <f t="shared" si="15"/>
        <v>0</v>
      </c>
      <c r="I960" s="4"/>
    </row>
    <row r="961" spans="1:9">
      <c r="A961" s="8">
        <v>43139</v>
      </c>
      <c r="B961" s="50" t="s">
        <v>46</v>
      </c>
      <c r="C961" s="17">
        <v>107</v>
      </c>
      <c r="D961" s="17">
        <v>84</v>
      </c>
      <c r="F961" s="53">
        <f t="shared" si="15"/>
        <v>0</v>
      </c>
      <c r="I961" s="4"/>
    </row>
    <row r="962" spans="1:9">
      <c r="A962" s="8">
        <v>43140</v>
      </c>
      <c r="B962" s="50" t="s">
        <v>46</v>
      </c>
      <c r="C962" s="17">
        <v>93</v>
      </c>
      <c r="D962" s="17">
        <v>82</v>
      </c>
      <c r="F962" s="53">
        <f t="shared" si="15"/>
        <v>0</v>
      </c>
      <c r="I962" s="4"/>
    </row>
    <row r="963" spans="1:9">
      <c r="A963" s="8">
        <v>43141</v>
      </c>
      <c r="B963" s="50" t="s">
        <v>46</v>
      </c>
      <c r="C963" s="17">
        <v>117</v>
      </c>
      <c r="D963" s="17">
        <v>92</v>
      </c>
      <c r="F963" s="53">
        <f t="shared" si="15"/>
        <v>0</v>
      </c>
      <c r="I963" s="4"/>
    </row>
    <row r="964" spans="1:9">
      <c r="A964" s="8">
        <v>43142</v>
      </c>
      <c r="B964" s="50" t="s">
        <v>46</v>
      </c>
      <c r="C964" s="17">
        <v>55</v>
      </c>
      <c r="D964" s="17">
        <v>46</v>
      </c>
      <c r="F964" s="53">
        <f t="shared" si="15"/>
        <v>0</v>
      </c>
      <c r="I964" s="4"/>
    </row>
    <row r="965" spans="1:9">
      <c r="A965" s="8">
        <v>43143</v>
      </c>
      <c r="B965" s="50" t="s">
        <v>46</v>
      </c>
      <c r="C965" s="17">
        <v>105</v>
      </c>
      <c r="D965" s="17">
        <v>100</v>
      </c>
      <c r="F965" s="53">
        <f t="shared" si="15"/>
        <v>0</v>
      </c>
      <c r="I965" s="4"/>
    </row>
    <row r="966" spans="1:9">
      <c r="A966" s="8">
        <v>43144</v>
      </c>
      <c r="B966" s="50" t="s">
        <v>46</v>
      </c>
      <c r="C966" s="17">
        <v>85</v>
      </c>
      <c r="D966" s="17">
        <v>80</v>
      </c>
      <c r="F966" s="53">
        <f t="shared" si="15"/>
        <v>0</v>
      </c>
      <c r="I966" s="4"/>
    </row>
    <row r="967" spans="1:9">
      <c r="A967" s="8">
        <v>43145</v>
      </c>
      <c r="B967" s="50" t="s">
        <v>46</v>
      </c>
      <c r="C967" s="17">
        <v>235</v>
      </c>
      <c r="D967" s="17">
        <v>218</v>
      </c>
      <c r="F967" s="53">
        <f t="shared" si="15"/>
        <v>0</v>
      </c>
      <c r="I967" s="4"/>
    </row>
    <row r="968" spans="1:9">
      <c r="A968" s="8">
        <v>43146</v>
      </c>
      <c r="B968" s="50" t="s">
        <v>46</v>
      </c>
      <c r="C968" s="17">
        <v>76</v>
      </c>
      <c r="D968" s="17">
        <v>74</v>
      </c>
      <c r="F968" s="53">
        <f t="shared" si="15"/>
        <v>0</v>
      </c>
      <c r="I968" s="4"/>
    </row>
    <row r="969" spans="1:9">
      <c r="A969" s="8">
        <v>43147</v>
      </c>
      <c r="B969" s="50" t="s">
        <v>46</v>
      </c>
      <c r="C969" s="17">
        <v>65</v>
      </c>
      <c r="D969" s="17">
        <v>60</v>
      </c>
      <c r="F969" s="53">
        <f t="shared" si="15"/>
        <v>0</v>
      </c>
      <c r="I969" s="4"/>
    </row>
    <row r="970" spans="1:9">
      <c r="A970" s="8">
        <v>43148</v>
      </c>
      <c r="B970" s="50" t="s">
        <v>46</v>
      </c>
      <c r="C970" s="17">
        <v>59</v>
      </c>
      <c r="D970" s="17">
        <v>56</v>
      </c>
      <c r="F970" s="53">
        <f t="shared" si="15"/>
        <v>0</v>
      </c>
      <c r="I970" s="4"/>
    </row>
    <row r="971" spans="1:9">
      <c r="A971" s="8">
        <v>43149</v>
      </c>
      <c r="B971" s="50" t="s">
        <v>46</v>
      </c>
      <c r="C971" s="17">
        <v>69</v>
      </c>
      <c r="D971" s="17">
        <v>66</v>
      </c>
      <c r="F971" s="53">
        <f t="shared" si="15"/>
        <v>0</v>
      </c>
      <c r="I971" s="4"/>
    </row>
    <row r="972" spans="1:9">
      <c r="A972" s="8">
        <v>43150</v>
      </c>
      <c r="B972" s="50" t="s">
        <v>46</v>
      </c>
      <c r="C972" s="17">
        <v>215</v>
      </c>
      <c r="D972" s="17">
        <v>188</v>
      </c>
      <c r="F972" s="53">
        <f t="shared" si="15"/>
        <v>0</v>
      </c>
      <c r="I972" s="4"/>
    </row>
    <row r="973" spans="1:9">
      <c r="A973" s="8">
        <v>43151</v>
      </c>
      <c r="B973" s="50" t="s">
        <v>46</v>
      </c>
      <c r="C973" s="17">
        <v>150</v>
      </c>
      <c r="D973" s="17">
        <v>137</v>
      </c>
      <c r="F973" s="53">
        <f t="shared" si="15"/>
        <v>0</v>
      </c>
      <c r="I973" s="4"/>
    </row>
    <row r="974" spans="1:9">
      <c r="A974" s="8">
        <v>43152</v>
      </c>
      <c r="B974" s="50" t="s">
        <v>46</v>
      </c>
      <c r="C974" s="17">
        <v>85</v>
      </c>
      <c r="D974" s="17">
        <v>82</v>
      </c>
      <c r="F974" s="53">
        <f t="shared" si="15"/>
        <v>0</v>
      </c>
      <c r="I974" s="4"/>
    </row>
    <row r="975" spans="1:9">
      <c r="A975" s="8">
        <v>43153</v>
      </c>
      <c r="B975" s="50" t="s">
        <v>46</v>
      </c>
      <c r="C975" s="17">
        <v>95</v>
      </c>
      <c r="D975" s="17">
        <v>83</v>
      </c>
      <c r="F975" s="53">
        <f t="shared" si="15"/>
        <v>0</v>
      </c>
      <c r="I975" s="4"/>
    </row>
    <row r="976" spans="1:9">
      <c r="A976" s="8">
        <v>43154</v>
      </c>
      <c r="B976" s="50" t="s">
        <v>46</v>
      </c>
      <c r="C976" s="17">
        <v>103</v>
      </c>
      <c r="D976" s="17">
        <v>96</v>
      </c>
      <c r="F976" s="53">
        <f t="shared" si="15"/>
        <v>0</v>
      </c>
      <c r="I976" s="4"/>
    </row>
    <row r="977" spans="1:9">
      <c r="A977" s="8">
        <v>43155</v>
      </c>
      <c r="B977" s="50" t="s">
        <v>46</v>
      </c>
      <c r="C977" s="17">
        <v>66</v>
      </c>
      <c r="D977" s="17">
        <v>56</v>
      </c>
      <c r="F977" s="53">
        <f t="shared" si="15"/>
        <v>0</v>
      </c>
      <c r="I977" s="4"/>
    </row>
    <row r="978" spans="1:9">
      <c r="A978" s="8">
        <v>43156</v>
      </c>
      <c r="B978" s="50" t="s">
        <v>46</v>
      </c>
      <c r="C978" s="17">
        <v>40</v>
      </c>
      <c r="D978" s="17">
        <v>39</v>
      </c>
      <c r="F978" s="53">
        <f t="shared" si="15"/>
        <v>0</v>
      </c>
      <c r="I978" s="4"/>
    </row>
    <row r="979" spans="1:9">
      <c r="A979" s="8">
        <v>43157</v>
      </c>
      <c r="B979" s="50" t="s">
        <v>46</v>
      </c>
      <c r="C979" s="17">
        <v>109</v>
      </c>
      <c r="D979" s="17">
        <v>105</v>
      </c>
      <c r="F979" s="53">
        <f t="shared" si="15"/>
        <v>0</v>
      </c>
      <c r="I979" s="4"/>
    </row>
    <row r="980" spans="1:9">
      <c r="A980" s="8">
        <v>43158</v>
      </c>
      <c r="B980" s="50" t="s">
        <v>46</v>
      </c>
      <c r="C980" s="17">
        <v>103</v>
      </c>
      <c r="D980" s="17">
        <v>98</v>
      </c>
      <c r="F980" s="53">
        <f t="shared" si="15"/>
        <v>0</v>
      </c>
      <c r="I980" s="4"/>
    </row>
    <row r="981" spans="1:9">
      <c r="A981" s="8">
        <v>43159</v>
      </c>
      <c r="B981" s="50" t="s">
        <v>46</v>
      </c>
      <c r="C981" s="17">
        <v>149</v>
      </c>
      <c r="D981" s="17">
        <v>134</v>
      </c>
      <c r="F981" s="53">
        <f t="shared" si="15"/>
        <v>0</v>
      </c>
      <c r="I981" s="4"/>
    </row>
    <row r="982" spans="1:9">
      <c r="A982" s="8">
        <v>43160</v>
      </c>
      <c r="B982" s="50" t="s">
        <v>46</v>
      </c>
      <c r="C982" s="17">
        <v>127</v>
      </c>
      <c r="D982" s="17">
        <v>109</v>
      </c>
      <c r="F982" s="53">
        <f t="shared" si="15"/>
        <v>0</v>
      </c>
      <c r="I982" s="4"/>
    </row>
    <row r="983" spans="1:9">
      <c r="A983" s="8">
        <v>43161</v>
      </c>
      <c r="B983" s="50" t="s">
        <v>46</v>
      </c>
      <c r="C983" s="17">
        <v>87</v>
      </c>
      <c r="D983" s="17">
        <v>81</v>
      </c>
      <c r="F983" s="53">
        <f t="shared" si="15"/>
        <v>0</v>
      </c>
      <c r="I983" s="4"/>
    </row>
    <row r="984" spans="1:9">
      <c r="A984" s="8">
        <v>43162</v>
      </c>
      <c r="B984" s="50" t="s">
        <v>46</v>
      </c>
      <c r="C984" s="17">
        <v>60</v>
      </c>
      <c r="D984" s="17">
        <v>56</v>
      </c>
      <c r="F984" s="53">
        <f t="shared" si="15"/>
        <v>0</v>
      </c>
      <c r="I984" s="4"/>
    </row>
    <row r="985" spans="1:9">
      <c r="A985" s="8">
        <v>43163</v>
      </c>
      <c r="B985" s="50" t="s">
        <v>46</v>
      </c>
      <c r="C985" s="17">
        <v>36</v>
      </c>
      <c r="D985" s="17">
        <v>33</v>
      </c>
      <c r="F985" s="53">
        <f t="shared" si="15"/>
        <v>0</v>
      </c>
      <c r="I985" s="4"/>
    </row>
    <row r="986" spans="1:9">
      <c r="A986" s="8">
        <v>43164</v>
      </c>
      <c r="B986" s="50" t="s">
        <v>46</v>
      </c>
      <c r="C986" s="17">
        <v>84</v>
      </c>
      <c r="D986" s="17">
        <v>73</v>
      </c>
      <c r="F986" s="53">
        <f t="shared" si="15"/>
        <v>0</v>
      </c>
      <c r="I986" s="4"/>
    </row>
    <row r="987" spans="1:9">
      <c r="A987" s="8">
        <v>43165</v>
      </c>
      <c r="B987" s="50" t="s">
        <v>46</v>
      </c>
      <c r="C987" s="17">
        <v>66</v>
      </c>
      <c r="D987" s="17">
        <v>58</v>
      </c>
      <c r="F987" s="53">
        <f t="shared" si="15"/>
        <v>0</v>
      </c>
      <c r="I987" s="4"/>
    </row>
    <row r="988" spans="1:9">
      <c r="A988" s="8">
        <v>43166</v>
      </c>
      <c r="B988" s="50" t="s">
        <v>46</v>
      </c>
      <c r="C988" s="17">
        <v>95</v>
      </c>
      <c r="D988" s="17">
        <v>88</v>
      </c>
      <c r="F988" s="53">
        <f t="shared" ref="F988:F1051" si="16">A988-1-A987</f>
        <v>0</v>
      </c>
      <c r="I988" s="4"/>
    </row>
    <row r="989" spans="1:9">
      <c r="A989" s="8">
        <v>43167</v>
      </c>
      <c r="B989" s="50" t="s">
        <v>46</v>
      </c>
      <c r="C989" s="17">
        <v>101</v>
      </c>
      <c r="D989" s="17">
        <v>95</v>
      </c>
      <c r="F989" s="53">
        <f t="shared" si="16"/>
        <v>0</v>
      </c>
      <c r="I989" s="4"/>
    </row>
    <row r="990" spans="1:9">
      <c r="A990" s="8">
        <v>43168</v>
      </c>
      <c r="B990" s="50" t="s">
        <v>46</v>
      </c>
      <c r="C990" s="17">
        <v>77</v>
      </c>
      <c r="D990" s="17">
        <v>70</v>
      </c>
      <c r="F990" s="53">
        <f t="shared" si="16"/>
        <v>0</v>
      </c>
      <c r="I990" s="4"/>
    </row>
    <row r="991" spans="1:9">
      <c r="A991" s="8">
        <v>43169</v>
      </c>
      <c r="B991" s="50" t="s">
        <v>46</v>
      </c>
      <c r="C991" s="17">
        <v>119</v>
      </c>
      <c r="D991" s="17">
        <v>66</v>
      </c>
      <c r="F991" s="53">
        <f t="shared" si="16"/>
        <v>0</v>
      </c>
      <c r="I991" s="4"/>
    </row>
    <row r="992" spans="1:9">
      <c r="A992" s="8">
        <v>43170</v>
      </c>
      <c r="B992" s="50" t="s">
        <v>46</v>
      </c>
      <c r="C992" s="17">
        <v>43</v>
      </c>
      <c r="D992" s="17">
        <v>40</v>
      </c>
      <c r="F992" s="53">
        <f t="shared" si="16"/>
        <v>0</v>
      </c>
      <c r="I992" s="4"/>
    </row>
    <row r="993" spans="1:9">
      <c r="A993" s="8">
        <v>43171</v>
      </c>
      <c r="B993" s="50" t="s">
        <v>46</v>
      </c>
      <c r="C993" s="17">
        <v>33</v>
      </c>
      <c r="D993" s="17">
        <v>33</v>
      </c>
      <c r="F993" s="53">
        <f t="shared" si="16"/>
        <v>0</v>
      </c>
      <c r="I993" s="4"/>
    </row>
    <row r="994" spans="1:9">
      <c r="A994" s="8">
        <v>43172</v>
      </c>
      <c r="B994" s="50" t="s">
        <v>46</v>
      </c>
      <c r="C994" s="17">
        <v>111</v>
      </c>
      <c r="D994" s="17">
        <v>86</v>
      </c>
      <c r="F994" s="53">
        <f t="shared" si="16"/>
        <v>0</v>
      </c>
      <c r="I994" s="4"/>
    </row>
    <row r="995" spans="1:9">
      <c r="A995" s="8">
        <v>43173</v>
      </c>
      <c r="B995" s="50" t="s">
        <v>46</v>
      </c>
      <c r="C995" s="17">
        <v>98</v>
      </c>
      <c r="D995" s="17">
        <v>90</v>
      </c>
      <c r="F995" s="53">
        <f t="shared" si="16"/>
        <v>0</v>
      </c>
      <c r="I995" s="4"/>
    </row>
    <row r="996" spans="1:9">
      <c r="A996" s="8">
        <v>43174</v>
      </c>
      <c r="B996" s="50" t="s">
        <v>46</v>
      </c>
      <c r="C996" s="17">
        <v>66</v>
      </c>
      <c r="D996" s="17">
        <v>59</v>
      </c>
      <c r="F996" s="53">
        <f t="shared" si="16"/>
        <v>0</v>
      </c>
      <c r="I996" s="4"/>
    </row>
    <row r="997" spans="1:9">
      <c r="A997" s="8">
        <v>43175</v>
      </c>
      <c r="B997" s="50" t="s">
        <v>46</v>
      </c>
      <c r="C997" s="17">
        <v>63</v>
      </c>
      <c r="D997" s="17">
        <v>60</v>
      </c>
      <c r="F997" s="53">
        <f t="shared" si="16"/>
        <v>0</v>
      </c>
      <c r="I997" s="4"/>
    </row>
    <row r="998" spans="1:9">
      <c r="A998" s="8">
        <v>43176</v>
      </c>
      <c r="B998" s="50" t="s">
        <v>46</v>
      </c>
      <c r="C998" s="17">
        <v>52</v>
      </c>
      <c r="D998" s="17">
        <v>47</v>
      </c>
      <c r="F998" s="53">
        <f t="shared" si="16"/>
        <v>0</v>
      </c>
      <c r="I998" s="4"/>
    </row>
    <row r="999" spans="1:9">
      <c r="A999" s="8">
        <v>43177</v>
      </c>
      <c r="B999" s="50" t="s">
        <v>46</v>
      </c>
      <c r="C999" s="17">
        <v>159</v>
      </c>
      <c r="D999" s="17">
        <v>128</v>
      </c>
      <c r="F999" s="53">
        <f t="shared" si="16"/>
        <v>0</v>
      </c>
      <c r="I999" s="4"/>
    </row>
    <row r="1000" spans="1:9">
      <c r="A1000" s="8">
        <v>43178</v>
      </c>
      <c r="B1000" s="50" t="s">
        <v>46</v>
      </c>
      <c r="C1000" s="17">
        <v>111</v>
      </c>
      <c r="D1000" s="17">
        <v>105</v>
      </c>
      <c r="F1000" s="53">
        <f t="shared" si="16"/>
        <v>0</v>
      </c>
      <c r="I1000" s="4"/>
    </row>
    <row r="1001" spans="1:9">
      <c r="A1001" s="8">
        <v>43179</v>
      </c>
      <c r="B1001" s="50" t="s">
        <v>46</v>
      </c>
      <c r="C1001" s="17">
        <v>71</v>
      </c>
      <c r="D1001" s="17">
        <v>65</v>
      </c>
      <c r="F1001" s="53">
        <f t="shared" si="16"/>
        <v>0</v>
      </c>
      <c r="I1001" s="4"/>
    </row>
    <row r="1002" spans="1:9">
      <c r="A1002" s="8">
        <v>43180</v>
      </c>
      <c r="B1002" s="50" t="s">
        <v>46</v>
      </c>
      <c r="C1002" s="17">
        <v>74</v>
      </c>
      <c r="D1002" s="17">
        <v>70</v>
      </c>
      <c r="F1002" s="53">
        <f t="shared" si="16"/>
        <v>0</v>
      </c>
      <c r="I1002" s="4"/>
    </row>
    <row r="1003" spans="1:9">
      <c r="A1003" s="8">
        <v>43181</v>
      </c>
      <c r="B1003" s="50" t="s">
        <v>46</v>
      </c>
      <c r="C1003" s="17">
        <v>76</v>
      </c>
      <c r="D1003" s="17">
        <v>71</v>
      </c>
      <c r="F1003" s="53">
        <f t="shared" si="16"/>
        <v>0</v>
      </c>
      <c r="I1003" s="4"/>
    </row>
    <row r="1004" spans="1:9">
      <c r="A1004" s="8">
        <v>43182</v>
      </c>
      <c r="B1004" s="50" t="s">
        <v>46</v>
      </c>
      <c r="C1004" s="17">
        <v>89</v>
      </c>
      <c r="D1004" s="17">
        <v>80</v>
      </c>
      <c r="F1004" s="53">
        <f t="shared" si="16"/>
        <v>0</v>
      </c>
      <c r="I1004" s="4"/>
    </row>
    <row r="1005" spans="1:9">
      <c r="A1005" s="8">
        <v>43183</v>
      </c>
      <c r="B1005" s="50" t="s">
        <v>46</v>
      </c>
      <c r="C1005" s="17">
        <v>76</v>
      </c>
      <c r="D1005" s="17">
        <v>64</v>
      </c>
      <c r="F1005" s="53">
        <f t="shared" si="16"/>
        <v>0</v>
      </c>
      <c r="I1005" s="4"/>
    </row>
    <row r="1006" spans="1:9">
      <c r="A1006" s="8">
        <v>43184</v>
      </c>
      <c r="B1006" s="50" t="s">
        <v>46</v>
      </c>
      <c r="C1006" s="17">
        <v>68</v>
      </c>
      <c r="D1006" s="17">
        <v>53</v>
      </c>
      <c r="F1006" s="53">
        <f t="shared" si="16"/>
        <v>0</v>
      </c>
      <c r="I1006" s="4"/>
    </row>
    <row r="1007" spans="1:9">
      <c r="A1007" s="8">
        <v>43185</v>
      </c>
      <c r="B1007" s="50" t="s">
        <v>46</v>
      </c>
      <c r="C1007" s="17">
        <v>90</v>
      </c>
      <c r="D1007" s="17">
        <v>84</v>
      </c>
      <c r="F1007" s="53">
        <f t="shared" si="16"/>
        <v>0</v>
      </c>
      <c r="I1007" s="4"/>
    </row>
    <row r="1008" spans="1:9">
      <c r="A1008" s="8">
        <v>43186</v>
      </c>
      <c r="B1008" s="50" t="s">
        <v>46</v>
      </c>
      <c r="C1008" s="17">
        <v>84</v>
      </c>
      <c r="D1008" s="17">
        <v>75</v>
      </c>
      <c r="F1008" s="53">
        <f t="shared" si="16"/>
        <v>0</v>
      </c>
      <c r="I1008" s="4"/>
    </row>
    <row r="1009" spans="1:9">
      <c r="A1009" s="8">
        <v>43187</v>
      </c>
      <c r="B1009" s="50" t="s">
        <v>46</v>
      </c>
      <c r="C1009" s="17">
        <v>82</v>
      </c>
      <c r="D1009" s="17">
        <v>68</v>
      </c>
      <c r="F1009" s="53">
        <f t="shared" si="16"/>
        <v>0</v>
      </c>
      <c r="I1009" s="4"/>
    </row>
    <row r="1010" spans="1:9">
      <c r="A1010" s="8">
        <v>43188</v>
      </c>
      <c r="B1010" s="50" t="s">
        <v>46</v>
      </c>
      <c r="C1010" s="17">
        <v>139</v>
      </c>
      <c r="D1010" s="17">
        <v>123</v>
      </c>
      <c r="F1010" s="53">
        <f t="shared" si="16"/>
        <v>0</v>
      </c>
      <c r="I1010" s="4"/>
    </row>
    <row r="1011" spans="1:9">
      <c r="A1011" s="8">
        <v>43189</v>
      </c>
      <c r="B1011" s="50" t="s">
        <v>46</v>
      </c>
      <c r="C1011" s="17">
        <v>30</v>
      </c>
      <c r="D1011" s="17">
        <v>30</v>
      </c>
      <c r="F1011" s="53">
        <f t="shared" si="16"/>
        <v>0</v>
      </c>
      <c r="I1011" s="4"/>
    </row>
    <row r="1012" spans="1:9">
      <c r="A1012" s="8">
        <v>43190</v>
      </c>
      <c r="B1012" s="50" t="s">
        <v>46</v>
      </c>
      <c r="C1012" s="17">
        <v>26</v>
      </c>
      <c r="D1012" s="17">
        <v>26</v>
      </c>
      <c r="F1012" s="53">
        <f t="shared" si="16"/>
        <v>0</v>
      </c>
      <c r="I1012" s="4"/>
    </row>
    <row r="1013" spans="1:9">
      <c r="A1013" s="8">
        <v>43191</v>
      </c>
      <c r="B1013" s="50" t="s">
        <v>46</v>
      </c>
      <c r="C1013" s="17">
        <v>39</v>
      </c>
      <c r="D1013" s="17">
        <v>35</v>
      </c>
      <c r="F1013" s="53">
        <f t="shared" si="16"/>
        <v>0</v>
      </c>
      <c r="I1013" s="4"/>
    </row>
    <row r="1014" spans="1:9">
      <c r="A1014" s="8">
        <v>43192</v>
      </c>
      <c r="B1014" s="50" t="s">
        <v>46</v>
      </c>
      <c r="C1014" s="17">
        <v>24</v>
      </c>
      <c r="D1014" s="17">
        <v>23</v>
      </c>
      <c r="F1014" s="53">
        <f t="shared" si="16"/>
        <v>0</v>
      </c>
      <c r="I1014" s="4"/>
    </row>
    <row r="1015" spans="1:9">
      <c r="A1015" s="8">
        <v>43193</v>
      </c>
      <c r="B1015" s="50" t="s">
        <v>46</v>
      </c>
      <c r="C1015" s="17">
        <v>97</v>
      </c>
      <c r="D1015" s="17">
        <v>82</v>
      </c>
      <c r="F1015" s="53">
        <f t="shared" si="16"/>
        <v>0</v>
      </c>
      <c r="I1015" s="4"/>
    </row>
    <row r="1016" spans="1:9">
      <c r="A1016" s="8">
        <v>43194</v>
      </c>
      <c r="B1016" s="50" t="s">
        <v>46</v>
      </c>
      <c r="C1016" s="17">
        <v>78</v>
      </c>
      <c r="D1016" s="17">
        <v>73</v>
      </c>
      <c r="F1016" s="53">
        <f t="shared" si="16"/>
        <v>0</v>
      </c>
      <c r="I1016" s="4"/>
    </row>
    <row r="1017" spans="1:9">
      <c r="A1017" s="8">
        <v>43195</v>
      </c>
      <c r="B1017" s="50" t="s">
        <v>46</v>
      </c>
      <c r="C1017" s="17">
        <v>67</v>
      </c>
      <c r="D1017" s="17">
        <v>63</v>
      </c>
      <c r="F1017" s="53">
        <f t="shared" si="16"/>
        <v>0</v>
      </c>
      <c r="I1017" s="4"/>
    </row>
    <row r="1018" spans="1:9">
      <c r="A1018" s="8">
        <v>43196</v>
      </c>
      <c r="B1018" s="50" t="s">
        <v>46</v>
      </c>
      <c r="C1018" s="17">
        <v>73</v>
      </c>
      <c r="D1018" s="17">
        <v>69</v>
      </c>
      <c r="F1018" s="53">
        <f t="shared" si="16"/>
        <v>0</v>
      </c>
      <c r="I1018" s="4"/>
    </row>
    <row r="1019" spans="1:9">
      <c r="A1019" s="8">
        <v>43197</v>
      </c>
      <c r="B1019" s="50" t="s">
        <v>46</v>
      </c>
      <c r="C1019" s="17">
        <v>50</v>
      </c>
      <c r="D1019" s="17">
        <v>49</v>
      </c>
      <c r="F1019" s="53">
        <f t="shared" si="16"/>
        <v>0</v>
      </c>
      <c r="I1019" s="4"/>
    </row>
    <row r="1020" spans="1:9">
      <c r="A1020" s="8">
        <v>43198</v>
      </c>
      <c r="B1020" s="50" t="s">
        <v>46</v>
      </c>
      <c r="C1020" s="17">
        <v>45</v>
      </c>
      <c r="D1020" s="17">
        <v>44</v>
      </c>
      <c r="F1020" s="53">
        <f t="shared" si="16"/>
        <v>0</v>
      </c>
      <c r="I1020" s="4"/>
    </row>
    <row r="1021" spans="1:9">
      <c r="A1021" s="8">
        <v>43199</v>
      </c>
      <c r="B1021" s="50" t="s">
        <v>46</v>
      </c>
      <c r="C1021" s="17">
        <v>74</v>
      </c>
      <c r="D1021" s="17">
        <v>70</v>
      </c>
      <c r="F1021" s="53">
        <f t="shared" si="16"/>
        <v>0</v>
      </c>
      <c r="I1021" s="4"/>
    </row>
    <row r="1022" spans="1:9">
      <c r="A1022" s="8">
        <v>43200</v>
      </c>
      <c r="B1022" s="50" t="s">
        <v>46</v>
      </c>
      <c r="C1022" s="17">
        <v>110</v>
      </c>
      <c r="D1022" s="17">
        <v>93</v>
      </c>
      <c r="F1022" s="53">
        <f t="shared" si="16"/>
        <v>0</v>
      </c>
      <c r="I1022" s="4"/>
    </row>
    <row r="1023" spans="1:9">
      <c r="A1023" s="8">
        <v>43201</v>
      </c>
      <c r="B1023" s="50" t="s">
        <v>46</v>
      </c>
      <c r="C1023" s="17">
        <v>98</v>
      </c>
      <c r="D1023" s="17">
        <v>89</v>
      </c>
      <c r="F1023" s="53">
        <f t="shared" si="16"/>
        <v>0</v>
      </c>
      <c r="I1023" s="4"/>
    </row>
    <row r="1024" spans="1:9">
      <c r="A1024" s="8">
        <v>43202</v>
      </c>
      <c r="B1024" s="50" t="s">
        <v>46</v>
      </c>
      <c r="C1024" s="17">
        <v>80</v>
      </c>
      <c r="D1024" s="17">
        <v>79</v>
      </c>
      <c r="F1024" s="53">
        <f t="shared" si="16"/>
        <v>0</v>
      </c>
      <c r="I1024" s="4"/>
    </row>
    <row r="1025" spans="1:9">
      <c r="A1025" s="8">
        <v>43203</v>
      </c>
      <c r="B1025" s="50" t="s">
        <v>46</v>
      </c>
      <c r="C1025" s="17">
        <v>71</v>
      </c>
      <c r="D1025" s="17">
        <v>66</v>
      </c>
      <c r="F1025" s="53">
        <f t="shared" si="16"/>
        <v>0</v>
      </c>
      <c r="I1025" s="4"/>
    </row>
    <row r="1026" spans="1:9">
      <c r="A1026" s="8">
        <v>43204</v>
      </c>
      <c r="B1026" s="50" t="s">
        <v>46</v>
      </c>
      <c r="C1026" s="17">
        <v>204</v>
      </c>
      <c r="D1026" s="17">
        <v>172</v>
      </c>
      <c r="F1026" s="53">
        <f t="shared" si="16"/>
        <v>0</v>
      </c>
      <c r="I1026" s="4"/>
    </row>
    <row r="1027" spans="1:9">
      <c r="A1027" s="8">
        <v>43205</v>
      </c>
      <c r="B1027" s="50" t="s">
        <v>46</v>
      </c>
      <c r="C1027" s="17">
        <v>49</v>
      </c>
      <c r="D1027" s="17">
        <v>41</v>
      </c>
      <c r="F1027" s="53">
        <f t="shared" si="16"/>
        <v>0</v>
      </c>
      <c r="I1027" s="4"/>
    </row>
    <row r="1028" spans="1:9">
      <c r="A1028" s="8">
        <v>43206</v>
      </c>
      <c r="B1028" s="50" t="s">
        <v>46</v>
      </c>
      <c r="C1028" s="17">
        <v>129</v>
      </c>
      <c r="D1028" s="17">
        <v>114</v>
      </c>
      <c r="F1028" s="53">
        <f t="shared" si="16"/>
        <v>0</v>
      </c>
      <c r="I1028" s="4"/>
    </row>
    <row r="1029" spans="1:9">
      <c r="A1029" s="8">
        <v>43207</v>
      </c>
      <c r="B1029" s="50" t="s">
        <v>46</v>
      </c>
      <c r="C1029" s="17">
        <v>89</v>
      </c>
      <c r="D1029" s="17">
        <v>84</v>
      </c>
      <c r="F1029" s="53">
        <f t="shared" si="16"/>
        <v>0</v>
      </c>
      <c r="I1029" s="4"/>
    </row>
    <row r="1030" spans="1:9">
      <c r="A1030" s="8">
        <v>43208</v>
      </c>
      <c r="B1030" s="50" t="s">
        <v>46</v>
      </c>
      <c r="C1030" s="17">
        <v>80</v>
      </c>
      <c r="D1030" s="17">
        <v>78</v>
      </c>
      <c r="F1030" s="53">
        <f t="shared" si="16"/>
        <v>0</v>
      </c>
      <c r="I1030" s="4"/>
    </row>
    <row r="1031" spans="1:9">
      <c r="A1031" s="8">
        <v>43209</v>
      </c>
      <c r="B1031" s="50" t="s">
        <v>46</v>
      </c>
      <c r="C1031" s="17">
        <v>49</v>
      </c>
      <c r="D1031" s="17">
        <v>46</v>
      </c>
      <c r="F1031" s="53">
        <f t="shared" si="16"/>
        <v>0</v>
      </c>
      <c r="I1031" s="4"/>
    </row>
    <row r="1032" spans="1:9">
      <c r="A1032" s="8">
        <v>43210</v>
      </c>
      <c r="B1032" s="50" t="s">
        <v>46</v>
      </c>
      <c r="C1032" s="17">
        <v>66</v>
      </c>
      <c r="D1032" s="17">
        <v>66</v>
      </c>
      <c r="F1032" s="53">
        <f t="shared" si="16"/>
        <v>0</v>
      </c>
      <c r="I1032" s="4"/>
    </row>
    <row r="1033" spans="1:9">
      <c r="A1033" s="8">
        <v>43211</v>
      </c>
      <c r="B1033" s="50" t="s">
        <v>46</v>
      </c>
      <c r="C1033" s="17">
        <v>60</v>
      </c>
      <c r="D1033" s="17">
        <v>59</v>
      </c>
      <c r="F1033" s="53">
        <f t="shared" si="16"/>
        <v>0</v>
      </c>
      <c r="I1033" s="4"/>
    </row>
    <row r="1034" spans="1:9">
      <c r="A1034" s="8">
        <v>43212</v>
      </c>
      <c r="B1034" s="50" t="s">
        <v>46</v>
      </c>
      <c r="C1034" s="17">
        <v>37</v>
      </c>
      <c r="D1034" s="17">
        <v>34</v>
      </c>
      <c r="F1034" s="53">
        <f t="shared" si="16"/>
        <v>0</v>
      </c>
      <c r="I1034" s="4"/>
    </row>
    <row r="1035" spans="1:9">
      <c r="A1035" s="8">
        <v>43213</v>
      </c>
      <c r="B1035" s="50" t="s">
        <v>46</v>
      </c>
      <c r="C1035" s="17">
        <v>74</v>
      </c>
      <c r="D1035" s="17">
        <v>71</v>
      </c>
      <c r="F1035" s="53">
        <f t="shared" si="16"/>
        <v>0</v>
      </c>
      <c r="I1035" s="4"/>
    </row>
    <row r="1036" spans="1:9">
      <c r="A1036" s="8">
        <v>43214</v>
      </c>
      <c r="B1036" s="50" t="s">
        <v>46</v>
      </c>
      <c r="C1036" s="17">
        <v>84</v>
      </c>
      <c r="D1036" s="17">
        <v>79</v>
      </c>
      <c r="F1036" s="53">
        <f t="shared" si="16"/>
        <v>0</v>
      </c>
      <c r="I1036" s="4"/>
    </row>
    <row r="1037" spans="1:9">
      <c r="A1037" s="8">
        <v>43215</v>
      </c>
      <c r="B1037" s="50" t="s">
        <v>46</v>
      </c>
      <c r="C1037" s="17">
        <v>28</v>
      </c>
      <c r="D1037" s="17">
        <v>27</v>
      </c>
      <c r="F1037" s="53">
        <f t="shared" si="16"/>
        <v>0</v>
      </c>
      <c r="I1037" s="4"/>
    </row>
    <row r="1038" spans="1:9">
      <c r="A1038" s="8">
        <v>43216</v>
      </c>
      <c r="B1038" s="50" t="s">
        <v>46</v>
      </c>
      <c r="C1038" s="17">
        <v>77</v>
      </c>
      <c r="D1038" s="17">
        <v>76</v>
      </c>
      <c r="F1038" s="53">
        <f t="shared" si="16"/>
        <v>0</v>
      </c>
      <c r="I1038" s="4"/>
    </row>
    <row r="1039" spans="1:9">
      <c r="A1039" s="8">
        <v>43217</v>
      </c>
      <c r="B1039" s="50" t="s">
        <v>46</v>
      </c>
      <c r="C1039" s="17">
        <v>43</v>
      </c>
      <c r="D1039" s="17">
        <v>40</v>
      </c>
      <c r="F1039" s="53">
        <f t="shared" si="16"/>
        <v>0</v>
      </c>
      <c r="I1039" s="4"/>
    </row>
    <row r="1040" spans="1:9">
      <c r="A1040" s="8">
        <v>43218</v>
      </c>
      <c r="B1040" s="50" t="s">
        <v>46</v>
      </c>
      <c r="C1040" s="17">
        <v>44</v>
      </c>
      <c r="D1040" s="17">
        <v>44</v>
      </c>
      <c r="F1040" s="53">
        <f t="shared" si="16"/>
        <v>0</v>
      </c>
      <c r="I1040" s="4"/>
    </row>
    <row r="1041" spans="1:9">
      <c r="A1041" s="8">
        <v>43219</v>
      </c>
      <c r="B1041" s="50" t="s">
        <v>46</v>
      </c>
      <c r="C1041" s="17">
        <v>34</v>
      </c>
      <c r="D1041" s="17">
        <v>32</v>
      </c>
      <c r="F1041" s="53">
        <f t="shared" si="16"/>
        <v>0</v>
      </c>
      <c r="I1041" s="4"/>
    </row>
    <row r="1042" spans="1:9">
      <c r="A1042" s="8">
        <v>43220</v>
      </c>
      <c r="B1042" s="50" t="s">
        <v>46</v>
      </c>
      <c r="C1042" s="17">
        <v>84</v>
      </c>
      <c r="D1042" s="17">
        <v>81</v>
      </c>
      <c r="F1042" s="53">
        <f t="shared" si="16"/>
        <v>0</v>
      </c>
      <c r="I1042" s="4"/>
    </row>
    <row r="1043" spans="1:9">
      <c r="A1043" s="8">
        <v>43221</v>
      </c>
      <c r="B1043" s="50" t="s">
        <v>46</v>
      </c>
      <c r="C1043" s="17">
        <v>82</v>
      </c>
      <c r="D1043" s="17">
        <v>81</v>
      </c>
      <c r="F1043" s="53">
        <f t="shared" si="16"/>
        <v>0</v>
      </c>
      <c r="I1043" s="4"/>
    </row>
    <row r="1044" spans="1:9">
      <c r="A1044" s="8">
        <v>43222</v>
      </c>
      <c r="B1044" s="50" t="s">
        <v>46</v>
      </c>
      <c r="C1044" s="17">
        <v>95</v>
      </c>
      <c r="D1044" s="17">
        <v>94</v>
      </c>
      <c r="F1044" s="53">
        <f t="shared" si="16"/>
        <v>0</v>
      </c>
      <c r="I1044" s="4"/>
    </row>
    <row r="1045" spans="1:9">
      <c r="A1045" s="8">
        <v>43223</v>
      </c>
      <c r="B1045" s="50" t="s">
        <v>46</v>
      </c>
      <c r="C1045" s="17">
        <v>90</v>
      </c>
      <c r="D1045" s="17">
        <v>88</v>
      </c>
      <c r="F1045" s="53">
        <f t="shared" si="16"/>
        <v>0</v>
      </c>
      <c r="I1045" s="4"/>
    </row>
    <row r="1046" spans="1:9">
      <c r="A1046" s="8">
        <v>43224</v>
      </c>
      <c r="B1046" s="50" t="s">
        <v>46</v>
      </c>
      <c r="C1046" s="17">
        <v>74</v>
      </c>
      <c r="D1046" s="17">
        <v>72</v>
      </c>
      <c r="F1046" s="53">
        <f t="shared" si="16"/>
        <v>0</v>
      </c>
      <c r="I1046" s="4"/>
    </row>
    <row r="1047" spans="1:9">
      <c r="A1047" s="8">
        <v>43225</v>
      </c>
      <c r="B1047" s="50" t="s">
        <v>46</v>
      </c>
      <c r="C1047" s="17">
        <v>47</v>
      </c>
      <c r="D1047" s="17">
        <v>37</v>
      </c>
      <c r="F1047" s="53">
        <f t="shared" si="16"/>
        <v>0</v>
      </c>
      <c r="I1047" s="4"/>
    </row>
    <row r="1048" spans="1:9">
      <c r="A1048" s="8">
        <v>43226</v>
      </c>
      <c r="B1048" s="50" t="s">
        <v>46</v>
      </c>
      <c r="C1048" s="17">
        <v>23</v>
      </c>
      <c r="D1048" s="17">
        <v>23</v>
      </c>
      <c r="F1048" s="53">
        <f t="shared" si="16"/>
        <v>0</v>
      </c>
      <c r="I1048" s="4"/>
    </row>
    <row r="1049" spans="1:9">
      <c r="A1049" s="8">
        <v>43227</v>
      </c>
      <c r="B1049" s="50" t="s">
        <v>46</v>
      </c>
      <c r="C1049" s="17">
        <v>93</v>
      </c>
      <c r="D1049" s="17">
        <v>88</v>
      </c>
      <c r="F1049" s="53">
        <f t="shared" si="16"/>
        <v>0</v>
      </c>
      <c r="I1049" s="4"/>
    </row>
    <row r="1050" spans="1:9">
      <c r="A1050" s="8">
        <v>43228</v>
      </c>
      <c r="B1050" s="50" t="s">
        <v>46</v>
      </c>
      <c r="C1050" s="17">
        <v>76</v>
      </c>
      <c r="D1050" s="17">
        <v>74</v>
      </c>
      <c r="F1050" s="53">
        <f t="shared" si="16"/>
        <v>0</v>
      </c>
      <c r="I1050" s="4"/>
    </row>
    <row r="1051" spans="1:9">
      <c r="A1051" s="8">
        <v>43229</v>
      </c>
      <c r="B1051" s="50" t="s">
        <v>46</v>
      </c>
      <c r="C1051" s="17">
        <v>63</v>
      </c>
      <c r="D1051" s="17">
        <v>56</v>
      </c>
      <c r="F1051" s="53">
        <f t="shared" si="16"/>
        <v>0</v>
      </c>
      <c r="I1051" s="4"/>
    </row>
    <row r="1052" spans="1:9">
      <c r="A1052" s="8">
        <v>43230</v>
      </c>
      <c r="B1052" s="50" t="s">
        <v>46</v>
      </c>
      <c r="C1052" s="17">
        <v>72</v>
      </c>
      <c r="D1052" s="17">
        <v>70</v>
      </c>
      <c r="F1052" s="53">
        <f t="shared" ref="F1052:F1115" si="17">A1052-1-A1051</f>
        <v>0</v>
      </c>
      <c r="I1052" s="4"/>
    </row>
    <row r="1053" spans="1:9">
      <c r="A1053" s="8">
        <v>43231</v>
      </c>
      <c r="B1053" s="50" t="s">
        <v>46</v>
      </c>
      <c r="C1053" s="17">
        <v>210</v>
      </c>
      <c r="D1053" s="17">
        <v>189</v>
      </c>
      <c r="F1053" s="53">
        <f t="shared" si="17"/>
        <v>0</v>
      </c>
      <c r="I1053" s="4"/>
    </row>
    <row r="1054" spans="1:9">
      <c r="A1054" s="8">
        <v>43232</v>
      </c>
      <c r="B1054" s="50" t="s">
        <v>46</v>
      </c>
      <c r="C1054" s="17">
        <v>140</v>
      </c>
      <c r="D1054" s="17">
        <v>129</v>
      </c>
      <c r="F1054" s="53">
        <f t="shared" si="17"/>
        <v>0</v>
      </c>
      <c r="I1054" s="4"/>
    </row>
    <row r="1055" spans="1:9">
      <c r="A1055" s="8">
        <v>43233</v>
      </c>
      <c r="B1055" s="50" t="s">
        <v>46</v>
      </c>
      <c r="C1055" s="17">
        <v>60</v>
      </c>
      <c r="D1055" s="17">
        <v>57</v>
      </c>
      <c r="F1055" s="53">
        <f t="shared" si="17"/>
        <v>0</v>
      </c>
      <c r="I1055" s="4"/>
    </row>
    <row r="1056" spans="1:9">
      <c r="A1056" s="8">
        <v>43234</v>
      </c>
      <c r="B1056" s="50" t="s">
        <v>46</v>
      </c>
      <c r="C1056" s="17">
        <v>127</v>
      </c>
      <c r="D1056" s="17">
        <v>123</v>
      </c>
      <c r="F1056" s="53">
        <f t="shared" si="17"/>
        <v>0</v>
      </c>
      <c r="I1056" s="4"/>
    </row>
    <row r="1057" spans="1:9">
      <c r="A1057" s="8">
        <v>43235</v>
      </c>
      <c r="B1057" s="50" t="s">
        <v>46</v>
      </c>
      <c r="C1057" s="17">
        <v>83</v>
      </c>
      <c r="D1057" s="17">
        <v>82</v>
      </c>
      <c r="F1057" s="53">
        <f t="shared" si="17"/>
        <v>0</v>
      </c>
      <c r="I1057" s="4"/>
    </row>
    <row r="1058" spans="1:9">
      <c r="A1058" s="8">
        <v>43236</v>
      </c>
      <c r="B1058" s="50" t="s">
        <v>46</v>
      </c>
      <c r="C1058" s="17">
        <v>75</v>
      </c>
      <c r="D1058" s="17">
        <v>74</v>
      </c>
      <c r="F1058" s="53">
        <f t="shared" si="17"/>
        <v>0</v>
      </c>
      <c r="I1058" s="4"/>
    </row>
    <row r="1059" spans="1:9">
      <c r="A1059" s="8">
        <v>43237</v>
      </c>
      <c r="B1059" s="50" t="s">
        <v>46</v>
      </c>
      <c r="C1059" s="17">
        <v>72</v>
      </c>
      <c r="D1059" s="17">
        <v>69</v>
      </c>
      <c r="F1059" s="53">
        <f t="shared" si="17"/>
        <v>0</v>
      </c>
      <c r="I1059" s="4"/>
    </row>
    <row r="1060" spans="1:9">
      <c r="A1060" s="8">
        <v>43238</v>
      </c>
      <c r="B1060" s="50" t="s">
        <v>46</v>
      </c>
      <c r="C1060" s="17">
        <v>86</v>
      </c>
      <c r="D1060" s="17">
        <v>84</v>
      </c>
      <c r="F1060" s="53">
        <f t="shared" si="17"/>
        <v>0</v>
      </c>
      <c r="I1060" s="4"/>
    </row>
    <row r="1061" spans="1:9">
      <c r="A1061" s="8">
        <v>43239</v>
      </c>
      <c r="B1061" s="50" t="s">
        <v>46</v>
      </c>
      <c r="C1061" s="17">
        <v>41</v>
      </c>
      <c r="D1061" s="17">
        <v>39</v>
      </c>
      <c r="F1061" s="53">
        <f t="shared" si="17"/>
        <v>0</v>
      </c>
      <c r="I1061" s="4"/>
    </row>
    <row r="1062" spans="1:9">
      <c r="A1062" s="8">
        <v>43240</v>
      </c>
      <c r="B1062" s="50" t="s">
        <v>46</v>
      </c>
      <c r="C1062" s="17">
        <v>31</v>
      </c>
      <c r="D1062" s="17">
        <v>29</v>
      </c>
      <c r="F1062" s="53">
        <f t="shared" si="17"/>
        <v>0</v>
      </c>
      <c r="I1062" s="4"/>
    </row>
    <row r="1063" spans="1:9">
      <c r="A1063" s="8">
        <v>43241</v>
      </c>
      <c r="B1063" s="50" t="s">
        <v>46</v>
      </c>
      <c r="C1063" s="17">
        <v>80</v>
      </c>
      <c r="D1063" s="17">
        <v>79</v>
      </c>
      <c r="F1063" s="53">
        <f t="shared" si="17"/>
        <v>0</v>
      </c>
      <c r="I1063" s="4"/>
    </row>
    <row r="1064" spans="1:9">
      <c r="A1064" s="8">
        <v>43242</v>
      </c>
      <c r="B1064" s="50" t="s">
        <v>46</v>
      </c>
      <c r="C1064" s="17">
        <v>93</v>
      </c>
      <c r="D1064" s="17">
        <v>92</v>
      </c>
      <c r="F1064" s="53">
        <f t="shared" si="17"/>
        <v>0</v>
      </c>
      <c r="I1064" s="4"/>
    </row>
    <row r="1065" spans="1:9">
      <c r="A1065" s="8">
        <v>43243</v>
      </c>
      <c r="B1065" s="50" t="s">
        <v>46</v>
      </c>
      <c r="C1065" s="17">
        <v>84</v>
      </c>
      <c r="D1065" s="17">
        <v>83</v>
      </c>
      <c r="F1065" s="53">
        <f t="shared" si="17"/>
        <v>0</v>
      </c>
      <c r="I1065" s="4"/>
    </row>
    <row r="1066" spans="1:9">
      <c r="A1066" s="8">
        <v>43244</v>
      </c>
      <c r="B1066" s="50" t="s">
        <v>46</v>
      </c>
      <c r="C1066" s="17">
        <v>68</v>
      </c>
      <c r="D1066" s="17">
        <v>68</v>
      </c>
      <c r="F1066" s="53">
        <f t="shared" si="17"/>
        <v>0</v>
      </c>
      <c r="I1066" s="4"/>
    </row>
    <row r="1067" spans="1:9">
      <c r="A1067" s="8">
        <v>43245</v>
      </c>
      <c r="B1067" s="50" t="s">
        <v>46</v>
      </c>
      <c r="C1067" s="17">
        <v>62</v>
      </c>
      <c r="D1067" s="17">
        <v>60</v>
      </c>
      <c r="F1067" s="53">
        <f t="shared" si="17"/>
        <v>0</v>
      </c>
      <c r="I1067" s="4"/>
    </row>
    <row r="1068" spans="1:9">
      <c r="A1068" s="8">
        <v>43246</v>
      </c>
      <c r="B1068" s="50" t="s">
        <v>46</v>
      </c>
      <c r="C1068" s="17">
        <v>45</v>
      </c>
      <c r="D1068" s="17">
        <v>43</v>
      </c>
      <c r="F1068" s="53">
        <f t="shared" si="17"/>
        <v>0</v>
      </c>
      <c r="I1068" s="4"/>
    </row>
    <row r="1069" spans="1:9">
      <c r="A1069" s="8">
        <v>43247</v>
      </c>
      <c r="B1069" s="50" t="s">
        <v>46</v>
      </c>
      <c r="C1069" s="17">
        <v>22</v>
      </c>
      <c r="D1069" s="17">
        <v>20</v>
      </c>
      <c r="F1069" s="53">
        <f t="shared" si="17"/>
        <v>0</v>
      </c>
      <c r="I1069" s="4"/>
    </row>
    <row r="1070" spans="1:9">
      <c r="A1070" s="8">
        <v>43248</v>
      </c>
      <c r="B1070" s="50" t="s">
        <v>46</v>
      </c>
      <c r="C1070" s="17">
        <v>81</v>
      </c>
      <c r="D1070" s="17">
        <v>77</v>
      </c>
      <c r="F1070" s="53">
        <f t="shared" si="17"/>
        <v>0</v>
      </c>
      <c r="I1070" s="4"/>
    </row>
    <row r="1071" spans="1:9">
      <c r="A1071" s="8">
        <v>43249</v>
      </c>
      <c r="B1071" s="50" t="s">
        <v>46</v>
      </c>
      <c r="C1071" s="17">
        <v>68</v>
      </c>
      <c r="D1071" s="17">
        <v>66</v>
      </c>
      <c r="F1071" s="53">
        <f t="shared" si="17"/>
        <v>0</v>
      </c>
      <c r="I1071" s="4"/>
    </row>
    <row r="1072" spans="1:9">
      <c r="A1072" s="8">
        <v>43250</v>
      </c>
      <c r="B1072" s="50" t="s">
        <v>46</v>
      </c>
      <c r="C1072" s="17">
        <v>79</v>
      </c>
      <c r="D1072" s="17">
        <v>78</v>
      </c>
      <c r="F1072" s="53">
        <f t="shared" si="17"/>
        <v>0</v>
      </c>
      <c r="I1072" s="4"/>
    </row>
    <row r="1073" spans="1:9">
      <c r="A1073" s="8">
        <v>43251</v>
      </c>
      <c r="B1073" s="50" t="s">
        <v>46</v>
      </c>
      <c r="C1073" s="17">
        <v>66</v>
      </c>
      <c r="D1073" s="17">
        <v>64</v>
      </c>
      <c r="F1073" s="53">
        <f t="shared" si="17"/>
        <v>0</v>
      </c>
      <c r="I1073" s="4"/>
    </row>
    <row r="1074" spans="1:9">
      <c r="A1074" s="8">
        <v>43252</v>
      </c>
      <c r="B1074" s="50" t="s">
        <v>46</v>
      </c>
      <c r="C1074" s="17">
        <v>107</v>
      </c>
      <c r="D1074" s="17">
        <v>104</v>
      </c>
      <c r="F1074" s="53">
        <f t="shared" si="17"/>
        <v>0</v>
      </c>
      <c r="I1074" s="4"/>
    </row>
    <row r="1075" spans="1:9">
      <c r="A1075" s="8">
        <v>43253</v>
      </c>
      <c r="B1075" s="50" t="s">
        <v>46</v>
      </c>
      <c r="C1075" s="17">
        <v>64</v>
      </c>
      <c r="D1075" s="17">
        <v>53</v>
      </c>
      <c r="F1075" s="53">
        <f t="shared" si="17"/>
        <v>0</v>
      </c>
      <c r="I1075" s="4"/>
    </row>
    <row r="1076" spans="1:9">
      <c r="A1076" s="8">
        <v>43254</v>
      </c>
      <c r="B1076" s="50" t="s">
        <v>46</v>
      </c>
      <c r="C1076" s="17">
        <v>39</v>
      </c>
      <c r="D1076" s="17">
        <v>33</v>
      </c>
      <c r="F1076" s="53">
        <f t="shared" si="17"/>
        <v>0</v>
      </c>
      <c r="I1076" s="4"/>
    </row>
    <row r="1077" spans="1:9">
      <c r="A1077" s="8">
        <v>43255</v>
      </c>
      <c r="B1077" s="50" t="s">
        <v>46</v>
      </c>
      <c r="C1077" s="17">
        <v>99</v>
      </c>
      <c r="D1077" s="17">
        <v>95</v>
      </c>
      <c r="F1077" s="53">
        <f t="shared" si="17"/>
        <v>0</v>
      </c>
      <c r="I1077" s="4"/>
    </row>
    <row r="1078" spans="1:9">
      <c r="A1078" s="8">
        <v>43256</v>
      </c>
      <c r="B1078" s="50" t="s">
        <v>46</v>
      </c>
      <c r="C1078" s="17">
        <v>100</v>
      </c>
      <c r="D1078" s="17">
        <v>94</v>
      </c>
      <c r="F1078" s="53">
        <f t="shared" si="17"/>
        <v>0</v>
      </c>
      <c r="I1078" s="4"/>
    </row>
    <row r="1079" spans="1:9">
      <c r="A1079" s="8">
        <v>43257</v>
      </c>
      <c r="B1079" s="50" t="s">
        <v>46</v>
      </c>
      <c r="C1079" s="17">
        <v>69</v>
      </c>
      <c r="D1079" s="17">
        <v>69</v>
      </c>
      <c r="F1079" s="53">
        <f t="shared" si="17"/>
        <v>0</v>
      </c>
      <c r="I1079" s="4"/>
    </row>
    <row r="1080" spans="1:9">
      <c r="A1080" s="8">
        <v>43258</v>
      </c>
      <c r="B1080" s="50" t="s">
        <v>46</v>
      </c>
      <c r="C1080" s="17">
        <v>81</v>
      </c>
      <c r="D1080" s="17">
        <v>75</v>
      </c>
      <c r="F1080" s="53">
        <f t="shared" si="17"/>
        <v>0</v>
      </c>
      <c r="I1080" s="4"/>
    </row>
    <row r="1081" spans="1:9">
      <c r="A1081" s="8">
        <v>43259</v>
      </c>
      <c r="B1081" s="50" t="s">
        <v>46</v>
      </c>
      <c r="C1081" s="17">
        <v>84</v>
      </c>
      <c r="D1081" s="17">
        <v>78</v>
      </c>
      <c r="F1081" s="53">
        <f t="shared" si="17"/>
        <v>0</v>
      </c>
      <c r="I1081" s="4"/>
    </row>
    <row r="1082" spans="1:9">
      <c r="A1082" s="8">
        <v>43260</v>
      </c>
      <c r="B1082" s="50" t="s">
        <v>46</v>
      </c>
      <c r="C1082" s="17">
        <v>66</v>
      </c>
      <c r="D1082" s="17">
        <v>46</v>
      </c>
      <c r="F1082" s="53">
        <f t="shared" si="17"/>
        <v>0</v>
      </c>
      <c r="I1082" s="4"/>
    </row>
    <row r="1083" spans="1:9">
      <c r="A1083" s="8">
        <v>43261</v>
      </c>
      <c r="B1083" s="50" t="s">
        <v>46</v>
      </c>
      <c r="C1083" s="17">
        <v>37</v>
      </c>
      <c r="D1083" s="17">
        <v>36</v>
      </c>
      <c r="F1083" s="53">
        <f t="shared" si="17"/>
        <v>0</v>
      </c>
      <c r="I1083" s="4"/>
    </row>
    <row r="1084" spans="1:9">
      <c r="A1084" s="8">
        <v>43262</v>
      </c>
      <c r="B1084" s="50" t="s">
        <v>46</v>
      </c>
      <c r="C1084" s="17">
        <v>56</v>
      </c>
      <c r="D1084" s="17">
        <v>54</v>
      </c>
      <c r="F1084" s="53">
        <f t="shared" si="17"/>
        <v>0</v>
      </c>
      <c r="I1084" s="4"/>
    </row>
    <row r="1085" spans="1:9">
      <c r="A1085" s="8">
        <v>43263</v>
      </c>
      <c r="B1085" s="50" t="s">
        <v>46</v>
      </c>
      <c r="C1085" s="17">
        <v>94</v>
      </c>
      <c r="D1085" s="17">
        <v>83</v>
      </c>
      <c r="F1085" s="53">
        <f t="shared" si="17"/>
        <v>0</v>
      </c>
      <c r="I1085" s="4"/>
    </row>
    <row r="1086" spans="1:9">
      <c r="A1086" s="8">
        <v>43264</v>
      </c>
      <c r="B1086" s="50" t="s">
        <v>46</v>
      </c>
      <c r="C1086" s="17">
        <v>124</v>
      </c>
      <c r="D1086" s="17">
        <v>94</v>
      </c>
      <c r="F1086" s="53">
        <f t="shared" si="17"/>
        <v>0</v>
      </c>
      <c r="I1086" s="4"/>
    </row>
    <row r="1087" spans="1:9">
      <c r="A1087" s="8">
        <v>43265</v>
      </c>
      <c r="B1087" s="50" t="s">
        <v>46</v>
      </c>
      <c r="C1087" s="17">
        <v>112</v>
      </c>
      <c r="D1087" s="17">
        <v>96</v>
      </c>
      <c r="F1087" s="53">
        <f t="shared" si="17"/>
        <v>0</v>
      </c>
      <c r="I1087" s="4"/>
    </row>
    <row r="1088" spans="1:9">
      <c r="A1088" s="8">
        <v>43266</v>
      </c>
      <c r="B1088" s="50" t="s">
        <v>46</v>
      </c>
      <c r="C1088" s="17">
        <v>94</v>
      </c>
      <c r="D1088" s="17">
        <v>79</v>
      </c>
      <c r="F1088" s="53">
        <f t="shared" si="17"/>
        <v>0</v>
      </c>
      <c r="I1088" s="4"/>
    </row>
    <row r="1089" spans="1:9">
      <c r="A1089" s="8">
        <v>43267</v>
      </c>
      <c r="B1089" s="50" t="s">
        <v>46</v>
      </c>
      <c r="C1089" s="17">
        <v>54</v>
      </c>
      <c r="D1089" s="17">
        <v>46</v>
      </c>
      <c r="F1089" s="53">
        <f t="shared" si="17"/>
        <v>0</v>
      </c>
      <c r="I1089" s="4"/>
    </row>
    <row r="1090" spans="1:9">
      <c r="A1090" s="8">
        <v>43268</v>
      </c>
      <c r="B1090" s="50" t="s">
        <v>46</v>
      </c>
      <c r="C1090" s="17">
        <v>122</v>
      </c>
      <c r="D1090" s="17">
        <v>87</v>
      </c>
      <c r="F1090" s="53">
        <f t="shared" si="17"/>
        <v>0</v>
      </c>
      <c r="I1090" s="4"/>
    </row>
    <row r="1091" spans="1:9">
      <c r="A1091" s="8">
        <v>43269</v>
      </c>
      <c r="B1091" s="50" t="s">
        <v>46</v>
      </c>
      <c r="C1091" s="17">
        <v>128</v>
      </c>
      <c r="D1091" s="17">
        <v>115</v>
      </c>
      <c r="F1091" s="53">
        <f t="shared" si="17"/>
        <v>0</v>
      </c>
      <c r="I1091" s="4"/>
    </row>
    <row r="1092" spans="1:9">
      <c r="A1092" s="8">
        <v>43270</v>
      </c>
      <c r="B1092" s="50" t="s">
        <v>46</v>
      </c>
      <c r="C1092" s="17">
        <v>116</v>
      </c>
      <c r="D1092" s="17">
        <v>112</v>
      </c>
      <c r="F1092" s="53">
        <f t="shared" si="17"/>
        <v>0</v>
      </c>
      <c r="I1092" s="4"/>
    </row>
    <row r="1093" spans="1:9">
      <c r="A1093" s="8">
        <v>43271</v>
      </c>
      <c r="B1093" s="50" t="s">
        <v>46</v>
      </c>
      <c r="C1093" s="17">
        <v>109</v>
      </c>
      <c r="D1093" s="17">
        <v>105</v>
      </c>
      <c r="F1093" s="53">
        <f t="shared" si="17"/>
        <v>0</v>
      </c>
      <c r="I1093" s="4"/>
    </row>
    <row r="1094" spans="1:9">
      <c r="A1094" s="8">
        <v>43272</v>
      </c>
      <c r="B1094" s="50" t="s">
        <v>46</v>
      </c>
      <c r="C1094" s="17">
        <v>101</v>
      </c>
      <c r="D1094" s="17">
        <v>96</v>
      </c>
      <c r="F1094" s="53">
        <f t="shared" si="17"/>
        <v>0</v>
      </c>
      <c r="I1094" s="4"/>
    </row>
    <row r="1095" spans="1:9">
      <c r="A1095" s="8">
        <v>43273</v>
      </c>
      <c r="B1095" s="50" t="s">
        <v>46</v>
      </c>
      <c r="C1095" s="17">
        <v>69</v>
      </c>
      <c r="D1095" s="17">
        <v>69</v>
      </c>
      <c r="F1095" s="53">
        <f t="shared" si="17"/>
        <v>0</v>
      </c>
      <c r="I1095" s="4"/>
    </row>
    <row r="1096" spans="1:9">
      <c r="A1096" s="8">
        <v>43274</v>
      </c>
      <c r="B1096" s="50" t="s">
        <v>46</v>
      </c>
      <c r="C1096" s="17">
        <v>116</v>
      </c>
      <c r="D1096" s="17">
        <v>78</v>
      </c>
      <c r="F1096" s="53">
        <f t="shared" si="17"/>
        <v>0</v>
      </c>
      <c r="I1096" s="4"/>
    </row>
    <row r="1097" spans="1:9">
      <c r="A1097" s="8">
        <v>43275</v>
      </c>
      <c r="B1097" s="50" t="s">
        <v>46</v>
      </c>
      <c r="C1097" s="17">
        <v>50</v>
      </c>
      <c r="D1097" s="17">
        <v>45</v>
      </c>
      <c r="F1097" s="53">
        <f t="shared" si="17"/>
        <v>0</v>
      </c>
      <c r="I1097" s="4"/>
    </row>
    <row r="1098" spans="1:9">
      <c r="A1098" s="8">
        <v>43276</v>
      </c>
      <c r="B1098" s="50" t="s">
        <v>46</v>
      </c>
      <c r="C1098" s="17">
        <v>124</v>
      </c>
      <c r="D1098" s="17">
        <v>113</v>
      </c>
      <c r="F1098" s="53">
        <f t="shared" si="17"/>
        <v>0</v>
      </c>
      <c r="I1098" s="4"/>
    </row>
    <row r="1099" spans="1:9">
      <c r="A1099" s="8">
        <v>43277</v>
      </c>
      <c r="B1099" s="50" t="s">
        <v>46</v>
      </c>
      <c r="C1099" s="17">
        <v>88</v>
      </c>
      <c r="D1099" s="17">
        <v>87</v>
      </c>
      <c r="F1099" s="53">
        <f t="shared" si="17"/>
        <v>0</v>
      </c>
      <c r="I1099" s="4"/>
    </row>
    <row r="1100" spans="1:9">
      <c r="A1100" s="8">
        <v>43278</v>
      </c>
      <c r="B1100" s="50" t="s">
        <v>46</v>
      </c>
      <c r="C1100" s="17">
        <v>102</v>
      </c>
      <c r="D1100" s="17">
        <v>95</v>
      </c>
      <c r="F1100" s="53">
        <f t="shared" si="17"/>
        <v>0</v>
      </c>
      <c r="I1100" s="4"/>
    </row>
    <row r="1101" spans="1:9">
      <c r="A1101" s="8">
        <v>43279</v>
      </c>
      <c r="B1101" s="50" t="s">
        <v>46</v>
      </c>
      <c r="C1101" s="17">
        <v>96</v>
      </c>
      <c r="D1101" s="17">
        <v>92</v>
      </c>
      <c r="F1101" s="53">
        <f t="shared" si="17"/>
        <v>0</v>
      </c>
      <c r="I1101" s="4"/>
    </row>
    <row r="1102" spans="1:9">
      <c r="A1102" s="8">
        <v>43280</v>
      </c>
      <c r="B1102" s="50" t="s">
        <v>46</v>
      </c>
      <c r="C1102" s="17">
        <v>90</v>
      </c>
      <c r="D1102" s="17">
        <v>86</v>
      </c>
      <c r="F1102" s="53">
        <f t="shared" si="17"/>
        <v>0</v>
      </c>
      <c r="I1102" s="4"/>
    </row>
    <row r="1103" spans="1:9">
      <c r="A1103" s="8">
        <v>43281</v>
      </c>
      <c r="B1103" s="50" t="s">
        <v>46</v>
      </c>
      <c r="C1103" s="17">
        <v>72</v>
      </c>
      <c r="D1103" s="17">
        <v>61</v>
      </c>
      <c r="F1103" s="53">
        <f t="shared" si="17"/>
        <v>0</v>
      </c>
      <c r="I1103" s="4"/>
    </row>
    <row r="1104" spans="1:9">
      <c r="A1104" s="8">
        <v>43282</v>
      </c>
      <c r="B1104" s="50" t="s">
        <v>46</v>
      </c>
      <c r="C1104" s="17">
        <v>44</v>
      </c>
      <c r="D1104" s="17">
        <v>37</v>
      </c>
      <c r="F1104" s="53">
        <f t="shared" si="17"/>
        <v>0</v>
      </c>
      <c r="I1104" s="4"/>
    </row>
    <row r="1105" spans="1:9">
      <c r="A1105" s="8">
        <v>43283</v>
      </c>
      <c r="B1105" s="50" t="s">
        <v>46</v>
      </c>
      <c r="C1105" s="17">
        <v>99</v>
      </c>
      <c r="D1105" s="17">
        <v>97</v>
      </c>
      <c r="F1105" s="53">
        <f t="shared" si="17"/>
        <v>0</v>
      </c>
      <c r="I1105" s="4"/>
    </row>
    <row r="1106" spans="1:9">
      <c r="A1106" s="8">
        <v>43284</v>
      </c>
      <c r="B1106" s="50" t="s">
        <v>46</v>
      </c>
      <c r="C1106" s="17">
        <v>97</v>
      </c>
      <c r="D1106" s="17">
        <v>94</v>
      </c>
      <c r="F1106" s="53">
        <f t="shared" si="17"/>
        <v>0</v>
      </c>
      <c r="I1106" s="4"/>
    </row>
    <row r="1107" spans="1:9">
      <c r="A1107" s="8">
        <v>43285</v>
      </c>
      <c r="B1107" s="50" t="s">
        <v>46</v>
      </c>
      <c r="C1107" s="17">
        <v>132</v>
      </c>
      <c r="D1107" s="17">
        <v>119</v>
      </c>
      <c r="F1107" s="53">
        <f t="shared" si="17"/>
        <v>0</v>
      </c>
      <c r="I1107" s="4"/>
    </row>
    <row r="1108" spans="1:9">
      <c r="A1108" s="8">
        <v>43286</v>
      </c>
      <c r="B1108" s="50" t="s">
        <v>46</v>
      </c>
      <c r="C1108" s="17">
        <v>63</v>
      </c>
      <c r="D1108" s="17">
        <v>59</v>
      </c>
      <c r="F1108" s="53">
        <f t="shared" si="17"/>
        <v>0</v>
      </c>
      <c r="I1108" s="4"/>
    </row>
    <row r="1109" spans="1:9">
      <c r="A1109" s="8">
        <v>43287</v>
      </c>
      <c r="B1109" s="50" t="s">
        <v>46</v>
      </c>
      <c r="C1109" s="17">
        <v>61</v>
      </c>
      <c r="D1109" s="17">
        <v>56</v>
      </c>
      <c r="F1109" s="53">
        <f t="shared" si="17"/>
        <v>0</v>
      </c>
      <c r="I1109" s="4"/>
    </row>
    <row r="1110" spans="1:9">
      <c r="A1110" s="8">
        <v>43288</v>
      </c>
      <c r="B1110" s="50" t="s">
        <v>46</v>
      </c>
      <c r="C1110" s="17">
        <v>70</v>
      </c>
      <c r="D1110" s="17">
        <v>48</v>
      </c>
      <c r="F1110" s="53">
        <f t="shared" si="17"/>
        <v>0</v>
      </c>
      <c r="I1110" s="4"/>
    </row>
    <row r="1111" spans="1:9">
      <c r="A1111" s="8">
        <v>43289</v>
      </c>
      <c r="B1111" s="50" t="s">
        <v>46</v>
      </c>
      <c r="C1111" s="17">
        <v>44</v>
      </c>
      <c r="D1111" s="17">
        <v>37</v>
      </c>
      <c r="F1111" s="53">
        <f t="shared" si="17"/>
        <v>0</v>
      </c>
      <c r="I1111" s="4"/>
    </row>
    <row r="1112" spans="1:9">
      <c r="A1112" s="8">
        <v>43290</v>
      </c>
      <c r="B1112" s="50" t="s">
        <v>46</v>
      </c>
      <c r="C1112" s="17">
        <v>97</v>
      </c>
      <c r="D1112" s="17">
        <v>94</v>
      </c>
      <c r="F1112" s="53">
        <f t="shared" si="17"/>
        <v>0</v>
      </c>
      <c r="I1112" s="4"/>
    </row>
    <row r="1113" spans="1:9">
      <c r="A1113" s="8">
        <v>43291</v>
      </c>
      <c r="B1113" s="50" t="s">
        <v>46</v>
      </c>
      <c r="C1113" s="17">
        <v>74</v>
      </c>
      <c r="D1113" s="17">
        <v>69</v>
      </c>
      <c r="F1113" s="53">
        <f t="shared" si="17"/>
        <v>0</v>
      </c>
      <c r="I1113" s="4"/>
    </row>
    <row r="1114" spans="1:9">
      <c r="A1114" s="8">
        <v>43292</v>
      </c>
      <c r="B1114" s="50" t="s">
        <v>46</v>
      </c>
      <c r="C1114" s="17">
        <v>68</v>
      </c>
      <c r="D1114" s="17">
        <v>66</v>
      </c>
      <c r="F1114" s="53">
        <f t="shared" si="17"/>
        <v>0</v>
      </c>
      <c r="I1114" s="4"/>
    </row>
    <row r="1115" spans="1:9">
      <c r="A1115" s="8">
        <v>43293</v>
      </c>
      <c r="B1115" s="50" t="s">
        <v>46</v>
      </c>
      <c r="C1115" s="17">
        <v>62</v>
      </c>
      <c r="D1115" s="17">
        <v>56</v>
      </c>
      <c r="F1115" s="53">
        <f t="shared" si="17"/>
        <v>0</v>
      </c>
      <c r="I1115" s="4"/>
    </row>
    <row r="1116" spans="1:9">
      <c r="A1116" s="8">
        <v>43294</v>
      </c>
      <c r="B1116" s="50" t="s">
        <v>46</v>
      </c>
      <c r="C1116" s="17">
        <v>64</v>
      </c>
      <c r="D1116" s="17">
        <v>60</v>
      </c>
      <c r="F1116" s="53">
        <f t="shared" ref="F1116:F1179" si="18">A1116-1-A1115</f>
        <v>0</v>
      </c>
      <c r="I1116" s="4"/>
    </row>
    <row r="1117" spans="1:9">
      <c r="A1117" s="8">
        <v>43295</v>
      </c>
      <c r="B1117" s="50" t="s">
        <v>46</v>
      </c>
      <c r="C1117" s="17">
        <v>63</v>
      </c>
      <c r="D1117" s="17">
        <v>50</v>
      </c>
      <c r="F1117" s="53">
        <f t="shared" si="18"/>
        <v>0</v>
      </c>
      <c r="I1117" s="4"/>
    </row>
    <row r="1118" spans="1:9">
      <c r="A1118" s="8">
        <v>43296</v>
      </c>
      <c r="B1118" s="50" t="s">
        <v>46</v>
      </c>
      <c r="C1118" s="17">
        <v>60</v>
      </c>
      <c r="D1118" s="17">
        <v>52</v>
      </c>
      <c r="F1118" s="53">
        <f t="shared" si="18"/>
        <v>0</v>
      </c>
      <c r="I1118" s="4"/>
    </row>
    <row r="1119" spans="1:9">
      <c r="A1119" s="8">
        <v>43297</v>
      </c>
      <c r="B1119" s="50" t="s">
        <v>46</v>
      </c>
      <c r="C1119" s="17">
        <v>135</v>
      </c>
      <c r="D1119" s="17">
        <v>112</v>
      </c>
      <c r="F1119" s="53">
        <f t="shared" si="18"/>
        <v>0</v>
      </c>
      <c r="I1119" s="4"/>
    </row>
    <row r="1120" spans="1:9">
      <c r="A1120" s="8">
        <v>43298</v>
      </c>
      <c r="B1120" s="50" t="s">
        <v>46</v>
      </c>
      <c r="C1120" s="17">
        <v>129</v>
      </c>
      <c r="D1120" s="17">
        <v>112</v>
      </c>
      <c r="F1120" s="53">
        <f t="shared" si="18"/>
        <v>0</v>
      </c>
      <c r="I1120" s="4"/>
    </row>
    <row r="1121" spans="1:9">
      <c r="A1121" s="8">
        <v>43299</v>
      </c>
      <c r="B1121" s="50" t="s">
        <v>46</v>
      </c>
      <c r="C1121" s="17">
        <v>62</v>
      </c>
      <c r="D1121" s="17">
        <v>59</v>
      </c>
      <c r="F1121" s="53">
        <f t="shared" si="18"/>
        <v>0</v>
      </c>
      <c r="I1121" s="4"/>
    </row>
    <row r="1122" spans="1:9">
      <c r="A1122" s="8">
        <v>43300</v>
      </c>
      <c r="B1122" s="50" t="s">
        <v>46</v>
      </c>
      <c r="C1122" s="17">
        <v>93</v>
      </c>
      <c r="D1122" s="17">
        <v>88</v>
      </c>
      <c r="F1122" s="53">
        <f t="shared" si="18"/>
        <v>0</v>
      </c>
      <c r="I1122" s="4"/>
    </row>
    <row r="1123" spans="1:9">
      <c r="A1123" s="8">
        <v>43301</v>
      </c>
      <c r="B1123" s="50" t="s">
        <v>46</v>
      </c>
      <c r="C1123" s="17">
        <v>80</v>
      </c>
      <c r="D1123" s="17">
        <v>73</v>
      </c>
      <c r="F1123" s="53">
        <f t="shared" si="18"/>
        <v>0</v>
      </c>
      <c r="I1123" s="4"/>
    </row>
    <row r="1124" spans="1:9">
      <c r="A1124" s="8">
        <v>43302</v>
      </c>
      <c r="B1124" s="50" t="s">
        <v>46</v>
      </c>
      <c r="C1124" s="17">
        <v>50</v>
      </c>
      <c r="D1124" s="17">
        <v>35</v>
      </c>
      <c r="F1124" s="53">
        <f t="shared" si="18"/>
        <v>0</v>
      </c>
      <c r="I1124" s="4"/>
    </row>
    <row r="1125" spans="1:9">
      <c r="A1125" s="8">
        <v>43303</v>
      </c>
      <c r="B1125" s="50" t="s">
        <v>46</v>
      </c>
      <c r="C1125" s="17">
        <v>63</v>
      </c>
      <c r="D1125" s="17">
        <v>56</v>
      </c>
      <c r="F1125" s="53">
        <f t="shared" si="18"/>
        <v>0</v>
      </c>
      <c r="I1125" s="4"/>
    </row>
    <row r="1126" spans="1:9">
      <c r="A1126" s="8">
        <v>43304</v>
      </c>
      <c r="B1126" s="50" t="s">
        <v>46</v>
      </c>
      <c r="C1126" s="17">
        <v>200</v>
      </c>
      <c r="D1126" s="17">
        <v>181</v>
      </c>
      <c r="F1126" s="53">
        <f t="shared" si="18"/>
        <v>0</v>
      </c>
      <c r="I1126" s="4"/>
    </row>
    <row r="1127" spans="1:9">
      <c r="A1127" s="8">
        <v>43305</v>
      </c>
      <c r="B1127" s="50" t="s">
        <v>46</v>
      </c>
      <c r="C1127" s="17">
        <v>114</v>
      </c>
      <c r="D1127" s="17">
        <v>91</v>
      </c>
      <c r="F1127" s="53">
        <f t="shared" si="18"/>
        <v>0</v>
      </c>
      <c r="I1127" s="4"/>
    </row>
    <row r="1128" spans="1:9">
      <c r="A1128" s="8">
        <v>43306</v>
      </c>
      <c r="B1128" s="50" t="s">
        <v>46</v>
      </c>
      <c r="C1128" s="17">
        <v>82</v>
      </c>
      <c r="D1128" s="17">
        <v>79</v>
      </c>
      <c r="F1128" s="53">
        <f t="shared" si="18"/>
        <v>0</v>
      </c>
      <c r="I1128" s="4"/>
    </row>
    <row r="1129" spans="1:9">
      <c r="A1129" s="8">
        <v>43307</v>
      </c>
      <c r="B1129" s="50" t="s">
        <v>46</v>
      </c>
      <c r="C1129" s="17">
        <v>64</v>
      </c>
      <c r="D1129" s="17">
        <v>61</v>
      </c>
      <c r="F1129" s="53">
        <f t="shared" si="18"/>
        <v>0</v>
      </c>
      <c r="I1129" s="4"/>
    </row>
    <row r="1130" spans="1:9">
      <c r="A1130" s="8">
        <v>43308</v>
      </c>
      <c r="B1130" s="50" t="s">
        <v>46</v>
      </c>
      <c r="C1130" s="17">
        <v>62</v>
      </c>
      <c r="D1130" s="17">
        <v>62</v>
      </c>
      <c r="F1130" s="53">
        <f t="shared" si="18"/>
        <v>0</v>
      </c>
      <c r="I1130" s="4"/>
    </row>
    <row r="1131" spans="1:9">
      <c r="A1131" s="8">
        <v>43309</v>
      </c>
      <c r="B1131" s="50" t="s">
        <v>46</v>
      </c>
      <c r="C1131" s="17">
        <v>80</v>
      </c>
      <c r="D1131" s="17">
        <v>70</v>
      </c>
      <c r="F1131" s="53">
        <f t="shared" si="18"/>
        <v>0</v>
      </c>
      <c r="I1131" s="4"/>
    </row>
    <row r="1132" spans="1:9">
      <c r="A1132" s="8">
        <v>43310</v>
      </c>
      <c r="B1132" s="50" t="s">
        <v>46</v>
      </c>
      <c r="C1132" s="17">
        <v>42</v>
      </c>
      <c r="D1132" s="17">
        <v>36</v>
      </c>
      <c r="F1132" s="53">
        <f t="shared" si="18"/>
        <v>0</v>
      </c>
      <c r="I1132" s="4"/>
    </row>
    <row r="1133" spans="1:9">
      <c r="A1133" s="8">
        <v>43311</v>
      </c>
      <c r="B1133" s="50" t="s">
        <v>46</v>
      </c>
      <c r="C1133" s="17">
        <v>93</v>
      </c>
      <c r="D1133" s="17">
        <v>83</v>
      </c>
      <c r="F1133" s="53">
        <f t="shared" si="18"/>
        <v>0</v>
      </c>
      <c r="I1133" s="4"/>
    </row>
    <row r="1134" spans="1:9">
      <c r="A1134" s="8">
        <v>43312</v>
      </c>
      <c r="B1134" s="50" t="s">
        <v>46</v>
      </c>
      <c r="C1134" s="17">
        <v>103</v>
      </c>
      <c r="D1134" s="17">
        <v>98</v>
      </c>
      <c r="F1134" s="53">
        <f t="shared" si="18"/>
        <v>0</v>
      </c>
      <c r="I1134" s="4"/>
    </row>
    <row r="1135" spans="1:9">
      <c r="A1135" s="8">
        <v>43313</v>
      </c>
      <c r="B1135" s="50" t="s">
        <v>46</v>
      </c>
      <c r="C1135" s="17">
        <v>64</v>
      </c>
      <c r="D1135" s="17">
        <v>62</v>
      </c>
      <c r="F1135" s="53">
        <f t="shared" si="18"/>
        <v>0</v>
      </c>
      <c r="I1135" s="4"/>
    </row>
    <row r="1136" spans="1:9">
      <c r="A1136" s="8">
        <v>43314</v>
      </c>
      <c r="B1136" s="50" t="s">
        <v>46</v>
      </c>
      <c r="C1136" s="17">
        <v>64</v>
      </c>
      <c r="D1136" s="17">
        <v>63</v>
      </c>
      <c r="F1136" s="53">
        <f t="shared" si="18"/>
        <v>0</v>
      </c>
      <c r="I1136" s="4"/>
    </row>
    <row r="1137" spans="1:9">
      <c r="A1137" s="8">
        <v>43315</v>
      </c>
      <c r="B1137" s="50" t="s">
        <v>46</v>
      </c>
      <c r="C1137" s="17">
        <v>50</v>
      </c>
      <c r="D1137" s="17">
        <v>44</v>
      </c>
      <c r="F1137" s="53">
        <f t="shared" si="18"/>
        <v>0</v>
      </c>
      <c r="I1137" s="4"/>
    </row>
    <row r="1138" spans="1:9">
      <c r="A1138" s="8">
        <v>43316</v>
      </c>
      <c r="B1138" s="50" t="s">
        <v>46</v>
      </c>
      <c r="C1138" s="17">
        <v>50</v>
      </c>
      <c r="D1138" s="17">
        <v>43</v>
      </c>
      <c r="F1138" s="53">
        <f t="shared" si="18"/>
        <v>0</v>
      </c>
      <c r="I1138" s="4"/>
    </row>
    <row r="1139" spans="1:9">
      <c r="A1139" s="8">
        <v>43317</v>
      </c>
      <c r="B1139" s="50" t="s">
        <v>46</v>
      </c>
      <c r="C1139" s="17">
        <v>41</v>
      </c>
      <c r="D1139" s="17">
        <v>38</v>
      </c>
      <c r="F1139" s="53">
        <f t="shared" si="18"/>
        <v>0</v>
      </c>
      <c r="I1139" s="4"/>
    </row>
    <row r="1140" spans="1:9">
      <c r="A1140" s="8">
        <v>43318</v>
      </c>
      <c r="B1140" s="50" t="s">
        <v>46</v>
      </c>
      <c r="C1140" s="17">
        <v>93</v>
      </c>
      <c r="D1140" s="17">
        <v>81</v>
      </c>
      <c r="F1140" s="53">
        <f t="shared" si="18"/>
        <v>0</v>
      </c>
      <c r="I1140" s="4"/>
    </row>
    <row r="1141" spans="1:9">
      <c r="A1141" s="8">
        <v>43319</v>
      </c>
      <c r="B1141" s="50" t="s">
        <v>46</v>
      </c>
      <c r="C1141" s="17">
        <v>92</v>
      </c>
      <c r="D1141" s="17">
        <v>91</v>
      </c>
      <c r="F1141" s="53">
        <f t="shared" si="18"/>
        <v>0</v>
      </c>
      <c r="I1141" s="4"/>
    </row>
    <row r="1142" spans="1:9">
      <c r="A1142" s="8">
        <v>43320</v>
      </c>
      <c r="B1142" s="50" t="s">
        <v>46</v>
      </c>
      <c r="C1142" s="17">
        <v>67</v>
      </c>
      <c r="D1142" s="17">
        <v>64</v>
      </c>
      <c r="F1142" s="53">
        <f t="shared" si="18"/>
        <v>0</v>
      </c>
      <c r="I1142" s="4"/>
    </row>
    <row r="1143" spans="1:9">
      <c r="A1143" s="8">
        <v>43321</v>
      </c>
      <c r="B1143" s="50" t="s">
        <v>46</v>
      </c>
      <c r="C1143" s="17">
        <v>122</v>
      </c>
      <c r="D1143" s="17">
        <v>105</v>
      </c>
      <c r="F1143" s="53">
        <f t="shared" si="18"/>
        <v>0</v>
      </c>
      <c r="I1143" s="4"/>
    </row>
    <row r="1144" spans="1:9">
      <c r="A1144" s="8">
        <v>43322</v>
      </c>
      <c r="B1144" s="50" t="s">
        <v>46</v>
      </c>
      <c r="C1144" s="17">
        <v>92</v>
      </c>
      <c r="D1144" s="17">
        <v>82</v>
      </c>
      <c r="F1144" s="53">
        <f t="shared" si="18"/>
        <v>0</v>
      </c>
      <c r="I1144" s="4"/>
    </row>
    <row r="1145" spans="1:9">
      <c r="A1145" s="8">
        <v>43323</v>
      </c>
      <c r="B1145" s="50" t="s">
        <v>46</v>
      </c>
      <c r="C1145" s="17">
        <v>85</v>
      </c>
      <c r="D1145" s="17">
        <v>59</v>
      </c>
      <c r="F1145" s="53">
        <f t="shared" si="18"/>
        <v>0</v>
      </c>
      <c r="I1145" s="4"/>
    </row>
    <row r="1146" spans="1:9">
      <c r="A1146" s="8">
        <v>43324</v>
      </c>
      <c r="B1146" s="50" t="s">
        <v>46</v>
      </c>
      <c r="C1146" s="17">
        <v>46</v>
      </c>
      <c r="D1146" s="17">
        <v>40</v>
      </c>
      <c r="F1146" s="53">
        <f t="shared" si="18"/>
        <v>0</v>
      </c>
      <c r="I1146" s="4"/>
    </row>
    <row r="1147" spans="1:9">
      <c r="A1147" s="8">
        <v>43325</v>
      </c>
      <c r="B1147" s="50" t="s">
        <v>46</v>
      </c>
      <c r="C1147" s="17">
        <v>83</v>
      </c>
      <c r="D1147" s="17">
        <v>76</v>
      </c>
      <c r="F1147" s="53">
        <f t="shared" si="18"/>
        <v>0</v>
      </c>
      <c r="I1147" s="4"/>
    </row>
    <row r="1148" spans="1:9">
      <c r="A1148" s="8">
        <v>43326</v>
      </c>
      <c r="B1148" s="50" t="s">
        <v>46</v>
      </c>
      <c r="C1148" s="17">
        <v>53</v>
      </c>
      <c r="D1148" s="17">
        <v>51</v>
      </c>
      <c r="F1148" s="53">
        <f t="shared" si="18"/>
        <v>0</v>
      </c>
      <c r="I1148" s="4"/>
    </row>
    <row r="1149" spans="1:9">
      <c r="A1149" s="8">
        <v>43327</v>
      </c>
      <c r="B1149" s="50" t="s">
        <v>46</v>
      </c>
      <c r="C1149" s="17">
        <v>85</v>
      </c>
      <c r="D1149" s="17">
        <v>81</v>
      </c>
      <c r="F1149" s="53">
        <f t="shared" si="18"/>
        <v>0</v>
      </c>
      <c r="I1149" s="4"/>
    </row>
    <row r="1150" spans="1:9">
      <c r="A1150" s="8">
        <v>43328</v>
      </c>
      <c r="B1150" s="50" t="s">
        <v>46</v>
      </c>
      <c r="C1150" s="17">
        <v>78</v>
      </c>
      <c r="D1150" s="17">
        <v>70</v>
      </c>
      <c r="F1150" s="53">
        <f t="shared" si="18"/>
        <v>0</v>
      </c>
      <c r="I1150" s="4"/>
    </row>
    <row r="1151" spans="1:9">
      <c r="A1151" s="8">
        <v>43329</v>
      </c>
      <c r="B1151" s="50" t="s">
        <v>46</v>
      </c>
      <c r="C1151" s="17">
        <v>83</v>
      </c>
      <c r="D1151" s="17">
        <v>80</v>
      </c>
      <c r="F1151" s="53">
        <f t="shared" si="18"/>
        <v>0</v>
      </c>
      <c r="I1151" s="4"/>
    </row>
    <row r="1152" spans="1:9">
      <c r="A1152" s="8">
        <v>43330</v>
      </c>
      <c r="B1152" s="50" t="s">
        <v>46</v>
      </c>
      <c r="C1152" s="17">
        <v>71</v>
      </c>
      <c r="D1152" s="17">
        <v>63</v>
      </c>
      <c r="F1152" s="53">
        <f t="shared" si="18"/>
        <v>0</v>
      </c>
      <c r="I1152" s="4"/>
    </row>
    <row r="1153" spans="1:9">
      <c r="A1153" s="8">
        <v>43331</v>
      </c>
      <c r="B1153" s="50" t="s">
        <v>46</v>
      </c>
      <c r="C1153" s="17">
        <v>33</v>
      </c>
      <c r="D1153" s="17">
        <v>25</v>
      </c>
      <c r="F1153" s="53">
        <f t="shared" si="18"/>
        <v>0</v>
      </c>
      <c r="I1153" s="4"/>
    </row>
    <row r="1154" spans="1:9">
      <c r="A1154" s="8">
        <v>43332</v>
      </c>
      <c r="B1154" s="50" t="s">
        <v>46</v>
      </c>
      <c r="C1154" s="17">
        <v>100</v>
      </c>
      <c r="D1154" s="17">
        <v>93</v>
      </c>
      <c r="F1154" s="53">
        <f t="shared" si="18"/>
        <v>0</v>
      </c>
      <c r="I1154" s="4"/>
    </row>
    <row r="1155" spans="1:9">
      <c r="A1155" s="8">
        <v>43333</v>
      </c>
      <c r="B1155" s="50" t="s">
        <v>46</v>
      </c>
      <c r="C1155" s="17">
        <v>73</v>
      </c>
      <c r="D1155" s="17">
        <v>70</v>
      </c>
      <c r="F1155" s="53">
        <f t="shared" si="18"/>
        <v>0</v>
      </c>
      <c r="I1155" s="4"/>
    </row>
    <row r="1156" spans="1:9">
      <c r="A1156" s="8">
        <v>43334</v>
      </c>
      <c r="B1156" s="50" t="s">
        <v>46</v>
      </c>
      <c r="C1156" s="17">
        <v>72</v>
      </c>
      <c r="D1156" s="17">
        <v>68</v>
      </c>
      <c r="F1156" s="53">
        <f t="shared" si="18"/>
        <v>0</v>
      </c>
      <c r="I1156" s="4"/>
    </row>
    <row r="1157" spans="1:9">
      <c r="A1157" s="8">
        <v>43335</v>
      </c>
      <c r="B1157" s="50" t="s">
        <v>46</v>
      </c>
      <c r="C1157" s="17">
        <v>99</v>
      </c>
      <c r="D1157" s="17">
        <v>93</v>
      </c>
      <c r="F1157" s="53">
        <f t="shared" si="18"/>
        <v>0</v>
      </c>
      <c r="I1157" s="4"/>
    </row>
    <row r="1158" spans="1:9">
      <c r="A1158" s="8">
        <v>43336</v>
      </c>
      <c r="B1158" s="50" t="s">
        <v>46</v>
      </c>
      <c r="C1158" s="17">
        <v>63</v>
      </c>
      <c r="D1158" s="17">
        <v>60</v>
      </c>
      <c r="F1158" s="53">
        <f t="shared" si="18"/>
        <v>0</v>
      </c>
      <c r="I1158" s="4"/>
    </row>
    <row r="1159" spans="1:9">
      <c r="A1159" s="8">
        <v>43337</v>
      </c>
      <c r="B1159" s="50" t="s">
        <v>46</v>
      </c>
      <c r="C1159" s="17">
        <v>42</v>
      </c>
      <c r="D1159" s="17">
        <v>39</v>
      </c>
      <c r="F1159" s="53">
        <f t="shared" si="18"/>
        <v>0</v>
      </c>
      <c r="I1159" s="4"/>
    </row>
    <row r="1160" spans="1:9">
      <c r="A1160" s="8">
        <v>43338</v>
      </c>
      <c r="B1160" s="50" t="s">
        <v>46</v>
      </c>
      <c r="C1160" s="17">
        <v>29</v>
      </c>
      <c r="D1160" s="17">
        <v>24</v>
      </c>
      <c r="F1160" s="53">
        <f t="shared" si="18"/>
        <v>0</v>
      </c>
      <c r="I1160" s="4"/>
    </row>
    <row r="1161" spans="1:9">
      <c r="A1161" s="8">
        <v>43339</v>
      </c>
      <c r="B1161" s="50" t="s">
        <v>46</v>
      </c>
      <c r="C1161" s="17">
        <v>82</v>
      </c>
      <c r="D1161" s="17">
        <v>82</v>
      </c>
      <c r="F1161" s="53">
        <f t="shared" si="18"/>
        <v>0</v>
      </c>
      <c r="I1161" s="4"/>
    </row>
    <row r="1162" spans="1:9">
      <c r="A1162" s="8">
        <v>43340</v>
      </c>
      <c r="B1162" s="50" t="s">
        <v>46</v>
      </c>
      <c r="C1162" s="17">
        <v>73</v>
      </c>
      <c r="D1162" s="17">
        <v>67</v>
      </c>
      <c r="F1162" s="53">
        <f t="shared" si="18"/>
        <v>0</v>
      </c>
      <c r="I1162" s="4"/>
    </row>
    <row r="1163" spans="1:9">
      <c r="A1163" s="8">
        <v>43341</v>
      </c>
      <c r="B1163" s="50" t="s">
        <v>46</v>
      </c>
      <c r="C1163" s="17">
        <v>83</v>
      </c>
      <c r="D1163" s="17">
        <v>80</v>
      </c>
      <c r="F1163" s="53">
        <f t="shared" si="18"/>
        <v>0</v>
      </c>
      <c r="I1163" s="4"/>
    </row>
    <row r="1164" spans="1:9">
      <c r="A1164" s="8">
        <v>43342</v>
      </c>
      <c r="B1164" s="50" t="s">
        <v>46</v>
      </c>
      <c r="C1164" s="17">
        <v>56</v>
      </c>
      <c r="D1164" s="17">
        <v>56</v>
      </c>
      <c r="F1164" s="53">
        <f t="shared" si="18"/>
        <v>0</v>
      </c>
      <c r="I1164" s="4"/>
    </row>
    <row r="1165" spans="1:9">
      <c r="A1165" s="8">
        <v>43343</v>
      </c>
      <c r="B1165" s="50" t="s">
        <v>46</v>
      </c>
      <c r="C1165" s="17">
        <v>96</v>
      </c>
      <c r="D1165" s="17">
        <v>90</v>
      </c>
      <c r="F1165" s="53">
        <f t="shared" si="18"/>
        <v>0</v>
      </c>
      <c r="I1165" s="4"/>
    </row>
    <row r="1166" spans="1:9">
      <c r="A1166" s="8">
        <v>43344</v>
      </c>
      <c r="B1166" s="50" t="s">
        <v>46</v>
      </c>
      <c r="C1166" s="17">
        <v>52</v>
      </c>
      <c r="D1166" s="17">
        <v>46</v>
      </c>
      <c r="F1166" s="53">
        <f t="shared" si="18"/>
        <v>0</v>
      </c>
      <c r="I1166" s="4"/>
    </row>
    <row r="1167" spans="1:9">
      <c r="A1167" s="8">
        <v>43345</v>
      </c>
      <c r="B1167" s="50" t="s">
        <v>46</v>
      </c>
      <c r="C1167" s="17">
        <v>38</v>
      </c>
      <c r="D1167" s="17">
        <v>31</v>
      </c>
      <c r="F1167" s="53">
        <f t="shared" si="18"/>
        <v>0</v>
      </c>
      <c r="I1167" s="4"/>
    </row>
    <row r="1168" spans="1:9">
      <c r="A1168" s="8">
        <v>43346</v>
      </c>
      <c r="B1168" s="50" t="s">
        <v>46</v>
      </c>
      <c r="C1168" s="17">
        <v>79</v>
      </c>
      <c r="D1168" s="17">
        <v>79</v>
      </c>
      <c r="F1168" s="53">
        <f t="shared" si="18"/>
        <v>0</v>
      </c>
      <c r="I1168" s="4"/>
    </row>
    <row r="1169" spans="1:9">
      <c r="A1169" s="8">
        <v>43347</v>
      </c>
      <c r="B1169" s="50" t="s">
        <v>46</v>
      </c>
      <c r="C1169" s="17">
        <v>58</v>
      </c>
      <c r="D1169" s="17">
        <v>52</v>
      </c>
      <c r="F1169" s="53">
        <f t="shared" si="18"/>
        <v>0</v>
      </c>
      <c r="I1169" s="4"/>
    </row>
    <row r="1170" spans="1:9">
      <c r="A1170" s="8">
        <v>43348</v>
      </c>
      <c r="B1170" s="50" t="s">
        <v>46</v>
      </c>
      <c r="C1170" s="17">
        <v>62</v>
      </c>
      <c r="D1170" s="17">
        <v>62</v>
      </c>
      <c r="F1170" s="53">
        <f t="shared" si="18"/>
        <v>0</v>
      </c>
      <c r="I1170" s="4"/>
    </row>
    <row r="1171" spans="1:9">
      <c r="A1171" s="8">
        <v>43349</v>
      </c>
      <c r="B1171" s="50" t="s">
        <v>46</v>
      </c>
      <c r="C1171" s="17">
        <v>74</v>
      </c>
      <c r="D1171" s="17">
        <v>62</v>
      </c>
      <c r="F1171" s="53">
        <f t="shared" si="18"/>
        <v>0</v>
      </c>
      <c r="I1171" s="4"/>
    </row>
    <row r="1172" spans="1:9">
      <c r="A1172" s="8">
        <v>43350</v>
      </c>
      <c r="B1172" s="50" t="s">
        <v>46</v>
      </c>
      <c r="C1172" s="17">
        <v>577</v>
      </c>
      <c r="D1172" s="17">
        <v>231</v>
      </c>
      <c r="F1172" s="53">
        <f t="shared" si="18"/>
        <v>0</v>
      </c>
      <c r="I1172" s="4"/>
    </row>
    <row r="1173" spans="1:9">
      <c r="A1173" s="8">
        <v>43351</v>
      </c>
      <c r="B1173" s="50" t="s">
        <v>46</v>
      </c>
      <c r="C1173" s="17">
        <v>36</v>
      </c>
      <c r="D1173" s="17">
        <v>33</v>
      </c>
      <c r="F1173" s="53">
        <f t="shared" si="18"/>
        <v>0</v>
      </c>
      <c r="I1173" s="4"/>
    </row>
    <row r="1174" spans="1:9">
      <c r="A1174" s="8">
        <v>43352</v>
      </c>
      <c r="B1174" s="50" t="s">
        <v>46</v>
      </c>
      <c r="C1174" s="17">
        <v>34</v>
      </c>
      <c r="D1174" s="17">
        <v>28</v>
      </c>
      <c r="F1174" s="53">
        <f t="shared" si="18"/>
        <v>0</v>
      </c>
      <c r="I1174" s="4"/>
    </row>
    <row r="1175" spans="1:9">
      <c r="A1175" s="8">
        <v>43353</v>
      </c>
      <c r="B1175" s="50" t="s">
        <v>46</v>
      </c>
      <c r="C1175" s="17">
        <v>87</v>
      </c>
      <c r="D1175" s="17">
        <v>84</v>
      </c>
      <c r="F1175" s="53">
        <f t="shared" si="18"/>
        <v>0</v>
      </c>
      <c r="I1175" s="4"/>
    </row>
    <row r="1176" spans="1:9">
      <c r="A1176" s="8">
        <v>43354</v>
      </c>
      <c r="B1176" s="50" t="s">
        <v>46</v>
      </c>
      <c r="C1176" s="17">
        <v>55</v>
      </c>
      <c r="D1176" s="17">
        <v>52</v>
      </c>
      <c r="F1176" s="53">
        <f t="shared" si="18"/>
        <v>0</v>
      </c>
      <c r="I1176" s="4"/>
    </row>
    <row r="1177" spans="1:9">
      <c r="A1177" s="8">
        <v>43355</v>
      </c>
      <c r="B1177" s="50" t="s">
        <v>46</v>
      </c>
      <c r="C1177" s="17">
        <v>85</v>
      </c>
      <c r="D1177" s="17">
        <v>82</v>
      </c>
      <c r="F1177" s="53">
        <f t="shared" si="18"/>
        <v>0</v>
      </c>
      <c r="I1177" s="4"/>
    </row>
    <row r="1178" spans="1:9">
      <c r="A1178" s="8">
        <v>43356</v>
      </c>
      <c r="B1178" s="50" t="s">
        <v>46</v>
      </c>
      <c r="C1178" s="17">
        <v>58</v>
      </c>
      <c r="D1178" s="17">
        <v>57</v>
      </c>
      <c r="F1178" s="53">
        <f t="shared" si="18"/>
        <v>0</v>
      </c>
      <c r="I1178" s="4"/>
    </row>
    <row r="1179" spans="1:9">
      <c r="A1179" s="8">
        <v>43357</v>
      </c>
      <c r="B1179" s="50" t="s">
        <v>46</v>
      </c>
      <c r="C1179" s="17">
        <v>48</v>
      </c>
      <c r="D1179" s="17">
        <v>48</v>
      </c>
      <c r="F1179" s="53">
        <f t="shared" si="18"/>
        <v>0</v>
      </c>
      <c r="I1179" s="4"/>
    </row>
    <row r="1180" spans="1:9">
      <c r="A1180" s="8">
        <v>43358</v>
      </c>
      <c r="B1180" s="50" t="s">
        <v>46</v>
      </c>
      <c r="C1180" s="17">
        <v>66</v>
      </c>
      <c r="D1180" s="17">
        <v>54</v>
      </c>
      <c r="F1180" s="53">
        <f t="shared" ref="F1180:F1243" si="19">A1180-1-A1179</f>
        <v>0</v>
      </c>
      <c r="I1180" s="4"/>
    </row>
    <row r="1181" spans="1:9">
      <c r="A1181" s="8">
        <v>43359</v>
      </c>
      <c r="B1181" s="50" t="s">
        <v>46</v>
      </c>
      <c r="C1181" s="17">
        <v>43</v>
      </c>
      <c r="D1181" s="17">
        <v>39</v>
      </c>
      <c r="F1181" s="53">
        <f t="shared" si="19"/>
        <v>0</v>
      </c>
      <c r="I1181" s="4"/>
    </row>
    <row r="1182" spans="1:9">
      <c r="A1182" s="8">
        <v>43360</v>
      </c>
      <c r="B1182" s="50" t="s">
        <v>46</v>
      </c>
      <c r="C1182" s="17">
        <v>90</v>
      </c>
      <c r="D1182" s="17">
        <v>87</v>
      </c>
      <c r="F1182" s="53">
        <f t="shared" si="19"/>
        <v>0</v>
      </c>
      <c r="I1182" s="4"/>
    </row>
    <row r="1183" spans="1:9">
      <c r="A1183" s="8">
        <v>43361</v>
      </c>
      <c r="B1183" s="50" t="s">
        <v>46</v>
      </c>
      <c r="C1183" s="17">
        <v>61</v>
      </c>
      <c r="D1183" s="17">
        <v>61</v>
      </c>
      <c r="F1183" s="53">
        <f t="shared" si="19"/>
        <v>0</v>
      </c>
      <c r="I1183" s="4"/>
    </row>
    <row r="1184" spans="1:9">
      <c r="A1184" s="8">
        <v>43362</v>
      </c>
      <c r="B1184" s="50" t="s">
        <v>46</v>
      </c>
      <c r="C1184" s="17">
        <v>99</v>
      </c>
      <c r="D1184" s="17">
        <v>94</v>
      </c>
      <c r="F1184" s="53">
        <f t="shared" si="19"/>
        <v>0</v>
      </c>
      <c r="I1184" s="4"/>
    </row>
    <row r="1185" spans="1:9">
      <c r="A1185" s="8">
        <v>43363</v>
      </c>
      <c r="B1185" s="50" t="s">
        <v>46</v>
      </c>
      <c r="C1185" s="17">
        <v>59</v>
      </c>
      <c r="D1185" s="17">
        <v>50</v>
      </c>
      <c r="F1185" s="53">
        <f t="shared" si="19"/>
        <v>0</v>
      </c>
      <c r="I1185" s="4"/>
    </row>
    <row r="1186" spans="1:9">
      <c r="A1186" s="8">
        <v>43364</v>
      </c>
      <c r="B1186" s="50" t="s">
        <v>46</v>
      </c>
      <c r="C1186" s="17">
        <v>146</v>
      </c>
      <c r="D1186" s="17">
        <v>101</v>
      </c>
      <c r="F1186" s="53">
        <f t="shared" si="19"/>
        <v>0</v>
      </c>
      <c r="I1186" s="4"/>
    </row>
    <row r="1187" spans="1:9">
      <c r="A1187" s="8">
        <v>43365</v>
      </c>
      <c r="B1187" s="50" t="s">
        <v>46</v>
      </c>
      <c r="C1187" s="17">
        <v>68</v>
      </c>
      <c r="D1187" s="17">
        <v>49</v>
      </c>
      <c r="F1187" s="53">
        <f t="shared" si="19"/>
        <v>0</v>
      </c>
      <c r="I1187" s="4"/>
    </row>
    <row r="1188" spans="1:9">
      <c r="A1188" s="8">
        <v>43366</v>
      </c>
      <c r="B1188" s="50" t="s">
        <v>46</v>
      </c>
      <c r="C1188" s="17">
        <v>26</v>
      </c>
      <c r="D1188" s="17">
        <v>25</v>
      </c>
      <c r="F1188" s="53">
        <f t="shared" si="19"/>
        <v>0</v>
      </c>
      <c r="I1188" s="4"/>
    </row>
    <row r="1189" spans="1:9">
      <c r="A1189" s="8">
        <v>43367</v>
      </c>
      <c r="B1189" s="50" t="s">
        <v>46</v>
      </c>
      <c r="C1189" s="17">
        <v>81</v>
      </c>
      <c r="D1189" s="17">
        <v>74</v>
      </c>
      <c r="F1189" s="53">
        <f t="shared" si="19"/>
        <v>0</v>
      </c>
      <c r="I1189" s="4"/>
    </row>
    <row r="1190" spans="1:9">
      <c r="A1190" s="8">
        <v>43368</v>
      </c>
      <c r="B1190" s="50" t="s">
        <v>46</v>
      </c>
      <c r="C1190" s="17">
        <v>58</v>
      </c>
      <c r="D1190" s="17">
        <v>56</v>
      </c>
      <c r="F1190" s="53">
        <f t="shared" si="19"/>
        <v>0</v>
      </c>
      <c r="I1190" s="4"/>
    </row>
    <row r="1191" spans="1:9">
      <c r="A1191" s="8">
        <v>43369</v>
      </c>
      <c r="B1191" s="50" t="s">
        <v>46</v>
      </c>
      <c r="C1191" s="17">
        <v>81</v>
      </c>
      <c r="D1191" s="17">
        <v>76</v>
      </c>
      <c r="F1191" s="53">
        <f t="shared" si="19"/>
        <v>0</v>
      </c>
      <c r="I1191" s="4"/>
    </row>
    <row r="1192" spans="1:9">
      <c r="A1192" s="8">
        <v>43370</v>
      </c>
      <c r="B1192" s="50" t="s">
        <v>46</v>
      </c>
      <c r="C1192" s="17">
        <v>86</v>
      </c>
      <c r="D1192" s="17">
        <v>82</v>
      </c>
      <c r="F1192" s="53">
        <f t="shared" si="19"/>
        <v>0</v>
      </c>
      <c r="I1192" s="4"/>
    </row>
    <row r="1193" spans="1:9">
      <c r="A1193" s="8">
        <v>43371</v>
      </c>
      <c r="B1193" s="50" t="s">
        <v>46</v>
      </c>
      <c r="C1193" s="17">
        <v>31</v>
      </c>
      <c r="D1193" s="17">
        <v>29</v>
      </c>
      <c r="F1193" s="53">
        <f t="shared" si="19"/>
        <v>0</v>
      </c>
      <c r="I1193" s="4"/>
    </row>
    <row r="1194" spans="1:9">
      <c r="A1194" s="8">
        <v>43372</v>
      </c>
      <c r="B1194" s="50" t="s">
        <v>46</v>
      </c>
      <c r="C1194" s="17">
        <v>38</v>
      </c>
      <c r="D1194" s="17">
        <v>37</v>
      </c>
      <c r="F1194" s="53">
        <f t="shared" si="19"/>
        <v>0</v>
      </c>
      <c r="I1194" s="4"/>
    </row>
    <row r="1195" spans="1:9">
      <c r="A1195" s="8">
        <v>43373</v>
      </c>
      <c r="B1195" s="50" t="s">
        <v>46</v>
      </c>
      <c r="C1195" s="17">
        <v>24</v>
      </c>
      <c r="D1195" s="17">
        <v>18</v>
      </c>
      <c r="F1195" s="53">
        <f t="shared" si="19"/>
        <v>0</v>
      </c>
      <c r="I1195" s="4"/>
    </row>
    <row r="1196" spans="1:9">
      <c r="A1196" s="8">
        <v>43374</v>
      </c>
      <c r="B1196" s="50" t="s">
        <v>46</v>
      </c>
      <c r="C1196" s="17">
        <v>66</v>
      </c>
      <c r="D1196" s="17">
        <v>66</v>
      </c>
      <c r="F1196" s="53">
        <f t="shared" si="19"/>
        <v>0</v>
      </c>
      <c r="I1196" s="4"/>
    </row>
    <row r="1197" spans="1:9">
      <c r="A1197" s="8">
        <v>43375</v>
      </c>
      <c r="B1197" s="50" t="s">
        <v>46</v>
      </c>
      <c r="C1197" s="17">
        <v>63</v>
      </c>
      <c r="D1197" s="17">
        <v>61</v>
      </c>
      <c r="F1197" s="53">
        <f t="shared" si="19"/>
        <v>0</v>
      </c>
      <c r="I1197" s="4"/>
    </row>
    <row r="1198" spans="1:9">
      <c r="A1198" s="8">
        <v>43376</v>
      </c>
      <c r="B1198" s="50" t="s">
        <v>46</v>
      </c>
      <c r="C1198" s="17">
        <v>72</v>
      </c>
      <c r="D1198" s="17">
        <v>70</v>
      </c>
      <c r="F1198" s="53">
        <f t="shared" si="19"/>
        <v>0</v>
      </c>
      <c r="I1198" s="4"/>
    </row>
    <row r="1199" spans="1:9">
      <c r="A1199" s="8">
        <v>43377</v>
      </c>
      <c r="B1199" s="50" t="s">
        <v>46</v>
      </c>
      <c r="C1199" s="17">
        <v>70</v>
      </c>
      <c r="D1199" s="17">
        <v>69</v>
      </c>
      <c r="F1199" s="53">
        <f t="shared" si="19"/>
        <v>0</v>
      </c>
      <c r="I1199" s="4"/>
    </row>
    <row r="1200" spans="1:9">
      <c r="A1200" s="8">
        <v>43378</v>
      </c>
      <c r="B1200" s="50" t="s">
        <v>46</v>
      </c>
      <c r="C1200" s="17">
        <v>63</v>
      </c>
      <c r="D1200" s="17">
        <v>61</v>
      </c>
      <c r="F1200" s="53">
        <f t="shared" si="19"/>
        <v>0</v>
      </c>
      <c r="I1200" s="4"/>
    </row>
    <row r="1201" spans="1:9">
      <c r="A1201" s="8">
        <v>43379</v>
      </c>
      <c r="B1201" s="50" t="s">
        <v>46</v>
      </c>
      <c r="C1201" s="17">
        <v>33</v>
      </c>
      <c r="D1201" s="17">
        <v>31</v>
      </c>
      <c r="F1201" s="53">
        <f t="shared" si="19"/>
        <v>0</v>
      </c>
      <c r="I1201" s="4"/>
    </row>
    <row r="1202" spans="1:9">
      <c r="A1202" s="8">
        <v>43380</v>
      </c>
      <c r="B1202" s="50" t="s">
        <v>46</v>
      </c>
      <c r="C1202" s="17">
        <v>12</v>
      </c>
      <c r="D1202" s="17">
        <v>12</v>
      </c>
      <c r="F1202" s="53">
        <f t="shared" si="19"/>
        <v>0</v>
      </c>
      <c r="I1202" s="4"/>
    </row>
    <row r="1203" spans="1:9">
      <c r="A1203" s="8">
        <v>43381</v>
      </c>
      <c r="B1203" s="50" t="s">
        <v>46</v>
      </c>
      <c r="C1203" s="17">
        <v>101</v>
      </c>
      <c r="D1203" s="17">
        <v>99</v>
      </c>
      <c r="F1203" s="53">
        <f t="shared" si="19"/>
        <v>0</v>
      </c>
      <c r="I1203" s="4"/>
    </row>
    <row r="1204" spans="1:9">
      <c r="A1204" s="8">
        <v>43382</v>
      </c>
      <c r="B1204" s="50" t="s">
        <v>46</v>
      </c>
      <c r="C1204" s="17">
        <v>75</v>
      </c>
      <c r="D1204" s="17">
        <v>72</v>
      </c>
      <c r="F1204" s="53">
        <f t="shared" si="19"/>
        <v>0</v>
      </c>
      <c r="I1204" s="4"/>
    </row>
    <row r="1205" spans="1:9">
      <c r="A1205" s="8">
        <v>43383</v>
      </c>
      <c r="B1205" s="50" t="s">
        <v>46</v>
      </c>
      <c r="C1205" s="17">
        <v>78</v>
      </c>
      <c r="D1205" s="17">
        <v>77</v>
      </c>
      <c r="F1205" s="53">
        <f t="shared" si="19"/>
        <v>0</v>
      </c>
      <c r="I1205" s="4"/>
    </row>
    <row r="1206" spans="1:9">
      <c r="A1206" s="8">
        <v>43384</v>
      </c>
      <c r="B1206" s="50" t="s">
        <v>46</v>
      </c>
      <c r="C1206" s="17">
        <v>52</v>
      </c>
      <c r="D1206" s="17">
        <v>50</v>
      </c>
      <c r="F1206" s="53">
        <f t="shared" si="19"/>
        <v>0</v>
      </c>
      <c r="I1206" s="4"/>
    </row>
    <row r="1207" spans="1:9">
      <c r="A1207" s="8">
        <v>43385</v>
      </c>
      <c r="B1207" s="50" t="s">
        <v>46</v>
      </c>
      <c r="C1207" s="17">
        <v>56</v>
      </c>
      <c r="D1207" s="17">
        <v>55</v>
      </c>
      <c r="F1207" s="53">
        <f t="shared" si="19"/>
        <v>0</v>
      </c>
      <c r="I1207" s="4"/>
    </row>
    <row r="1208" spans="1:9">
      <c r="A1208" s="8">
        <v>43386</v>
      </c>
      <c r="B1208" s="50" t="s">
        <v>46</v>
      </c>
      <c r="C1208" s="17">
        <v>40</v>
      </c>
      <c r="D1208" s="17">
        <v>32</v>
      </c>
      <c r="F1208" s="53">
        <f t="shared" si="19"/>
        <v>0</v>
      </c>
      <c r="I1208" s="4"/>
    </row>
    <row r="1209" spans="1:9">
      <c r="A1209" s="8">
        <v>43387</v>
      </c>
      <c r="B1209" s="50" t="s">
        <v>46</v>
      </c>
      <c r="C1209" s="17">
        <v>46</v>
      </c>
      <c r="D1209" s="17">
        <v>39</v>
      </c>
      <c r="F1209" s="53">
        <f t="shared" si="19"/>
        <v>0</v>
      </c>
      <c r="I1209" s="4"/>
    </row>
    <row r="1210" spans="1:9">
      <c r="A1210" s="8">
        <v>43388</v>
      </c>
      <c r="B1210" s="50" t="s">
        <v>46</v>
      </c>
      <c r="C1210" s="17">
        <v>90</v>
      </c>
      <c r="D1210" s="17">
        <v>77</v>
      </c>
      <c r="F1210" s="53">
        <f t="shared" si="19"/>
        <v>0</v>
      </c>
      <c r="I1210" s="4"/>
    </row>
    <row r="1211" spans="1:9">
      <c r="A1211" s="8">
        <v>43389</v>
      </c>
      <c r="B1211" s="50" t="s">
        <v>46</v>
      </c>
      <c r="C1211" s="17">
        <v>148</v>
      </c>
      <c r="D1211" s="17">
        <v>130</v>
      </c>
      <c r="F1211" s="53">
        <f t="shared" si="19"/>
        <v>0</v>
      </c>
      <c r="I1211" s="4"/>
    </row>
    <row r="1212" spans="1:9">
      <c r="A1212" s="8">
        <v>43390</v>
      </c>
      <c r="B1212" s="50" t="s">
        <v>46</v>
      </c>
      <c r="C1212" s="17">
        <v>99</v>
      </c>
      <c r="D1212" s="17">
        <v>94</v>
      </c>
      <c r="F1212" s="53">
        <f t="shared" si="19"/>
        <v>0</v>
      </c>
      <c r="I1212" s="4"/>
    </row>
    <row r="1213" spans="1:9">
      <c r="A1213" s="8">
        <v>43391</v>
      </c>
      <c r="B1213" s="50" t="s">
        <v>46</v>
      </c>
      <c r="C1213" s="17">
        <v>63</v>
      </c>
      <c r="D1213" s="17">
        <v>62</v>
      </c>
      <c r="F1213" s="53">
        <f t="shared" si="19"/>
        <v>0</v>
      </c>
      <c r="I1213" s="4"/>
    </row>
    <row r="1214" spans="1:9">
      <c r="A1214" s="8">
        <v>43392</v>
      </c>
      <c r="B1214" s="50" t="s">
        <v>46</v>
      </c>
      <c r="C1214" s="17">
        <v>70</v>
      </c>
      <c r="D1214" s="17">
        <v>68</v>
      </c>
      <c r="F1214" s="53">
        <f t="shared" si="19"/>
        <v>0</v>
      </c>
      <c r="I1214" s="4"/>
    </row>
    <row r="1215" spans="1:9">
      <c r="A1215" s="8">
        <v>43393</v>
      </c>
      <c r="B1215" s="50" t="s">
        <v>46</v>
      </c>
      <c r="C1215" s="17">
        <v>53</v>
      </c>
      <c r="D1215" s="17">
        <v>45</v>
      </c>
      <c r="F1215" s="53">
        <f t="shared" si="19"/>
        <v>0</v>
      </c>
      <c r="I1215" s="4"/>
    </row>
    <row r="1216" spans="1:9">
      <c r="A1216" s="8">
        <v>43394</v>
      </c>
      <c r="B1216" s="50" t="s">
        <v>46</v>
      </c>
      <c r="C1216" s="17">
        <v>38</v>
      </c>
      <c r="D1216" s="17">
        <v>37</v>
      </c>
      <c r="F1216" s="53">
        <f t="shared" si="19"/>
        <v>0</v>
      </c>
      <c r="I1216" s="4"/>
    </row>
    <row r="1217" spans="1:9">
      <c r="A1217" s="8">
        <v>43395</v>
      </c>
      <c r="B1217" s="50" t="s">
        <v>46</v>
      </c>
      <c r="C1217" s="17">
        <v>87</v>
      </c>
      <c r="D1217" s="17">
        <v>78</v>
      </c>
      <c r="F1217" s="53">
        <f t="shared" si="19"/>
        <v>0</v>
      </c>
      <c r="I1217" s="4"/>
    </row>
    <row r="1218" spans="1:9">
      <c r="A1218" s="8">
        <v>43396</v>
      </c>
      <c r="B1218" s="50" t="s">
        <v>46</v>
      </c>
      <c r="C1218" s="17">
        <v>65</v>
      </c>
      <c r="D1218" s="17">
        <v>62</v>
      </c>
      <c r="F1218" s="53">
        <f t="shared" si="19"/>
        <v>0</v>
      </c>
      <c r="I1218" s="4"/>
    </row>
    <row r="1219" spans="1:9">
      <c r="A1219" s="8">
        <v>43397</v>
      </c>
      <c r="B1219" s="50" t="s">
        <v>46</v>
      </c>
      <c r="C1219" s="17">
        <v>61</v>
      </c>
      <c r="D1219" s="17">
        <v>61</v>
      </c>
      <c r="F1219" s="53">
        <f t="shared" si="19"/>
        <v>0</v>
      </c>
      <c r="I1219" s="4"/>
    </row>
    <row r="1220" spans="1:9">
      <c r="A1220" s="8">
        <v>43398</v>
      </c>
      <c r="B1220" s="50" t="s">
        <v>46</v>
      </c>
      <c r="C1220" s="17">
        <v>61</v>
      </c>
      <c r="D1220" s="17">
        <v>61</v>
      </c>
      <c r="F1220" s="53">
        <f t="shared" si="19"/>
        <v>0</v>
      </c>
      <c r="I1220" s="4"/>
    </row>
    <row r="1221" spans="1:9">
      <c r="A1221" s="8">
        <v>43399</v>
      </c>
      <c r="B1221" s="50" t="s">
        <v>46</v>
      </c>
      <c r="C1221" s="17">
        <v>54</v>
      </c>
      <c r="D1221" s="17">
        <v>51</v>
      </c>
      <c r="F1221" s="53">
        <f t="shared" si="19"/>
        <v>0</v>
      </c>
      <c r="I1221" s="4"/>
    </row>
    <row r="1222" spans="1:9">
      <c r="A1222" s="8">
        <v>43400</v>
      </c>
      <c r="B1222" s="50" t="s">
        <v>46</v>
      </c>
      <c r="C1222" s="17">
        <v>46</v>
      </c>
      <c r="D1222" s="17">
        <v>41</v>
      </c>
      <c r="F1222" s="53">
        <f t="shared" si="19"/>
        <v>0</v>
      </c>
      <c r="I1222" s="4"/>
    </row>
    <row r="1223" spans="1:9">
      <c r="A1223" s="8">
        <v>43401</v>
      </c>
      <c r="B1223" s="50" t="s">
        <v>46</v>
      </c>
      <c r="C1223" s="17">
        <v>25</v>
      </c>
      <c r="D1223" s="17">
        <v>23</v>
      </c>
      <c r="F1223" s="53">
        <f t="shared" si="19"/>
        <v>0</v>
      </c>
      <c r="I1223" s="4"/>
    </row>
    <row r="1224" spans="1:9">
      <c r="A1224" s="8">
        <v>43402</v>
      </c>
      <c r="B1224" s="50" t="s">
        <v>46</v>
      </c>
      <c r="C1224" s="17">
        <v>46</v>
      </c>
      <c r="D1224" s="17">
        <v>43</v>
      </c>
      <c r="F1224" s="53">
        <f t="shared" si="19"/>
        <v>0</v>
      </c>
      <c r="I1224" s="4"/>
    </row>
    <row r="1225" spans="1:9">
      <c r="A1225" s="8">
        <v>43403</v>
      </c>
      <c r="B1225" s="50" t="s">
        <v>46</v>
      </c>
      <c r="C1225" s="17">
        <v>62</v>
      </c>
      <c r="D1225" s="17">
        <v>53</v>
      </c>
      <c r="F1225" s="53">
        <f t="shared" si="19"/>
        <v>0</v>
      </c>
      <c r="I1225" s="4"/>
    </row>
    <row r="1226" spans="1:9">
      <c r="A1226" s="8">
        <v>43404</v>
      </c>
      <c r="B1226" s="50" t="s">
        <v>46</v>
      </c>
      <c r="C1226" s="17">
        <v>66</v>
      </c>
      <c r="D1226" s="17">
        <v>65</v>
      </c>
      <c r="F1226" s="53">
        <f t="shared" si="19"/>
        <v>0</v>
      </c>
      <c r="I1226" s="4"/>
    </row>
    <row r="1227" spans="1:9">
      <c r="A1227" s="8">
        <v>43405</v>
      </c>
      <c r="B1227" s="50" t="s">
        <v>46</v>
      </c>
      <c r="C1227" s="17">
        <v>87</v>
      </c>
      <c r="D1227" s="17">
        <v>85</v>
      </c>
      <c r="F1227" s="53">
        <f t="shared" si="19"/>
        <v>0</v>
      </c>
      <c r="I1227" s="4"/>
    </row>
    <row r="1228" spans="1:9">
      <c r="A1228" s="8">
        <v>43406</v>
      </c>
      <c r="B1228" s="50" t="s">
        <v>46</v>
      </c>
      <c r="C1228" s="17">
        <v>91</v>
      </c>
      <c r="D1228" s="17">
        <v>82</v>
      </c>
      <c r="F1228" s="53">
        <f t="shared" si="19"/>
        <v>0</v>
      </c>
      <c r="I1228" s="4"/>
    </row>
    <row r="1229" spans="1:9">
      <c r="A1229" s="8">
        <v>43407</v>
      </c>
      <c r="B1229" s="50" t="s">
        <v>46</v>
      </c>
      <c r="C1229" s="17">
        <v>55</v>
      </c>
      <c r="D1229" s="17">
        <v>46</v>
      </c>
      <c r="F1229" s="53">
        <f t="shared" si="19"/>
        <v>0</v>
      </c>
      <c r="I1229" s="4"/>
    </row>
    <row r="1230" spans="1:9">
      <c r="A1230" s="8">
        <v>43408</v>
      </c>
      <c r="B1230" s="50" t="s">
        <v>46</v>
      </c>
      <c r="C1230" s="17">
        <v>36</v>
      </c>
      <c r="D1230" s="17">
        <v>32</v>
      </c>
      <c r="F1230" s="53">
        <f t="shared" si="19"/>
        <v>0</v>
      </c>
      <c r="I1230" s="4"/>
    </row>
    <row r="1231" spans="1:9">
      <c r="A1231" s="8">
        <v>43409</v>
      </c>
      <c r="B1231" s="50" t="s">
        <v>46</v>
      </c>
      <c r="C1231" s="17">
        <v>65</v>
      </c>
      <c r="D1231" s="17">
        <v>60</v>
      </c>
      <c r="F1231" s="53">
        <f t="shared" si="19"/>
        <v>0</v>
      </c>
      <c r="I1231" s="4"/>
    </row>
    <row r="1232" spans="1:9">
      <c r="A1232" s="8">
        <v>43410</v>
      </c>
      <c r="B1232" s="50" t="s">
        <v>46</v>
      </c>
      <c r="C1232" s="17">
        <v>227</v>
      </c>
      <c r="D1232" s="17">
        <v>184</v>
      </c>
      <c r="F1232" s="53">
        <f t="shared" si="19"/>
        <v>0</v>
      </c>
      <c r="I1232" s="4"/>
    </row>
    <row r="1233" spans="1:9">
      <c r="A1233" s="8">
        <v>43411</v>
      </c>
      <c r="B1233" s="50" t="s">
        <v>46</v>
      </c>
      <c r="C1233" s="17">
        <v>140</v>
      </c>
      <c r="D1233" s="17">
        <v>132</v>
      </c>
      <c r="F1233" s="53">
        <f t="shared" si="19"/>
        <v>0</v>
      </c>
      <c r="I1233" s="4"/>
    </row>
    <row r="1234" spans="1:9">
      <c r="A1234" s="8">
        <v>43412</v>
      </c>
      <c r="B1234" s="50" t="s">
        <v>46</v>
      </c>
      <c r="C1234" s="17">
        <v>229</v>
      </c>
      <c r="D1234" s="17">
        <v>180</v>
      </c>
      <c r="F1234" s="53">
        <f t="shared" si="19"/>
        <v>0</v>
      </c>
      <c r="I1234" s="4"/>
    </row>
    <row r="1235" spans="1:9">
      <c r="A1235" s="8">
        <v>43413</v>
      </c>
      <c r="B1235" s="50" t="s">
        <v>46</v>
      </c>
      <c r="C1235" s="17">
        <v>57</v>
      </c>
      <c r="D1235" s="17">
        <v>50</v>
      </c>
      <c r="F1235" s="53">
        <f t="shared" si="19"/>
        <v>0</v>
      </c>
      <c r="I1235" s="4"/>
    </row>
    <row r="1236" spans="1:9">
      <c r="A1236" s="8">
        <v>43414</v>
      </c>
      <c r="B1236" s="50" t="s">
        <v>46</v>
      </c>
      <c r="C1236" s="17">
        <v>56</v>
      </c>
      <c r="D1236" s="17">
        <v>52</v>
      </c>
      <c r="F1236" s="53">
        <f t="shared" si="19"/>
        <v>0</v>
      </c>
      <c r="I1236" s="4"/>
    </row>
    <row r="1237" spans="1:9">
      <c r="A1237" s="8">
        <v>43415</v>
      </c>
      <c r="B1237" s="50" t="s">
        <v>46</v>
      </c>
      <c r="C1237" s="17">
        <v>35</v>
      </c>
      <c r="D1237" s="17">
        <v>32</v>
      </c>
      <c r="F1237" s="53">
        <f t="shared" si="19"/>
        <v>0</v>
      </c>
      <c r="I1237" s="4"/>
    </row>
    <row r="1238" spans="1:9">
      <c r="A1238" s="8">
        <v>43416</v>
      </c>
      <c r="B1238" s="50" t="s">
        <v>46</v>
      </c>
      <c r="C1238" s="17">
        <v>71</v>
      </c>
      <c r="D1238" s="17">
        <v>67</v>
      </c>
      <c r="F1238" s="53">
        <f t="shared" si="19"/>
        <v>0</v>
      </c>
      <c r="I1238" s="4"/>
    </row>
    <row r="1239" spans="1:9">
      <c r="A1239" s="8">
        <v>43417</v>
      </c>
      <c r="B1239" s="50" t="s">
        <v>46</v>
      </c>
      <c r="C1239" s="17">
        <v>92</v>
      </c>
      <c r="D1239" s="17">
        <v>80</v>
      </c>
      <c r="F1239" s="53">
        <f t="shared" si="19"/>
        <v>0</v>
      </c>
      <c r="I1239" s="4"/>
    </row>
    <row r="1240" spans="1:9">
      <c r="A1240" s="8">
        <v>43418</v>
      </c>
      <c r="B1240" s="50" t="s">
        <v>46</v>
      </c>
      <c r="C1240" s="17">
        <v>81</v>
      </c>
      <c r="D1240" s="17">
        <v>74</v>
      </c>
      <c r="F1240" s="53">
        <f t="shared" si="19"/>
        <v>0</v>
      </c>
      <c r="I1240" s="4"/>
    </row>
    <row r="1241" spans="1:9">
      <c r="A1241" s="8">
        <v>43419</v>
      </c>
      <c r="B1241" s="50" t="s">
        <v>46</v>
      </c>
      <c r="C1241" s="17">
        <v>47</v>
      </c>
      <c r="D1241" s="17">
        <v>42</v>
      </c>
      <c r="F1241" s="53">
        <f t="shared" si="19"/>
        <v>0</v>
      </c>
      <c r="I1241" s="4"/>
    </row>
    <row r="1242" spans="1:9">
      <c r="A1242" s="8">
        <v>43420</v>
      </c>
      <c r="B1242" s="50" t="s">
        <v>46</v>
      </c>
      <c r="C1242" s="17">
        <v>56</v>
      </c>
      <c r="D1242" s="17">
        <v>51</v>
      </c>
      <c r="F1242" s="53">
        <f t="shared" si="19"/>
        <v>0</v>
      </c>
      <c r="I1242" s="4"/>
    </row>
    <row r="1243" spans="1:9">
      <c r="A1243" s="8">
        <v>43421</v>
      </c>
      <c r="B1243" s="50" t="s">
        <v>46</v>
      </c>
      <c r="C1243" s="17">
        <v>52</v>
      </c>
      <c r="D1243" s="17">
        <v>50</v>
      </c>
      <c r="F1243" s="53">
        <f t="shared" si="19"/>
        <v>0</v>
      </c>
      <c r="I1243" s="4"/>
    </row>
    <row r="1244" spans="1:9">
      <c r="A1244" s="8">
        <v>43422</v>
      </c>
      <c r="B1244" s="50" t="s">
        <v>46</v>
      </c>
      <c r="C1244" s="17">
        <v>37</v>
      </c>
      <c r="D1244" s="17">
        <v>37</v>
      </c>
      <c r="F1244" s="53">
        <f t="shared" ref="F1244:F1307" si="20">A1244-1-A1243</f>
        <v>0</v>
      </c>
      <c r="I1244" s="4"/>
    </row>
    <row r="1245" spans="1:9">
      <c r="A1245" s="8">
        <v>43423</v>
      </c>
      <c r="B1245" s="50" t="s">
        <v>46</v>
      </c>
      <c r="C1245" s="17">
        <v>75</v>
      </c>
      <c r="D1245" s="17">
        <v>67</v>
      </c>
      <c r="F1245" s="53">
        <f t="shared" si="20"/>
        <v>0</v>
      </c>
      <c r="I1245" s="4"/>
    </row>
    <row r="1246" spans="1:9">
      <c r="A1246" s="8">
        <v>43424</v>
      </c>
      <c r="B1246" s="50" t="s">
        <v>46</v>
      </c>
      <c r="C1246" s="17">
        <v>178</v>
      </c>
      <c r="D1246" s="17">
        <v>171</v>
      </c>
      <c r="F1246" s="53">
        <f t="shared" si="20"/>
        <v>0</v>
      </c>
      <c r="I1246" s="4"/>
    </row>
    <row r="1247" spans="1:9">
      <c r="A1247" s="8">
        <v>43425</v>
      </c>
      <c r="B1247" s="50" t="s">
        <v>46</v>
      </c>
      <c r="C1247" s="17">
        <v>107</v>
      </c>
      <c r="D1247" s="17">
        <v>98</v>
      </c>
      <c r="F1247" s="53">
        <f t="shared" si="20"/>
        <v>0</v>
      </c>
      <c r="I1247" s="4"/>
    </row>
    <row r="1248" spans="1:9">
      <c r="A1248" s="8">
        <v>43426</v>
      </c>
      <c r="B1248" s="50" t="s">
        <v>46</v>
      </c>
      <c r="C1248" s="17">
        <v>80</v>
      </c>
      <c r="D1248" s="17">
        <v>74</v>
      </c>
      <c r="F1248" s="53">
        <f t="shared" si="20"/>
        <v>0</v>
      </c>
      <c r="I1248" s="4"/>
    </row>
    <row r="1249" spans="1:9">
      <c r="A1249" s="8">
        <v>43427</v>
      </c>
      <c r="B1249" s="50" t="s">
        <v>46</v>
      </c>
      <c r="C1249" s="17">
        <v>101</v>
      </c>
      <c r="D1249" s="17">
        <v>92</v>
      </c>
      <c r="F1249" s="53">
        <f t="shared" si="20"/>
        <v>0</v>
      </c>
      <c r="I1249" s="4"/>
    </row>
    <row r="1250" spans="1:9">
      <c r="A1250" s="8">
        <v>43428</v>
      </c>
      <c r="B1250" s="50" t="s">
        <v>46</v>
      </c>
      <c r="C1250" s="17">
        <v>70</v>
      </c>
      <c r="D1250" s="17">
        <v>55</v>
      </c>
      <c r="F1250" s="53">
        <f t="shared" si="20"/>
        <v>0</v>
      </c>
      <c r="I1250" s="4"/>
    </row>
    <row r="1251" spans="1:9">
      <c r="A1251" s="8">
        <v>43429</v>
      </c>
      <c r="B1251" s="50" t="s">
        <v>46</v>
      </c>
      <c r="C1251" s="17">
        <v>52</v>
      </c>
      <c r="D1251" s="17">
        <v>45</v>
      </c>
      <c r="F1251" s="53">
        <f t="shared" si="20"/>
        <v>0</v>
      </c>
      <c r="I1251" s="4"/>
    </row>
    <row r="1252" spans="1:9">
      <c r="A1252" s="8">
        <v>43430</v>
      </c>
      <c r="B1252" s="50" t="s">
        <v>46</v>
      </c>
      <c r="C1252" s="17">
        <v>96</v>
      </c>
      <c r="D1252" s="17">
        <v>91</v>
      </c>
      <c r="F1252" s="53">
        <f t="shared" si="20"/>
        <v>0</v>
      </c>
      <c r="I1252" s="4"/>
    </row>
    <row r="1253" spans="1:9">
      <c r="A1253" s="8">
        <v>43431</v>
      </c>
      <c r="B1253" s="50" t="s">
        <v>46</v>
      </c>
      <c r="C1253" s="17">
        <v>70</v>
      </c>
      <c r="D1253" s="17">
        <v>66</v>
      </c>
      <c r="F1253" s="53">
        <f t="shared" si="20"/>
        <v>0</v>
      </c>
      <c r="I1253" s="4"/>
    </row>
    <row r="1254" spans="1:9">
      <c r="A1254" s="8">
        <v>43432</v>
      </c>
      <c r="B1254" s="50" t="s">
        <v>46</v>
      </c>
      <c r="C1254" s="17">
        <v>74</v>
      </c>
      <c r="D1254" s="17">
        <v>71</v>
      </c>
      <c r="F1254" s="53">
        <f t="shared" si="20"/>
        <v>0</v>
      </c>
      <c r="I1254" s="4"/>
    </row>
    <row r="1255" spans="1:9">
      <c r="A1255" s="8">
        <v>43433</v>
      </c>
      <c r="B1255" s="50" t="s">
        <v>46</v>
      </c>
      <c r="C1255" s="17">
        <v>56</v>
      </c>
      <c r="D1255" s="17">
        <v>53</v>
      </c>
      <c r="F1255" s="53">
        <f t="shared" si="20"/>
        <v>0</v>
      </c>
      <c r="I1255" s="4"/>
    </row>
    <row r="1256" spans="1:9">
      <c r="A1256" s="8">
        <v>43434</v>
      </c>
      <c r="B1256" s="50" t="s">
        <v>46</v>
      </c>
      <c r="C1256" s="17">
        <v>80</v>
      </c>
      <c r="D1256" s="17">
        <v>76</v>
      </c>
      <c r="F1256" s="53">
        <f t="shared" si="20"/>
        <v>0</v>
      </c>
      <c r="I1256" s="4"/>
    </row>
    <row r="1257" spans="1:9">
      <c r="A1257" s="8">
        <v>43435</v>
      </c>
      <c r="B1257" s="50" t="s">
        <v>46</v>
      </c>
      <c r="C1257" s="17">
        <v>68</v>
      </c>
      <c r="D1257" s="17">
        <v>60</v>
      </c>
      <c r="F1257" s="53">
        <f t="shared" si="20"/>
        <v>0</v>
      </c>
      <c r="I1257" s="4"/>
    </row>
    <row r="1258" spans="1:9">
      <c r="A1258" s="8">
        <v>43436</v>
      </c>
      <c r="B1258" s="50" t="s">
        <v>46</v>
      </c>
      <c r="C1258" s="17">
        <v>82</v>
      </c>
      <c r="D1258" s="17">
        <v>66</v>
      </c>
      <c r="F1258" s="53">
        <f t="shared" si="20"/>
        <v>0</v>
      </c>
      <c r="I1258" s="4"/>
    </row>
    <row r="1259" spans="1:9">
      <c r="A1259" s="8">
        <v>43437</v>
      </c>
      <c r="B1259" s="50" t="s">
        <v>46</v>
      </c>
      <c r="C1259" s="17">
        <v>89</v>
      </c>
      <c r="D1259" s="17">
        <v>84</v>
      </c>
      <c r="F1259" s="53">
        <f t="shared" si="20"/>
        <v>0</v>
      </c>
      <c r="I1259" s="4"/>
    </row>
    <row r="1260" spans="1:9">
      <c r="A1260" s="8">
        <v>43438</v>
      </c>
      <c r="B1260" s="50" t="s">
        <v>46</v>
      </c>
      <c r="C1260" s="17">
        <v>70</v>
      </c>
      <c r="D1260" s="17">
        <v>67</v>
      </c>
      <c r="F1260" s="53">
        <f t="shared" si="20"/>
        <v>0</v>
      </c>
      <c r="I1260" s="4"/>
    </row>
    <row r="1261" spans="1:9">
      <c r="A1261" s="8">
        <v>43439</v>
      </c>
      <c r="B1261" s="50" t="s">
        <v>46</v>
      </c>
      <c r="C1261" s="17">
        <v>97</v>
      </c>
      <c r="D1261" s="17">
        <v>96</v>
      </c>
      <c r="F1261" s="53">
        <f t="shared" si="20"/>
        <v>0</v>
      </c>
      <c r="I1261" s="4"/>
    </row>
    <row r="1262" spans="1:9">
      <c r="A1262" s="8">
        <v>43440</v>
      </c>
      <c r="B1262" s="50" t="s">
        <v>46</v>
      </c>
      <c r="C1262" s="17">
        <v>120</v>
      </c>
      <c r="D1262" s="17">
        <v>106</v>
      </c>
      <c r="F1262" s="53">
        <f t="shared" si="20"/>
        <v>0</v>
      </c>
      <c r="I1262" s="4"/>
    </row>
    <row r="1263" spans="1:9">
      <c r="A1263" s="8">
        <v>43441</v>
      </c>
      <c r="B1263" s="50" t="s">
        <v>46</v>
      </c>
      <c r="C1263" s="17">
        <v>142</v>
      </c>
      <c r="D1263" s="17">
        <v>128</v>
      </c>
      <c r="F1263" s="53">
        <f t="shared" si="20"/>
        <v>0</v>
      </c>
      <c r="I1263" s="4"/>
    </row>
    <row r="1264" spans="1:9">
      <c r="A1264" s="8">
        <v>43442</v>
      </c>
      <c r="B1264" s="50" t="s">
        <v>46</v>
      </c>
      <c r="C1264" s="17">
        <v>83</v>
      </c>
      <c r="D1264" s="17">
        <v>64</v>
      </c>
      <c r="F1264" s="53">
        <f t="shared" si="20"/>
        <v>0</v>
      </c>
      <c r="I1264" s="4"/>
    </row>
    <row r="1265" spans="1:9">
      <c r="A1265" s="8">
        <v>43443</v>
      </c>
      <c r="B1265" s="50" t="s">
        <v>46</v>
      </c>
      <c r="C1265" s="17">
        <v>41</v>
      </c>
      <c r="D1265" s="17">
        <v>33</v>
      </c>
      <c r="F1265" s="53">
        <f t="shared" si="20"/>
        <v>0</v>
      </c>
      <c r="I1265" s="4"/>
    </row>
    <row r="1266" spans="1:9">
      <c r="A1266" s="8">
        <v>43444</v>
      </c>
      <c r="B1266" s="50" t="s">
        <v>46</v>
      </c>
      <c r="C1266" s="17">
        <v>102</v>
      </c>
      <c r="D1266" s="17">
        <v>98</v>
      </c>
      <c r="F1266" s="53">
        <f t="shared" si="20"/>
        <v>0</v>
      </c>
      <c r="I1266" s="4"/>
    </row>
    <row r="1267" spans="1:9">
      <c r="A1267" s="8">
        <v>43445</v>
      </c>
      <c r="B1267" s="50" t="s">
        <v>46</v>
      </c>
      <c r="C1267" s="17">
        <v>86</v>
      </c>
      <c r="D1267" s="17">
        <v>83</v>
      </c>
      <c r="F1267" s="53">
        <f t="shared" si="20"/>
        <v>0</v>
      </c>
      <c r="I1267" s="4"/>
    </row>
    <row r="1268" spans="1:9">
      <c r="A1268" s="8">
        <v>43446</v>
      </c>
      <c r="B1268" s="50" t="s">
        <v>46</v>
      </c>
      <c r="C1268" s="17">
        <v>84</v>
      </c>
      <c r="D1268" s="17">
        <v>79</v>
      </c>
      <c r="F1268" s="53">
        <f t="shared" si="20"/>
        <v>0</v>
      </c>
      <c r="I1268" s="4"/>
    </row>
    <row r="1269" spans="1:9">
      <c r="A1269" s="8">
        <v>43447</v>
      </c>
      <c r="B1269" s="50" t="s">
        <v>46</v>
      </c>
      <c r="C1269" s="17">
        <v>134</v>
      </c>
      <c r="D1269" s="17">
        <v>125</v>
      </c>
      <c r="F1269" s="53">
        <f t="shared" si="20"/>
        <v>0</v>
      </c>
      <c r="I1269" s="4"/>
    </row>
    <row r="1270" spans="1:9">
      <c r="A1270" s="8">
        <v>43448</v>
      </c>
      <c r="B1270" s="50" t="s">
        <v>46</v>
      </c>
      <c r="C1270" s="17">
        <v>196</v>
      </c>
      <c r="D1270" s="17">
        <v>172</v>
      </c>
      <c r="F1270" s="53">
        <f t="shared" si="20"/>
        <v>0</v>
      </c>
      <c r="I1270" s="4"/>
    </row>
    <row r="1271" spans="1:9">
      <c r="A1271" s="8">
        <v>43449</v>
      </c>
      <c r="B1271" s="50" t="s">
        <v>46</v>
      </c>
      <c r="C1271" s="17">
        <v>209</v>
      </c>
      <c r="D1271" s="17">
        <v>180</v>
      </c>
      <c r="F1271" s="53">
        <f t="shared" si="20"/>
        <v>0</v>
      </c>
      <c r="I1271" s="4"/>
    </row>
    <row r="1272" spans="1:9">
      <c r="A1272" s="8">
        <v>43450</v>
      </c>
      <c r="B1272" s="50" t="s">
        <v>46</v>
      </c>
      <c r="C1272" s="17">
        <v>53</v>
      </c>
      <c r="D1272" s="17">
        <v>43</v>
      </c>
      <c r="F1272" s="53">
        <f t="shared" si="20"/>
        <v>0</v>
      </c>
      <c r="I1272" s="4"/>
    </row>
    <row r="1273" spans="1:9">
      <c r="A1273" s="8">
        <v>43451</v>
      </c>
      <c r="B1273" s="50" t="s">
        <v>46</v>
      </c>
      <c r="C1273" s="17">
        <v>77</v>
      </c>
      <c r="D1273" s="17">
        <v>74</v>
      </c>
      <c r="F1273" s="53">
        <f t="shared" si="20"/>
        <v>0</v>
      </c>
      <c r="I1273" s="4"/>
    </row>
    <row r="1274" spans="1:9">
      <c r="A1274" s="8">
        <v>43452</v>
      </c>
      <c r="B1274" s="50" t="s">
        <v>46</v>
      </c>
      <c r="C1274" s="17">
        <v>51</v>
      </c>
      <c r="D1274" s="17">
        <v>50</v>
      </c>
      <c r="F1274" s="53">
        <f t="shared" si="20"/>
        <v>0</v>
      </c>
      <c r="I1274" s="4"/>
    </row>
    <row r="1275" spans="1:9">
      <c r="A1275" s="8">
        <v>43453</v>
      </c>
      <c r="B1275" s="50" t="s">
        <v>46</v>
      </c>
      <c r="C1275" s="17">
        <v>46</v>
      </c>
      <c r="D1275" s="17">
        <v>41</v>
      </c>
      <c r="F1275" s="53">
        <f t="shared" si="20"/>
        <v>0</v>
      </c>
      <c r="I1275" s="4"/>
    </row>
    <row r="1276" spans="1:9">
      <c r="A1276" s="8">
        <v>43454</v>
      </c>
      <c r="B1276" s="50" t="s">
        <v>46</v>
      </c>
      <c r="C1276" s="17">
        <v>269</v>
      </c>
      <c r="D1276" s="17">
        <v>175</v>
      </c>
      <c r="F1276" s="53">
        <f t="shared" si="20"/>
        <v>0</v>
      </c>
      <c r="I1276" s="4"/>
    </row>
    <row r="1277" spans="1:9">
      <c r="A1277" s="8">
        <v>43455</v>
      </c>
      <c r="B1277" s="50" t="s">
        <v>46</v>
      </c>
      <c r="C1277" s="17">
        <v>64</v>
      </c>
      <c r="D1277" s="17">
        <v>58</v>
      </c>
      <c r="F1277" s="53">
        <f t="shared" si="20"/>
        <v>0</v>
      </c>
      <c r="I1277" s="4"/>
    </row>
    <row r="1278" spans="1:9">
      <c r="A1278" s="8">
        <v>43456</v>
      </c>
      <c r="B1278" s="50" t="s">
        <v>46</v>
      </c>
      <c r="C1278" s="17">
        <v>51</v>
      </c>
      <c r="D1278" s="17">
        <v>40</v>
      </c>
      <c r="F1278" s="53">
        <f t="shared" si="20"/>
        <v>0</v>
      </c>
      <c r="I1278" s="4"/>
    </row>
    <row r="1279" spans="1:9">
      <c r="A1279" s="8">
        <v>43457</v>
      </c>
      <c r="B1279" s="50" t="s">
        <v>46</v>
      </c>
      <c r="C1279" s="17">
        <v>37</v>
      </c>
      <c r="D1279" s="17">
        <v>35</v>
      </c>
      <c r="F1279" s="53">
        <f t="shared" si="20"/>
        <v>0</v>
      </c>
      <c r="I1279" s="4"/>
    </row>
    <row r="1280" spans="1:9">
      <c r="A1280" s="8">
        <v>43458</v>
      </c>
      <c r="B1280" s="50" t="s">
        <v>46</v>
      </c>
      <c r="C1280" s="17">
        <v>63</v>
      </c>
      <c r="D1280" s="17">
        <v>62</v>
      </c>
      <c r="F1280" s="53">
        <f t="shared" si="20"/>
        <v>0</v>
      </c>
      <c r="I1280" s="4"/>
    </row>
    <row r="1281" spans="1:9">
      <c r="A1281" s="8">
        <v>43459</v>
      </c>
      <c r="B1281" s="50" t="s">
        <v>46</v>
      </c>
      <c r="C1281" s="17">
        <v>58</v>
      </c>
      <c r="D1281" s="17">
        <v>52</v>
      </c>
      <c r="F1281" s="53">
        <f t="shared" si="20"/>
        <v>0</v>
      </c>
      <c r="I1281" s="4"/>
    </row>
    <row r="1282" spans="1:9">
      <c r="A1282" s="8">
        <v>43460</v>
      </c>
      <c r="B1282" s="50" t="s">
        <v>46</v>
      </c>
      <c r="C1282" s="17">
        <v>31</v>
      </c>
      <c r="D1282" s="17">
        <v>29</v>
      </c>
      <c r="F1282" s="53">
        <f t="shared" si="20"/>
        <v>0</v>
      </c>
      <c r="I1282" s="4"/>
    </row>
    <row r="1283" spans="1:9">
      <c r="A1283" s="8">
        <v>43461</v>
      </c>
      <c r="B1283" s="50" t="s">
        <v>46</v>
      </c>
      <c r="C1283" s="17">
        <v>68</v>
      </c>
      <c r="D1283" s="17">
        <v>65</v>
      </c>
      <c r="F1283" s="53">
        <f t="shared" si="20"/>
        <v>0</v>
      </c>
      <c r="I1283" s="4"/>
    </row>
    <row r="1284" spans="1:9">
      <c r="A1284" s="8">
        <v>43462</v>
      </c>
      <c r="B1284" s="50" t="s">
        <v>46</v>
      </c>
      <c r="C1284" s="17">
        <v>69</v>
      </c>
      <c r="D1284" s="17">
        <v>67</v>
      </c>
      <c r="F1284" s="53">
        <f t="shared" si="20"/>
        <v>0</v>
      </c>
      <c r="I1284" s="4"/>
    </row>
    <row r="1285" spans="1:9">
      <c r="A1285" s="8">
        <v>43463</v>
      </c>
      <c r="B1285" s="50" t="s">
        <v>46</v>
      </c>
      <c r="C1285" s="17">
        <v>48</v>
      </c>
      <c r="D1285" s="17">
        <v>47</v>
      </c>
      <c r="F1285" s="53">
        <f t="shared" si="20"/>
        <v>0</v>
      </c>
      <c r="I1285" s="4"/>
    </row>
    <row r="1286" spans="1:9">
      <c r="A1286" s="8">
        <v>43464</v>
      </c>
      <c r="B1286" s="50" t="s">
        <v>46</v>
      </c>
      <c r="C1286" s="17">
        <v>90</v>
      </c>
      <c r="D1286" s="17">
        <v>71</v>
      </c>
      <c r="F1286" s="53">
        <f t="shared" si="20"/>
        <v>0</v>
      </c>
      <c r="I1286" s="4"/>
    </row>
    <row r="1287" spans="1:9">
      <c r="A1287" s="8">
        <v>43465</v>
      </c>
      <c r="B1287" s="50" t="s">
        <v>46</v>
      </c>
      <c r="C1287" s="17">
        <v>49</v>
      </c>
      <c r="D1287" s="17">
        <v>46</v>
      </c>
      <c r="F1287" s="53">
        <f t="shared" si="20"/>
        <v>0</v>
      </c>
      <c r="I1287" s="4"/>
    </row>
    <row r="1288" spans="1:9">
      <c r="A1288" s="8">
        <v>43466</v>
      </c>
      <c r="B1288" s="50" t="s">
        <v>46</v>
      </c>
      <c r="C1288" s="17">
        <v>54</v>
      </c>
      <c r="D1288" s="17">
        <v>50</v>
      </c>
      <c r="F1288" s="53">
        <f t="shared" si="20"/>
        <v>0</v>
      </c>
      <c r="I1288" s="4"/>
    </row>
    <row r="1289" spans="1:9">
      <c r="A1289" s="8">
        <v>43467</v>
      </c>
      <c r="B1289" s="50" t="s">
        <v>46</v>
      </c>
      <c r="C1289" s="17">
        <v>48</v>
      </c>
      <c r="D1289" s="17">
        <v>48</v>
      </c>
      <c r="F1289" s="53">
        <f t="shared" si="20"/>
        <v>0</v>
      </c>
      <c r="I1289" s="4"/>
    </row>
    <row r="1290" spans="1:9">
      <c r="A1290" s="8">
        <v>43468</v>
      </c>
      <c r="B1290" s="50" t="s">
        <v>46</v>
      </c>
      <c r="C1290" s="17">
        <v>52</v>
      </c>
      <c r="D1290" s="17">
        <v>51</v>
      </c>
      <c r="F1290" s="53">
        <f t="shared" si="20"/>
        <v>0</v>
      </c>
      <c r="I1290" s="4"/>
    </row>
    <row r="1291" spans="1:9">
      <c r="A1291" s="8">
        <v>43469</v>
      </c>
      <c r="B1291" s="50" t="s">
        <v>46</v>
      </c>
      <c r="C1291" s="17">
        <v>139</v>
      </c>
      <c r="D1291" s="17">
        <v>132</v>
      </c>
      <c r="F1291" s="53">
        <f t="shared" si="20"/>
        <v>0</v>
      </c>
      <c r="I1291" s="4"/>
    </row>
    <row r="1292" spans="1:9">
      <c r="A1292" s="8">
        <v>43470</v>
      </c>
      <c r="B1292" s="50" t="s">
        <v>46</v>
      </c>
      <c r="C1292" s="17">
        <v>55</v>
      </c>
      <c r="D1292" s="17">
        <v>52</v>
      </c>
      <c r="F1292" s="53">
        <f t="shared" si="20"/>
        <v>0</v>
      </c>
      <c r="I1292" s="4"/>
    </row>
    <row r="1293" spans="1:9">
      <c r="A1293" s="8">
        <v>43471</v>
      </c>
      <c r="B1293" s="50" t="s">
        <v>46</v>
      </c>
      <c r="C1293" s="17">
        <v>45</v>
      </c>
      <c r="D1293" s="17">
        <v>37</v>
      </c>
      <c r="F1293" s="53">
        <f t="shared" si="20"/>
        <v>0</v>
      </c>
      <c r="I1293" s="4"/>
    </row>
    <row r="1294" spans="1:9">
      <c r="A1294" s="8">
        <v>43472</v>
      </c>
      <c r="B1294" s="50" t="s">
        <v>46</v>
      </c>
      <c r="C1294" s="17">
        <v>62</v>
      </c>
      <c r="D1294" s="17">
        <v>61</v>
      </c>
      <c r="F1294" s="53">
        <f t="shared" si="20"/>
        <v>0</v>
      </c>
      <c r="I1294" s="4"/>
    </row>
    <row r="1295" spans="1:9">
      <c r="A1295" s="8">
        <v>43473</v>
      </c>
      <c r="B1295" s="50" t="s">
        <v>46</v>
      </c>
      <c r="C1295" s="17">
        <v>54</v>
      </c>
      <c r="D1295" s="17">
        <v>52</v>
      </c>
      <c r="F1295" s="53">
        <f t="shared" si="20"/>
        <v>0</v>
      </c>
      <c r="I1295" s="4"/>
    </row>
    <row r="1296" spans="1:9">
      <c r="A1296" s="8">
        <v>43474</v>
      </c>
      <c r="B1296" s="50" t="s">
        <v>46</v>
      </c>
      <c r="C1296" s="17">
        <v>60</v>
      </c>
      <c r="D1296" s="17">
        <v>58</v>
      </c>
      <c r="F1296" s="53">
        <f t="shared" si="20"/>
        <v>0</v>
      </c>
      <c r="I1296" s="4"/>
    </row>
    <row r="1297" spans="1:9">
      <c r="A1297" s="8">
        <v>43475</v>
      </c>
      <c r="B1297" s="50" t="s">
        <v>46</v>
      </c>
      <c r="C1297" s="17">
        <v>52</v>
      </c>
      <c r="D1297" s="17">
        <v>49</v>
      </c>
      <c r="F1297" s="53">
        <f t="shared" si="20"/>
        <v>0</v>
      </c>
      <c r="I1297" s="4"/>
    </row>
    <row r="1298" spans="1:9">
      <c r="A1298" s="8">
        <v>43476</v>
      </c>
      <c r="B1298" s="50" t="s">
        <v>46</v>
      </c>
      <c r="C1298" s="17">
        <v>55</v>
      </c>
      <c r="D1298" s="17">
        <v>52</v>
      </c>
      <c r="F1298" s="53">
        <f t="shared" si="20"/>
        <v>0</v>
      </c>
      <c r="I1298" s="4"/>
    </row>
    <row r="1299" spans="1:9">
      <c r="A1299" s="8">
        <v>43477</v>
      </c>
      <c r="B1299" s="50" t="s">
        <v>46</v>
      </c>
      <c r="C1299" s="17">
        <v>72</v>
      </c>
      <c r="D1299" s="17">
        <v>57</v>
      </c>
      <c r="F1299" s="53">
        <f t="shared" si="20"/>
        <v>0</v>
      </c>
      <c r="I1299" s="4"/>
    </row>
    <row r="1300" spans="1:9">
      <c r="A1300" s="8">
        <v>43478</v>
      </c>
      <c r="B1300" s="50" t="s">
        <v>46</v>
      </c>
      <c r="C1300" s="17">
        <v>28</v>
      </c>
      <c r="D1300" s="17">
        <v>24</v>
      </c>
      <c r="F1300" s="53">
        <f t="shared" si="20"/>
        <v>0</v>
      </c>
      <c r="I1300" s="4"/>
    </row>
    <row r="1301" spans="1:9">
      <c r="A1301" s="8">
        <v>43479</v>
      </c>
      <c r="B1301" s="50" t="s">
        <v>46</v>
      </c>
      <c r="C1301" s="17">
        <v>82</v>
      </c>
      <c r="D1301" s="17">
        <v>79</v>
      </c>
      <c r="F1301" s="53">
        <f t="shared" si="20"/>
        <v>0</v>
      </c>
      <c r="I1301" s="4"/>
    </row>
    <row r="1302" spans="1:9">
      <c r="A1302" s="8">
        <v>43480</v>
      </c>
      <c r="B1302" s="50" t="s">
        <v>46</v>
      </c>
      <c r="C1302" s="17">
        <v>147</v>
      </c>
      <c r="D1302" s="17">
        <v>131</v>
      </c>
      <c r="F1302" s="53">
        <f t="shared" si="20"/>
        <v>0</v>
      </c>
      <c r="I1302" s="4"/>
    </row>
    <row r="1303" spans="1:9">
      <c r="A1303" s="8">
        <v>43481</v>
      </c>
      <c r="B1303" s="50" t="s">
        <v>46</v>
      </c>
      <c r="C1303" s="17">
        <v>72</v>
      </c>
      <c r="D1303" s="17">
        <v>64</v>
      </c>
      <c r="F1303" s="53">
        <f t="shared" si="20"/>
        <v>0</v>
      </c>
      <c r="I1303" s="4"/>
    </row>
    <row r="1304" spans="1:9">
      <c r="A1304" s="8">
        <v>43482</v>
      </c>
      <c r="B1304" s="50" t="s">
        <v>46</v>
      </c>
      <c r="C1304" s="17">
        <v>56</v>
      </c>
      <c r="D1304" s="17">
        <v>52</v>
      </c>
      <c r="F1304" s="53">
        <f t="shared" si="20"/>
        <v>0</v>
      </c>
      <c r="I1304" s="4"/>
    </row>
    <row r="1305" spans="1:9">
      <c r="A1305" s="8">
        <v>43483</v>
      </c>
      <c r="B1305" s="50" t="s">
        <v>46</v>
      </c>
      <c r="C1305" s="17">
        <v>89</v>
      </c>
      <c r="D1305" s="17">
        <v>84</v>
      </c>
      <c r="F1305" s="53">
        <f t="shared" si="20"/>
        <v>0</v>
      </c>
      <c r="I1305" s="4"/>
    </row>
    <row r="1306" spans="1:9">
      <c r="A1306" s="8">
        <v>43484</v>
      </c>
      <c r="B1306" s="50" t="s">
        <v>46</v>
      </c>
      <c r="C1306" s="17">
        <v>53</v>
      </c>
      <c r="D1306" s="17">
        <v>42</v>
      </c>
      <c r="F1306" s="53">
        <f t="shared" si="20"/>
        <v>0</v>
      </c>
      <c r="I1306" s="4"/>
    </row>
    <row r="1307" spans="1:9">
      <c r="A1307" s="8">
        <v>43485</v>
      </c>
      <c r="B1307" s="50" t="s">
        <v>46</v>
      </c>
      <c r="C1307" s="17">
        <v>39</v>
      </c>
      <c r="D1307" s="17">
        <v>35</v>
      </c>
      <c r="F1307" s="53">
        <f t="shared" si="20"/>
        <v>0</v>
      </c>
      <c r="I1307" s="4"/>
    </row>
    <row r="1308" spans="1:9">
      <c r="A1308" s="8">
        <v>43486</v>
      </c>
      <c r="B1308" s="50" t="s">
        <v>46</v>
      </c>
      <c r="C1308" s="17">
        <v>77</v>
      </c>
      <c r="D1308" s="17">
        <v>70</v>
      </c>
      <c r="F1308" s="53">
        <f t="shared" ref="F1308:F1371" si="21">A1308-1-A1307</f>
        <v>0</v>
      </c>
      <c r="I1308" s="4"/>
    </row>
    <row r="1309" spans="1:9">
      <c r="A1309" s="8">
        <v>43487</v>
      </c>
      <c r="B1309" s="50" t="s">
        <v>46</v>
      </c>
      <c r="C1309" s="17">
        <v>61</v>
      </c>
      <c r="D1309" s="17">
        <v>59</v>
      </c>
      <c r="F1309" s="53">
        <f t="shared" si="21"/>
        <v>0</v>
      </c>
      <c r="I1309" s="4"/>
    </row>
    <row r="1310" spans="1:9">
      <c r="A1310" s="8">
        <v>43488</v>
      </c>
      <c r="B1310" s="50" t="s">
        <v>46</v>
      </c>
      <c r="C1310" s="17">
        <v>61</v>
      </c>
      <c r="D1310" s="17">
        <v>58</v>
      </c>
      <c r="F1310" s="53">
        <f t="shared" si="21"/>
        <v>0</v>
      </c>
      <c r="I1310" s="4"/>
    </row>
    <row r="1311" spans="1:9">
      <c r="A1311" s="8">
        <v>43489</v>
      </c>
      <c r="B1311" s="50" t="s">
        <v>46</v>
      </c>
      <c r="C1311" s="17">
        <v>264</v>
      </c>
      <c r="D1311" s="17">
        <v>221</v>
      </c>
      <c r="F1311" s="53">
        <f t="shared" si="21"/>
        <v>0</v>
      </c>
      <c r="I1311" s="4"/>
    </row>
    <row r="1312" spans="1:9">
      <c r="A1312" s="8">
        <v>43490</v>
      </c>
      <c r="B1312" s="50" t="s">
        <v>46</v>
      </c>
      <c r="C1312" s="17">
        <v>968</v>
      </c>
      <c r="D1312" s="17">
        <v>733</v>
      </c>
      <c r="F1312" s="53">
        <f t="shared" si="21"/>
        <v>0</v>
      </c>
      <c r="I1312" s="4"/>
    </row>
    <row r="1313" spans="1:9">
      <c r="A1313" s="8">
        <v>43491</v>
      </c>
      <c r="B1313" s="50" t="s">
        <v>46</v>
      </c>
      <c r="C1313" s="17">
        <v>98</v>
      </c>
      <c r="D1313" s="17">
        <v>83</v>
      </c>
      <c r="F1313" s="53">
        <f t="shared" si="21"/>
        <v>0</v>
      </c>
      <c r="I1313" s="4"/>
    </row>
    <row r="1314" spans="1:9">
      <c r="A1314" s="8">
        <v>43492</v>
      </c>
      <c r="B1314" s="50" t="s">
        <v>46</v>
      </c>
      <c r="C1314" s="17">
        <v>38</v>
      </c>
      <c r="D1314" s="17">
        <v>30</v>
      </c>
      <c r="F1314" s="53">
        <f t="shared" si="21"/>
        <v>0</v>
      </c>
      <c r="I1314" s="4"/>
    </row>
    <row r="1315" spans="1:9">
      <c r="A1315" s="8">
        <v>43493</v>
      </c>
      <c r="B1315" s="50" t="s">
        <v>46</v>
      </c>
      <c r="C1315" s="17">
        <v>42</v>
      </c>
      <c r="D1315" s="17">
        <v>42</v>
      </c>
      <c r="F1315" s="53">
        <f t="shared" si="21"/>
        <v>0</v>
      </c>
      <c r="I1315" s="4"/>
    </row>
    <row r="1316" spans="1:9">
      <c r="A1316" s="8">
        <v>43494</v>
      </c>
      <c r="B1316" s="50" t="s">
        <v>46</v>
      </c>
      <c r="C1316" s="17">
        <v>142</v>
      </c>
      <c r="D1316" s="17">
        <v>130</v>
      </c>
      <c r="F1316" s="53">
        <f t="shared" si="21"/>
        <v>0</v>
      </c>
      <c r="I1316" s="4"/>
    </row>
    <row r="1317" spans="1:9">
      <c r="A1317" s="8">
        <v>43495</v>
      </c>
      <c r="B1317" s="50" t="s">
        <v>46</v>
      </c>
      <c r="C1317" s="17">
        <v>229</v>
      </c>
      <c r="D1317" s="17">
        <v>204</v>
      </c>
      <c r="F1317" s="53">
        <f t="shared" si="21"/>
        <v>0</v>
      </c>
      <c r="I1317" s="4"/>
    </row>
    <row r="1318" spans="1:9">
      <c r="A1318" s="8">
        <v>43496</v>
      </c>
      <c r="B1318" s="50" t="s">
        <v>46</v>
      </c>
      <c r="C1318" s="17">
        <v>120</v>
      </c>
      <c r="D1318" s="17">
        <v>99</v>
      </c>
      <c r="F1318" s="53">
        <f t="shared" si="21"/>
        <v>0</v>
      </c>
      <c r="I1318" s="4"/>
    </row>
    <row r="1319" spans="1:9">
      <c r="A1319" s="8">
        <v>43497</v>
      </c>
      <c r="B1319" s="50" t="s">
        <v>46</v>
      </c>
      <c r="C1319" s="17">
        <v>68</v>
      </c>
      <c r="D1319" s="17">
        <v>63</v>
      </c>
      <c r="F1319" s="53">
        <f t="shared" si="21"/>
        <v>0</v>
      </c>
      <c r="I1319" s="4"/>
    </row>
    <row r="1320" spans="1:9">
      <c r="A1320" s="8">
        <v>43498</v>
      </c>
      <c r="B1320" s="50" t="s">
        <v>46</v>
      </c>
      <c r="C1320" s="17">
        <v>69</v>
      </c>
      <c r="D1320" s="17">
        <v>59</v>
      </c>
      <c r="F1320" s="53">
        <f t="shared" si="21"/>
        <v>0</v>
      </c>
      <c r="I1320" s="4"/>
    </row>
    <row r="1321" spans="1:9">
      <c r="A1321" s="8">
        <v>43499</v>
      </c>
      <c r="B1321" s="50" t="s">
        <v>46</v>
      </c>
      <c r="C1321" s="17">
        <v>93</v>
      </c>
      <c r="D1321" s="17">
        <v>68</v>
      </c>
      <c r="F1321" s="53">
        <f t="shared" si="21"/>
        <v>0</v>
      </c>
      <c r="I1321" s="4"/>
    </row>
    <row r="1322" spans="1:9">
      <c r="A1322" s="8">
        <v>43500</v>
      </c>
      <c r="B1322" s="50" t="s">
        <v>46</v>
      </c>
      <c r="C1322" s="17">
        <v>103</v>
      </c>
      <c r="D1322" s="17">
        <v>90</v>
      </c>
      <c r="F1322" s="53">
        <f t="shared" si="21"/>
        <v>0</v>
      </c>
      <c r="I1322" s="4"/>
    </row>
    <row r="1323" spans="1:9">
      <c r="A1323" s="8">
        <v>43501</v>
      </c>
      <c r="B1323" s="50" t="s">
        <v>46</v>
      </c>
      <c r="C1323" s="17">
        <v>72</v>
      </c>
      <c r="D1323" s="17">
        <v>65</v>
      </c>
      <c r="F1323" s="53">
        <f t="shared" si="21"/>
        <v>0</v>
      </c>
      <c r="I1323" s="4"/>
    </row>
    <row r="1324" spans="1:9">
      <c r="A1324" s="8">
        <v>43502</v>
      </c>
      <c r="B1324" s="50" t="s">
        <v>46</v>
      </c>
      <c r="C1324" s="17">
        <v>203</v>
      </c>
      <c r="D1324" s="17">
        <v>193</v>
      </c>
      <c r="F1324" s="53">
        <f t="shared" si="21"/>
        <v>0</v>
      </c>
      <c r="I1324" s="4"/>
    </row>
    <row r="1325" spans="1:9">
      <c r="A1325" s="8">
        <v>43503</v>
      </c>
      <c r="B1325" s="50" t="s">
        <v>46</v>
      </c>
      <c r="C1325" s="17">
        <v>143</v>
      </c>
      <c r="D1325" s="17">
        <v>133</v>
      </c>
      <c r="F1325" s="53">
        <f t="shared" si="21"/>
        <v>0</v>
      </c>
      <c r="I1325" s="4"/>
    </row>
    <row r="1326" spans="1:9">
      <c r="A1326" s="8">
        <v>43504</v>
      </c>
      <c r="B1326" s="50" t="s">
        <v>46</v>
      </c>
      <c r="C1326" s="17">
        <v>68</v>
      </c>
      <c r="D1326" s="17">
        <v>65</v>
      </c>
      <c r="F1326" s="53">
        <f t="shared" si="21"/>
        <v>0</v>
      </c>
      <c r="I1326" s="4"/>
    </row>
    <row r="1327" spans="1:9">
      <c r="A1327" s="8">
        <v>43505</v>
      </c>
      <c r="B1327" s="50" t="s">
        <v>46</v>
      </c>
      <c r="C1327" s="17">
        <v>65</v>
      </c>
      <c r="D1327" s="17">
        <v>62</v>
      </c>
      <c r="F1327" s="53">
        <f t="shared" si="21"/>
        <v>0</v>
      </c>
      <c r="I1327" s="4"/>
    </row>
    <row r="1328" spans="1:9">
      <c r="A1328" s="8">
        <v>43506</v>
      </c>
      <c r="B1328" s="50" t="s">
        <v>46</v>
      </c>
      <c r="C1328" s="17">
        <v>47</v>
      </c>
      <c r="D1328" s="17">
        <v>39</v>
      </c>
      <c r="F1328" s="53">
        <f t="shared" si="21"/>
        <v>0</v>
      </c>
      <c r="I1328" s="4"/>
    </row>
    <row r="1329" spans="1:9">
      <c r="A1329" s="8">
        <v>43507</v>
      </c>
      <c r="B1329" s="50" t="s">
        <v>46</v>
      </c>
      <c r="C1329" s="17">
        <v>86</v>
      </c>
      <c r="D1329" s="17">
        <v>84</v>
      </c>
      <c r="F1329" s="53">
        <f t="shared" si="21"/>
        <v>0</v>
      </c>
      <c r="I1329" s="4"/>
    </row>
    <row r="1330" spans="1:9">
      <c r="A1330" s="8">
        <v>43508</v>
      </c>
      <c r="B1330" s="50" t="s">
        <v>46</v>
      </c>
      <c r="C1330" s="17">
        <v>74</v>
      </c>
      <c r="D1330" s="17">
        <v>67</v>
      </c>
      <c r="F1330" s="53">
        <f t="shared" si="21"/>
        <v>0</v>
      </c>
      <c r="I1330" s="4"/>
    </row>
    <row r="1331" spans="1:9">
      <c r="A1331" s="8">
        <v>43509</v>
      </c>
      <c r="B1331" s="50" t="s">
        <v>46</v>
      </c>
      <c r="C1331" s="17">
        <v>65</v>
      </c>
      <c r="D1331" s="17">
        <v>63</v>
      </c>
      <c r="F1331" s="53">
        <f t="shared" si="21"/>
        <v>0</v>
      </c>
      <c r="I1331" s="4"/>
    </row>
    <row r="1332" spans="1:9">
      <c r="A1332" s="8">
        <v>43510</v>
      </c>
      <c r="B1332" s="50" t="s">
        <v>46</v>
      </c>
      <c r="C1332" s="17">
        <v>51</v>
      </c>
      <c r="D1332" s="17">
        <v>51</v>
      </c>
      <c r="F1332" s="53">
        <f t="shared" si="21"/>
        <v>0</v>
      </c>
      <c r="I1332" s="4"/>
    </row>
    <row r="1333" spans="1:9">
      <c r="A1333" s="8">
        <v>43511</v>
      </c>
      <c r="B1333" s="50" t="s">
        <v>46</v>
      </c>
      <c r="C1333" s="17">
        <v>66</v>
      </c>
      <c r="D1333" s="17">
        <v>65</v>
      </c>
      <c r="F1333" s="53">
        <f t="shared" si="21"/>
        <v>0</v>
      </c>
      <c r="I1333" s="4"/>
    </row>
    <row r="1334" spans="1:9">
      <c r="A1334" s="8">
        <v>43512</v>
      </c>
      <c r="B1334" s="50" t="s">
        <v>46</v>
      </c>
      <c r="C1334" s="17">
        <v>44</v>
      </c>
      <c r="D1334" s="17">
        <v>42</v>
      </c>
      <c r="F1334" s="53">
        <f t="shared" si="21"/>
        <v>0</v>
      </c>
      <c r="I1334" s="4"/>
    </row>
    <row r="1335" spans="1:9">
      <c r="A1335" s="8">
        <v>43513</v>
      </c>
      <c r="B1335" s="50" t="s">
        <v>46</v>
      </c>
      <c r="C1335" s="17">
        <v>27</v>
      </c>
      <c r="D1335" s="17">
        <v>25</v>
      </c>
      <c r="F1335" s="53">
        <f t="shared" si="21"/>
        <v>0</v>
      </c>
      <c r="I1335" s="4"/>
    </row>
    <row r="1336" spans="1:9">
      <c r="A1336" s="8">
        <v>43514</v>
      </c>
      <c r="B1336" s="50" t="s">
        <v>46</v>
      </c>
      <c r="C1336" s="17">
        <v>90</v>
      </c>
      <c r="D1336" s="17">
        <v>85</v>
      </c>
      <c r="F1336" s="53">
        <f t="shared" si="21"/>
        <v>0</v>
      </c>
      <c r="I1336" s="4"/>
    </row>
    <row r="1337" spans="1:9">
      <c r="A1337" s="8">
        <v>43515</v>
      </c>
      <c r="B1337" s="50" t="s">
        <v>46</v>
      </c>
      <c r="C1337" s="17">
        <v>55</v>
      </c>
      <c r="D1337" s="17">
        <v>54</v>
      </c>
      <c r="F1337" s="53">
        <f t="shared" si="21"/>
        <v>0</v>
      </c>
      <c r="I1337" s="4"/>
    </row>
    <row r="1338" spans="1:9">
      <c r="A1338" s="8">
        <v>43516</v>
      </c>
      <c r="B1338" s="50" t="s">
        <v>46</v>
      </c>
      <c r="C1338" s="17">
        <v>64</v>
      </c>
      <c r="D1338" s="17">
        <v>64</v>
      </c>
      <c r="F1338" s="53">
        <f t="shared" si="21"/>
        <v>0</v>
      </c>
      <c r="I1338" s="4"/>
    </row>
    <row r="1339" spans="1:9">
      <c r="A1339" s="8">
        <v>43517</v>
      </c>
      <c r="B1339" s="50" t="s">
        <v>46</v>
      </c>
      <c r="C1339" s="17">
        <v>60</v>
      </c>
      <c r="D1339" s="17">
        <v>58</v>
      </c>
      <c r="F1339" s="53">
        <f t="shared" si="21"/>
        <v>0</v>
      </c>
      <c r="I1339" s="4"/>
    </row>
    <row r="1340" spans="1:9">
      <c r="A1340" s="8">
        <v>43518</v>
      </c>
      <c r="B1340" s="50" t="s">
        <v>46</v>
      </c>
      <c r="C1340" s="17">
        <v>56</v>
      </c>
      <c r="D1340" s="17">
        <v>55</v>
      </c>
      <c r="F1340" s="53">
        <f t="shared" si="21"/>
        <v>0</v>
      </c>
      <c r="I1340" s="4"/>
    </row>
    <row r="1341" spans="1:9">
      <c r="A1341" s="8">
        <v>43519</v>
      </c>
      <c r="B1341" s="50" t="s">
        <v>46</v>
      </c>
      <c r="C1341" s="17">
        <v>47</v>
      </c>
      <c r="D1341" s="17">
        <v>41</v>
      </c>
      <c r="F1341" s="53">
        <f t="shared" si="21"/>
        <v>0</v>
      </c>
      <c r="I1341" s="4"/>
    </row>
    <row r="1342" spans="1:9">
      <c r="A1342" s="8">
        <v>43520</v>
      </c>
      <c r="B1342" s="50" t="s">
        <v>46</v>
      </c>
      <c r="C1342" s="17">
        <v>39</v>
      </c>
      <c r="D1342" s="17">
        <v>39</v>
      </c>
      <c r="F1342" s="53">
        <f t="shared" si="21"/>
        <v>0</v>
      </c>
      <c r="I1342" s="4"/>
    </row>
    <row r="1343" spans="1:9">
      <c r="A1343" s="8">
        <v>43521</v>
      </c>
      <c r="B1343" s="50" t="s">
        <v>46</v>
      </c>
      <c r="C1343" s="17">
        <v>99</v>
      </c>
      <c r="D1343" s="17">
        <v>83</v>
      </c>
      <c r="F1343" s="53">
        <f t="shared" si="21"/>
        <v>0</v>
      </c>
      <c r="I1343" s="4"/>
    </row>
    <row r="1344" spans="1:9">
      <c r="A1344" s="8">
        <v>43522</v>
      </c>
      <c r="B1344" s="50" t="s">
        <v>46</v>
      </c>
      <c r="C1344" s="17">
        <v>80</v>
      </c>
      <c r="D1344" s="17">
        <v>77</v>
      </c>
      <c r="F1344" s="53">
        <f t="shared" si="21"/>
        <v>0</v>
      </c>
      <c r="I1344" s="4"/>
    </row>
    <row r="1345" spans="1:9">
      <c r="A1345" s="8">
        <v>43523</v>
      </c>
      <c r="B1345" s="50" t="s">
        <v>46</v>
      </c>
      <c r="C1345" s="17">
        <v>66</v>
      </c>
      <c r="D1345" s="17">
        <v>64</v>
      </c>
      <c r="F1345" s="53">
        <f t="shared" si="21"/>
        <v>0</v>
      </c>
      <c r="I1345" s="4"/>
    </row>
    <row r="1346" spans="1:9">
      <c r="A1346" s="8">
        <v>43524</v>
      </c>
      <c r="B1346" s="50" t="s">
        <v>46</v>
      </c>
      <c r="C1346" s="17">
        <v>123</v>
      </c>
      <c r="D1346" s="17">
        <v>116</v>
      </c>
      <c r="F1346" s="53">
        <f t="shared" si="21"/>
        <v>0</v>
      </c>
      <c r="I1346" s="4"/>
    </row>
    <row r="1347" spans="1:9">
      <c r="A1347" s="8">
        <v>43525</v>
      </c>
      <c r="B1347" s="50" t="s">
        <v>46</v>
      </c>
      <c r="C1347" s="17">
        <v>175</v>
      </c>
      <c r="D1347" s="17">
        <v>152</v>
      </c>
      <c r="F1347" s="53">
        <f t="shared" si="21"/>
        <v>0</v>
      </c>
      <c r="I1347" s="4"/>
    </row>
    <row r="1348" spans="1:9">
      <c r="A1348" s="8">
        <v>43526</v>
      </c>
      <c r="B1348" s="50" t="s">
        <v>46</v>
      </c>
      <c r="C1348" s="17">
        <v>114</v>
      </c>
      <c r="D1348" s="17">
        <v>90</v>
      </c>
      <c r="F1348" s="53">
        <f t="shared" si="21"/>
        <v>0</v>
      </c>
      <c r="I1348" s="4"/>
    </row>
    <row r="1349" spans="1:9">
      <c r="A1349" s="8">
        <v>43527</v>
      </c>
      <c r="B1349" s="50" t="s">
        <v>46</v>
      </c>
      <c r="C1349" s="17">
        <v>73</v>
      </c>
      <c r="D1349" s="17">
        <v>62</v>
      </c>
      <c r="F1349" s="53">
        <f t="shared" si="21"/>
        <v>0</v>
      </c>
      <c r="I1349" s="4"/>
    </row>
    <row r="1350" spans="1:9">
      <c r="A1350" s="8">
        <v>43528</v>
      </c>
      <c r="B1350" s="50" t="s">
        <v>46</v>
      </c>
      <c r="C1350" s="17">
        <v>119</v>
      </c>
      <c r="D1350" s="17">
        <v>105</v>
      </c>
      <c r="F1350" s="53">
        <f t="shared" si="21"/>
        <v>0</v>
      </c>
      <c r="I1350" s="4"/>
    </row>
    <row r="1351" spans="1:9">
      <c r="A1351" s="8">
        <v>43529</v>
      </c>
      <c r="B1351" s="50" t="s">
        <v>46</v>
      </c>
      <c r="C1351" s="17">
        <v>77</v>
      </c>
      <c r="D1351" s="17">
        <v>71</v>
      </c>
      <c r="F1351" s="53">
        <f t="shared" si="21"/>
        <v>0</v>
      </c>
      <c r="I1351" s="4"/>
    </row>
    <row r="1352" spans="1:9">
      <c r="A1352" s="8">
        <v>43530</v>
      </c>
      <c r="B1352" s="50" t="s">
        <v>46</v>
      </c>
      <c r="C1352" s="17">
        <v>118</v>
      </c>
      <c r="D1352" s="17">
        <v>104</v>
      </c>
      <c r="F1352" s="53">
        <f t="shared" si="21"/>
        <v>0</v>
      </c>
      <c r="I1352" s="4"/>
    </row>
    <row r="1353" spans="1:9">
      <c r="A1353" s="8">
        <v>43531</v>
      </c>
      <c r="B1353" s="50" t="s">
        <v>46</v>
      </c>
      <c r="C1353" s="17">
        <v>83</v>
      </c>
      <c r="D1353" s="17">
        <v>77</v>
      </c>
      <c r="F1353" s="53">
        <f t="shared" si="21"/>
        <v>0</v>
      </c>
      <c r="I1353" s="4"/>
    </row>
    <row r="1354" spans="1:9">
      <c r="A1354" s="8">
        <v>43532</v>
      </c>
      <c r="B1354" s="50" t="s">
        <v>46</v>
      </c>
      <c r="C1354" s="17">
        <v>64</v>
      </c>
      <c r="D1354" s="17">
        <v>55</v>
      </c>
      <c r="F1354" s="53">
        <f t="shared" si="21"/>
        <v>0</v>
      </c>
      <c r="I1354" s="4"/>
    </row>
    <row r="1355" spans="1:9">
      <c r="A1355" s="8">
        <v>43533</v>
      </c>
      <c r="B1355" s="50" t="s">
        <v>46</v>
      </c>
      <c r="C1355" s="17">
        <v>62</v>
      </c>
      <c r="D1355" s="17">
        <v>57</v>
      </c>
      <c r="F1355" s="53">
        <f t="shared" si="21"/>
        <v>0</v>
      </c>
      <c r="I1355" s="4"/>
    </row>
    <row r="1356" spans="1:9">
      <c r="A1356" s="8">
        <v>43534</v>
      </c>
      <c r="B1356" s="50" t="s">
        <v>46</v>
      </c>
      <c r="C1356" s="17">
        <v>29</v>
      </c>
      <c r="D1356" s="17">
        <v>28</v>
      </c>
      <c r="F1356" s="53">
        <f t="shared" si="21"/>
        <v>0</v>
      </c>
      <c r="I1356" s="4"/>
    </row>
    <row r="1357" spans="1:9">
      <c r="A1357" s="8">
        <v>43535</v>
      </c>
      <c r="B1357" s="50" t="s">
        <v>46</v>
      </c>
      <c r="C1357" s="17">
        <v>40</v>
      </c>
      <c r="D1357" s="17">
        <v>40</v>
      </c>
      <c r="F1357" s="53">
        <f t="shared" si="21"/>
        <v>0</v>
      </c>
      <c r="I1357" s="4"/>
    </row>
    <row r="1358" spans="1:9">
      <c r="A1358" s="8">
        <v>43536</v>
      </c>
      <c r="B1358" s="50" t="s">
        <v>46</v>
      </c>
      <c r="C1358" s="17">
        <v>69</v>
      </c>
      <c r="D1358" s="17">
        <v>66</v>
      </c>
      <c r="F1358" s="53">
        <f t="shared" si="21"/>
        <v>0</v>
      </c>
      <c r="I1358" s="4"/>
    </row>
    <row r="1359" spans="1:9">
      <c r="A1359" s="8">
        <v>43537</v>
      </c>
      <c r="B1359" s="50" t="s">
        <v>46</v>
      </c>
      <c r="C1359" s="17">
        <v>53</v>
      </c>
      <c r="D1359" s="17">
        <v>52</v>
      </c>
      <c r="F1359" s="53">
        <f t="shared" si="21"/>
        <v>0</v>
      </c>
      <c r="I1359" s="4"/>
    </row>
    <row r="1360" spans="1:9">
      <c r="A1360" s="8">
        <v>43538</v>
      </c>
      <c r="B1360" s="50" t="s">
        <v>46</v>
      </c>
      <c r="C1360" s="17">
        <v>69</v>
      </c>
      <c r="D1360" s="17">
        <v>63</v>
      </c>
      <c r="F1360" s="53">
        <f t="shared" si="21"/>
        <v>0</v>
      </c>
      <c r="I1360" s="4"/>
    </row>
    <row r="1361" spans="1:9">
      <c r="A1361" s="8">
        <v>43539</v>
      </c>
      <c r="B1361" s="50" t="s">
        <v>46</v>
      </c>
      <c r="C1361" s="17">
        <v>63</v>
      </c>
      <c r="D1361" s="17">
        <v>61</v>
      </c>
      <c r="F1361" s="53">
        <f t="shared" si="21"/>
        <v>0</v>
      </c>
      <c r="I1361" s="4"/>
    </row>
    <row r="1362" spans="1:9">
      <c r="A1362" s="8">
        <v>43540</v>
      </c>
      <c r="B1362" s="50" t="s">
        <v>46</v>
      </c>
      <c r="C1362" s="17">
        <v>51</v>
      </c>
      <c r="D1362" s="17">
        <v>48</v>
      </c>
      <c r="F1362" s="53">
        <f t="shared" si="21"/>
        <v>0</v>
      </c>
      <c r="I1362" s="4"/>
    </row>
    <row r="1363" spans="1:9">
      <c r="A1363" s="8">
        <v>43541</v>
      </c>
      <c r="B1363" s="50" t="s">
        <v>46</v>
      </c>
      <c r="C1363" s="17">
        <v>46</v>
      </c>
      <c r="D1363" s="17">
        <v>43</v>
      </c>
      <c r="F1363" s="53">
        <f t="shared" si="21"/>
        <v>0</v>
      </c>
      <c r="I1363" s="4"/>
    </row>
    <row r="1364" spans="1:9">
      <c r="A1364" s="8">
        <v>43542</v>
      </c>
      <c r="B1364" s="50" t="s">
        <v>46</v>
      </c>
      <c r="C1364" s="17">
        <v>74</v>
      </c>
      <c r="D1364" s="17">
        <v>73</v>
      </c>
      <c r="F1364" s="53">
        <f t="shared" si="21"/>
        <v>0</v>
      </c>
      <c r="I1364" s="4"/>
    </row>
    <row r="1365" spans="1:9">
      <c r="A1365" s="8">
        <v>43543</v>
      </c>
      <c r="B1365" s="50" t="s">
        <v>46</v>
      </c>
      <c r="C1365" s="17">
        <v>67</v>
      </c>
      <c r="D1365" s="17">
        <v>63</v>
      </c>
      <c r="F1365" s="53">
        <f t="shared" si="21"/>
        <v>0</v>
      </c>
      <c r="I1365" s="4"/>
    </row>
    <row r="1366" spans="1:9">
      <c r="A1366" s="8">
        <v>43544</v>
      </c>
      <c r="B1366" s="50" t="s">
        <v>46</v>
      </c>
      <c r="C1366" s="17">
        <v>69</v>
      </c>
      <c r="D1366" s="17">
        <v>65</v>
      </c>
      <c r="F1366" s="53">
        <f t="shared" si="21"/>
        <v>0</v>
      </c>
      <c r="I1366" s="4"/>
    </row>
    <row r="1367" spans="1:9">
      <c r="A1367" s="8">
        <v>43545</v>
      </c>
      <c r="B1367" s="50" t="s">
        <v>46</v>
      </c>
      <c r="C1367" s="17">
        <v>74</v>
      </c>
      <c r="D1367" s="17">
        <v>70</v>
      </c>
      <c r="F1367" s="53">
        <f t="shared" si="21"/>
        <v>0</v>
      </c>
      <c r="I1367" s="4"/>
    </row>
    <row r="1368" spans="1:9">
      <c r="A1368" s="8">
        <v>43546</v>
      </c>
      <c r="B1368" s="50" t="s">
        <v>46</v>
      </c>
      <c r="C1368" s="17">
        <v>70</v>
      </c>
      <c r="D1368" s="17">
        <v>65</v>
      </c>
      <c r="F1368" s="53">
        <f t="shared" si="21"/>
        <v>0</v>
      </c>
      <c r="I1368" s="4"/>
    </row>
    <row r="1369" spans="1:9">
      <c r="A1369" s="8">
        <v>43547</v>
      </c>
      <c r="B1369" s="50" t="s">
        <v>46</v>
      </c>
      <c r="C1369" s="17">
        <v>52</v>
      </c>
      <c r="D1369" s="17">
        <v>49</v>
      </c>
      <c r="F1369" s="53">
        <f t="shared" si="21"/>
        <v>0</v>
      </c>
      <c r="I1369" s="4"/>
    </row>
    <row r="1370" spans="1:9">
      <c r="A1370" s="8">
        <v>43548</v>
      </c>
      <c r="B1370" s="50" t="s">
        <v>46</v>
      </c>
      <c r="C1370" s="17">
        <v>114</v>
      </c>
      <c r="D1370" s="17">
        <v>86</v>
      </c>
      <c r="F1370" s="53">
        <f t="shared" si="21"/>
        <v>0</v>
      </c>
      <c r="I1370" s="4"/>
    </row>
    <row r="1371" spans="1:9">
      <c r="A1371" s="8">
        <v>43549</v>
      </c>
      <c r="B1371" s="50" t="s">
        <v>46</v>
      </c>
      <c r="C1371" s="17">
        <v>148</v>
      </c>
      <c r="D1371" s="17">
        <v>124</v>
      </c>
      <c r="F1371" s="53">
        <f t="shared" si="21"/>
        <v>0</v>
      </c>
      <c r="I1371" s="4"/>
    </row>
    <row r="1372" spans="1:9">
      <c r="A1372" s="8">
        <v>43550</v>
      </c>
      <c r="B1372" s="50" t="s">
        <v>46</v>
      </c>
      <c r="C1372" s="17">
        <v>83</v>
      </c>
      <c r="D1372" s="17">
        <v>78</v>
      </c>
      <c r="F1372" s="53">
        <f t="shared" ref="F1372:F1435" si="22">A1372-1-A1371</f>
        <v>0</v>
      </c>
      <c r="I1372" s="4"/>
    </row>
    <row r="1373" spans="1:9">
      <c r="A1373" s="8">
        <v>43551</v>
      </c>
      <c r="B1373" s="50" t="s">
        <v>46</v>
      </c>
      <c r="C1373" s="17">
        <v>49</v>
      </c>
      <c r="D1373" s="17">
        <v>47</v>
      </c>
      <c r="F1373" s="53">
        <f t="shared" si="22"/>
        <v>0</v>
      </c>
      <c r="I1373" s="4"/>
    </row>
    <row r="1374" spans="1:9">
      <c r="A1374" s="8">
        <v>43552</v>
      </c>
      <c r="B1374" s="50" t="s">
        <v>46</v>
      </c>
      <c r="C1374" s="17">
        <v>49</v>
      </c>
      <c r="D1374" s="17">
        <v>44</v>
      </c>
      <c r="F1374" s="53">
        <f t="shared" si="22"/>
        <v>0</v>
      </c>
      <c r="I1374" s="4"/>
    </row>
    <row r="1375" spans="1:9">
      <c r="A1375" s="8">
        <v>43553</v>
      </c>
      <c r="B1375" s="50" t="s">
        <v>46</v>
      </c>
      <c r="C1375" s="17">
        <v>154</v>
      </c>
      <c r="D1375" s="17">
        <v>132</v>
      </c>
      <c r="F1375" s="53">
        <f t="shared" si="22"/>
        <v>0</v>
      </c>
      <c r="I1375" s="4"/>
    </row>
    <row r="1376" spans="1:9">
      <c r="A1376" s="8">
        <v>43554</v>
      </c>
      <c r="B1376" s="50" t="s">
        <v>46</v>
      </c>
      <c r="C1376" s="17">
        <v>68</v>
      </c>
      <c r="D1376" s="17">
        <v>56</v>
      </c>
      <c r="F1376" s="53">
        <f t="shared" si="22"/>
        <v>0</v>
      </c>
      <c r="I1376" s="4"/>
    </row>
    <row r="1377" spans="1:9">
      <c r="A1377" s="8">
        <v>43555</v>
      </c>
      <c r="B1377" s="50" t="s">
        <v>46</v>
      </c>
      <c r="C1377" s="17">
        <v>25</v>
      </c>
      <c r="D1377" s="17">
        <v>19</v>
      </c>
      <c r="F1377" s="53">
        <f t="shared" si="22"/>
        <v>0</v>
      </c>
      <c r="I1377" s="4"/>
    </row>
    <row r="1378" spans="1:9">
      <c r="A1378" s="8">
        <v>43556</v>
      </c>
      <c r="B1378" s="50" t="s">
        <v>46</v>
      </c>
      <c r="C1378" s="17">
        <v>87</v>
      </c>
      <c r="D1378" s="17">
        <v>84</v>
      </c>
      <c r="F1378" s="53">
        <f t="shared" si="22"/>
        <v>0</v>
      </c>
      <c r="I1378" s="4"/>
    </row>
    <row r="1379" spans="1:9">
      <c r="A1379" s="8">
        <v>43557</v>
      </c>
      <c r="B1379" s="50" t="s">
        <v>46</v>
      </c>
      <c r="C1379" s="17">
        <v>77</v>
      </c>
      <c r="D1379" s="17">
        <v>75</v>
      </c>
      <c r="F1379" s="53">
        <f t="shared" si="22"/>
        <v>0</v>
      </c>
      <c r="I1379" s="4"/>
    </row>
    <row r="1380" spans="1:9">
      <c r="A1380" s="8">
        <v>43558</v>
      </c>
      <c r="B1380" s="50" t="s">
        <v>46</v>
      </c>
      <c r="C1380" s="17">
        <v>82</v>
      </c>
      <c r="D1380" s="17">
        <v>78</v>
      </c>
      <c r="F1380" s="53">
        <f t="shared" si="22"/>
        <v>0</v>
      </c>
      <c r="I1380" s="4"/>
    </row>
    <row r="1381" spans="1:9">
      <c r="A1381" s="8">
        <v>43559</v>
      </c>
      <c r="B1381" s="50" t="s">
        <v>46</v>
      </c>
      <c r="C1381" s="17">
        <v>46</v>
      </c>
      <c r="D1381" s="17">
        <v>46</v>
      </c>
      <c r="F1381" s="53">
        <f t="shared" si="22"/>
        <v>0</v>
      </c>
      <c r="I1381" s="4"/>
    </row>
    <row r="1382" spans="1:9">
      <c r="A1382" s="8">
        <v>43560</v>
      </c>
      <c r="B1382" s="50" t="s">
        <v>46</v>
      </c>
      <c r="C1382" s="17">
        <v>65</v>
      </c>
      <c r="D1382" s="17">
        <v>62</v>
      </c>
      <c r="F1382" s="53">
        <f t="shared" si="22"/>
        <v>0</v>
      </c>
      <c r="I1382" s="4"/>
    </row>
    <row r="1383" spans="1:9">
      <c r="A1383" s="8">
        <v>43561</v>
      </c>
      <c r="B1383" s="50" t="s">
        <v>46</v>
      </c>
      <c r="C1383" s="17">
        <v>46</v>
      </c>
      <c r="D1383" s="17">
        <v>45</v>
      </c>
      <c r="F1383" s="53">
        <f t="shared" si="22"/>
        <v>0</v>
      </c>
      <c r="I1383" s="4"/>
    </row>
    <row r="1384" spans="1:9">
      <c r="A1384" s="8">
        <v>43562</v>
      </c>
      <c r="B1384" s="50" t="s">
        <v>46</v>
      </c>
      <c r="C1384" s="17">
        <v>23</v>
      </c>
      <c r="D1384" s="17">
        <v>22</v>
      </c>
      <c r="F1384" s="53">
        <f t="shared" si="22"/>
        <v>0</v>
      </c>
      <c r="I1384" s="4"/>
    </row>
    <row r="1385" spans="1:9">
      <c r="A1385" s="8">
        <v>43563</v>
      </c>
      <c r="B1385" s="50" t="s">
        <v>46</v>
      </c>
      <c r="C1385" s="17">
        <v>71</v>
      </c>
      <c r="D1385" s="17">
        <v>70</v>
      </c>
      <c r="F1385" s="53">
        <f t="shared" si="22"/>
        <v>0</v>
      </c>
      <c r="I1385" s="4"/>
    </row>
    <row r="1386" spans="1:9">
      <c r="A1386" s="8">
        <v>43564</v>
      </c>
      <c r="B1386" s="50" t="s">
        <v>46</v>
      </c>
      <c r="C1386" s="17">
        <v>45</v>
      </c>
      <c r="D1386" s="17">
        <v>43</v>
      </c>
      <c r="F1386" s="53">
        <f t="shared" si="22"/>
        <v>0</v>
      </c>
      <c r="I1386" s="4"/>
    </row>
    <row r="1387" spans="1:9">
      <c r="A1387" s="8">
        <v>43565</v>
      </c>
      <c r="B1387" s="50" t="s">
        <v>46</v>
      </c>
      <c r="C1387" s="17">
        <v>50</v>
      </c>
      <c r="D1387" s="17">
        <v>49</v>
      </c>
      <c r="F1387" s="53">
        <f t="shared" si="22"/>
        <v>0</v>
      </c>
      <c r="I1387" s="4"/>
    </row>
    <row r="1388" spans="1:9">
      <c r="A1388" s="8">
        <v>43566</v>
      </c>
      <c r="B1388" s="50" t="s">
        <v>46</v>
      </c>
      <c r="C1388" s="17">
        <v>64</v>
      </c>
      <c r="D1388" s="17">
        <v>62</v>
      </c>
      <c r="F1388" s="53">
        <f t="shared" si="22"/>
        <v>0</v>
      </c>
      <c r="I1388" s="4"/>
    </row>
    <row r="1389" spans="1:9">
      <c r="A1389" s="8">
        <v>43567</v>
      </c>
      <c r="B1389" s="50" t="s">
        <v>46</v>
      </c>
      <c r="C1389" s="17">
        <v>74</v>
      </c>
      <c r="D1389" s="17">
        <v>71</v>
      </c>
      <c r="F1389" s="53">
        <f t="shared" si="22"/>
        <v>0</v>
      </c>
      <c r="I1389" s="4"/>
    </row>
    <row r="1390" spans="1:9">
      <c r="A1390" s="8">
        <v>43568</v>
      </c>
      <c r="B1390" s="50" t="s">
        <v>46</v>
      </c>
      <c r="C1390" s="17">
        <v>43</v>
      </c>
      <c r="D1390" s="17">
        <v>39</v>
      </c>
      <c r="F1390" s="53">
        <f t="shared" si="22"/>
        <v>0</v>
      </c>
      <c r="I1390" s="4"/>
    </row>
    <row r="1391" spans="1:9">
      <c r="A1391" s="8">
        <v>43569</v>
      </c>
      <c r="B1391" s="50" t="s">
        <v>46</v>
      </c>
      <c r="C1391" s="17">
        <v>22</v>
      </c>
      <c r="D1391" s="17">
        <v>21</v>
      </c>
      <c r="F1391" s="53">
        <f t="shared" si="22"/>
        <v>0</v>
      </c>
      <c r="I1391" s="4"/>
    </row>
    <row r="1392" spans="1:9">
      <c r="A1392" s="8">
        <v>43570</v>
      </c>
      <c r="B1392" s="50" t="s">
        <v>46</v>
      </c>
      <c r="C1392" s="17">
        <v>62</v>
      </c>
      <c r="D1392" s="17">
        <v>60</v>
      </c>
      <c r="F1392" s="53">
        <f t="shared" si="22"/>
        <v>0</v>
      </c>
      <c r="I1392" s="4"/>
    </row>
    <row r="1393" spans="1:9">
      <c r="A1393" s="8">
        <v>43571</v>
      </c>
      <c r="B1393" s="50" t="s">
        <v>46</v>
      </c>
      <c r="C1393" s="17">
        <v>57</v>
      </c>
      <c r="D1393" s="17">
        <v>57</v>
      </c>
      <c r="F1393" s="53">
        <f t="shared" si="22"/>
        <v>0</v>
      </c>
      <c r="I1393" s="4"/>
    </row>
    <row r="1394" spans="1:9">
      <c r="A1394" s="8">
        <v>43572</v>
      </c>
      <c r="B1394" s="50" t="s">
        <v>46</v>
      </c>
      <c r="C1394" s="17">
        <v>67</v>
      </c>
      <c r="D1394" s="17">
        <v>62</v>
      </c>
      <c r="F1394" s="53">
        <f t="shared" si="22"/>
        <v>0</v>
      </c>
      <c r="I1394" s="4"/>
    </row>
    <row r="1395" spans="1:9">
      <c r="A1395" s="8">
        <v>43573</v>
      </c>
      <c r="B1395" s="50" t="s">
        <v>46</v>
      </c>
      <c r="C1395" s="17">
        <v>62</v>
      </c>
      <c r="D1395" s="17">
        <v>59</v>
      </c>
      <c r="F1395" s="53">
        <f t="shared" si="22"/>
        <v>0</v>
      </c>
      <c r="I1395" s="4"/>
    </row>
    <row r="1396" spans="1:9">
      <c r="A1396" s="8">
        <v>43574</v>
      </c>
      <c r="B1396" s="50" t="s">
        <v>46</v>
      </c>
      <c r="C1396" s="17">
        <v>34</v>
      </c>
      <c r="D1396" s="17">
        <v>31</v>
      </c>
      <c r="F1396" s="53">
        <f t="shared" si="22"/>
        <v>0</v>
      </c>
      <c r="I1396" s="4"/>
    </row>
    <row r="1397" spans="1:9">
      <c r="A1397" s="8">
        <v>43575</v>
      </c>
      <c r="B1397" s="50" t="s">
        <v>46</v>
      </c>
      <c r="C1397" s="17">
        <v>20</v>
      </c>
      <c r="D1397" s="17">
        <v>19</v>
      </c>
      <c r="F1397" s="53">
        <f t="shared" si="22"/>
        <v>0</v>
      </c>
      <c r="I1397" s="4"/>
    </row>
    <row r="1398" spans="1:9">
      <c r="A1398" s="8">
        <v>43576</v>
      </c>
      <c r="B1398" s="50" t="s">
        <v>46</v>
      </c>
      <c r="C1398" s="17">
        <v>31</v>
      </c>
      <c r="D1398" s="17">
        <v>29</v>
      </c>
      <c r="F1398" s="53">
        <f t="shared" si="22"/>
        <v>0</v>
      </c>
      <c r="I1398" s="4"/>
    </row>
    <row r="1399" spans="1:9">
      <c r="A1399" s="8">
        <v>43577</v>
      </c>
      <c r="B1399" s="50" t="s">
        <v>46</v>
      </c>
      <c r="C1399" s="17">
        <v>24</v>
      </c>
      <c r="D1399" s="17">
        <v>23</v>
      </c>
      <c r="F1399" s="53">
        <f t="shared" si="22"/>
        <v>0</v>
      </c>
      <c r="I1399" s="4"/>
    </row>
    <row r="1400" spans="1:9">
      <c r="A1400" s="8">
        <v>43578</v>
      </c>
      <c r="B1400" s="50" t="s">
        <v>46</v>
      </c>
      <c r="C1400" s="17">
        <v>56</v>
      </c>
      <c r="D1400" s="17">
        <v>53</v>
      </c>
      <c r="F1400" s="53">
        <f t="shared" si="22"/>
        <v>0</v>
      </c>
      <c r="I1400" s="4"/>
    </row>
    <row r="1401" spans="1:9">
      <c r="A1401" s="8">
        <v>43579</v>
      </c>
      <c r="B1401" s="50" t="s">
        <v>46</v>
      </c>
      <c r="C1401" s="17">
        <v>42</v>
      </c>
      <c r="D1401" s="17">
        <v>36</v>
      </c>
      <c r="F1401" s="53">
        <f t="shared" si="22"/>
        <v>0</v>
      </c>
      <c r="I1401" s="4"/>
    </row>
    <row r="1402" spans="1:9">
      <c r="A1402" s="8">
        <v>43580</v>
      </c>
      <c r="B1402" s="50" t="s">
        <v>46</v>
      </c>
      <c r="C1402" s="17">
        <v>35</v>
      </c>
      <c r="D1402" s="17">
        <v>33</v>
      </c>
      <c r="F1402" s="53">
        <f t="shared" si="22"/>
        <v>0</v>
      </c>
      <c r="I1402" s="4"/>
    </row>
    <row r="1403" spans="1:9">
      <c r="A1403" s="8">
        <v>43581</v>
      </c>
      <c r="B1403" s="50" t="s">
        <v>46</v>
      </c>
      <c r="C1403" s="17">
        <v>69</v>
      </c>
      <c r="D1403" s="17">
        <v>62</v>
      </c>
      <c r="F1403" s="53">
        <f t="shared" si="22"/>
        <v>0</v>
      </c>
      <c r="I1403" s="4"/>
    </row>
    <row r="1404" spans="1:9">
      <c r="A1404" s="8">
        <v>43582</v>
      </c>
      <c r="B1404" s="50" t="s">
        <v>46</v>
      </c>
      <c r="C1404" s="17">
        <v>40</v>
      </c>
      <c r="D1404" s="17">
        <v>37</v>
      </c>
      <c r="F1404" s="53">
        <f t="shared" si="22"/>
        <v>0</v>
      </c>
      <c r="I1404" s="4"/>
    </row>
    <row r="1405" spans="1:9">
      <c r="A1405" s="8">
        <v>43583</v>
      </c>
      <c r="B1405" s="50" t="s">
        <v>46</v>
      </c>
      <c r="C1405" s="17">
        <v>25</v>
      </c>
      <c r="D1405" s="17">
        <v>24</v>
      </c>
      <c r="F1405" s="53">
        <f t="shared" si="22"/>
        <v>0</v>
      </c>
      <c r="I1405" s="4"/>
    </row>
    <row r="1406" spans="1:9">
      <c r="A1406" s="8">
        <v>43584</v>
      </c>
      <c r="B1406" s="50" t="s">
        <v>46</v>
      </c>
      <c r="C1406" s="17">
        <v>57</v>
      </c>
      <c r="D1406" s="17">
        <v>54</v>
      </c>
      <c r="F1406" s="53">
        <f t="shared" si="22"/>
        <v>0</v>
      </c>
      <c r="I1406" s="4"/>
    </row>
    <row r="1407" spans="1:9">
      <c r="A1407" s="8">
        <v>43585</v>
      </c>
      <c r="B1407" s="50" t="s">
        <v>46</v>
      </c>
      <c r="C1407" s="17">
        <v>77</v>
      </c>
      <c r="D1407" s="17">
        <v>68</v>
      </c>
      <c r="F1407" s="53">
        <f t="shared" si="22"/>
        <v>0</v>
      </c>
      <c r="I1407" s="4"/>
    </row>
    <row r="1408" spans="1:9">
      <c r="A1408" s="8">
        <v>43586</v>
      </c>
      <c r="B1408" s="50" t="s">
        <v>46</v>
      </c>
      <c r="C1408" s="17">
        <v>75</v>
      </c>
      <c r="D1408" s="17">
        <v>63</v>
      </c>
      <c r="F1408" s="53">
        <f t="shared" si="22"/>
        <v>0</v>
      </c>
      <c r="I1408" s="4"/>
    </row>
    <row r="1409" spans="1:9">
      <c r="A1409" s="8">
        <v>43587</v>
      </c>
      <c r="B1409" s="50" t="s">
        <v>46</v>
      </c>
      <c r="C1409" s="17">
        <v>106</v>
      </c>
      <c r="D1409" s="17">
        <v>95</v>
      </c>
      <c r="F1409" s="53">
        <f t="shared" si="22"/>
        <v>0</v>
      </c>
      <c r="I1409" s="4"/>
    </row>
    <row r="1410" spans="1:9">
      <c r="A1410" s="8">
        <v>43588</v>
      </c>
      <c r="B1410" s="50" t="s">
        <v>46</v>
      </c>
      <c r="C1410" s="17">
        <v>52</v>
      </c>
      <c r="D1410" s="17">
        <v>49</v>
      </c>
      <c r="F1410" s="53">
        <f t="shared" si="22"/>
        <v>0</v>
      </c>
      <c r="I1410" s="4"/>
    </row>
    <row r="1411" spans="1:9">
      <c r="A1411" s="8">
        <v>43589</v>
      </c>
      <c r="B1411" s="50" t="s">
        <v>46</v>
      </c>
      <c r="C1411" s="17">
        <v>35</v>
      </c>
      <c r="D1411" s="17">
        <v>28</v>
      </c>
      <c r="F1411" s="53">
        <f t="shared" si="22"/>
        <v>0</v>
      </c>
      <c r="I1411" s="4"/>
    </row>
    <row r="1412" spans="1:9">
      <c r="A1412" s="8">
        <v>43590</v>
      </c>
      <c r="B1412" s="50" t="s">
        <v>46</v>
      </c>
      <c r="C1412" s="17">
        <v>30</v>
      </c>
      <c r="D1412" s="17">
        <v>28</v>
      </c>
      <c r="F1412" s="53">
        <f t="shared" si="22"/>
        <v>0</v>
      </c>
      <c r="I1412" s="4"/>
    </row>
    <row r="1413" spans="1:9">
      <c r="A1413" s="8">
        <v>43591</v>
      </c>
      <c r="B1413" s="50" t="s">
        <v>46</v>
      </c>
      <c r="C1413" s="17">
        <v>57</v>
      </c>
      <c r="D1413" s="17">
        <v>56</v>
      </c>
      <c r="F1413" s="53">
        <f t="shared" si="22"/>
        <v>0</v>
      </c>
      <c r="I1413" s="4"/>
    </row>
    <row r="1414" spans="1:9">
      <c r="A1414" s="8">
        <v>43592</v>
      </c>
      <c r="B1414" s="50" t="s">
        <v>46</v>
      </c>
      <c r="C1414" s="17">
        <v>72</v>
      </c>
      <c r="D1414" s="17">
        <v>65</v>
      </c>
      <c r="F1414" s="53">
        <f t="shared" si="22"/>
        <v>0</v>
      </c>
      <c r="I1414" s="4"/>
    </row>
    <row r="1415" spans="1:9">
      <c r="A1415" s="8">
        <v>43593</v>
      </c>
      <c r="B1415" s="50" t="s">
        <v>46</v>
      </c>
      <c r="C1415" s="17">
        <v>56</v>
      </c>
      <c r="D1415" s="17">
        <v>52</v>
      </c>
      <c r="F1415" s="53">
        <f t="shared" si="22"/>
        <v>0</v>
      </c>
      <c r="I1415" s="4"/>
    </row>
    <row r="1416" spans="1:9">
      <c r="A1416" s="8">
        <v>43594</v>
      </c>
      <c r="B1416" s="50" t="s">
        <v>46</v>
      </c>
      <c r="C1416" s="17">
        <v>74</v>
      </c>
      <c r="D1416" s="17">
        <v>74</v>
      </c>
      <c r="F1416" s="53">
        <f t="shared" si="22"/>
        <v>0</v>
      </c>
      <c r="I1416" s="4"/>
    </row>
    <row r="1417" spans="1:9">
      <c r="A1417" s="8">
        <v>43595</v>
      </c>
      <c r="B1417" s="50" t="s">
        <v>46</v>
      </c>
      <c r="C1417" s="17">
        <v>73</v>
      </c>
      <c r="D1417" s="17">
        <v>65</v>
      </c>
      <c r="F1417" s="53">
        <f t="shared" si="22"/>
        <v>0</v>
      </c>
      <c r="I1417" s="4"/>
    </row>
    <row r="1418" spans="1:9">
      <c r="A1418" s="8">
        <v>43596</v>
      </c>
      <c r="B1418" s="50" t="s">
        <v>46</v>
      </c>
      <c r="C1418" s="17">
        <v>58</v>
      </c>
      <c r="D1418" s="17">
        <v>42</v>
      </c>
      <c r="F1418" s="53">
        <f t="shared" si="22"/>
        <v>0</v>
      </c>
      <c r="I1418" s="4"/>
    </row>
    <row r="1419" spans="1:9">
      <c r="A1419" s="8">
        <v>43597</v>
      </c>
      <c r="B1419" s="50" t="s">
        <v>46</v>
      </c>
      <c r="C1419" s="17">
        <v>19</v>
      </c>
      <c r="D1419" s="17">
        <v>19</v>
      </c>
      <c r="F1419" s="53">
        <f t="shared" si="22"/>
        <v>0</v>
      </c>
      <c r="I1419" s="4"/>
    </row>
    <row r="1420" spans="1:9">
      <c r="A1420" s="8">
        <v>43598</v>
      </c>
      <c r="B1420" s="50" t="s">
        <v>46</v>
      </c>
      <c r="C1420" s="17">
        <v>66</v>
      </c>
      <c r="D1420" s="17">
        <v>63</v>
      </c>
      <c r="F1420" s="53">
        <f t="shared" si="22"/>
        <v>0</v>
      </c>
      <c r="I1420" s="4"/>
    </row>
    <row r="1421" spans="1:9">
      <c r="A1421" s="8">
        <v>43599</v>
      </c>
      <c r="B1421" s="50" t="s">
        <v>46</v>
      </c>
      <c r="C1421" s="17">
        <v>97</v>
      </c>
      <c r="D1421" s="17">
        <v>79</v>
      </c>
      <c r="F1421" s="53">
        <f t="shared" si="22"/>
        <v>0</v>
      </c>
      <c r="I1421" s="4"/>
    </row>
    <row r="1422" spans="1:9">
      <c r="A1422" s="8">
        <v>43600</v>
      </c>
      <c r="B1422" s="50" t="s">
        <v>46</v>
      </c>
      <c r="C1422" s="17">
        <v>58</v>
      </c>
      <c r="D1422" s="17">
        <v>54</v>
      </c>
      <c r="F1422" s="53">
        <f t="shared" si="22"/>
        <v>0</v>
      </c>
      <c r="I1422" s="4"/>
    </row>
    <row r="1423" spans="1:9">
      <c r="A1423" s="8">
        <v>43601</v>
      </c>
      <c r="B1423" s="50" t="s">
        <v>46</v>
      </c>
      <c r="C1423" s="17">
        <v>88</v>
      </c>
      <c r="D1423" s="17">
        <v>82</v>
      </c>
      <c r="F1423" s="53">
        <f t="shared" si="22"/>
        <v>0</v>
      </c>
      <c r="I1423" s="4"/>
    </row>
    <row r="1424" spans="1:9">
      <c r="A1424" s="8">
        <v>43602</v>
      </c>
      <c r="B1424" s="50" t="s">
        <v>46</v>
      </c>
      <c r="C1424" s="17">
        <v>62</v>
      </c>
      <c r="D1424" s="17">
        <v>61</v>
      </c>
      <c r="F1424" s="53">
        <f t="shared" si="22"/>
        <v>0</v>
      </c>
      <c r="I1424" s="4"/>
    </row>
    <row r="1425" spans="1:9">
      <c r="A1425" s="8">
        <v>43603</v>
      </c>
      <c r="B1425" s="50" t="s">
        <v>46</v>
      </c>
      <c r="C1425" s="17">
        <v>58</v>
      </c>
      <c r="D1425" s="17">
        <v>49</v>
      </c>
      <c r="F1425" s="53">
        <f t="shared" si="22"/>
        <v>0</v>
      </c>
      <c r="I1425" s="4"/>
    </row>
    <row r="1426" spans="1:9">
      <c r="A1426" s="8">
        <v>43604</v>
      </c>
      <c r="B1426" s="50" t="s">
        <v>46</v>
      </c>
      <c r="C1426" s="17">
        <v>25</v>
      </c>
      <c r="D1426" s="17">
        <v>23</v>
      </c>
      <c r="F1426" s="53">
        <f t="shared" si="22"/>
        <v>0</v>
      </c>
      <c r="I1426" s="4"/>
    </row>
    <row r="1427" spans="1:9">
      <c r="A1427" s="8">
        <v>43605</v>
      </c>
      <c r="B1427" s="50" t="s">
        <v>46</v>
      </c>
      <c r="C1427" s="17">
        <v>68</v>
      </c>
      <c r="D1427" s="17">
        <v>67</v>
      </c>
      <c r="F1427" s="53">
        <f t="shared" si="22"/>
        <v>0</v>
      </c>
      <c r="I1427" s="4"/>
    </row>
    <row r="1428" spans="1:9">
      <c r="A1428" s="8">
        <v>43606</v>
      </c>
      <c r="B1428" s="50" t="s">
        <v>46</v>
      </c>
      <c r="C1428" s="17">
        <v>44</v>
      </c>
      <c r="D1428" s="17">
        <v>44</v>
      </c>
      <c r="F1428" s="53">
        <f t="shared" si="22"/>
        <v>0</v>
      </c>
      <c r="I1428" s="4"/>
    </row>
    <row r="1429" spans="1:9">
      <c r="A1429" s="8">
        <v>43607</v>
      </c>
      <c r="B1429" s="50" t="s">
        <v>46</v>
      </c>
      <c r="C1429" s="17">
        <v>74</v>
      </c>
      <c r="D1429" s="17">
        <v>73</v>
      </c>
      <c r="F1429" s="53">
        <f t="shared" si="22"/>
        <v>0</v>
      </c>
      <c r="I1429" s="4"/>
    </row>
    <row r="1430" spans="1:9">
      <c r="A1430" s="8">
        <v>43608</v>
      </c>
      <c r="B1430" s="50" t="s">
        <v>46</v>
      </c>
      <c r="C1430" s="17">
        <v>56</v>
      </c>
      <c r="D1430" s="17">
        <v>56</v>
      </c>
      <c r="F1430" s="53">
        <f t="shared" si="22"/>
        <v>0</v>
      </c>
      <c r="I1430" s="4"/>
    </row>
    <row r="1431" spans="1:9">
      <c r="A1431" s="8">
        <v>43609</v>
      </c>
      <c r="B1431" s="50" t="s">
        <v>46</v>
      </c>
      <c r="C1431" s="17">
        <v>72</v>
      </c>
      <c r="D1431" s="17">
        <v>71</v>
      </c>
      <c r="F1431" s="53">
        <f t="shared" si="22"/>
        <v>0</v>
      </c>
      <c r="I1431" s="4"/>
    </row>
    <row r="1432" spans="1:9">
      <c r="A1432" s="8">
        <v>43610</v>
      </c>
      <c r="B1432" s="50" t="s">
        <v>46</v>
      </c>
      <c r="C1432" s="17">
        <v>37</v>
      </c>
      <c r="D1432" s="17">
        <v>33</v>
      </c>
      <c r="F1432" s="53">
        <f t="shared" si="22"/>
        <v>0</v>
      </c>
      <c r="I1432" s="4"/>
    </row>
    <row r="1433" spans="1:9">
      <c r="A1433" s="8">
        <v>43611</v>
      </c>
      <c r="B1433" s="50" t="s">
        <v>46</v>
      </c>
      <c r="C1433" s="17">
        <v>65</v>
      </c>
      <c r="D1433" s="17">
        <v>51</v>
      </c>
      <c r="F1433" s="53">
        <f t="shared" si="22"/>
        <v>0</v>
      </c>
      <c r="I1433" s="4"/>
    </row>
    <row r="1434" spans="1:9">
      <c r="A1434" s="8">
        <v>43612</v>
      </c>
      <c r="B1434" s="50" t="s">
        <v>46</v>
      </c>
      <c r="C1434" s="17">
        <v>122</v>
      </c>
      <c r="D1434" s="17">
        <v>116</v>
      </c>
      <c r="F1434" s="53">
        <f t="shared" si="22"/>
        <v>0</v>
      </c>
      <c r="I1434" s="4"/>
    </row>
    <row r="1435" spans="1:9">
      <c r="A1435" s="8">
        <v>43613</v>
      </c>
      <c r="B1435" s="50" t="s">
        <v>46</v>
      </c>
      <c r="C1435" s="17">
        <v>72</v>
      </c>
      <c r="D1435" s="17">
        <v>69</v>
      </c>
      <c r="F1435" s="53">
        <f t="shared" si="22"/>
        <v>0</v>
      </c>
      <c r="I1435" s="4"/>
    </row>
    <row r="1436" spans="1:9">
      <c r="A1436" s="8">
        <v>43614</v>
      </c>
      <c r="B1436" s="50" t="s">
        <v>46</v>
      </c>
      <c r="C1436" s="17">
        <v>82</v>
      </c>
      <c r="D1436" s="17">
        <v>76</v>
      </c>
      <c r="F1436" s="53">
        <f t="shared" ref="F1436:F1499" si="23">A1436-1-A1435</f>
        <v>0</v>
      </c>
      <c r="I1436" s="4"/>
    </row>
    <row r="1437" spans="1:9">
      <c r="A1437" s="8">
        <v>43615</v>
      </c>
      <c r="B1437" s="50" t="s">
        <v>46</v>
      </c>
      <c r="C1437" s="17">
        <v>73</v>
      </c>
      <c r="D1437" s="17">
        <v>69</v>
      </c>
      <c r="F1437" s="53">
        <f t="shared" si="23"/>
        <v>0</v>
      </c>
      <c r="I1437" s="4"/>
    </row>
    <row r="1438" spans="1:9">
      <c r="A1438" s="8">
        <v>43616</v>
      </c>
      <c r="B1438" s="50" t="s">
        <v>46</v>
      </c>
      <c r="C1438" s="17">
        <v>82</v>
      </c>
      <c r="D1438" s="17">
        <v>81</v>
      </c>
      <c r="F1438" s="53">
        <f t="shared" si="23"/>
        <v>0</v>
      </c>
      <c r="I1438" s="4"/>
    </row>
    <row r="1439" spans="1:9">
      <c r="A1439" s="8">
        <v>43617</v>
      </c>
      <c r="B1439" s="50" t="s">
        <v>46</v>
      </c>
      <c r="C1439" s="17">
        <v>72</v>
      </c>
      <c r="D1439" s="17">
        <v>53</v>
      </c>
      <c r="F1439" s="53">
        <f t="shared" si="23"/>
        <v>0</v>
      </c>
      <c r="I1439" s="4"/>
    </row>
    <row r="1440" spans="1:9">
      <c r="A1440" s="8">
        <v>43618</v>
      </c>
      <c r="B1440" s="50" t="s">
        <v>46</v>
      </c>
      <c r="C1440" s="17">
        <v>55</v>
      </c>
      <c r="D1440" s="17">
        <v>44</v>
      </c>
      <c r="F1440" s="53">
        <f t="shared" si="23"/>
        <v>0</v>
      </c>
      <c r="I1440" s="4"/>
    </row>
    <row r="1441" spans="1:9">
      <c r="A1441" s="8">
        <v>43619</v>
      </c>
      <c r="B1441" s="50" t="s">
        <v>46</v>
      </c>
      <c r="C1441" s="17">
        <v>156</v>
      </c>
      <c r="D1441" s="17">
        <v>145</v>
      </c>
      <c r="F1441" s="53">
        <f t="shared" si="23"/>
        <v>0</v>
      </c>
      <c r="I1441" s="4"/>
    </row>
    <row r="1442" spans="1:9">
      <c r="A1442" s="8">
        <v>43620</v>
      </c>
      <c r="B1442" s="50" t="s">
        <v>46</v>
      </c>
      <c r="C1442" s="17">
        <v>87</v>
      </c>
      <c r="D1442" s="17">
        <v>83</v>
      </c>
      <c r="F1442" s="53">
        <f t="shared" si="23"/>
        <v>0</v>
      </c>
      <c r="I1442" s="4"/>
    </row>
    <row r="1443" spans="1:9">
      <c r="A1443" s="8">
        <v>43621</v>
      </c>
      <c r="B1443" s="50" t="s">
        <v>46</v>
      </c>
      <c r="C1443" s="17">
        <v>93</v>
      </c>
      <c r="D1443" s="17">
        <v>84</v>
      </c>
      <c r="F1443" s="53">
        <f t="shared" si="23"/>
        <v>0</v>
      </c>
      <c r="I1443" s="4"/>
    </row>
    <row r="1444" spans="1:9">
      <c r="A1444" s="8">
        <v>43622</v>
      </c>
      <c r="B1444" s="50" t="s">
        <v>46</v>
      </c>
      <c r="C1444" s="17">
        <v>87</v>
      </c>
      <c r="D1444" s="17">
        <v>83</v>
      </c>
      <c r="F1444" s="53">
        <f t="shared" si="23"/>
        <v>0</v>
      </c>
      <c r="I1444" s="4"/>
    </row>
    <row r="1445" spans="1:9">
      <c r="A1445" s="8">
        <v>43623</v>
      </c>
      <c r="B1445" s="50" t="s">
        <v>46</v>
      </c>
      <c r="C1445" s="17">
        <v>64</v>
      </c>
      <c r="D1445" s="17">
        <v>60</v>
      </c>
      <c r="F1445" s="53">
        <f t="shared" si="23"/>
        <v>0</v>
      </c>
      <c r="I1445" s="4"/>
    </row>
    <row r="1446" spans="1:9">
      <c r="A1446" s="8">
        <v>43624</v>
      </c>
      <c r="B1446" s="50" t="s">
        <v>46</v>
      </c>
      <c r="C1446" s="17">
        <v>54</v>
      </c>
      <c r="D1446" s="17">
        <v>45</v>
      </c>
      <c r="F1446" s="53">
        <f t="shared" si="23"/>
        <v>0</v>
      </c>
      <c r="I1446" s="4"/>
    </row>
    <row r="1447" spans="1:9">
      <c r="A1447" s="8">
        <v>43625</v>
      </c>
      <c r="B1447" s="50" t="s">
        <v>46</v>
      </c>
      <c r="C1447" s="17">
        <v>23</v>
      </c>
      <c r="D1447" s="17">
        <v>20</v>
      </c>
      <c r="F1447" s="53">
        <f t="shared" si="23"/>
        <v>0</v>
      </c>
      <c r="I1447" s="4"/>
    </row>
    <row r="1448" spans="1:9">
      <c r="A1448" s="8">
        <v>43626</v>
      </c>
      <c r="B1448" s="50" t="s">
        <v>46</v>
      </c>
      <c r="C1448" s="17">
        <v>19</v>
      </c>
      <c r="D1448" s="17">
        <v>19</v>
      </c>
      <c r="F1448" s="53">
        <f t="shared" si="23"/>
        <v>0</v>
      </c>
      <c r="I1448" s="4"/>
    </row>
    <row r="1449" spans="1:9">
      <c r="A1449" s="8">
        <v>43627</v>
      </c>
      <c r="B1449" s="50" t="s">
        <v>46</v>
      </c>
      <c r="C1449" s="17">
        <v>65</v>
      </c>
      <c r="D1449" s="17">
        <v>65</v>
      </c>
      <c r="F1449" s="53">
        <f t="shared" si="23"/>
        <v>0</v>
      </c>
      <c r="I1449" s="4"/>
    </row>
    <row r="1450" spans="1:9">
      <c r="A1450" s="8">
        <v>43628</v>
      </c>
      <c r="B1450" s="50" t="s">
        <v>46</v>
      </c>
      <c r="C1450" s="17">
        <v>71</v>
      </c>
      <c r="D1450" s="17">
        <v>67</v>
      </c>
      <c r="F1450" s="53">
        <f t="shared" si="23"/>
        <v>0</v>
      </c>
      <c r="I1450" s="4"/>
    </row>
    <row r="1451" spans="1:9">
      <c r="A1451" s="8">
        <v>43629</v>
      </c>
      <c r="B1451" s="50" t="s">
        <v>46</v>
      </c>
      <c r="C1451" s="17">
        <v>115</v>
      </c>
      <c r="D1451" s="17">
        <v>103</v>
      </c>
      <c r="F1451" s="53">
        <f t="shared" si="23"/>
        <v>0</v>
      </c>
      <c r="I1451" s="4"/>
    </row>
    <row r="1452" spans="1:9">
      <c r="A1452" s="8">
        <v>43630</v>
      </c>
      <c r="B1452" s="50" t="s">
        <v>46</v>
      </c>
      <c r="C1452" s="17">
        <v>63</v>
      </c>
      <c r="D1452" s="17">
        <v>59</v>
      </c>
      <c r="F1452" s="53">
        <f t="shared" si="23"/>
        <v>0</v>
      </c>
      <c r="I1452" s="4"/>
    </row>
    <row r="1453" spans="1:9">
      <c r="A1453" s="8">
        <v>43631</v>
      </c>
      <c r="B1453" s="50" t="s">
        <v>46</v>
      </c>
      <c r="C1453" s="17">
        <v>33</v>
      </c>
      <c r="D1453" s="17">
        <v>32</v>
      </c>
      <c r="F1453" s="53">
        <f t="shared" si="23"/>
        <v>0</v>
      </c>
      <c r="I1453" s="4"/>
    </row>
    <row r="1454" spans="1:9">
      <c r="A1454" s="8">
        <v>43632</v>
      </c>
      <c r="B1454" s="50" t="s">
        <v>46</v>
      </c>
      <c r="C1454" s="17">
        <v>46</v>
      </c>
      <c r="D1454" s="17">
        <v>44</v>
      </c>
      <c r="F1454" s="53">
        <f t="shared" si="23"/>
        <v>0</v>
      </c>
      <c r="I1454" s="4"/>
    </row>
    <row r="1455" spans="1:9">
      <c r="A1455" s="8">
        <v>43633</v>
      </c>
      <c r="B1455" s="50" t="s">
        <v>46</v>
      </c>
      <c r="C1455" s="17">
        <v>72</v>
      </c>
      <c r="D1455" s="17">
        <v>63</v>
      </c>
      <c r="F1455" s="53">
        <f t="shared" si="23"/>
        <v>0</v>
      </c>
      <c r="I1455" s="4"/>
    </row>
    <row r="1456" spans="1:9">
      <c r="A1456" s="8">
        <v>43634</v>
      </c>
      <c r="B1456" s="50" t="s">
        <v>46</v>
      </c>
      <c r="C1456" s="17">
        <v>33</v>
      </c>
      <c r="D1456" s="17">
        <v>32</v>
      </c>
      <c r="F1456" s="53">
        <f t="shared" si="23"/>
        <v>0</v>
      </c>
      <c r="I1456" s="4"/>
    </row>
    <row r="1457" spans="1:9">
      <c r="A1457" s="8">
        <v>43635</v>
      </c>
      <c r="B1457" s="50" t="s">
        <v>46</v>
      </c>
      <c r="C1457" s="17">
        <v>75</v>
      </c>
      <c r="D1457" s="17">
        <v>66</v>
      </c>
      <c r="F1457" s="53">
        <f t="shared" si="23"/>
        <v>0</v>
      </c>
      <c r="I1457" s="4"/>
    </row>
    <row r="1458" spans="1:9">
      <c r="A1458" s="8">
        <v>43636</v>
      </c>
      <c r="B1458" s="50" t="s">
        <v>46</v>
      </c>
      <c r="C1458" s="17">
        <v>77</v>
      </c>
      <c r="D1458" s="17">
        <v>70</v>
      </c>
      <c r="F1458" s="53">
        <f t="shared" si="23"/>
        <v>0</v>
      </c>
      <c r="I1458" s="4"/>
    </row>
    <row r="1459" spans="1:9">
      <c r="A1459" s="8">
        <v>43637</v>
      </c>
      <c r="B1459" s="50" t="s">
        <v>46</v>
      </c>
      <c r="C1459" s="17">
        <v>67</v>
      </c>
      <c r="D1459" s="17">
        <v>57</v>
      </c>
      <c r="F1459" s="53">
        <f t="shared" si="23"/>
        <v>0</v>
      </c>
      <c r="I1459" s="4"/>
    </row>
    <row r="1460" spans="1:9">
      <c r="A1460" s="8">
        <v>43638</v>
      </c>
      <c r="B1460" s="50" t="s">
        <v>46</v>
      </c>
      <c r="C1460" s="17">
        <v>188</v>
      </c>
      <c r="D1460" s="17">
        <v>95</v>
      </c>
      <c r="F1460" s="53">
        <f t="shared" si="23"/>
        <v>0</v>
      </c>
      <c r="I1460" s="4"/>
    </row>
    <row r="1461" spans="1:9">
      <c r="A1461" s="8">
        <v>43639</v>
      </c>
      <c r="B1461" s="50" t="s">
        <v>46</v>
      </c>
      <c r="C1461" s="17">
        <v>121</v>
      </c>
      <c r="D1461" s="17">
        <v>86</v>
      </c>
      <c r="F1461" s="53">
        <f t="shared" si="23"/>
        <v>0</v>
      </c>
      <c r="I1461" s="4"/>
    </row>
    <row r="1462" spans="1:9">
      <c r="A1462" s="8">
        <v>43640</v>
      </c>
      <c r="B1462" s="50" t="s">
        <v>46</v>
      </c>
      <c r="C1462" s="17">
        <v>126</v>
      </c>
      <c r="D1462" s="17">
        <v>118</v>
      </c>
      <c r="F1462" s="53">
        <f t="shared" si="23"/>
        <v>0</v>
      </c>
      <c r="I1462" s="4"/>
    </row>
    <row r="1463" spans="1:9">
      <c r="A1463" s="8">
        <v>43641</v>
      </c>
      <c r="B1463" s="50" t="s">
        <v>46</v>
      </c>
      <c r="C1463" s="17">
        <v>93</v>
      </c>
      <c r="D1463" s="17">
        <v>84</v>
      </c>
      <c r="F1463" s="53">
        <f t="shared" si="23"/>
        <v>0</v>
      </c>
      <c r="I1463" s="4"/>
    </row>
    <row r="1464" spans="1:9">
      <c r="A1464" s="8">
        <v>43642</v>
      </c>
      <c r="B1464" s="50" t="s">
        <v>46</v>
      </c>
      <c r="C1464" s="17">
        <v>81</v>
      </c>
      <c r="D1464" s="17">
        <v>81</v>
      </c>
      <c r="F1464" s="53">
        <f t="shared" si="23"/>
        <v>0</v>
      </c>
      <c r="I1464" s="4"/>
    </row>
    <row r="1465" spans="1:9">
      <c r="A1465" s="8">
        <v>43643</v>
      </c>
      <c r="B1465" s="50" t="s">
        <v>46</v>
      </c>
      <c r="C1465" s="17">
        <v>65</v>
      </c>
      <c r="D1465" s="17">
        <v>64</v>
      </c>
      <c r="F1465" s="53">
        <f t="shared" si="23"/>
        <v>0</v>
      </c>
      <c r="I1465" s="4"/>
    </row>
    <row r="1466" spans="1:9">
      <c r="A1466" s="8">
        <v>43644</v>
      </c>
      <c r="B1466" s="50" t="s">
        <v>46</v>
      </c>
      <c r="C1466" s="17">
        <v>39</v>
      </c>
      <c r="D1466" s="17">
        <v>38</v>
      </c>
      <c r="F1466" s="53">
        <f t="shared" si="23"/>
        <v>0</v>
      </c>
      <c r="I1466" s="4"/>
    </row>
    <row r="1467" spans="1:9">
      <c r="A1467" s="8">
        <v>43645</v>
      </c>
      <c r="B1467" s="50" t="s">
        <v>46</v>
      </c>
      <c r="C1467" s="17">
        <v>136</v>
      </c>
      <c r="D1467" s="17">
        <v>95</v>
      </c>
      <c r="F1467" s="53">
        <f t="shared" si="23"/>
        <v>0</v>
      </c>
      <c r="I1467" s="4"/>
    </row>
    <row r="1468" spans="1:9">
      <c r="A1468" s="8">
        <v>43646</v>
      </c>
      <c r="B1468" s="50" t="s">
        <v>46</v>
      </c>
      <c r="C1468" s="17">
        <v>29</v>
      </c>
      <c r="D1468" s="17">
        <v>21</v>
      </c>
      <c r="F1468" s="53">
        <f t="shared" si="23"/>
        <v>0</v>
      </c>
      <c r="I1468" s="4"/>
    </row>
    <row r="1469" spans="1:9">
      <c r="A1469" s="8">
        <v>43647</v>
      </c>
      <c r="B1469" s="50" t="s">
        <v>19</v>
      </c>
      <c r="C1469" s="48">
        <v>64</v>
      </c>
      <c r="D1469" s="48">
        <v>62</v>
      </c>
      <c r="F1469" s="53">
        <f t="shared" si="23"/>
        <v>0</v>
      </c>
    </row>
    <row r="1470" spans="1:9">
      <c r="A1470" s="8">
        <v>43648</v>
      </c>
      <c r="B1470" s="50" t="s">
        <v>19</v>
      </c>
      <c r="C1470" s="48">
        <v>75</v>
      </c>
      <c r="D1470" s="48">
        <v>72</v>
      </c>
      <c r="F1470" s="53">
        <f t="shared" si="23"/>
        <v>0</v>
      </c>
    </row>
    <row r="1471" spans="1:9">
      <c r="A1471" s="8">
        <v>43649</v>
      </c>
      <c r="B1471" s="50" t="s">
        <v>19</v>
      </c>
      <c r="C1471" s="48">
        <v>71</v>
      </c>
      <c r="D1471" s="48">
        <v>66</v>
      </c>
      <c r="F1471" s="53">
        <f t="shared" si="23"/>
        <v>0</v>
      </c>
    </row>
    <row r="1472" spans="1:9">
      <c r="A1472" s="8">
        <v>43650</v>
      </c>
      <c r="B1472" s="50" t="s">
        <v>19</v>
      </c>
      <c r="C1472" s="48">
        <v>68</v>
      </c>
      <c r="D1472" s="48">
        <v>61</v>
      </c>
      <c r="F1472" s="53">
        <f t="shared" si="23"/>
        <v>0</v>
      </c>
    </row>
    <row r="1473" spans="1:6">
      <c r="A1473" s="8">
        <v>43651</v>
      </c>
      <c r="B1473" s="50" t="s">
        <v>19</v>
      </c>
      <c r="C1473" s="48">
        <v>67</v>
      </c>
      <c r="D1473" s="48">
        <v>67</v>
      </c>
      <c r="F1473" s="53">
        <f t="shared" si="23"/>
        <v>0</v>
      </c>
    </row>
    <row r="1474" spans="1:6">
      <c r="A1474" s="8">
        <v>43652</v>
      </c>
      <c r="B1474" s="50" t="s">
        <v>19</v>
      </c>
      <c r="C1474" s="48">
        <v>53</v>
      </c>
      <c r="D1474" s="48">
        <v>43</v>
      </c>
      <c r="F1474" s="53">
        <f t="shared" si="23"/>
        <v>0</v>
      </c>
    </row>
    <row r="1475" spans="1:6">
      <c r="A1475" s="8">
        <v>43653</v>
      </c>
      <c r="B1475" s="50" t="s">
        <v>19</v>
      </c>
      <c r="C1475" s="48">
        <v>34</v>
      </c>
      <c r="D1475" s="48">
        <v>22</v>
      </c>
      <c r="F1475" s="53">
        <f t="shared" si="23"/>
        <v>0</v>
      </c>
    </row>
    <row r="1476" spans="1:6">
      <c r="A1476" s="8">
        <v>43654</v>
      </c>
      <c r="B1476" s="50" t="s">
        <v>19</v>
      </c>
      <c r="C1476" s="48">
        <v>63</v>
      </c>
      <c r="D1476" s="48">
        <v>60</v>
      </c>
      <c r="F1476" s="53">
        <f t="shared" si="23"/>
        <v>0</v>
      </c>
    </row>
    <row r="1477" spans="1:6">
      <c r="A1477" s="8">
        <v>43655</v>
      </c>
      <c r="B1477" s="50" t="s">
        <v>19</v>
      </c>
      <c r="C1477" s="48">
        <v>77</v>
      </c>
      <c r="D1477" s="48">
        <v>71</v>
      </c>
      <c r="F1477" s="53">
        <f t="shared" si="23"/>
        <v>0</v>
      </c>
    </row>
    <row r="1478" spans="1:6">
      <c r="A1478" s="8">
        <v>43656</v>
      </c>
      <c r="B1478" s="50" t="s">
        <v>19</v>
      </c>
      <c r="C1478" s="48">
        <v>117</v>
      </c>
      <c r="D1478" s="48">
        <v>112</v>
      </c>
      <c r="F1478" s="53">
        <f t="shared" si="23"/>
        <v>0</v>
      </c>
    </row>
    <row r="1479" spans="1:6">
      <c r="A1479" s="8">
        <v>43657</v>
      </c>
      <c r="B1479" s="50" t="s">
        <v>19</v>
      </c>
      <c r="C1479" s="48">
        <v>118</v>
      </c>
      <c r="D1479" s="48">
        <v>104</v>
      </c>
      <c r="F1479" s="53">
        <f t="shared" si="23"/>
        <v>0</v>
      </c>
    </row>
    <row r="1480" spans="1:6">
      <c r="A1480" s="8">
        <v>43658</v>
      </c>
      <c r="B1480" s="50" t="s">
        <v>19</v>
      </c>
      <c r="C1480" s="48">
        <v>91</v>
      </c>
      <c r="D1480" s="48">
        <v>81</v>
      </c>
      <c r="F1480" s="53">
        <f t="shared" si="23"/>
        <v>0</v>
      </c>
    </row>
    <row r="1481" spans="1:6">
      <c r="A1481" s="8">
        <v>43659</v>
      </c>
      <c r="B1481" s="50" t="s">
        <v>19</v>
      </c>
      <c r="C1481" s="48">
        <v>91</v>
      </c>
      <c r="D1481" s="48">
        <v>63</v>
      </c>
      <c r="F1481" s="53">
        <f t="shared" si="23"/>
        <v>0</v>
      </c>
    </row>
    <row r="1482" spans="1:6">
      <c r="A1482" s="8">
        <v>43660</v>
      </c>
      <c r="B1482" s="50" t="s">
        <v>19</v>
      </c>
      <c r="C1482" s="48">
        <v>88</v>
      </c>
      <c r="D1482" s="48">
        <v>70</v>
      </c>
      <c r="F1482" s="53">
        <f t="shared" si="23"/>
        <v>0</v>
      </c>
    </row>
    <row r="1483" spans="1:6">
      <c r="A1483" s="8">
        <v>43661</v>
      </c>
      <c r="B1483" s="50" t="s">
        <v>19</v>
      </c>
      <c r="C1483" s="48">
        <v>90</v>
      </c>
      <c r="D1483" s="48">
        <v>76</v>
      </c>
      <c r="F1483" s="53">
        <f t="shared" si="23"/>
        <v>0</v>
      </c>
    </row>
    <row r="1484" spans="1:6">
      <c r="A1484" s="8">
        <v>43662</v>
      </c>
      <c r="B1484" s="50" t="s">
        <v>19</v>
      </c>
      <c r="C1484" s="48">
        <v>76</v>
      </c>
      <c r="D1484" s="48">
        <v>70</v>
      </c>
      <c r="F1484" s="53">
        <f t="shared" si="23"/>
        <v>0</v>
      </c>
    </row>
    <row r="1485" spans="1:6">
      <c r="A1485" s="8">
        <v>43663</v>
      </c>
      <c r="B1485" s="50" t="s">
        <v>19</v>
      </c>
      <c r="C1485" s="48">
        <v>78</v>
      </c>
      <c r="D1485" s="48">
        <v>69</v>
      </c>
      <c r="F1485" s="53">
        <f t="shared" si="23"/>
        <v>0</v>
      </c>
    </row>
    <row r="1486" spans="1:6">
      <c r="A1486" s="8">
        <v>43664</v>
      </c>
      <c r="B1486" s="50" t="s">
        <v>19</v>
      </c>
      <c r="C1486" s="48">
        <v>95</v>
      </c>
      <c r="D1486" s="48">
        <v>87</v>
      </c>
      <c r="F1486" s="53">
        <f t="shared" si="23"/>
        <v>0</v>
      </c>
    </row>
    <row r="1487" spans="1:6">
      <c r="A1487" s="8">
        <v>43665</v>
      </c>
      <c r="B1487" s="50" t="s">
        <v>19</v>
      </c>
      <c r="C1487" s="48">
        <v>84</v>
      </c>
      <c r="D1487" s="48">
        <v>78</v>
      </c>
      <c r="F1487" s="53">
        <f t="shared" si="23"/>
        <v>0</v>
      </c>
    </row>
    <row r="1488" spans="1:6">
      <c r="A1488" s="8">
        <v>43666</v>
      </c>
      <c r="B1488" s="50" t="s">
        <v>19</v>
      </c>
      <c r="C1488" s="48">
        <v>46</v>
      </c>
      <c r="D1488" s="48">
        <v>41</v>
      </c>
      <c r="F1488" s="53">
        <f t="shared" si="23"/>
        <v>0</v>
      </c>
    </row>
    <row r="1489" spans="1:6">
      <c r="A1489" s="8">
        <v>43667</v>
      </c>
      <c r="B1489" s="50" t="s">
        <v>19</v>
      </c>
      <c r="C1489" s="48">
        <v>37</v>
      </c>
      <c r="D1489" s="48">
        <v>32</v>
      </c>
      <c r="F1489" s="53">
        <f t="shared" si="23"/>
        <v>0</v>
      </c>
    </row>
    <row r="1490" spans="1:6">
      <c r="A1490" s="8">
        <v>43668</v>
      </c>
      <c r="B1490" s="50" t="s">
        <v>19</v>
      </c>
      <c r="C1490" s="48">
        <v>65</v>
      </c>
      <c r="D1490" s="48">
        <v>63</v>
      </c>
      <c r="F1490" s="53">
        <f t="shared" si="23"/>
        <v>0</v>
      </c>
    </row>
    <row r="1491" spans="1:6">
      <c r="A1491" s="8">
        <v>43669</v>
      </c>
      <c r="B1491" s="50" t="s">
        <v>19</v>
      </c>
      <c r="C1491" s="48">
        <v>106</v>
      </c>
      <c r="D1491" s="48">
        <v>93</v>
      </c>
      <c r="F1491" s="53">
        <f t="shared" si="23"/>
        <v>0</v>
      </c>
    </row>
    <row r="1492" spans="1:6">
      <c r="A1492" s="8">
        <v>43670</v>
      </c>
      <c r="B1492" s="50" t="s">
        <v>19</v>
      </c>
      <c r="C1492" s="48">
        <v>62</v>
      </c>
      <c r="D1492" s="48">
        <v>62</v>
      </c>
      <c r="F1492" s="53">
        <f t="shared" si="23"/>
        <v>0</v>
      </c>
    </row>
    <row r="1493" spans="1:6">
      <c r="A1493" s="8">
        <v>43671</v>
      </c>
      <c r="B1493" s="50" t="s">
        <v>19</v>
      </c>
      <c r="C1493" s="48">
        <v>59</v>
      </c>
      <c r="D1493" s="48">
        <v>58</v>
      </c>
      <c r="F1493" s="53">
        <f t="shared" si="23"/>
        <v>0</v>
      </c>
    </row>
    <row r="1494" spans="1:6">
      <c r="A1494" s="8">
        <v>43672</v>
      </c>
      <c r="B1494" s="50" t="s">
        <v>19</v>
      </c>
      <c r="C1494" s="48">
        <v>63</v>
      </c>
      <c r="D1494" s="48">
        <v>62</v>
      </c>
      <c r="F1494" s="53">
        <f t="shared" si="23"/>
        <v>0</v>
      </c>
    </row>
    <row r="1495" spans="1:6">
      <c r="A1495" s="8">
        <v>43673</v>
      </c>
      <c r="B1495" s="50" t="s">
        <v>19</v>
      </c>
      <c r="C1495" s="48">
        <v>46</v>
      </c>
      <c r="D1495" s="48">
        <v>38</v>
      </c>
      <c r="F1495" s="53">
        <f t="shared" si="23"/>
        <v>0</v>
      </c>
    </row>
    <row r="1496" spans="1:6">
      <c r="A1496" s="8">
        <v>43674</v>
      </c>
      <c r="B1496" s="50" t="s">
        <v>19</v>
      </c>
      <c r="C1496" s="48">
        <v>36</v>
      </c>
      <c r="D1496" s="48">
        <v>35</v>
      </c>
      <c r="F1496" s="53">
        <f t="shared" si="23"/>
        <v>0</v>
      </c>
    </row>
    <row r="1497" spans="1:6">
      <c r="A1497" s="8">
        <v>43675</v>
      </c>
      <c r="B1497" s="50" t="s">
        <v>19</v>
      </c>
      <c r="C1497" s="48">
        <v>80</v>
      </c>
      <c r="D1497" s="48">
        <v>78</v>
      </c>
      <c r="F1497" s="53">
        <f t="shared" si="23"/>
        <v>0</v>
      </c>
    </row>
    <row r="1498" spans="1:6">
      <c r="A1498" s="8">
        <v>43676</v>
      </c>
      <c r="B1498" s="50" t="s">
        <v>19</v>
      </c>
      <c r="C1498" s="48">
        <v>68</v>
      </c>
      <c r="D1498" s="48">
        <v>68</v>
      </c>
      <c r="F1498" s="53">
        <f t="shared" si="23"/>
        <v>0</v>
      </c>
    </row>
    <row r="1499" spans="1:6">
      <c r="A1499" s="8">
        <v>43677</v>
      </c>
      <c r="B1499" s="50" t="s">
        <v>19</v>
      </c>
      <c r="C1499" s="48">
        <v>62</v>
      </c>
      <c r="D1499" s="48">
        <v>59</v>
      </c>
      <c r="F1499" s="53">
        <f t="shared" si="23"/>
        <v>0</v>
      </c>
    </row>
    <row r="1500" spans="1:6">
      <c r="A1500" s="8">
        <v>43678</v>
      </c>
      <c r="B1500" s="50" t="s">
        <v>19</v>
      </c>
      <c r="C1500" s="48">
        <v>60</v>
      </c>
      <c r="D1500" s="48">
        <v>56</v>
      </c>
      <c r="F1500" s="53">
        <f t="shared" ref="F1500:F1563" si="24">A1500-1-A1499</f>
        <v>0</v>
      </c>
    </row>
    <row r="1501" spans="1:6">
      <c r="A1501" s="8">
        <v>43679</v>
      </c>
      <c r="B1501" s="50" t="s">
        <v>19</v>
      </c>
      <c r="C1501" s="48">
        <v>75</v>
      </c>
      <c r="D1501" s="48">
        <v>63</v>
      </c>
      <c r="F1501" s="53">
        <f t="shared" si="24"/>
        <v>0</v>
      </c>
    </row>
    <row r="1502" spans="1:6">
      <c r="A1502" s="8">
        <v>43680</v>
      </c>
      <c r="B1502" s="50" t="s">
        <v>19</v>
      </c>
      <c r="C1502" s="48">
        <v>78</v>
      </c>
      <c r="D1502" s="48">
        <v>66</v>
      </c>
      <c r="F1502" s="53">
        <f t="shared" si="24"/>
        <v>0</v>
      </c>
    </row>
    <row r="1503" spans="1:6">
      <c r="A1503" s="8">
        <v>43681</v>
      </c>
      <c r="B1503" s="50" t="s">
        <v>19</v>
      </c>
      <c r="C1503" s="48">
        <v>58</v>
      </c>
      <c r="D1503" s="48">
        <v>46</v>
      </c>
      <c r="F1503" s="53">
        <f t="shared" si="24"/>
        <v>0</v>
      </c>
    </row>
    <row r="1504" spans="1:6">
      <c r="A1504" s="8">
        <v>43682</v>
      </c>
      <c r="B1504" s="50" t="s">
        <v>19</v>
      </c>
      <c r="C1504" s="48">
        <v>83</v>
      </c>
      <c r="D1504" s="48">
        <v>77</v>
      </c>
      <c r="F1504" s="53">
        <f t="shared" si="24"/>
        <v>0</v>
      </c>
    </row>
    <row r="1505" spans="1:6">
      <c r="A1505" s="8">
        <v>43683</v>
      </c>
      <c r="B1505" s="50" t="s">
        <v>19</v>
      </c>
      <c r="C1505" s="48">
        <v>90</v>
      </c>
      <c r="D1505" s="48">
        <v>89</v>
      </c>
      <c r="F1505" s="53">
        <f t="shared" si="24"/>
        <v>0</v>
      </c>
    </row>
    <row r="1506" spans="1:6">
      <c r="A1506" s="8">
        <v>43684</v>
      </c>
      <c r="B1506" s="50" t="s">
        <v>19</v>
      </c>
      <c r="C1506" s="48">
        <v>52</v>
      </c>
      <c r="D1506" s="48">
        <v>50</v>
      </c>
      <c r="F1506" s="53">
        <f t="shared" si="24"/>
        <v>0</v>
      </c>
    </row>
    <row r="1507" spans="1:6">
      <c r="A1507" s="8">
        <v>43685</v>
      </c>
      <c r="B1507" s="50" t="s">
        <v>19</v>
      </c>
      <c r="C1507" s="48">
        <v>110</v>
      </c>
      <c r="D1507" s="48">
        <v>103</v>
      </c>
      <c r="F1507" s="53">
        <f t="shared" si="24"/>
        <v>0</v>
      </c>
    </row>
    <row r="1508" spans="1:6">
      <c r="A1508" s="8">
        <v>43686</v>
      </c>
      <c r="B1508" s="50" t="s">
        <v>19</v>
      </c>
      <c r="C1508" s="48">
        <v>145</v>
      </c>
      <c r="D1508" s="48">
        <v>131</v>
      </c>
      <c r="F1508" s="53">
        <f t="shared" si="24"/>
        <v>0</v>
      </c>
    </row>
    <row r="1509" spans="1:6">
      <c r="A1509" s="8">
        <v>43687</v>
      </c>
      <c r="B1509" s="50" t="s">
        <v>19</v>
      </c>
      <c r="C1509" s="48">
        <v>78</v>
      </c>
      <c r="D1509" s="48">
        <v>62</v>
      </c>
      <c r="F1509" s="53">
        <f t="shared" si="24"/>
        <v>0</v>
      </c>
    </row>
    <row r="1510" spans="1:6">
      <c r="A1510" s="8">
        <v>43688</v>
      </c>
      <c r="B1510" s="50" t="s">
        <v>19</v>
      </c>
      <c r="C1510" s="48">
        <v>44</v>
      </c>
      <c r="D1510" s="48">
        <v>39</v>
      </c>
      <c r="F1510" s="53">
        <f t="shared" si="24"/>
        <v>0</v>
      </c>
    </row>
    <row r="1511" spans="1:6">
      <c r="A1511" s="8">
        <v>43689</v>
      </c>
      <c r="B1511" s="50" t="s">
        <v>19</v>
      </c>
      <c r="C1511" s="48">
        <v>110</v>
      </c>
      <c r="D1511" s="48">
        <v>109</v>
      </c>
      <c r="F1511" s="53">
        <f t="shared" si="24"/>
        <v>0</v>
      </c>
    </row>
    <row r="1512" spans="1:6">
      <c r="A1512" s="8">
        <v>43690</v>
      </c>
      <c r="B1512" s="50" t="s">
        <v>19</v>
      </c>
      <c r="C1512" s="48">
        <v>81</v>
      </c>
      <c r="D1512" s="48">
        <v>72</v>
      </c>
      <c r="F1512" s="53">
        <f t="shared" si="24"/>
        <v>0</v>
      </c>
    </row>
    <row r="1513" spans="1:6">
      <c r="A1513" s="8">
        <v>43691</v>
      </c>
      <c r="B1513" s="50" t="s">
        <v>19</v>
      </c>
      <c r="C1513" s="48">
        <v>55</v>
      </c>
      <c r="D1513" s="48">
        <v>52</v>
      </c>
      <c r="F1513" s="53">
        <f t="shared" si="24"/>
        <v>0</v>
      </c>
    </row>
    <row r="1514" spans="1:6">
      <c r="A1514" s="8">
        <v>43692</v>
      </c>
      <c r="B1514" s="50" t="s">
        <v>19</v>
      </c>
      <c r="C1514" s="48">
        <v>74</v>
      </c>
      <c r="D1514" s="48">
        <v>73</v>
      </c>
      <c r="F1514" s="53">
        <f t="shared" si="24"/>
        <v>0</v>
      </c>
    </row>
    <row r="1515" spans="1:6">
      <c r="A1515" s="8">
        <v>43693</v>
      </c>
      <c r="B1515" s="50" t="s">
        <v>19</v>
      </c>
      <c r="C1515" s="48">
        <v>85</v>
      </c>
      <c r="D1515" s="48">
        <v>84</v>
      </c>
      <c r="F1515" s="53">
        <f t="shared" si="24"/>
        <v>0</v>
      </c>
    </row>
    <row r="1516" spans="1:6">
      <c r="A1516" s="8">
        <v>43694</v>
      </c>
      <c r="B1516" s="50" t="s">
        <v>19</v>
      </c>
      <c r="C1516" s="48">
        <v>36</v>
      </c>
      <c r="D1516" s="48">
        <v>32</v>
      </c>
      <c r="F1516" s="53">
        <f t="shared" si="24"/>
        <v>0</v>
      </c>
    </row>
    <row r="1517" spans="1:6">
      <c r="A1517" s="8">
        <v>43695</v>
      </c>
      <c r="B1517" s="50" t="s">
        <v>19</v>
      </c>
      <c r="C1517" s="48">
        <v>66</v>
      </c>
      <c r="D1517" s="48">
        <v>59</v>
      </c>
      <c r="F1517" s="53">
        <f t="shared" si="24"/>
        <v>0</v>
      </c>
    </row>
    <row r="1518" spans="1:6">
      <c r="A1518" s="8">
        <v>43696</v>
      </c>
      <c r="B1518" s="50" t="s">
        <v>19</v>
      </c>
      <c r="C1518" s="48">
        <v>93</v>
      </c>
      <c r="D1518" s="48">
        <v>87</v>
      </c>
      <c r="F1518" s="53">
        <f t="shared" si="24"/>
        <v>0</v>
      </c>
    </row>
    <row r="1519" spans="1:6">
      <c r="A1519" s="8">
        <v>43697</v>
      </c>
      <c r="B1519" s="50" t="s">
        <v>19</v>
      </c>
      <c r="C1519" s="48">
        <v>75</v>
      </c>
      <c r="D1519" s="48">
        <v>71</v>
      </c>
      <c r="F1519" s="53">
        <f t="shared" si="24"/>
        <v>0</v>
      </c>
    </row>
    <row r="1520" spans="1:6">
      <c r="A1520" s="8">
        <v>43698</v>
      </c>
      <c r="B1520" s="50" t="s">
        <v>19</v>
      </c>
      <c r="C1520" s="48">
        <v>63</v>
      </c>
      <c r="D1520" s="48">
        <v>61</v>
      </c>
      <c r="F1520" s="53">
        <f t="shared" si="24"/>
        <v>0</v>
      </c>
    </row>
    <row r="1521" spans="1:6">
      <c r="A1521" s="8">
        <v>43699</v>
      </c>
      <c r="B1521" s="50" t="s">
        <v>19</v>
      </c>
      <c r="C1521" s="48">
        <v>75</v>
      </c>
      <c r="D1521" s="48">
        <v>73</v>
      </c>
      <c r="F1521" s="53">
        <f t="shared" si="24"/>
        <v>0</v>
      </c>
    </row>
    <row r="1522" spans="1:6">
      <c r="A1522" s="8">
        <v>43700</v>
      </c>
      <c r="B1522" s="50" t="s">
        <v>19</v>
      </c>
      <c r="C1522" s="48">
        <v>89</v>
      </c>
      <c r="D1522" s="48">
        <v>86</v>
      </c>
      <c r="F1522" s="53">
        <f t="shared" si="24"/>
        <v>0</v>
      </c>
    </row>
    <row r="1523" spans="1:6">
      <c r="A1523" s="8">
        <v>43701</v>
      </c>
      <c r="B1523" s="50" t="s">
        <v>19</v>
      </c>
      <c r="C1523" s="48">
        <v>39</v>
      </c>
      <c r="D1523" s="48">
        <v>32</v>
      </c>
      <c r="F1523" s="53">
        <f t="shared" si="24"/>
        <v>0</v>
      </c>
    </row>
    <row r="1524" spans="1:6">
      <c r="A1524" s="8">
        <v>43702</v>
      </c>
      <c r="B1524" s="50" t="s">
        <v>19</v>
      </c>
      <c r="C1524" s="48">
        <v>25</v>
      </c>
      <c r="D1524" s="48">
        <v>23</v>
      </c>
      <c r="F1524" s="53">
        <f t="shared" si="24"/>
        <v>0</v>
      </c>
    </row>
    <row r="1525" spans="1:6">
      <c r="A1525" s="8">
        <v>43703</v>
      </c>
      <c r="B1525" s="50" t="s">
        <v>19</v>
      </c>
      <c r="C1525" s="48">
        <v>56</v>
      </c>
      <c r="D1525" s="48">
        <v>55</v>
      </c>
      <c r="F1525" s="53">
        <f t="shared" si="24"/>
        <v>0</v>
      </c>
    </row>
    <row r="1526" spans="1:6">
      <c r="A1526" s="8">
        <v>43704</v>
      </c>
      <c r="B1526" s="50" t="s">
        <v>19</v>
      </c>
      <c r="C1526" s="48">
        <v>84</v>
      </c>
      <c r="D1526" s="48">
        <v>82</v>
      </c>
      <c r="F1526" s="53">
        <f t="shared" si="24"/>
        <v>0</v>
      </c>
    </row>
    <row r="1527" spans="1:6">
      <c r="A1527" s="8">
        <v>43705</v>
      </c>
      <c r="B1527" s="50" t="s">
        <v>19</v>
      </c>
      <c r="C1527" s="48">
        <v>105</v>
      </c>
      <c r="D1527" s="48">
        <v>101</v>
      </c>
      <c r="F1527" s="53">
        <f t="shared" si="24"/>
        <v>0</v>
      </c>
    </row>
    <row r="1528" spans="1:6">
      <c r="A1528" s="8">
        <v>43706</v>
      </c>
      <c r="B1528" s="50" t="s">
        <v>19</v>
      </c>
      <c r="C1528" s="48">
        <v>84</v>
      </c>
      <c r="D1528" s="48">
        <v>80</v>
      </c>
      <c r="F1528" s="53">
        <f t="shared" si="24"/>
        <v>0</v>
      </c>
    </row>
    <row r="1529" spans="1:6">
      <c r="A1529" s="8">
        <v>43707</v>
      </c>
      <c r="B1529" s="50" t="s">
        <v>19</v>
      </c>
      <c r="C1529" s="48">
        <v>56</v>
      </c>
      <c r="D1529" s="48">
        <v>49</v>
      </c>
      <c r="F1529" s="53">
        <f t="shared" si="24"/>
        <v>0</v>
      </c>
    </row>
    <row r="1530" spans="1:6">
      <c r="A1530" s="8">
        <v>43708</v>
      </c>
      <c r="B1530" s="50" t="s">
        <v>19</v>
      </c>
      <c r="C1530" s="48">
        <v>44</v>
      </c>
      <c r="D1530" s="48">
        <v>36</v>
      </c>
      <c r="F1530" s="53">
        <f t="shared" si="24"/>
        <v>0</v>
      </c>
    </row>
    <row r="1531" spans="1:6">
      <c r="A1531" s="8">
        <v>43709</v>
      </c>
      <c r="B1531" s="50" t="s">
        <v>19</v>
      </c>
      <c r="C1531" s="48">
        <v>54</v>
      </c>
      <c r="D1531" s="48">
        <v>47</v>
      </c>
      <c r="F1531" s="53">
        <f t="shared" si="24"/>
        <v>0</v>
      </c>
    </row>
    <row r="1532" spans="1:6">
      <c r="A1532" s="8">
        <v>43710</v>
      </c>
      <c r="B1532" s="50" t="s">
        <v>19</v>
      </c>
      <c r="C1532" s="48">
        <v>86</v>
      </c>
      <c r="D1532" s="48">
        <v>81</v>
      </c>
      <c r="F1532" s="53">
        <f t="shared" si="24"/>
        <v>0</v>
      </c>
    </row>
    <row r="1533" spans="1:6">
      <c r="A1533" s="8">
        <v>43711</v>
      </c>
      <c r="B1533" s="50" t="s">
        <v>19</v>
      </c>
      <c r="C1533" s="48">
        <v>62</v>
      </c>
      <c r="D1533" s="48">
        <v>55</v>
      </c>
      <c r="F1533" s="53">
        <f t="shared" si="24"/>
        <v>0</v>
      </c>
    </row>
    <row r="1534" spans="1:6">
      <c r="A1534" s="8">
        <v>43712</v>
      </c>
      <c r="B1534" s="50" t="s">
        <v>19</v>
      </c>
      <c r="C1534" s="48">
        <v>59</v>
      </c>
      <c r="D1534" s="48">
        <v>55</v>
      </c>
      <c r="F1534" s="53">
        <f t="shared" si="24"/>
        <v>0</v>
      </c>
    </row>
    <row r="1535" spans="1:6">
      <c r="A1535" s="8">
        <v>43713</v>
      </c>
      <c r="B1535" s="50" t="s">
        <v>19</v>
      </c>
      <c r="C1535" s="48">
        <v>77</v>
      </c>
      <c r="D1535" s="48">
        <v>71</v>
      </c>
      <c r="F1535" s="53">
        <f t="shared" si="24"/>
        <v>0</v>
      </c>
    </row>
    <row r="1536" spans="1:6">
      <c r="A1536" s="8">
        <v>43714</v>
      </c>
      <c r="B1536" s="50" t="s">
        <v>19</v>
      </c>
      <c r="C1536" s="48">
        <v>69</v>
      </c>
      <c r="D1536" s="48">
        <v>67</v>
      </c>
      <c r="F1536" s="53">
        <f t="shared" si="24"/>
        <v>0</v>
      </c>
    </row>
    <row r="1537" spans="1:6">
      <c r="A1537" s="8">
        <v>43715</v>
      </c>
      <c r="B1537" s="50" t="s">
        <v>19</v>
      </c>
      <c r="C1537" s="48">
        <v>60</v>
      </c>
      <c r="D1537" s="48">
        <v>54</v>
      </c>
      <c r="F1537" s="53">
        <f t="shared" si="24"/>
        <v>0</v>
      </c>
    </row>
    <row r="1538" spans="1:6">
      <c r="A1538" s="8">
        <v>43716</v>
      </c>
      <c r="B1538" s="50" t="s">
        <v>19</v>
      </c>
      <c r="C1538" s="48">
        <v>52</v>
      </c>
      <c r="D1538" s="48">
        <v>50</v>
      </c>
      <c r="F1538" s="53">
        <f t="shared" si="24"/>
        <v>0</v>
      </c>
    </row>
    <row r="1539" spans="1:6">
      <c r="A1539" s="8">
        <v>43717</v>
      </c>
      <c r="B1539" s="50" t="s">
        <v>19</v>
      </c>
      <c r="C1539" s="48">
        <v>72</v>
      </c>
      <c r="D1539" s="48">
        <v>69</v>
      </c>
      <c r="F1539" s="53">
        <f t="shared" si="24"/>
        <v>0</v>
      </c>
    </row>
    <row r="1540" spans="1:6">
      <c r="A1540" s="8">
        <v>43718</v>
      </c>
      <c r="B1540" s="50" t="s">
        <v>19</v>
      </c>
      <c r="C1540" s="48">
        <v>60</v>
      </c>
      <c r="D1540" s="48">
        <v>57</v>
      </c>
      <c r="F1540" s="53">
        <f t="shared" si="24"/>
        <v>0</v>
      </c>
    </row>
    <row r="1541" spans="1:6">
      <c r="A1541" s="8">
        <v>43719</v>
      </c>
      <c r="B1541" s="50" t="s">
        <v>19</v>
      </c>
      <c r="C1541" s="48">
        <v>82</v>
      </c>
      <c r="D1541" s="48">
        <v>81</v>
      </c>
      <c r="F1541" s="53">
        <f t="shared" si="24"/>
        <v>0</v>
      </c>
    </row>
    <row r="1542" spans="1:6">
      <c r="A1542" s="8">
        <v>43720</v>
      </c>
      <c r="B1542" s="50" t="s">
        <v>19</v>
      </c>
      <c r="C1542" s="48">
        <v>48</v>
      </c>
      <c r="D1542" s="48">
        <v>46</v>
      </c>
      <c r="F1542" s="53">
        <f t="shared" si="24"/>
        <v>0</v>
      </c>
    </row>
    <row r="1543" spans="1:6">
      <c r="A1543" s="8">
        <v>43721</v>
      </c>
      <c r="B1543" s="50" t="s">
        <v>19</v>
      </c>
      <c r="C1543" s="48">
        <v>67</v>
      </c>
      <c r="D1543" s="48">
        <v>58</v>
      </c>
      <c r="F1543" s="53">
        <f t="shared" si="24"/>
        <v>0</v>
      </c>
    </row>
    <row r="1544" spans="1:6">
      <c r="A1544" s="8">
        <v>43722</v>
      </c>
      <c r="B1544" s="50" t="s">
        <v>19</v>
      </c>
      <c r="C1544" s="48">
        <v>42</v>
      </c>
      <c r="D1544" s="48">
        <v>38</v>
      </c>
      <c r="F1544" s="53">
        <f t="shared" si="24"/>
        <v>0</v>
      </c>
    </row>
    <row r="1545" spans="1:6">
      <c r="A1545" s="8">
        <v>43723</v>
      </c>
      <c r="B1545" s="50" t="s">
        <v>19</v>
      </c>
      <c r="C1545" s="48">
        <v>52</v>
      </c>
      <c r="D1545" s="48">
        <v>40</v>
      </c>
      <c r="F1545" s="53">
        <f t="shared" si="24"/>
        <v>0</v>
      </c>
    </row>
    <row r="1546" spans="1:6">
      <c r="A1546" s="8">
        <v>43724</v>
      </c>
      <c r="B1546" s="50" t="s">
        <v>19</v>
      </c>
      <c r="C1546" s="48">
        <v>103</v>
      </c>
      <c r="D1546" s="48">
        <v>84</v>
      </c>
      <c r="F1546" s="53">
        <f t="shared" si="24"/>
        <v>0</v>
      </c>
    </row>
    <row r="1547" spans="1:6">
      <c r="A1547" s="8">
        <v>43725</v>
      </c>
      <c r="B1547" s="50" t="s">
        <v>19</v>
      </c>
      <c r="C1547" s="48">
        <v>42</v>
      </c>
      <c r="D1547" s="48">
        <v>40</v>
      </c>
      <c r="F1547" s="53">
        <f t="shared" si="24"/>
        <v>0</v>
      </c>
    </row>
    <row r="1548" spans="1:6">
      <c r="A1548" s="8">
        <v>43726</v>
      </c>
      <c r="B1548" s="50" t="s">
        <v>19</v>
      </c>
      <c r="C1548" s="48">
        <v>61</v>
      </c>
      <c r="D1548" s="48">
        <v>59</v>
      </c>
      <c r="F1548" s="53">
        <f t="shared" si="24"/>
        <v>0</v>
      </c>
    </row>
    <row r="1549" spans="1:6">
      <c r="A1549" s="8">
        <v>43727</v>
      </c>
      <c r="B1549" s="50" t="s">
        <v>19</v>
      </c>
      <c r="C1549" s="48">
        <v>77</v>
      </c>
      <c r="D1549" s="48">
        <v>66</v>
      </c>
      <c r="F1549" s="53">
        <f t="shared" si="24"/>
        <v>0</v>
      </c>
    </row>
    <row r="1550" spans="1:6">
      <c r="A1550" s="8">
        <v>43728</v>
      </c>
      <c r="B1550" s="50" t="s">
        <v>19</v>
      </c>
      <c r="C1550" s="48">
        <v>68</v>
      </c>
      <c r="D1550" s="48">
        <v>61</v>
      </c>
      <c r="F1550" s="53">
        <f t="shared" si="24"/>
        <v>0</v>
      </c>
    </row>
    <row r="1551" spans="1:6">
      <c r="A1551" s="8">
        <v>43729</v>
      </c>
      <c r="B1551" s="50" t="s">
        <v>19</v>
      </c>
      <c r="C1551" s="48">
        <v>72</v>
      </c>
      <c r="D1551" s="48">
        <v>57</v>
      </c>
      <c r="F1551" s="53">
        <f t="shared" si="24"/>
        <v>0</v>
      </c>
    </row>
    <row r="1552" spans="1:6">
      <c r="A1552" s="8">
        <v>43730</v>
      </c>
      <c r="B1552" s="50" t="s">
        <v>19</v>
      </c>
      <c r="C1552" s="48">
        <v>38</v>
      </c>
      <c r="D1552" s="48">
        <v>36</v>
      </c>
      <c r="F1552" s="53">
        <f t="shared" si="24"/>
        <v>0</v>
      </c>
    </row>
    <row r="1553" spans="1:6">
      <c r="A1553" s="8">
        <v>43731</v>
      </c>
      <c r="B1553" s="50" t="s">
        <v>19</v>
      </c>
      <c r="C1553" s="48">
        <v>72</v>
      </c>
      <c r="D1553" s="48">
        <v>72</v>
      </c>
      <c r="F1553" s="53">
        <f t="shared" si="24"/>
        <v>0</v>
      </c>
    </row>
    <row r="1554" spans="1:6">
      <c r="A1554" s="8">
        <v>43732</v>
      </c>
      <c r="B1554" s="50" t="s">
        <v>19</v>
      </c>
      <c r="C1554" s="48">
        <v>58</v>
      </c>
      <c r="D1554" s="48">
        <v>55</v>
      </c>
      <c r="F1554" s="53">
        <f t="shared" si="24"/>
        <v>0</v>
      </c>
    </row>
    <row r="1555" spans="1:6">
      <c r="A1555" s="8">
        <v>43733</v>
      </c>
      <c r="B1555" s="50" t="s">
        <v>19</v>
      </c>
      <c r="C1555" s="48">
        <v>95</v>
      </c>
      <c r="D1555" s="48">
        <v>81</v>
      </c>
      <c r="F1555" s="53">
        <f t="shared" si="24"/>
        <v>0</v>
      </c>
    </row>
    <row r="1556" spans="1:6">
      <c r="A1556" s="8">
        <v>43734</v>
      </c>
      <c r="B1556" s="50" t="s">
        <v>19</v>
      </c>
      <c r="C1556" s="48">
        <v>51</v>
      </c>
      <c r="D1556" s="48">
        <v>47</v>
      </c>
      <c r="F1556" s="53">
        <f t="shared" si="24"/>
        <v>0</v>
      </c>
    </row>
    <row r="1557" spans="1:6">
      <c r="A1557" s="8">
        <v>43735</v>
      </c>
      <c r="B1557" s="50" t="s">
        <v>19</v>
      </c>
      <c r="C1557" s="48">
        <v>138</v>
      </c>
      <c r="D1557" s="48">
        <v>95</v>
      </c>
      <c r="F1557" s="53">
        <f t="shared" si="24"/>
        <v>0</v>
      </c>
    </row>
    <row r="1558" spans="1:6">
      <c r="A1558" s="8">
        <v>43736</v>
      </c>
      <c r="B1558" s="50" t="s">
        <v>19</v>
      </c>
      <c r="C1558" s="48">
        <v>31</v>
      </c>
      <c r="D1558" s="48">
        <v>29</v>
      </c>
      <c r="F1558" s="53">
        <f t="shared" si="24"/>
        <v>0</v>
      </c>
    </row>
    <row r="1559" spans="1:6">
      <c r="A1559" s="8">
        <v>43737</v>
      </c>
      <c r="B1559" s="50" t="s">
        <v>19</v>
      </c>
      <c r="C1559" s="48">
        <v>24</v>
      </c>
      <c r="D1559" s="48">
        <v>22</v>
      </c>
      <c r="F1559" s="53">
        <f t="shared" si="24"/>
        <v>0</v>
      </c>
    </row>
    <row r="1560" spans="1:6">
      <c r="A1560" s="8">
        <v>43738</v>
      </c>
      <c r="B1560" s="50" t="s">
        <v>19</v>
      </c>
      <c r="C1560" s="48">
        <v>74</v>
      </c>
      <c r="D1560" s="48">
        <v>68</v>
      </c>
      <c r="F1560" s="53">
        <f t="shared" si="24"/>
        <v>0</v>
      </c>
    </row>
    <row r="1561" spans="1:6">
      <c r="A1561" s="8">
        <v>43739</v>
      </c>
      <c r="B1561" s="50" t="s">
        <v>19</v>
      </c>
      <c r="C1561" s="48">
        <v>82</v>
      </c>
      <c r="D1561" s="48">
        <v>76</v>
      </c>
      <c r="F1561" s="53">
        <f t="shared" si="24"/>
        <v>0</v>
      </c>
    </row>
    <row r="1562" spans="1:6">
      <c r="A1562" s="8">
        <v>43740</v>
      </c>
      <c r="B1562" s="50" t="s">
        <v>19</v>
      </c>
      <c r="C1562" s="48">
        <v>77</v>
      </c>
      <c r="D1562" s="48">
        <v>72</v>
      </c>
      <c r="F1562" s="53">
        <f t="shared" si="24"/>
        <v>0</v>
      </c>
    </row>
    <row r="1563" spans="1:6">
      <c r="A1563" s="8">
        <v>43741</v>
      </c>
      <c r="B1563" s="50" t="s">
        <v>19</v>
      </c>
      <c r="C1563" s="48">
        <v>65</v>
      </c>
      <c r="D1563" s="48">
        <v>62</v>
      </c>
      <c r="F1563" s="53">
        <f t="shared" si="24"/>
        <v>0</v>
      </c>
    </row>
    <row r="1564" spans="1:6">
      <c r="A1564" s="8">
        <v>43742</v>
      </c>
      <c r="B1564" s="50" t="s">
        <v>19</v>
      </c>
      <c r="C1564" s="48">
        <v>54</v>
      </c>
      <c r="D1564" s="48">
        <v>48</v>
      </c>
      <c r="F1564" s="53">
        <f t="shared" ref="F1564:F1627" si="25">A1564-1-A1563</f>
        <v>0</v>
      </c>
    </row>
    <row r="1565" spans="1:6">
      <c r="A1565" s="8">
        <v>43743</v>
      </c>
      <c r="B1565" s="50" t="s">
        <v>19</v>
      </c>
      <c r="C1565" s="48">
        <v>45</v>
      </c>
      <c r="D1565" s="48">
        <v>41</v>
      </c>
      <c r="F1565" s="53">
        <f t="shared" si="25"/>
        <v>0</v>
      </c>
    </row>
    <row r="1566" spans="1:6">
      <c r="A1566" s="8">
        <v>43744</v>
      </c>
      <c r="B1566" s="50" t="s">
        <v>19</v>
      </c>
      <c r="C1566" s="48">
        <v>40</v>
      </c>
      <c r="D1566" s="48">
        <v>38</v>
      </c>
      <c r="F1566" s="53">
        <f t="shared" si="25"/>
        <v>0</v>
      </c>
    </row>
    <row r="1567" spans="1:6">
      <c r="A1567" s="8">
        <v>43745</v>
      </c>
      <c r="B1567" s="50" t="s">
        <v>19</v>
      </c>
      <c r="C1567" s="48">
        <v>72</v>
      </c>
      <c r="D1567" s="48">
        <v>70</v>
      </c>
      <c r="F1567" s="53">
        <f t="shared" si="25"/>
        <v>0</v>
      </c>
    </row>
    <row r="1568" spans="1:6">
      <c r="A1568" s="8">
        <v>43746</v>
      </c>
      <c r="B1568" s="50" t="s">
        <v>19</v>
      </c>
      <c r="C1568" s="48">
        <v>59</v>
      </c>
      <c r="D1568" s="48">
        <v>53</v>
      </c>
      <c r="F1568" s="53">
        <f t="shared" si="25"/>
        <v>0</v>
      </c>
    </row>
    <row r="1569" spans="1:6">
      <c r="A1569" s="8">
        <v>43747</v>
      </c>
      <c r="B1569" s="50" t="s">
        <v>19</v>
      </c>
      <c r="C1569" s="48">
        <v>63</v>
      </c>
      <c r="D1569" s="48">
        <v>61</v>
      </c>
      <c r="F1569" s="53">
        <f t="shared" si="25"/>
        <v>0</v>
      </c>
    </row>
    <row r="1570" spans="1:6">
      <c r="A1570" s="8">
        <v>43748</v>
      </c>
      <c r="B1570" s="50" t="s">
        <v>19</v>
      </c>
      <c r="C1570" s="48">
        <v>41</v>
      </c>
      <c r="D1570" s="48">
        <v>39</v>
      </c>
      <c r="F1570" s="53">
        <f t="shared" si="25"/>
        <v>0</v>
      </c>
    </row>
    <row r="1571" spans="1:6">
      <c r="A1571" s="8">
        <v>43749</v>
      </c>
      <c r="B1571" s="50" t="s">
        <v>19</v>
      </c>
      <c r="C1571" s="48">
        <v>44</v>
      </c>
      <c r="D1571" s="48">
        <v>41</v>
      </c>
      <c r="F1571" s="53">
        <f t="shared" si="25"/>
        <v>0</v>
      </c>
    </row>
    <row r="1572" spans="1:6">
      <c r="A1572" s="8">
        <v>43750</v>
      </c>
      <c r="B1572" s="50" t="s">
        <v>19</v>
      </c>
      <c r="C1572" s="48">
        <v>19</v>
      </c>
      <c r="D1572" s="48">
        <v>18</v>
      </c>
      <c r="F1572" s="53">
        <f t="shared" si="25"/>
        <v>0</v>
      </c>
    </row>
    <row r="1573" spans="1:6">
      <c r="A1573" s="8">
        <v>43751</v>
      </c>
      <c r="B1573" s="50" t="s">
        <v>19</v>
      </c>
      <c r="C1573" s="48">
        <v>32</v>
      </c>
      <c r="D1573" s="48">
        <v>29</v>
      </c>
      <c r="F1573" s="53">
        <f t="shared" si="25"/>
        <v>0</v>
      </c>
    </row>
    <row r="1574" spans="1:6">
      <c r="A1574" s="8">
        <v>43752</v>
      </c>
      <c r="B1574" s="50" t="s">
        <v>19</v>
      </c>
      <c r="C1574" s="48">
        <v>53</v>
      </c>
      <c r="D1574" s="48">
        <v>50</v>
      </c>
      <c r="F1574" s="53">
        <f t="shared" si="25"/>
        <v>0</v>
      </c>
    </row>
    <row r="1575" spans="1:6">
      <c r="A1575" s="8">
        <v>43753</v>
      </c>
      <c r="B1575" s="50" t="s">
        <v>19</v>
      </c>
      <c r="C1575" s="48">
        <v>46</v>
      </c>
      <c r="D1575" s="48">
        <v>42</v>
      </c>
      <c r="F1575" s="53">
        <f t="shared" si="25"/>
        <v>0</v>
      </c>
    </row>
    <row r="1576" spans="1:6">
      <c r="A1576" s="8">
        <v>43754</v>
      </c>
      <c r="B1576" s="50" t="s">
        <v>19</v>
      </c>
      <c r="C1576" s="48">
        <v>80</v>
      </c>
      <c r="D1576" s="48">
        <v>73</v>
      </c>
      <c r="F1576" s="53">
        <f t="shared" si="25"/>
        <v>0</v>
      </c>
    </row>
    <row r="1577" spans="1:6">
      <c r="A1577" s="8">
        <v>43755</v>
      </c>
      <c r="B1577" s="50" t="s">
        <v>19</v>
      </c>
      <c r="C1577" s="48">
        <v>100</v>
      </c>
      <c r="D1577" s="48">
        <v>76</v>
      </c>
      <c r="F1577" s="53">
        <f t="shared" si="25"/>
        <v>0</v>
      </c>
    </row>
    <row r="1578" spans="1:6">
      <c r="A1578" s="8">
        <v>43756</v>
      </c>
      <c r="B1578" s="50" t="s">
        <v>19</v>
      </c>
      <c r="C1578" s="48">
        <v>74</v>
      </c>
      <c r="D1578" s="48">
        <v>59</v>
      </c>
      <c r="F1578" s="53">
        <f t="shared" si="25"/>
        <v>0</v>
      </c>
    </row>
    <row r="1579" spans="1:6">
      <c r="A1579" s="8">
        <v>43757</v>
      </c>
      <c r="B1579" s="50" t="s">
        <v>19</v>
      </c>
      <c r="C1579" s="48">
        <v>42</v>
      </c>
      <c r="D1579" s="48">
        <v>31</v>
      </c>
      <c r="F1579" s="53">
        <f t="shared" si="25"/>
        <v>0</v>
      </c>
    </row>
    <row r="1580" spans="1:6">
      <c r="A1580" s="8">
        <v>43758</v>
      </c>
      <c r="B1580" s="50" t="s">
        <v>19</v>
      </c>
      <c r="C1580" s="48">
        <v>23</v>
      </c>
      <c r="D1580" s="48">
        <v>22</v>
      </c>
      <c r="F1580" s="53">
        <f t="shared" si="25"/>
        <v>0</v>
      </c>
    </row>
    <row r="1581" spans="1:6">
      <c r="A1581" s="8">
        <v>43759</v>
      </c>
      <c r="B1581" s="50" t="s">
        <v>19</v>
      </c>
      <c r="C1581" s="48">
        <v>55</v>
      </c>
      <c r="D1581" s="48">
        <v>47</v>
      </c>
      <c r="F1581" s="53">
        <f t="shared" si="25"/>
        <v>0</v>
      </c>
    </row>
    <row r="1582" spans="1:6">
      <c r="A1582" s="8">
        <v>43760</v>
      </c>
      <c r="B1582" s="50" t="s">
        <v>19</v>
      </c>
      <c r="C1582" s="48">
        <v>76</v>
      </c>
      <c r="D1582" s="48">
        <v>73</v>
      </c>
      <c r="F1582" s="53">
        <f t="shared" si="25"/>
        <v>0</v>
      </c>
    </row>
    <row r="1583" spans="1:6">
      <c r="A1583" s="8">
        <v>43761</v>
      </c>
      <c r="B1583" s="50" t="s">
        <v>19</v>
      </c>
      <c r="C1583" s="48">
        <v>61</v>
      </c>
      <c r="D1583" s="48">
        <v>54</v>
      </c>
      <c r="F1583" s="53">
        <f t="shared" si="25"/>
        <v>0</v>
      </c>
    </row>
    <row r="1584" spans="1:6">
      <c r="A1584" s="8">
        <v>43762</v>
      </c>
      <c r="B1584" s="50" t="s">
        <v>19</v>
      </c>
      <c r="C1584" s="48">
        <v>61</v>
      </c>
      <c r="D1584" s="48">
        <v>54</v>
      </c>
      <c r="F1584" s="53">
        <f t="shared" si="25"/>
        <v>0</v>
      </c>
    </row>
    <row r="1585" spans="1:6">
      <c r="A1585" s="8">
        <v>43763</v>
      </c>
      <c r="B1585" s="50" t="s">
        <v>19</v>
      </c>
      <c r="C1585" s="48">
        <v>57</v>
      </c>
      <c r="D1585" s="48">
        <v>47</v>
      </c>
      <c r="F1585" s="53">
        <f t="shared" si="25"/>
        <v>0</v>
      </c>
    </row>
    <row r="1586" spans="1:6">
      <c r="A1586" s="8">
        <v>43764</v>
      </c>
      <c r="B1586" s="50" t="s">
        <v>19</v>
      </c>
      <c r="C1586" s="48">
        <v>90</v>
      </c>
      <c r="D1586" s="48">
        <v>63</v>
      </c>
      <c r="F1586" s="53">
        <f t="shared" si="25"/>
        <v>0</v>
      </c>
    </row>
    <row r="1587" spans="1:6">
      <c r="A1587" s="8">
        <v>43765</v>
      </c>
      <c r="B1587" s="50" t="s">
        <v>19</v>
      </c>
      <c r="C1587" s="48">
        <v>30</v>
      </c>
      <c r="D1587" s="48">
        <v>29</v>
      </c>
      <c r="F1587" s="53">
        <f t="shared" si="25"/>
        <v>0</v>
      </c>
    </row>
    <row r="1588" spans="1:6">
      <c r="A1588" s="8">
        <v>43766</v>
      </c>
      <c r="B1588" s="50" t="s">
        <v>19</v>
      </c>
      <c r="C1588" s="48">
        <v>68</v>
      </c>
      <c r="D1588" s="48">
        <v>65</v>
      </c>
      <c r="F1588" s="53">
        <f t="shared" si="25"/>
        <v>0</v>
      </c>
    </row>
    <row r="1589" spans="1:6">
      <c r="A1589" s="8">
        <v>43767</v>
      </c>
      <c r="B1589" s="50" t="s">
        <v>19</v>
      </c>
      <c r="C1589" s="48">
        <v>50</v>
      </c>
      <c r="D1589" s="48">
        <v>50</v>
      </c>
      <c r="F1589" s="53">
        <f t="shared" si="25"/>
        <v>0</v>
      </c>
    </row>
    <row r="1590" spans="1:6">
      <c r="A1590" s="8">
        <v>43768</v>
      </c>
      <c r="B1590" s="50" t="s">
        <v>19</v>
      </c>
      <c r="C1590" s="48">
        <v>85</v>
      </c>
      <c r="D1590" s="48">
        <v>80</v>
      </c>
      <c r="F1590" s="53">
        <f t="shared" si="25"/>
        <v>0</v>
      </c>
    </row>
    <row r="1591" spans="1:6">
      <c r="A1591" s="8">
        <v>43769</v>
      </c>
      <c r="B1591" s="50" t="s">
        <v>19</v>
      </c>
      <c r="C1591" s="48">
        <v>75</v>
      </c>
      <c r="D1591" s="48">
        <v>66</v>
      </c>
      <c r="F1591" s="53">
        <f t="shared" si="25"/>
        <v>0</v>
      </c>
    </row>
    <row r="1592" spans="1:6">
      <c r="A1592" s="8">
        <v>43770</v>
      </c>
      <c r="B1592" s="50" t="s">
        <v>19</v>
      </c>
      <c r="C1592" s="48">
        <v>101</v>
      </c>
      <c r="D1592" s="48">
        <v>94</v>
      </c>
      <c r="F1592" s="53">
        <f t="shared" si="25"/>
        <v>0</v>
      </c>
    </row>
    <row r="1593" spans="1:6">
      <c r="A1593" s="8">
        <v>43771</v>
      </c>
      <c r="B1593" s="50" t="s">
        <v>19</v>
      </c>
      <c r="C1593" s="48">
        <v>93</v>
      </c>
      <c r="D1593" s="48">
        <v>78</v>
      </c>
      <c r="F1593" s="53">
        <f t="shared" si="25"/>
        <v>0</v>
      </c>
    </row>
    <row r="1594" spans="1:6">
      <c r="A1594" s="8">
        <v>43772</v>
      </c>
      <c r="B1594" s="50" t="s">
        <v>19</v>
      </c>
      <c r="C1594" s="48">
        <v>41</v>
      </c>
      <c r="D1594" s="48">
        <v>36</v>
      </c>
      <c r="F1594" s="53">
        <f t="shared" si="25"/>
        <v>0</v>
      </c>
    </row>
    <row r="1595" spans="1:6">
      <c r="A1595" s="8">
        <v>43773</v>
      </c>
      <c r="B1595" s="50" t="s">
        <v>19</v>
      </c>
      <c r="C1595" s="48">
        <v>114</v>
      </c>
      <c r="D1595" s="48">
        <v>99</v>
      </c>
      <c r="F1595" s="53">
        <f t="shared" si="25"/>
        <v>0</v>
      </c>
    </row>
    <row r="1596" spans="1:6">
      <c r="A1596" s="8">
        <v>43774</v>
      </c>
      <c r="B1596" s="50" t="s">
        <v>19</v>
      </c>
      <c r="C1596" s="48">
        <v>22</v>
      </c>
      <c r="D1596" s="48">
        <v>21</v>
      </c>
      <c r="F1596" s="53">
        <f t="shared" si="25"/>
        <v>0</v>
      </c>
    </row>
    <row r="1597" spans="1:6">
      <c r="A1597" s="8">
        <v>43775</v>
      </c>
      <c r="B1597" s="50" t="s">
        <v>19</v>
      </c>
      <c r="C1597" s="48">
        <v>111</v>
      </c>
      <c r="D1597" s="48">
        <v>103</v>
      </c>
      <c r="F1597" s="53">
        <f t="shared" si="25"/>
        <v>0</v>
      </c>
    </row>
    <row r="1598" spans="1:6">
      <c r="A1598" s="8">
        <v>43776</v>
      </c>
      <c r="B1598" s="50" t="s">
        <v>19</v>
      </c>
      <c r="C1598" s="48">
        <v>52</v>
      </c>
      <c r="D1598" s="48">
        <v>50</v>
      </c>
      <c r="F1598" s="53">
        <f t="shared" si="25"/>
        <v>0</v>
      </c>
    </row>
    <row r="1599" spans="1:6">
      <c r="A1599" s="8">
        <v>43777</v>
      </c>
      <c r="B1599" s="50" t="s">
        <v>19</v>
      </c>
      <c r="C1599" s="48">
        <v>41</v>
      </c>
      <c r="D1599" s="48">
        <v>32</v>
      </c>
      <c r="F1599" s="53">
        <f t="shared" si="25"/>
        <v>0</v>
      </c>
    </row>
    <row r="1600" spans="1:6">
      <c r="A1600" s="8">
        <v>43778</v>
      </c>
      <c r="B1600" s="50" t="s">
        <v>19</v>
      </c>
      <c r="C1600" s="48">
        <v>66</v>
      </c>
      <c r="D1600" s="48">
        <v>51</v>
      </c>
      <c r="F1600" s="53">
        <f t="shared" si="25"/>
        <v>0</v>
      </c>
    </row>
    <row r="1601" spans="1:6">
      <c r="A1601" s="8">
        <v>43779</v>
      </c>
      <c r="B1601" s="50" t="s">
        <v>19</v>
      </c>
      <c r="C1601" s="48">
        <v>33</v>
      </c>
      <c r="D1601" s="48">
        <v>30</v>
      </c>
      <c r="F1601" s="53">
        <f t="shared" si="25"/>
        <v>0</v>
      </c>
    </row>
    <row r="1602" spans="1:6">
      <c r="A1602" s="8">
        <v>43780</v>
      </c>
      <c r="B1602" s="50" t="s">
        <v>19</v>
      </c>
      <c r="C1602" s="48">
        <v>76</v>
      </c>
      <c r="D1602" s="48">
        <v>59</v>
      </c>
      <c r="F1602" s="53">
        <f t="shared" si="25"/>
        <v>0</v>
      </c>
    </row>
    <row r="1603" spans="1:6">
      <c r="A1603" s="8">
        <v>43781</v>
      </c>
      <c r="B1603" s="50" t="s">
        <v>19</v>
      </c>
      <c r="C1603" s="48">
        <v>62</v>
      </c>
      <c r="D1603" s="48">
        <v>49</v>
      </c>
      <c r="F1603" s="53">
        <f t="shared" si="25"/>
        <v>0</v>
      </c>
    </row>
    <row r="1604" spans="1:6">
      <c r="A1604" s="8">
        <v>43782</v>
      </c>
      <c r="B1604" s="50" t="s">
        <v>19</v>
      </c>
      <c r="C1604" s="48">
        <v>57</v>
      </c>
      <c r="D1604" s="48">
        <v>51</v>
      </c>
      <c r="F1604" s="53">
        <f t="shared" si="25"/>
        <v>0</v>
      </c>
    </row>
    <row r="1605" spans="1:6">
      <c r="A1605" s="8">
        <v>43783</v>
      </c>
      <c r="B1605" s="50" t="s">
        <v>19</v>
      </c>
      <c r="C1605" s="48">
        <v>75</v>
      </c>
      <c r="D1605" s="48">
        <v>69</v>
      </c>
      <c r="F1605" s="53">
        <f t="shared" si="25"/>
        <v>0</v>
      </c>
    </row>
    <row r="1606" spans="1:6">
      <c r="A1606" s="8">
        <v>43784</v>
      </c>
      <c r="B1606" s="50" t="s">
        <v>19</v>
      </c>
      <c r="C1606" s="48">
        <v>47</v>
      </c>
      <c r="D1606" s="48">
        <v>42</v>
      </c>
      <c r="F1606" s="53">
        <f t="shared" si="25"/>
        <v>0</v>
      </c>
    </row>
    <row r="1607" spans="1:6">
      <c r="A1607" s="8">
        <v>43785</v>
      </c>
      <c r="B1607" s="50" t="s">
        <v>19</v>
      </c>
      <c r="C1607" s="48">
        <v>39</v>
      </c>
      <c r="D1607" s="48">
        <v>36</v>
      </c>
      <c r="F1607" s="53">
        <f t="shared" si="25"/>
        <v>0</v>
      </c>
    </row>
    <row r="1608" spans="1:6">
      <c r="A1608" s="8">
        <v>43786</v>
      </c>
      <c r="B1608" s="50" t="s">
        <v>19</v>
      </c>
      <c r="C1608" s="48">
        <v>25</v>
      </c>
      <c r="D1608" s="48">
        <v>25</v>
      </c>
      <c r="F1608" s="53">
        <f t="shared" si="25"/>
        <v>0</v>
      </c>
    </row>
    <row r="1609" spans="1:6">
      <c r="A1609" s="8">
        <v>43787</v>
      </c>
      <c r="B1609" s="50" t="s">
        <v>19</v>
      </c>
      <c r="C1609" s="48">
        <v>52</v>
      </c>
      <c r="D1609" s="48">
        <v>51</v>
      </c>
      <c r="F1609" s="53">
        <f t="shared" si="25"/>
        <v>0</v>
      </c>
    </row>
    <row r="1610" spans="1:6">
      <c r="A1610" s="8">
        <v>43788</v>
      </c>
      <c r="B1610" s="50" t="s">
        <v>19</v>
      </c>
      <c r="C1610" s="48">
        <v>67</v>
      </c>
      <c r="D1610" s="48">
        <v>66</v>
      </c>
      <c r="F1610" s="53">
        <f t="shared" si="25"/>
        <v>0</v>
      </c>
    </row>
    <row r="1611" spans="1:6">
      <c r="A1611" s="8">
        <v>43789</v>
      </c>
      <c r="B1611" s="50" t="s">
        <v>19</v>
      </c>
      <c r="C1611" s="48">
        <v>73</v>
      </c>
      <c r="D1611" s="48">
        <v>62</v>
      </c>
      <c r="F1611" s="53">
        <f t="shared" si="25"/>
        <v>0</v>
      </c>
    </row>
    <row r="1612" spans="1:6">
      <c r="A1612" s="8">
        <v>43790</v>
      </c>
      <c r="B1612" s="50" t="s">
        <v>20</v>
      </c>
      <c r="C1612" s="48">
        <v>621</v>
      </c>
      <c r="D1612" s="48">
        <v>514</v>
      </c>
      <c r="F1612" s="53">
        <f t="shared" si="25"/>
        <v>0</v>
      </c>
    </row>
    <row r="1613" spans="1:6">
      <c r="A1613" s="8">
        <v>43791</v>
      </c>
      <c r="B1613" s="50" t="s">
        <v>19</v>
      </c>
      <c r="C1613" s="48">
        <v>105</v>
      </c>
      <c r="D1613" s="48">
        <v>66</v>
      </c>
      <c r="F1613" s="53">
        <f t="shared" si="25"/>
        <v>0</v>
      </c>
    </row>
    <row r="1614" spans="1:6">
      <c r="A1614" s="8">
        <v>43792</v>
      </c>
      <c r="B1614" s="50" t="s">
        <v>19</v>
      </c>
      <c r="C1614" s="48">
        <v>48</v>
      </c>
      <c r="D1614" s="48">
        <v>35</v>
      </c>
      <c r="F1614" s="53">
        <f t="shared" si="25"/>
        <v>0</v>
      </c>
    </row>
    <row r="1615" spans="1:6">
      <c r="A1615" s="8">
        <v>43793</v>
      </c>
      <c r="B1615" s="50" t="s">
        <v>19</v>
      </c>
      <c r="C1615" s="48">
        <v>30</v>
      </c>
      <c r="D1615" s="48">
        <v>28</v>
      </c>
      <c r="F1615" s="53">
        <f t="shared" si="25"/>
        <v>0</v>
      </c>
    </row>
    <row r="1616" spans="1:6">
      <c r="A1616" s="8">
        <v>43794</v>
      </c>
      <c r="B1616" s="50" t="s">
        <v>19</v>
      </c>
      <c r="C1616" s="48">
        <v>81</v>
      </c>
      <c r="D1616" s="48">
        <v>63</v>
      </c>
      <c r="F1616" s="53">
        <f t="shared" si="25"/>
        <v>0</v>
      </c>
    </row>
    <row r="1617" spans="1:6">
      <c r="A1617" s="8">
        <v>43795</v>
      </c>
      <c r="B1617" s="50" t="s">
        <v>19</v>
      </c>
      <c r="C1617" s="48">
        <v>141</v>
      </c>
      <c r="D1617" s="48">
        <v>121</v>
      </c>
      <c r="F1617" s="53">
        <f t="shared" si="25"/>
        <v>0</v>
      </c>
    </row>
    <row r="1618" spans="1:6">
      <c r="A1618" s="8">
        <v>43796</v>
      </c>
      <c r="B1618" s="50" t="s">
        <v>19</v>
      </c>
      <c r="C1618" s="48">
        <v>70</v>
      </c>
      <c r="D1618" s="48">
        <v>59</v>
      </c>
      <c r="F1618" s="53">
        <f t="shared" si="25"/>
        <v>0</v>
      </c>
    </row>
    <row r="1619" spans="1:6">
      <c r="A1619" s="8">
        <v>43797</v>
      </c>
      <c r="B1619" s="50" t="s">
        <v>19</v>
      </c>
      <c r="C1619" s="48">
        <v>78</v>
      </c>
      <c r="D1619" s="48">
        <v>75</v>
      </c>
      <c r="F1619" s="53">
        <f t="shared" si="25"/>
        <v>0</v>
      </c>
    </row>
    <row r="1620" spans="1:6">
      <c r="A1620" s="8">
        <v>43798</v>
      </c>
      <c r="B1620" s="50" t="s">
        <v>19</v>
      </c>
      <c r="C1620" s="48">
        <v>47</v>
      </c>
      <c r="D1620" s="48">
        <v>46</v>
      </c>
      <c r="F1620" s="53">
        <f t="shared" si="25"/>
        <v>0</v>
      </c>
    </row>
    <row r="1621" spans="1:6">
      <c r="A1621" s="8">
        <v>43799</v>
      </c>
      <c r="B1621" s="50" t="s">
        <v>19</v>
      </c>
      <c r="C1621" s="48">
        <v>52</v>
      </c>
      <c r="D1621" s="48">
        <v>44</v>
      </c>
      <c r="F1621" s="53">
        <f t="shared" si="25"/>
        <v>0</v>
      </c>
    </row>
    <row r="1622" spans="1:6">
      <c r="A1622" s="8">
        <v>43800</v>
      </c>
      <c r="B1622" s="50" t="s">
        <v>19</v>
      </c>
      <c r="C1622" s="48">
        <v>20</v>
      </c>
      <c r="D1622" s="48">
        <v>18</v>
      </c>
      <c r="F1622" s="53">
        <f t="shared" si="25"/>
        <v>0</v>
      </c>
    </row>
    <row r="1623" spans="1:6">
      <c r="A1623" s="8">
        <v>43801</v>
      </c>
      <c r="B1623" s="50" t="s">
        <v>19</v>
      </c>
      <c r="C1623" s="48">
        <v>97</v>
      </c>
      <c r="D1623" s="48">
        <v>89</v>
      </c>
      <c r="F1623" s="53">
        <f t="shared" si="25"/>
        <v>0</v>
      </c>
    </row>
    <row r="1624" spans="1:6">
      <c r="A1624" s="8">
        <v>43802</v>
      </c>
      <c r="B1624" s="50" t="s">
        <v>19</v>
      </c>
      <c r="C1624" s="48">
        <v>103</v>
      </c>
      <c r="D1624" s="48">
        <v>94</v>
      </c>
      <c r="F1624" s="53">
        <f t="shared" si="25"/>
        <v>0</v>
      </c>
    </row>
    <row r="1625" spans="1:6">
      <c r="A1625" s="8">
        <v>43803</v>
      </c>
      <c r="B1625" s="50" t="s">
        <v>19</v>
      </c>
      <c r="C1625" s="48">
        <v>60</v>
      </c>
      <c r="D1625" s="48">
        <v>56</v>
      </c>
      <c r="F1625" s="53">
        <f t="shared" si="25"/>
        <v>0</v>
      </c>
    </row>
    <row r="1626" spans="1:6">
      <c r="A1626" s="8">
        <v>43804</v>
      </c>
      <c r="B1626" s="50" t="s">
        <v>19</v>
      </c>
      <c r="C1626" s="48">
        <v>46</v>
      </c>
      <c r="D1626" s="48">
        <v>43</v>
      </c>
      <c r="F1626" s="53">
        <f t="shared" si="25"/>
        <v>0</v>
      </c>
    </row>
    <row r="1627" spans="1:6">
      <c r="A1627" s="8">
        <v>43805</v>
      </c>
      <c r="B1627" s="50" t="s">
        <v>19</v>
      </c>
      <c r="C1627" s="48">
        <v>75</v>
      </c>
      <c r="D1627" s="48">
        <v>68</v>
      </c>
      <c r="F1627" s="53">
        <f t="shared" si="25"/>
        <v>0</v>
      </c>
    </row>
    <row r="1628" spans="1:6">
      <c r="A1628" s="8">
        <v>43806</v>
      </c>
      <c r="B1628" s="50" t="s">
        <v>19</v>
      </c>
      <c r="C1628" s="48">
        <v>50</v>
      </c>
      <c r="D1628" s="48">
        <v>40</v>
      </c>
      <c r="F1628" s="53">
        <f t="shared" ref="F1628:F1691" si="26">A1628-1-A1627</f>
        <v>0</v>
      </c>
    </row>
    <row r="1629" spans="1:6">
      <c r="A1629" s="8">
        <v>43807</v>
      </c>
      <c r="B1629" s="50" t="s">
        <v>19</v>
      </c>
      <c r="C1629" s="48">
        <v>24</v>
      </c>
      <c r="D1629" s="48">
        <v>20</v>
      </c>
      <c r="F1629" s="53">
        <f t="shared" si="26"/>
        <v>0</v>
      </c>
    </row>
    <row r="1630" spans="1:6">
      <c r="A1630" s="8">
        <v>43808</v>
      </c>
      <c r="B1630" s="50" t="s">
        <v>19</v>
      </c>
      <c r="C1630" s="48">
        <v>86</v>
      </c>
      <c r="D1630" s="48">
        <v>79</v>
      </c>
      <c r="F1630" s="53">
        <f t="shared" si="26"/>
        <v>0</v>
      </c>
    </row>
    <row r="1631" spans="1:6">
      <c r="A1631" s="8">
        <v>43809</v>
      </c>
      <c r="B1631" s="50" t="s">
        <v>19</v>
      </c>
      <c r="C1631" s="48">
        <v>67</v>
      </c>
      <c r="D1631" s="48">
        <v>58</v>
      </c>
      <c r="F1631" s="53">
        <f t="shared" si="26"/>
        <v>0</v>
      </c>
    </row>
    <row r="1632" spans="1:6">
      <c r="A1632" s="8">
        <v>43810</v>
      </c>
      <c r="B1632" s="50" t="s">
        <v>19</v>
      </c>
      <c r="C1632" s="48">
        <v>56</v>
      </c>
      <c r="D1632" s="48">
        <v>44</v>
      </c>
      <c r="F1632" s="53">
        <f t="shared" si="26"/>
        <v>0</v>
      </c>
    </row>
    <row r="1633" spans="1:6">
      <c r="A1633" s="8">
        <v>43811</v>
      </c>
      <c r="B1633" s="50" t="s">
        <v>19</v>
      </c>
      <c r="C1633" s="48">
        <v>41</v>
      </c>
      <c r="D1633" s="48">
        <v>37</v>
      </c>
      <c r="F1633" s="53">
        <f t="shared" si="26"/>
        <v>0</v>
      </c>
    </row>
    <row r="1634" spans="1:6">
      <c r="A1634" s="8">
        <v>43812</v>
      </c>
      <c r="B1634" s="50" t="s">
        <v>19</v>
      </c>
      <c r="C1634" s="48">
        <v>34</v>
      </c>
      <c r="D1634" s="48">
        <v>33</v>
      </c>
      <c r="F1634" s="53">
        <f t="shared" si="26"/>
        <v>0</v>
      </c>
    </row>
    <row r="1635" spans="1:6">
      <c r="A1635" s="8">
        <v>43813</v>
      </c>
      <c r="B1635" s="50" t="s">
        <v>19</v>
      </c>
      <c r="C1635" s="48">
        <v>50</v>
      </c>
      <c r="D1635" s="48">
        <v>46</v>
      </c>
      <c r="F1635" s="53">
        <f t="shared" si="26"/>
        <v>0</v>
      </c>
    </row>
    <row r="1636" spans="1:6">
      <c r="A1636" s="8">
        <v>43814</v>
      </c>
      <c r="B1636" s="50" t="s">
        <v>19</v>
      </c>
      <c r="C1636" s="48">
        <v>28</v>
      </c>
      <c r="D1636" s="48">
        <v>26</v>
      </c>
      <c r="F1636" s="53">
        <f t="shared" si="26"/>
        <v>0</v>
      </c>
    </row>
    <row r="1637" spans="1:6">
      <c r="A1637" s="8">
        <v>43815</v>
      </c>
      <c r="B1637" s="50" t="s">
        <v>19</v>
      </c>
      <c r="C1637" s="48">
        <v>50</v>
      </c>
      <c r="D1637" s="48">
        <v>40</v>
      </c>
      <c r="F1637" s="53">
        <f t="shared" si="26"/>
        <v>0</v>
      </c>
    </row>
    <row r="1638" spans="1:6">
      <c r="A1638" s="8">
        <v>43816</v>
      </c>
      <c r="B1638" s="50" t="s">
        <v>19</v>
      </c>
      <c r="C1638" s="48">
        <v>52</v>
      </c>
      <c r="D1638" s="48">
        <v>44</v>
      </c>
      <c r="F1638" s="53">
        <f t="shared" si="26"/>
        <v>0</v>
      </c>
    </row>
    <row r="1639" spans="1:6">
      <c r="A1639" s="8">
        <v>43817</v>
      </c>
      <c r="B1639" s="50" t="s">
        <v>19</v>
      </c>
      <c r="C1639" s="48">
        <v>103</v>
      </c>
      <c r="D1639" s="48">
        <v>76</v>
      </c>
      <c r="F1639" s="53">
        <f t="shared" si="26"/>
        <v>0</v>
      </c>
    </row>
    <row r="1640" spans="1:6">
      <c r="A1640" s="8">
        <v>43818</v>
      </c>
      <c r="B1640" s="50" t="s">
        <v>19</v>
      </c>
      <c r="C1640" s="48">
        <v>98</v>
      </c>
      <c r="D1640" s="48">
        <v>87</v>
      </c>
      <c r="F1640" s="53">
        <f t="shared" si="26"/>
        <v>0</v>
      </c>
    </row>
    <row r="1641" spans="1:6">
      <c r="A1641" s="8">
        <v>43819</v>
      </c>
      <c r="B1641" s="50" t="s">
        <v>19</v>
      </c>
      <c r="C1641" s="48">
        <v>212</v>
      </c>
      <c r="D1641" s="48">
        <v>168</v>
      </c>
      <c r="F1641" s="53">
        <f t="shared" si="26"/>
        <v>0</v>
      </c>
    </row>
    <row r="1642" spans="1:6">
      <c r="A1642" s="8">
        <v>43820</v>
      </c>
      <c r="B1642" s="50" t="s">
        <v>19</v>
      </c>
      <c r="C1642" s="48">
        <v>69</v>
      </c>
      <c r="D1642" s="48">
        <v>43</v>
      </c>
      <c r="F1642" s="53">
        <f t="shared" si="26"/>
        <v>0</v>
      </c>
    </row>
    <row r="1643" spans="1:6">
      <c r="A1643" s="8">
        <v>43821</v>
      </c>
      <c r="B1643" s="50" t="s">
        <v>19</v>
      </c>
      <c r="C1643" s="48">
        <v>27</v>
      </c>
      <c r="D1643" s="48">
        <v>21</v>
      </c>
      <c r="F1643" s="53">
        <f t="shared" si="26"/>
        <v>0</v>
      </c>
    </row>
    <row r="1644" spans="1:6">
      <c r="A1644" s="8">
        <v>43822</v>
      </c>
      <c r="B1644" s="50" t="s">
        <v>19</v>
      </c>
      <c r="C1644" s="48">
        <v>34</v>
      </c>
      <c r="D1644" s="48">
        <v>33</v>
      </c>
      <c r="F1644" s="53">
        <f t="shared" si="26"/>
        <v>0</v>
      </c>
    </row>
    <row r="1645" spans="1:6">
      <c r="A1645" s="8">
        <v>43823</v>
      </c>
      <c r="B1645" s="50" t="s">
        <v>19</v>
      </c>
      <c r="C1645" s="48">
        <v>20</v>
      </c>
      <c r="D1645" s="48">
        <v>19</v>
      </c>
      <c r="F1645" s="53">
        <f t="shared" si="26"/>
        <v>0</v>
      </c>
    </row>
    <row r="1646" spans="1:6">
      <c r="A1646" s="8">
        <v>43824</v>
      </c>
      <c r="B1646" s="50" t="s">
        <v>19</v>
      </c>
      <c r="C1646" s="48">
        <v>30</v>
      </c>
      <c r="D1646" s="48">
        <v>30</v>
      </c>
      <c r="F1646" s="53">
        <f t="shared" si="26"/>
        <v>0</v>
      </c>
    </row>
    <row r="1647" spans="1:6">
      <c r="A1647" s="8">
        <v>43825</v>
      </c>
      <c r="B1647" s="50" t="s">
        <v>19</v>
      </c>
      <c r="C1647" s="48">
        <v>26</v>
      </c>
      <c r="D1647" s="48">
        <v>25</v>
      </c>
      <c r="F1647" s="53">
        <f t="shared" si="26"/>
        <v>0</v>
      </c>
    </row>
    <row r="1648" spans="1:6">
      <c r="A1648" s="8">
        <v>43826</v>
      </c>
      <c r="B1648" s="50" t="s">
        <v>19</v>
      </c>
      <c r="C1648" s="48">
        <v>41</v>
      </c>
      <c r="D1648" s="48">
        <v>38</v>
      </c>
      <c r="F1648" s="53">
        <f t="shared" si="26"/>
        <v>0</v>
      </c>
    </row>
    <row r="1649" spans="1:6">
      <c r="A1649" s="8">
        <v>43827</v>
      </c>
      <c r="B1649" s="50" t="s">
        <v>19</v>
      </c>
      <c r="C1649" s="48">
        <v>28</v>
      </c>
      <c r="D1649" s="48">
        <v>25</v>
      </c>
      <c r="F1649" s="53">
        <f t="shared" si="26"/>
        <v>0</v>
      </c>
    </row>
    <row r="1650" spans="1:6">
      <c r="A1650" s="8">
        <v>43828</v>
      </c>
      <c r="B1650" s="50" t="s">
        <v>19</v>
      </c>
      <c r="C1650" s="48">
        <v>38</v>
      </c>
      <c r="D1650" s="48">
        <v>32</v>
      </c>
      <c r="F1650" s="53">
        <f t="shared" si="26"/>
        <v>0</v>
      </c>
    </row>
    <row r="1651" spans="1:6">
      <c r="A1651" s="8">
        <v>43829</v>
      </c>
      <c r="B1651" s="50" t="s">
        <v>19</v>
      </c>
      <c r="C1651" s="48">
        <v>223</v>
      </c>
      <c r="D1651" s="48">
        <v>218</v>
      </c>
      <c r="F1651" s="53">
        <f t="shared" si="26"/>
        <v>0</v>
      </c>
    </row>
    <row r="1652" spans="1:6">
      <c r="A1652" s="8">
        <v>43830</v>
      </c>
      <c r="B1652" s="50" t="s">
        <v>19</v>
      </c>
      <c r="C1652" s="48">
        <v>237</v>
      </c>
      <c r="D1652" s="48">
        <v>184</v>
      </c>
      <c r="F1652" s="53">
        <f t="shared" si="26"/>
        <v>0</v>
      </c>
    </row>
    <row r="1653" spans="1:6">
      <c r="A1653" s="8">
        <v>43831</v>
      </c>
      <c r="B1653" s="50" t="s">
        <v>19</v>
      </c>
      <c r="C1653" s="48">
        <v>119</v>
      </c>
      <c r="D1653" s="48">
        <v>76</v>
      </c>
      <c r="F1653" s="53">
        <f t="shared" si="26"/>
        <v>0</v>
      </c>
    </row>
    <row r="1654" spans="1:6">
      <c r="A1654" s="8">
        <v>43832</v>
      </c>
      <c r="B1654" s="50" t="s">
        <v>19</v>
      </c>
      <c r="C1654" s="48">
        <v>88</v>
      </c>
      <c r="D1654" s="48">
        <v>86</v>
      </c>
      <c r="F1654" s="53">
        <f t="shared" si="26"/>
        <v>0</v>
      </c>
    </row>
    <row r="1655" spans="1:6">
      <c r="A1655" s="8">
        <v>43833</v>
      </c>
      <c r="B1655" s="50" t="s">
        <v>19</v>
      </c>
      <c r="C1655" s="48">
        <v>63</v>
      </c>
      <c r="D1655" s="48">
        <v>57</v>
      </c>
      <c r="F1655" s="53">
        <f t="shared" si="26"/>
        <v>0</v>
      </c>
    </row>
    <row r="1656" spans="1:6">
      <c r="A1656" s="8">
        <v>43834</v>
      </c>
      <c r="B1656" s="50" t="s">
        <v>19</v>
      </c>
      <c r="C1656" s="48">
        <v>29</v>
      </c>
      <c r="D1656" s="48">
        <v>29</v>
      </c>
      <c r="F1656" s="53">
        <f t="shared" si="26"/>
        <v>0</v>
      </c>
    </row>
    <row r="1657" spans="1:6">
      <c r="A1657" s="8">
        <v>43835</v>
      </c>
      <c r="B1657" s="50" t="s">
        <v>19</v>
      </c>
      <c r="C1657" s="48">
        <v>70</v>
      </c>
      <c r="D1657" s="48">
        <v>58</v>
      </c>
      <c r="F1657" s="53">
        <f t="shared" si="26"/>
        <v>0</v>
      </c>
    </row>
    <row r="1658" spans="1:6">
      <c r="A1658" s="8">
        <v>43836</v>
      </c>
      <c r="B1658" s="50" t="s">
        <v>19</v>
      </c>
      <c r="C1658" s="48">
        <v>85</v>
      </c>
      <c r="D1658" s="48">
        <v>72</v>
      </c>
      <c r="F1658" s="53">
        <f t="shared" si="26"/>
        <v>0</v>
      </c>
    </row>
    <row r="1659" spans="1:6">
      <c r="A1659" s="8">
        <v>43837</v>
      </c>
      <c r="B1659" s="50" t="s">
        <v>19</v>
      </c>
      <c r="C1659" s="48">
        <v>80</v>
      </c>
      <c r="D1659" s="48">
        <v>60</v>
      </c>
      <c r="F1659" s="53">
        <f t="shared" si="26"/>
        <v>0</v>
      </c>
    </row>
    <row r="1660" spans="1:6">
      <c r="A1660" s="8">
        <v>43838</v>
      </c>
      <c r="B1660" s="50" t="s">
        <v>19</v>
      </c>
      <c r="C1660" s="48">
        <v>58</v>
      </c>
      <c r="D1660" s="48">
        <v>43</v>
      </c>
      <c r="F1660" s="53">
        <f t="shared" si="26"/>
        <v>0</v>
      </c>
    </row>
    <row r="1661" spans="1:6">
      <c r="A1661" s="8">
        <v>43839</v>
      </c>
      <c r="B1661" s="50" t="s">
        <v>19</v>
      </c>
      <c r="C1661" s="48">
        <v>73</v>
      </c>
      <c r="D1661" s="48">
        <v>65</v>
      </c>
      <c r="F1661" s="53">
        <f t="shared" si="26"/>
        <v>0</v>
      </c>
    </row>
    <row r="1662" spans="1:6">
      <c r="A1662" s="8">
        <v>43840</v>
      </c>
      <c r="B1662" s="50" t="s">
        <v>19</v>
      </c>
      <c r="C1662" s="48">
        <v>69</v>
      </c>
      <c r="D1662" s="48">
        <v>65</v>
      </c>
      <c r="F1662" s="53">
        <f t="shared" si="26"/>
        <v>0</v>
      </c>
    </row>
    <row r="1663" spans="1:6">
      <c r="A1663" s="8">
        <v>43841</v>
      </c>
      <c r="B1663" s="50" t="s">
        <v>19</v>
      </c>
      <c r="C1663" s="48">
        <v>32</v>
      </c>
      <c r="D1663" s="48">
        <v>28</v>
      </c>
      <c r="F1663" s="53">
        <f t="shared" si="26"/>
        <v>0</v>
      </c>
    </row>
    <row r="1664" spans="1:6">
      <c r="A1664" s="8">
        <v>43842</v>
      </c>
      <c r="B1664" s="50" t="s">
        <v>19</v>
      </c>
      <c r="C1664" s="48">
        <v>16</v>
      </c>
      <c r="D1664" s="48">
        <v>15</v>
      </c>
      <c r="F1664" s="53">
        <f t="shared" si="26"/>
        <v>0</v>
      </c>
    </row>
    <row r="1665" spans="1:6">
      <c r="A1665" s="8">
        <v>43843</v>
      </c>
      <c r="B1665" s="50" t="s">
        <v>19</v>
      </c>
      <c r="C1665" s="48">
        <v>73</v>
      </c>
      <c r="D1665" s="48">
        <v>68</v>
      </c>
      <c r="F1665" s="53">
        <f t="shared" si="26"/>
        <v>0</v>
      </c>
    </row>
    <row r="1666" spans="1:6">
      <c r="A1666" s="8">
        <v>43844</v>
      </c>
      <c r="B1666" s="50" t="s">
        <v>19</v>
      </c>
      <c r="C1666" s="48">
        <v>80</v>
      </c>
      <c r="D1666" s="48">
        <v>76</v>
      </c>
      <c r="F1666" s="53">
        <f t="shared" si="26"/>
        <v>0</v>
      </c>
    </row>
    <row r="1667" spans="1:6">
      <c r="A1667" s="8">
        <v>43845</v>
      </c>
      <c r="B1667" s="50" t="s">
        <v>19</v>
      </c>
      <c r="C1667" s="48">
        <v>134</v>
      </c>
      <c r="D1667" s="48">
        <v>116</v>
      </c>
      <c r="F1667" s="53">
        <f t="shared" si="26"/>
        <v>0</v>
      </c>
    </row>
    <row r="1668" spans="1:6">
      <c r="A1668" s="8">
        <v>43846</v>
      </c>
      <c r="B1668" s="50" t="s">
        <v>19</v>
      </c>
      <c r="C1668" s="48">
        <v>88</v>
      </c>
      <c r="D1668" s="48">
        <v>74</v>
      </c>
      <c r="F1668" s="53">
        <f t="shared" si="26"/>
        <v>0</v>
      </c>
    </row>
    <row r="1669" spans="1:6">
      <c r="A1669" s="8">
        <v>43847</v>
      </c>
      <c r="B1669" s="50" t="s">
        <v>19</v>
      </c>
      <c r="C1669" s="48">
        <v>72</v>
      </c>
      <c r="D1669" s="48">
        <v>65</v>
      </c>
      <c r="F1669" s="53">
        <f t="shared" si="26"/>
        <v>0</v>
      </c>
    </row>
    <row r="1670" spans="1:6">
      <c r="A1670" s="8">
        <v>43848</v>
      </c>
      <c r="B1670" s="50" t="s">
        <v>19</v>
      </c>
      <c r="C1670" s="48">
        <v>42</v>
      </c>
      <c r="D1670" s="48">
        <v>38</v>
      </c>
      <c r="F1670" s="53">
        <f t="shared" si="26"/>
        <v>0</v>
      </c>
    </row>
    <row r="1671" spans="1:6">
      <c r="A1671" s="8">
        <v>43849</v>
      </c>
      <c r="B1671" s="50" t="s">
        <v>19</v>
      </c>
      <c r="C1671" s="48">
        <v>137</v>
      </c>
      <c r="D1671" s="48">
        <v>94</v>
      </c>
      <c r="F1671" s="53">
        <f t="shared" si="26"/>
        <v>0</v>
      </c>
    </row>
    <row r="1672" spans="1:6">
      <c r="A1672" s="8">
        <v>43850</v>
      </c>
      <c r="B1672" s="50" t="s">
        <v>19</v>
      </c>
      <c r="C1672" s="48">
        <v>173</v>
      </c>
      <c r="D1672" s="48">
        <v>159</v>
      </c>
      <c r="F1672" s="53">
        <f t="shared" si="26"/>
        <v>0</v>
      </c>
    </row>
    <row r="1673" spans="1:6">
      <c r="A1673" s="8">
        <v>43851</v>
      </c>
      <c r="B1673" s="50" t="s">
        <v>19</v>
      </c>
      <c r="C1673" s="48">
        <v>115</v>
      </c>
      <c r="D1673" s="48">
        <v>93</v>
      </c>
      <c r="F1673" s="53">
        <f t="shared" si="26"/>
        <v>0</v>
      </c>
    </row>
    <row r="1674" spans="1:6">
      <c r="A1674" s="8">
        <v>43852</v>
      </c>
      <c r="B1674" s="50" t="s">
        <v>19</v>
      </c>
      <c r="C1674" s="48">
        <v>179</v>
      </c>
      <c r="D1674" s="48">
        <v>149</v>
      </c>
      <c r="F1674" s="53">
        <f t="shared" si="26"/>
        <v>0</v>
      </c>
    </row>
    <row r="1675" spans="1:6">
      <c r="A1675" s="8">
        <v>43853</v>
      </c>
      <c r="B1675" s="50" t="s">
        <v>19</v>
      </c>
      <c r="C1675" s="48">
        <v>129</v>
      </c>
      <c r="D1675" s="48">
        <v>114</v>
      </c>
      <c r="F1675" s="53">
        <f t="shared" si="26"/>
        <v>0</v>
      </c>
    </row>
    <row r="1676" spans="1:6">
      <c r="A1676" s="8">
        <v>43854</v>
      </c>
      <c r="B1676" s="50" t="s">
        <v>19</v>
      </c>
      <c r="C1676" s="48">
        <v>68</v>
      </c>
      <c r="D1676" s="48">
        <v>65</v>
      </c>
      <c r="F1676" s="53">
        <f t="shared" si="26"/>
        <v>0</v>
      </c>
    </row>
    <row r="1677" spans="1:6">
      <c r="A1677" s="8">
        <v>43855</v>
      </c>
      <c r="B1677" s="50" t="s">
        <v>19</v>
      </c>
      <c r="C1677" s="48">
        <v>30</v>
      </c>
      <c r="D1677" s="48">
        <v>24</v>
      </c>
      <c r="F1677" s="53">
        <f t="shared" si="26"/>
        <v>0</v>
      </c>
    </row>
    <row r="1678" spans="1:6">
      <c r="A1678" s="8">
        <v>43856</v>
      </c>
      <c r="B1678" s="50" t="s">
        <v>19</v>
      </c>
      <c r="C1678" s="48">
        <v>49</v>
      </c>
      <c r="D1678" s="48">
        <v>42</v>
      </c>
      <c r="F1678" s="53">
        <f t="shared" si="26"/>
        <v>0</v>
      </c>
    </row>
    <row r="1679" spans="1:6">
      <c r="A1679" s="8">
        <v>43857</v>
      </c>
      <c r="B1679" s="50" t="s">
        <v>19</v>
      </c>
      <c r="C1679" s="48">
        <v>40</v>
      </c>
      <c r="D1679" s="48">
        <v>38</v>
      </c>
      <c r="F1679" s="53">
        <f t="shared" si="26"/>
        <v>0</v>
      </c>
    </row>
    <row r="1680" spans="1:6">
      <c r="A1680" s="8">
        <v>43858</v>
      </c>
      <c r="B1680" s="50" t="s">
        <v>19</v>
      </c>
      <c r="C1680" s="48">
        <v>69</v>
      </c>
      <c r="D1680" s="48">
        <v>67</v>
      </c>
      <c r="F1680" s="53">
        <f t="shared" si="26"/>
        <v>0</v>
      </c>
    </row>
    <row r="1681" spans="1:6">
      <c r="A1681" s="8">
        <v>43859</v>
      </c>
      <c r="B1681" s="50" t="s">
        <v>19</v>
      </c>
      <c r="C1681" s="48">
        <v>69</v>
      </c>
      <c r="D1681" s="48">
        <v>61</v>
      </c>
      <c r="F1681" s="53">
        <f t="shared" si="26"/>
        <v>0</v>
      </c>
    </row>
    <row r="1682" spans="1:6">
      <c r="A1682" s="8">
        <v>43860</v>
      </c>
      <c r="B1682" s="50" t="s">
        <v>19</v>
      </c>
      <c r="C1682" s="48">
        <v>272</v>
      </c>
      <c r="D1682" s="48">
        <v>228</v>
      </c>
      <c r="F1682" s="53">
        <f t="shared" si="26"/>
        <v>0</v>
      </c>
    </row>
    <row r="1683" spans="1:6">
      <c r="A1683" s="8">
        <v>43861</v>
      </c>
      <c r="B1683" s="50" t="s">
        <v>19</v>
      </c>
      <c r="C1683" s="48">
        <v>297</v>
      </c>
      <c r="D1683" s="48">
        <v>251</v>
      </c>
      <c r="F1683" s="53">
        <f t="shared" si="26"/>
        <v>0</v>
      </c>
    </row>
    <row r="1684" spans="1:6">
      <c r="A1684" s="8">
        <v>43862</v>
      </c>
      <c r="B1684" s="50" t="s">
        <v>19</v>
      </c>
      <c r="C1684" s="48">
        <v>130</v>
      </c>
      <c r="D1684" s="48">
        <v>109</v>
      </c>
      <c r="F1684" s="53">
        <f t="shared" si="26"/>
        <v>0</v>
      </c>
    </row>
    <row r="1685" spans="1:6">
      <c r="A1685" s="8">
        <v>43863</v>
      </c>
      <c r="B1685" s="50" t="s">
        <v>19</v>
      </c>
      <c r="C1685" s="48">
        <v>66</v>
      </c>
      <c r="D1685" s="48">
        <v>54</v>
      </c>
      <c r="F1685" s="53">
        <f t="shared" si="26"/>
        <v>0</v>
      </c>
    </row>
    <row r="1686" spans="1:6">
      <c r="A1686" s="8">
        <v>43864</v>
      </c>
      <c r="B1686" s="50" t="s">
        <v>19</v>
      </c>
      <c r="C1686" s="48">
        <v>81</v>
      </c>
      <c r="D1686" s="48">
        <v>74</v>
      </c>
      <c r="F1686" s="53">
        <f t="shared" si="26"/>
        <v>0</v>
      </c>
    </row>
    <row r="1687" spans="1:6">
      <c r="A1687" s="8">
        <v>43865</v>
      </c>
      <c r="B1687" s="50" t="s">
        <v>19</v>
      </c>
      <c r="C1687" s="48">
        <v>89</v>
      </c>
      <c r="D1687" s="48">
        <v>78</v>
      </c>
      <c r="F1687" s="53">
        <f t="shared" si="26"/>
        <v>0</v>
      </c>
    </row>
    <row r="1688" spans="1:6">
      <c r="A1688" s="8">
        <v>43866</v>
      </c>
      <c r="B1688" s="50" t="s">
        <v>19</v>
      </c>
      <c r="C1688" s="48">
        <v>66</v>
      </c>
      <c r="D1688" s="48">
        <v>62</v>
      </c>
      <c r="F1688" s="53">
        <f t="shared" si="26"/>
        <v>0</v>
      </c>
    </row>
    <row r="1689" spans="1:6">
      <c r="A1689" s="8">
        <v>43867</v>
      </c>
      <c r="B1689" s="50" t="s">
        <v>19</v>
      </c>
      <c r="C1689" s="48">
        <v>65</v>
      </c>
      <c r="D1689" s="48">
        <v>56</v>
      </c>
      <c r="F1689" s="53">
        <f t="shared" si="26"/>
        <v>0</v>
      </c>
    </row>
    <row r="1690" spans="1:6">
      <c r="A1690" s="8">
        <v>43868</v>
      </c>
      <c r="B1690" s="50" t="s">
        <v>19</v>
      </c>
      <c r="C1690" s="48">
        <v>66</v>
      </c>
      <c r="D1690" s="48">
        <v>57</v>
      </c>
      <c r="F1690" s="53">
        <f t="shared" si="26"/>
        <v>0</v>
      </c>
    </row>
    <row r="1691" spans="1:6">
      <c r="A1691" s="8">
        <v>43869</v>
      </c>
      <c r="B1691" s="50" t="s">
        <v>19</v>
      </c>
      <c r="C1691" s="48">
        <v>86</v>
      </c>
      <c r="D1691" s="48">
        <v>58</v>
      </c>
      <c r="F1691" s="53">
        <f t="shared" si="26"/>
        <v>0</v>
      </c>
    </row>
    <row r="1692" spans="1:6">
      <c r="A1692" s="8">
        <v>43870</v>
      </c>
      <c r="B1692" s="50" t="s">
        <v>19</v>
      </c>
      <c r="C1692" s="48">
        <v>68</v>
      </c>
      <c r="D1692" s="48">
        <v>56</v>
      </c>
      <c r="F1692" s="53">
        <f t="shared" ref="F1692:F1755" si="27">A1692-1-A1691</f>
        <v>0</v>
      </c>
    </row>
    <row r="1693" spans="1:6">
      <c r="A1693" s="8">
        <v>43871</v>
      </c>
      <c r="B1693" s="50" t="s">
        <v>19</v>
      </c>
      <c r="C1693" s="48">
        <v>88</v>
      </c>
      <c r="D1693" s="48">
        <v>83</v>
      </c>
      <c r="F1693" s="53">
        <f t="shared" si="27"/>
        <v>0</v>
      </c>
    </row>
    <row r="1694" spans="1:6">
      <c r="A1694" s="8">
        <v>43872</v>
      </c>
      <c r="B1694" s="50" t="s">
        <v>19</v>
      </c>
      <c r="C1694" s="48">
        <v>58</v>
      </c>
      <c r="D1694" s="48">
        <v>54</v>
      </c>
      <c r="F1694" s="53">
        <f t="shared" si="27"/>
        <v>0</v>
      </c>
    </row>
    <row r="1695" spans="1:6">
      <c r="A1695" s="8">
        <v>43873</v>
      </c>
      <c r="B1695" s="50" t="s">
        <v>19</v>
      </c>
      <c r="C1695" s="48">
        <v>68</v>
      </c>
      <c r="D1695" s="48">
        <v>65</v>
      </c>
      <c r="F1695" s="53">
        <f t="shared" si="27"/>
        <v>0</v>
      </c>
    </row>
    <row r="1696" spans="1:6">
      <c r="A1696" s="8">
        <v>43874</v>
      </c>
      <c r="B1696" s="50" t="s">
        <v>19</v>
      </c>
      <c r="C1696" s="48">
        <v>89</v>
      </c>
      <c r="D1696" s="48">
        <v>81</v>
      </c>
      <c r="F1696" s="53">
        <f t="shared" si="27"/>
        <v>0</v>
      </c>
    </row>
    <row r="1697" spans="1:6">
      <c r="A1697" s="8">
        <v>43875</v>
      </c>
      <c r="B1697" s="50" t="s">
        <v>19</v>
      </c>
      <c r="C1697" s="48">
        <v>89</v>
      </c>
      <c r="D1697" s="48">
        <v>80</v>
      </c>
      <c r="F1697" s="53">
        <f t="shared" si="27"/>
        <v>0</v>
      </c>
    </row>
    <row r="1698" spans="1:6">
      <c r="A1698" s="8">
        <v>43876</v>
      </c>
      <c r="B1698" s="50" t="s">
        <v>19</v>
      </c>
      <c r="C1698" s="48">
        <v>65</v>
      </c>
      <c r="D1698" s="48">
        <v>54</v>
      </c>
      <c r="F1698" s="53">
        <f t="shared" si="27"/>
        <v>0</v>
      </c>
    </row>
    <row r="1699" spans="1:6">
      <c r="A1699" s="8">
        <v>43877</v>
      </c>
      <c r="B1699" s="50" t="s">
        <v>19</v>
      </c>
      <c r="C1699" s="48">
        <v>27</v>
      </c>
      <c r="D1699" s="48">
        <v>22</v>
      </c>
      <c r="F1699" s="53">
        <f t="shared" si="27"/>
        <v>0</v>
      </c>
    </row>
    <row r="1700" spans="1:6">
      <c r="A1700" s="8">
        <v>43878</v>
      </c>
      <c r="B1700" s="50" t="s">
        <v>19</v>
      </c>
      <c r="C1700" s="48">
        <v>103</v>
      </c>
      <c r="D1700" s="48">
        <v>91</v>
      </c>
      <c r="F1700" s="53">
        <f t="shared" si="27"/>
        <v>0</v>
      </c>
    </row>
    <row r="1701" spans="1:6">
      <c r="A1701" s="8">
        <v>43879</v>
      </c>
      <c r="B1701" s="50" t="s">
        <v>19</v>
      </c>
      <c r="C1701" s="48">
        <v>101</v>
      </c>
      <c r="D1701" s="48">
        <v>90</v>
      </c>
      <c r="F1701" s="53">
        <f t="shared" si="27"/>
        <v>0</v>
      </c>
    </row>
    <row r="1702" spans="1:6">
      <c r="A1702" s="8">
        <v>43880</v>
      </c>
      <c r="B1702" s="50" t="s">
        <v>19</v>
      </c>
      <c r="C1702" s="48">
        <v>99</v>
      </c>
      <c r="D1702" s="48">
        <v>94</v>
      </c>
      <c r="F1702" s="53">
        <f t="shared" si="27"/>
        <v>0</v>
      </c>
    </row>
    <row r="1703" spans="1:6">
      <c r="A1703" s="8">
        <v>43881</v>
      </c>
      <c r="B1703" s="50" t="s">
        <v>19</v>
      </c>
      <c r="C1703" s="48">
        <v>61</v>
      </c>
      <c r="D1703" s="48">
        <v>56</v>
      </c>
      <c r="F1703" s="53">
        <f t="shared" si="27"/>
        <v>0</v>
      </c>
    </row>
    <row r="1704" spans="1:6">
      <c r="A1704" s="8">
        <v>43882</v>
      </c>
      <c r="B1704" s="50" t="s">
        <v>19</v>
      </c>
      <c r="C1704" s="48">
        <v>60</v>
      </c>
      <c r="D1704" s="48">
        <v>51</v>
      </c>
      <c r="F1704" s="53">
        <f t="shared" si="27"/>
        <v>0</v>
      </c>
    </row>
    <row r="1705" spans="1:6">
      <c r="A1705" s="8">
        <v>43883</v>
      </c>
      <c r="B1705" s="50" t="s">
        <v>19</v>
      </c>
      <c r="C1705" s="48">
        <v>52</v>
      </c>
      <c r="D1705" s="48">
        <v>45</v>
      </c>
      <c r="F1705" s="53">
        <f t="shared" si="27"/>
        <v>0</v>
      </c>
    </row>
    <row r="1706" spans="1:6">
      <c r="A1706" s="8">
        <v>43884</v>
      </c>
      <c r="B1706" s="50" t="s">
        <v>19</v>
      </c>
      <c r="C1706" s="48">
        <v>40</v>
      </c>
      <c r="D1706" s="48">
        <v>40</v>
      </c>
      <c r="F1706" s="53">
        <f t="shared" si="27"/>
        <v>0</v>
      </c>
    </row>
    <row r="1707" spans="1:6">
      <c r="A1707" s="8">
        <v>43885</v>
      </c>
      <c r="B1707" s="50" t="s">
        <v>19</v>
      </c>
      <c r="C1707" s="48">
        <v>79</v>
      </c>
      <c r="D1707" s="48">
        <v>79</v>
      </c>
      <c r="F1707" s="53">
        <f t="shared" si="27"/>
        <v>0</v>
      </c>
    </row>
    <row r="1708" spans="1:6">
      <c r="A1708" s="8">
        <v>43886</v>
      </c>
      <c r="B1708" s="50" t="s">
        <v>19</v>
      </c>
      <c r="C1708" s="48">
        <v>97</v>
      </c>
      <c r="D1708" s="48">
        <v>93</v>
      </c>
      <c r="F1708" s="53">
        <f t="shared" si="27"/>
        <v>0</v>
      </c>
    </row>
    <row r="1709" spans="1:6">
      <c r="A1709" s="8">
        <v>43887</v>
      </c>
      <c r="B1709" s="50" t="s">
        <v>19</v>
      </c>
      <c r="C1709" s="48">
        <v>57</v>
      </c>
      <c r="D1709" s="48">
        <v>56</v>
      </c>
      <c r="F1709" s="53">
        <f t="shared" si="27"/>
        <v>0</v>
      </c>
    </row>
    <row r="1710" spans="1:6">
      <c r="A1710" s="8">
        <v>43888</v>
      </c>
      <c r="B1710" s="50" t="s">
        <v>19</v>
      </c>
      <c r="C1710" s="48">
        <v>45</v>
      </c>
      <c r="D1710" s="48">
        <v>44</v>
      </c>
      <c r="F1710" s="53">
        <f t="shared" si="27"/>
        <v>0</v>
      </c>
    </row>
    <row r="1711" spans="1:6">
      <c r="A1711" s="8">
        <v>43889</v>
      </c>
      <c r="B1711" s="50" t="s">
        <v>19</v>
      </c>
      <c r="C1711" s="48">
        <v>54</v>
      </c>
      <c r="D1711" s="48">
        <v>54</v>
      </c>
      <c r="F1711" s="53">
        <f t="shared" si="27"/>
        <v>0</v>
      </c>
    </row>
    <row r="1712" spans="1:6">
      <c r="A1712" s="8">
        <v>43890</v>
      </c>
      <c r="B1712" s="50" t="s">
        <v>19</v>
      </c>
      <c r="C1712" s="48">
        <v>63</v>
      </c>
      <c r="D1712" s="48">
        <v>56</v>
      </c>
      <c r="F1712" s="53">
        <f t="shared" si="27"/>
        <v>0</v>
      </c>
    </row>
    <row r="1713" spans="1:6">
      <c r="A1713" s="8">
        <v>43891</v>
      </c>
      <c r="B1713" s="50" t="s">
        <v>19</v>
      </c>
      <c r="C1713" s="48">
        <v>25</v>
      </c>
      <c r="D1713" s="48">
        <v>24</v>
      </c>
      <c r="F1713" s="53">
        <f t="shared" si="27"/>
        <v>0</v>
      </c>
    </row>
    <row r="1714" spans="1:6">
      <c r="A1714" s="8">
        <v>43892</v>
      </c>
      <c r="B1714" s="50" t="s">
        <v>19</v>
      </c>
      <c r="C1714" s="48">
        <v>71</v>
      </c>
      <c r="D1714" s="48">
        <v>64</v>
      </c>
      <c r="F1714" s="53">
        <f t="shared" si="27"/>
        <v>0</v>
      </c>
    </row>
    <row r="1715" spans="1:6">
      <c r="A1715" s="8">
        <v>43893</v>
      </c>
      <c r="B1715" s="50" t="s">
        <v>19</v>
      </c>
      <c r="C1715" s="48">
        <v>45</v>
      </c>
      <c r="D1715" s="48">
        <v>44</v>
      </c>
      <c r="F1715" s="53">
        <f t="shared" si="27"/>
        <v>0</v>
      </c>
    </row>
    <row r="1716" spans="1:6">
      <c r="A1716" s="8">
        <v>43894</v>
      </c>
      <c r="B1716" s="50" t="s">
        <v>19</v>
      </c>
      <c r="C1716" s="48">
        <v>62</v>
      </c>
      <c r="D1716" s="48">
        <v>60</v>
      </c>
      <c r="F1716" s="53">
        <f t="shared" si="27"/>
        <v>0</v>
      </c>
    </row>
    <row r="1717" spans="1:6">
      <c r="A1717" s="8">
        <v>43895</v>
      </c>
      <c r="B1717" s="50" t="s">
        <v>19</v>
      </c>
      <c r="C1717" s="48">
        <v>138</v>
      </c>
      <c r="D1717" s="48">
        <v>121</v>
      </c>
      <c r="F1717" s="53">
        <f t="shared" si="27"/>
        <v>0</v>
      </c>
    </row>
    <row r="1718" spans="1:6">
      <c r="A1718" s="8">
        <v>43896</v>
      </c>
      <c r="B1718" s="50" t="s">
        <v>19</v>
      </c>
      <c r="C1718" s="48">
        <v>117</v>
      </c>
      <c r="D1718" s="48">
        <v>103</v>
      </c>
      <c r="F1718" s="53">
        <f t="shared" si="27"/>
        <v>0</v>
      </c>
    </row>
    <row r="1719" spans="1:6">
      <c r="A1719" s="8">
        <v>43897</v>
      </c>
      <c r="B1719" s="50" t="s">
        <v>19</v>
      </c>
      <c r="C1719" s="48">
        <v>59</v>
      </c>
      <c r="D1719" s="48">
        <v>54</v>
      </c>
      <c r="F1719" s="53">
        <f t="shared" si="27"/>
        <v>0</v>
      </c>
    </row>
    <row r="1720" spans="1:6">
      <c r="A1720" s="8">
        <v>43898</v>
      </c>
      <c r="B1720" s="50" t="s">
        <v>19</v>
      </c>
      <c r="C1720" s="48">
        <v>41</v>
      </c>
      <c r="D1720" s="48">
        <v>39</v>
      </c>
      <c r="F1720" s="53">
        <f t="shared" si="27"/>
        <v>0</v>
      </c>
    </row>
    <row r="1721" spans="1:6">
      <c r="A1721" s="8">
        <v>43899</v>
      </c>
      <c r="B1721" s="50" t="s">
        <v>19</v>
      </c>
      <c r="C1721" s="48">
        <v>26</v>
      </c>
      <c r="D1721" s="48">
        <v>26</v>
      </c>
      <c r="F1721" s="53">
        <f t="shared" si="27"/>
        <v>0</v>
      </c>
    </row>
    <row r="1722" spans="1:6">
      <c r="A1722" s="8">
        <v>43900</v>
      </c>
      <c r="B1722" s="50" t="s">
        <v>19</v>
      </c>
      <c r="C1722" s="48">
        <v>68</v>
      </c>
      <c r="D1722" s="48">
        <v>59</v>
      </c>
      <c r="F1722" s="53">
        <f t="shared" si="27"/>
        <v>0</v>
      </c>
    </row>
    <row r="1723" spans="1:6">
      <c r="A1723" s="8">
        <v>43901</v>
      </c>
      <c r="B1723" s="50" t="s">
        <v>19</v>
      </c>
      <c r="C1723" s="48">
        <v>81</v>
      </c>
      <c r="D1723" s="48">
        <v>73</v>
      </c>
      <c r="F1723" s="53">
        <f t="shared" si="27"/>
        <v>0</v>
      </c>
    </row>
    <row r="1724" spans="1:6">
      <c r="A1724" s="8">
        <v>43902</v>
      </c>
      <c r="B1724" s="50" t="s">
        <v>19</v>
      </c>
      <c r="C1724" s="48">
        <v>70</v>
      </c>
      <c r="D1724" s="48">
        <v>62</v>
      </c>
      <c r="F1724" s="53">
        <f t="shared" si="27"/>
        <v>0</v>
      </c>
    </row>
    <row r="1725" spans="1:6">
      <c r="A1725" s="8">
        <v>43903</v>
      </c>
      <c r="B1725" s="50" t="s">
        <v>19</v>
      </c>
      <c r="C1725" s="48">
        <v>79</v>
      </c>
      <c r="D1725" s="48">
        <v>73</v>
      </c>
      <c r="F1725" s="53">
        <f t="shared" si="27"/>
        <v>0</v>
      </c>
    </row>
    <row r="1726" spans="1:6">
      <c r="A1726" s="8">
        <v>43904</v>
      </c>
      <c r="B1726" s="50" t="s">
        <v>19</v>
      </c>
      <c r="C1726" s="48">
        <v>78</v>
      </c>
      <c r="D1726" s="48">
        <v>56</v>
      </c>
      <c r="F1726" s="53">
        <f t="shared" si="27"/>
        <v>0</v>
      </c>
    </row>
    <row r="1727" spans="1:6">
      <c r="A1727" s="8">
        <v>43905</v>
      </c>
      <c r="B1727" s="50" t="s">
        <v>19</v>
      </c>
      <c r="C1727" s="48">
        <v>39</v>
      </c>
      <c r="D1727" s="48">
        <v>37</v>
      </c>
      <c r="F1727" s="53">
        <f t="shared" si="27"/>
        <v>0</v>
      </c>
    </row>
    <row r="1728" spans="1:6">
      <c r="A1728" s="8">
        <v>43906</v>
      </c>
      <c r="B1728" s="50" t="s">
        <v>19</v>
      </c>
      <c r="C1728" s="48">
        <v>100</v>
      </c>
      <c r="D1728" s="48">
        <v>93</v>
      </c>
      <c r="F1728" s="53">
        <f t="shared" si="27"/>
        <v>0</v>
      </c>
    </row>
    <row r="1729" spans="1:6">
      <c r="A1729" s="8">
        <v>43907</v>
      </c>
      <c r="B1729" s="50" t="s">
        <v>19</v>
      </c>
      <c r="C1729" s="48">
        <v>71</v>
      </c>
      <c r="D1729" s="48">
        <v>64</v>
      </c>
      <c r="F1729" s="53">
        <f t="shared" si="27"/>
        <v>0</v>
      </c>
    </row>
    <row r="1730" spans="1:6">
      <c r="A1730" s="8">
        <v>43908</v>
      </c>
      <c r="B1730" s="50" t="s">
        <v>19</v>
      </c>
      <c r="C1730" s="48">
        <v>122</v>
      </c>
      <c r="D1730" s="48">
        <v>109</v>
      </c>
      <c r="F1730" s="53">
        <f t="shared" si="27"/>
        <v>0</v>
      </c>
    </row>
    <row r="1731" spans="1:6">
      <c r="A1731" s="8">
        <v>43909</v>
      </c>
      <c r="B1731" s="50" t="s">
        <v>19</v>
      </c>
      <c r="C1731" s="48">
        <v>71</v>
      </c>
      <c r="D1731" s="48">
        <v>69</v>
      </c>
      <c r="F1731" s="53">
        <f t="shared" si="27"/>
        <v>0</v>
      </c>
    </row>
    <row r="1732" spans="1:6">
      <c r="A1732" s="8">
        <v>43910</v>
      </c>
      <c r="B1732" s="50" t="s">
        <v>19</v>
      </c>
      <c r="C1732" s="48">
        <v>91</v>
      </c>
      <c r="D1732" s="48">
        <v>83</v>
      </c>
      <c r="F1732" s="53">
        <f t="shared" si="27"/>
        <v>0</v>
      </c>
    </row>
    <row r="1733" spans="1:6">
      <c r="A1733" s="8">
        <v>43911</v>
      </c>
      <c r="B1733" s="50" t="s">
        <v>19</v>
      </c>
      <c r="C1733" s="48">
        <v>41</v>
      </c>
      <c r="D1733" s="48">
        <v>40</v>
      </c>
      <c r="F1733" s="53">
        <f t="shared" si="27"/>
        <v>0</v>
      </c>
    </row>
    <row r="1734" spans="1:6">
      <c r="A1734" s="8">
        <v>43912</v>
      </c>
      <c r="B1734" s="50" t="s">
        <v>19</v>
      </c>
      <c r="C1734" s="48">
        <v>24</v>
      </c>
      <c r="D1734" s="48">
        <v>23</v>
      </c>
      <c r="F1734" s="53">
        <f t="shared" si="27"/>
        <v>0</v>
      </c>
    </row>
    <row r="1735" spans="1:6">
      <c r="A1735" s="8">
        <v>43913</v>
      </c>
      <c r="B1735" s="50" t="s">
        <v>19</v>
      </c>
      <c r="C1735" s="48">
        <v>67</v>
      </c>
      <c r="D1735" s="48">
        <v>65</v>
      </c>
      <c r="F1735" s="53">
        <f t="shared" si="27"/>
        <v>0</v>
      </c>
    </row>
    <row r="1736" spans="1:6">
      <c r="A1736" s="8">
        <v>43914</v>
      </c>
      <c r="B1736" s="50" t="s">
        <v>19</v>
      </c>
      <c r="C1736" s="48">
        <v>46</v>
      </c>
      <c r="D1736" s="48">
        <v>43</v>
      </c>
      <c r="F1736" s="53">
        <f t="shared" si="27"/>
        <v>0</v>
      </c>
    </row>
    <row r="1737" spans="1:6">
      <c r="A1737" s="8">
        <v>43915</v>
      </c>
      <c r="B1737" s="50" t="s">
        <v>19</v>
      </c>
      <c r="C1737" s="48">
        <v>35</v>
      </c>
      <c r="D1737" s="48">
        <v>35</v>
      </c>
      <c r="F1737" s="53">
        <f t="shared" si="27"/>
        <v>0</v>
      </c>
    </row>
    <row r="1738" spans="1:6">
      <c r="A1738" s="8">
        <v>43916</v>
      </c>
      <c r="B1738" s="50" t="s">
        <v>19</v>
      </c>
      <c r="C1738" s="48">
        <v>49</v>
      </c>
      <c r="D1738" s="48">
        <v>49</v>
      </c>
      <c r="F1738" s="53">
        <f t="shared" si="27"/>
        <v>0</v>
      </c>
    </row>
    <row r="1739" spans="1:6">
      <c r="A1739" s="8">
        <v>43917</v>
      </c>
      <c r="B1739" s="50" t="s">
        <v>19</v>
      </c>
      <c r="C1739" s="48">
        <v>44</v>
      </c>
      <c r="D1739" s="48">
        <v>44</v>
      </c>
      <c r="F1739" s="53">
        <f t="shared" si="27"/>
        <v>0</v>
      </c>
    </row>
    <row r="1740" spans="1:6">
      <c r="A1740" s="8">
        <v>43918</v>
      </c>
      <c r="B1740" s="50" t="s">
        <v>19</v>
      </c>
      <c r="C1740" s="48">
        <v>41</v>
      </c>
      <c r="D1740" s="48">
        <v>36</v>
      </c>
      <c r="F1740" s="53">
        <f t="shared" si="27"/>
        <v>0</v>
      </c>
    </row>
    <row r="1741" spans="1:6">
      <c r="A1741" s="8">
        <v>43919</v>
      </c>
      <c r="B1741" s="50" t="s">
        <v>19</v>
      </c>
      <c r="C1741" s="48">
        <v>53</v>
      </c>
      <c r="D1741" s="48">
        <v>46</v>
      </c>
      <c r="F1741" s="53">
        <f t="shared" si="27"/>
        <v>0</v>
      </c>
    </row>
    <row r="1742" spans="1:6">
      <c r="A1742" s="8">
        <v>43920</v>
      </c>
      <c r="B1742" s="50" t="s">
        <v>19</v>
      </c>
      <c r="C1742" s="48">
        <v>72</v>
      </c>
      <c r="D1742" s="48">
        <v>68</v>
      </c>
      <c r="F1742" s="53">
        <f t="shared" si="27"/>
        <v>0</v>
      </c>
    </row>
    <row r="1743" spans="1:6">
      <c r="A1743" s="8">
        <v>43921</v>
      </c>
      <c r="B1743" s="50" t="s">
        <v>19</v>
      </c>
      <c r="C1743" s="48">
        <v>52</v>
      </c>
      <c r="D1743" s="48">
        <v>48</v>
      </c>
      <c r="F1743" s="53">
        <f t="shared" si="27"/>
        <v>0</v>
      </c>
    </row>
    <row r="1744" spans="1:6">
      <c r="A1744" s="8">
        <v>43922</v>
      </c>
      <c r="B1744" s="50" t="s">
        <v>19</v>
      </c>
      <c r="C1744" s="48">
        <v>47</v>
      </c>
      <c r="D1744" s="48">
        <v>44</v>
      </c>
      <c r="F1744" s="53">
        <f t="shared" si="27"/>
        <v>0</v>
      </c>
    </row>
    <row r="1745" spans="1:6">
      <c r="A1745" s="8">
        <v>43923</v>
      </c>
      <c r="B1745" s="50" t="s">
        <v>19</v>
      </c>
      <c r="C1745" s="48">
        <v>118</v>
      </c>
      <c r="D1745" s="48">
        <v>88</v>
      </c>
      <c r="F1745" s="53">
        <f t="shared" si="27"/>
        <v>0</v>
      </c>
    </row>
    <row r="1746" spans="1:6">
      <c r="A1746" s="8">
        <v>43924</v>
      </c>
      <c r="B1746" s="50" t="s">
        <v>19</v>
      </c>
      <c r="C1746" s="48">
        <v>115</v>
      </c>
      <c r="D1746" s="48">
        <v>96</v>
      </c>
      <c r="F1746" s="53">
        <f t="shared" si="27"/>
        <v>0</v>
      </c>
    </row>
    <row r="1747" spans="1:6">
      <c r="A1747" s="8">
        <v>43925</v>
      </c>
      <c r="B1747" s="50" t="s">
        <v>19</v>
      </c>
      <c r="C1747" s="48">
        <v>95</v>
      </c>
      <c r="D1747" s="48">
        <v>66</v>
      </c>
      <c r="F1747" s="53">
        <f t="shared" si="27"/>
        <v>0</v>
      </c>
    </row>
    <row r="1748" spans="1:6">
      <c r="A1748" s="8">
        <v>43926</v>
      </c>
      <c r="B1748" s="50" t="s">
        <v>19</v>
      </c>
      <c r="C1748" s="48">
        <v>44</v>
      </c>
      <c r="D1748" s="48">
        <v>40</v>
      </c>
      <c r="F1748" s="53">
        <f t="shared" si="27"/>
        <v>0</v>
      </c>
    </row>
    <row r="1749" spans="1:6">
      <c r="A1749" s="8">
        <v>43927</v>
      </c>
      <c r="B1749" s="50" t="s">
        <v>19</v>
      </c>
      <c r="C1749" s="48">
        <v>91</v>
      </c>
      <c r="D1749" s="48">
        <v>77</v>
      </c>
      <c r="F1749" s="53">
        <f t="shared" si="27"/>
        <v>0</v>
      </c>
    </row>
    <row r="1750" spans="1:6">
      <c r="A1750" s="8">
        <v>43928</v>
      </c>
      <c r="B1750" s="50" t="s">
        <v>19</v>
      </c>
      <c r="C1750" s="48">
        <v>56</v>
      </c>
      <c r="D1750" s="48">
        <v>56</v>
      </c>
      <c r="F1750" s="53">
        <f t="shared" si="27"/>
        <v>0</v>
      </c>
    </row>
    <row r="1751" spans="1:6">
      <c r="A1751" s="8">
        <v>43929</v>
      </c>
      <c r="B1751" s="50" t="s">
        <v>19</v>
      </c>
      <c r="C1751" s="48">
        <v>59</v>
      </c>
      <c r="D1751" s="48">
        <v>59</v>
      </c>
      <c r="F1751" s="53">
        <f t="shared" si="27"/>
        <v>0</v>
      </c>
    </row>
    <row r="1752" spans="1:6">
      <c r="A1752" s="8">
        <v>43930</v>
      </c>
      <c r="B1752" s="50" t="s">
        <v>19</v>
      </c>
      <c r="C1752" s="48">
        <v>58</v>
      </c>
      <c r="D1752" s="48">
        <v>54</v>
      </c>
      <c r="F1752" s="53">
        <f t="shared" si="27"/>
        <v>0</v>
      </c>
    </row>
    <row r="1753" spans="1:6">
      <c r="A1753" s="8">
        <v>43931</v>
      </c>
      <c r="B1753" s="50" t="s">
        <v>19</v>
      </c>
      <c r="C1753" s="48">
        <v>39</v>
      </c>
      <c r="D1753" s="48">
        <v>38</v>
      </c>
      <c r="F1753" s="53">
        <f t="shared" si="27"/>
        <v>0</v>
      </c>
    </row>
    <row r="1754" spans="1:6">
      <c r="A1754" s="8">
        <v>43932</v>
      </c>
      <c r="B1754" s="50" t="s">
        <v>19</v>
      </c>
      <c r="C1754" s="48">
        <v>93</v>
      </c>
      <c r="D1754" s="48">
        <v>76</v>
      </c>
      <c r="F1754" s="53">
        <f t="shared" si="27"/>
        <v>0</v>
      </c>
    </row>
    <row r="1755" spans="1:6">
      <c r="A1755" s="8">
        <v>43933</v>
      </c>
      <c r="B1755" s="50" t="s">
        <v>19</v>
      </c>
      <c r="C1755" s="48">
        <v>39</v>
      </c>
      <c r="D1755" s="48">
        <v>36</v>
      </c>
      <c r="F1755" s="53">
        <f t="shared" si="27"/>
        <v>0</v>
      </c>
    </row>
    <row r="1756" spans="1:6">
      <c r="A1756" s="8">
        <v>43934</v>
      </c>
      <c r="B1756" s="50" t="s">
        <v>19</v>
      </c>
      <c r="C1756" s="48">
        <v>32</v>
      </c>
      <c r="D1756" s="48">
        <v>32</v>
      </c>
      <c r="F1756" s="53">
        <f t="shared" ref="F1756:F1819" si="28">A1756-1-A1755</f>
        <v>0</v>
      </c>
    </row>
    <row r="1757" spans="1:6">
      <c r="A1757" s="8">
        <v>43935</v>
      </c>
      <c r="B1757" s="50" t="s">
        <v>19</v>
      </c>
      <c r="C1757" s="48">
        <v>73</v>
      </c>
      <c r="D1757" s="48">
        <v>71</v>
      </c>
      <c r="F1757" s="53">
        <f t="shared" si="28"/>
        <v>0</v>
      </c>
    </row>
    <row r="1758" spans="1:6">
      <c r="A1758" s="8">
        <v>43936</v>
      </c>
      <c r="B1758" s="50" t="s">
        <v>19</v>
      </c>
      <c r="C1758" s="48">
        <v>47</v>
      </c>
      <c r="D1758" s="48">
        <v>46</v>
      </c>
      <c r="F1758" s="53">
        <f t="shared" si="28"/>
        <v>0</v>
      </c>
    </row>
    <row r="1759" spans="1:6">
      <c r="A1759" s="8">
        <v>43937</v>
      </c>
      <c r="B1759" s="50" t="s">
        <v>19</v>
      </c>
      <c r="C1759" s="48">
        <v>59</v>
      </c>
      <c r="D1759" s="48">
        <v>51</v>
      </c>
      <c r="F1759" s="53">
        <f t="shared" si="28"/>
        <v>0</v>
      </c>
    </row>
    <row r="1760" spans="1:6">
      <c r="A1760" s="8">
        <v>43938</v>
      </c>
      <c r="B1760" s="50" t="s">
        <v>19</v>
      </c>
      <c r="C1760" s="48">
        <v>44</v>
      </c>
      <c r="D1760" s="48">
        <v>41</v>
      </c>
      <c r="F1760" s="53">
        <f t="shared" si="28"/>
        <v>0</v>
      </c>
    </row>
    <row r="1761" spans="1:6">
      <c r="A1761" s="8">
        <v>43939</v>
      </c>
      <c r="B1761" s="50" t="s">
        <v>19</v>
      </c>
      <c r="C1761" s="48">
        <v>37</v>
      </c>
      <c r="D1761" s="48">
        <v>35</v>
      </c>
      <c r="F1761" s="53">
        <f t="shared" si="28"/>
        <v>0</v>
      </c>
    </row>
    <row r="1762" spans="1:6">
      <c r="A1762" s="8">
        <v>43940</v>
      </c>
      <c r="B1762" s="50" t="s">
        <v>19</v>
      </c>
      <c r="C1762" s="48">
        <v>21</v>
      </c>
      <c r="D1762" s="48">
        <v>18</v>
      </c>
      <c r="F1762" s="53">
        <f t="shared" si="28"/>
        <v>0</v>
      </c>
    </row>
    <row r="1763" spans="1:6">
      <c r="A1763" s="8">
        <v>43941</v>
      </c>
      <c r="B1763" s="50" t="s">
        <v>19</v>
      </c>
      <c r="C1763" s="48">
        <v>72</v>
      </c>
      <c r="D1763" s="48">
        <v>65</v>
      </c>
      <c r="F1763" s="53">
        <f t="shared" si="28"/>
        <v>0</v>
      </c>
    </row>
    <row r="1764" spans="1:6">
      <c r="A1764" s="8">
        <v>43942</v>
      </c>
      <c r="B1764" s="50" t="s">
        <v>19</v>
      </c>
      <c r="C1764" s="48">
        <v>40</v>
      </c>
      <c r="D1764" s="48">
        <v>40</v>
      </c>
      <c r="F1764" s="53">
        <f t="shared" si="28"/>
        <v>0</v>
      </c>
    </row>
    <row r="1765" spans="1:6">
      <c r="A1765" s="8">
        <v>43943</v>
      </c>
      <c r="B1765" s="50" t="s">
        <v>19</v>
      </c>
      <c r="C1765" s="48">
        <v>55</v>
      </c>
      <c r="D1765" s="48">
        <v>48</v>
      </c>
      <c r="F1765" s="53">
        <f t="shared" si="28"/>
        <v>0</v>
      </c>
    </row>
    <row r="1766" spans="1:6">
      <c r="A1766" s="8">
        <v>43944</v>
      </c>
      <c r="B1766" s="50" t="s">
        <v>19</v>
      </c>
      <c r="C1766" s="48">
        <v>50</v>
      </c>
      <c r="D1766" s="48">
        <v>48</v>
      </c>
      <c r="F1766" s="53">
        <f t="shared" si="28"/>
        <v>0</v>
      </c>
    </row>
    <row r="1767" spans="1:6">
      <c r="A1767" s="8">
        <v>43945</v>
      </c>
      <c r="B1767" s="50" t="s">
        <v>19</v>
      </c>
      <c r="C1767" s="48">
        <v>39</v>
      </c>
      <c r="D1767" s="48">
        <v>38</v>
      </c>
      <c r="F1767" s="53">
        <f t="shared" si="28"/>
        <v>0</v>
      </c>
    </row>
    <row r="1768" spans="1:6">
      <c r="A1768" s="8">
        <v>43946</v>
      </c>
      <c r="B1768" s="50" t="s">
        <v>19</v>
      </c>
      <c r="C1768" s="48">
        <v>24</v>
      </c>
      <c r="D1768" s="48">
        <v>24</v>
      </c>
      <c r="F1768" s="53">
        <f t="shared" si="28"/>
        <v>0</v>
      </c>
    </row>
    <row r="1769" spans="1:6">
      <c r="A1769" s="8">
        <v>43947</v>
      </c>
      <c r="B1769" s="50" t="s">
        <v>19</v>
      </c>
      <c r="C1769" s="48">
        <v>54</v>
      </c>
      <c r="D1769" s="48">
        <v>48</v>
      </c>
      <c r="F1769" s="53">
        <f t="shared" si="28"/>
        <v>0</v>
      </c>
    </row>
    <row r="1770" spans="1:6">
      <c r="A1770" s="8">
        <v>43948</v>
      </c>
      <c r="B1770" s="50" t="s">
        <v>19</v>
      </c>
      <c r="C1770" s="48">
        <v>65</v>
      </c>
      <c r="D1770" s="48">
        <v>64</v>
      </c>
      <c r="F1770" s="53">
        <f t="shared" si="28"/>
        <v>0</v>
      </c>
    </row>
    <row r="1771" spans="1:6">
      <c r="A1771" s="8">
        <v>43949</v>
      </c>
      <c r="B1771" s="50" t="s">
        <v>19</v>
      </c>
      <c r="C1771" s="48">
        <v>70</v>
      </c>
      <c r="D1771" s="48">
        <v>67</v>
      </c>
      <c r="F1771" s="53">
        <f t="shared" si="28"/>
        <v>0</v>
      </c>
    </row>
    <row r="1772" spans="1:6">
      <c r="A1772" s="8">
        <v>43950</v>
      </c>
      <c r="B1772" s="50" t="s">
        <v>19</v>
      </c>
      <c r="C1772" s="48">
        <v>62</v>
      </c>
      <c r="D1772" s="48">
        <v>60</v>
      </c>
      <c r="F1772" s="53">
        <f t="shared" si="28"/>
        <v>0</v>
      </c>
    </row>
    <row r="1773" spans="1:6">
      <c r="A1773" s="8">
        <v>43951</v>
      </c>
      <c r="B1773" s="50" t="s">
        <v>19</v>
      </c>
      <c r="C1773" s="48">
        <v>78</v>
      </c>
      <c r="D1773" s="48">
        <v>74</v>
      </c>
      <c r="F1773" s="53">
        <f t="shared" si="28"/>
        <v>0</v>
      </c>
    </row>
    <row r="1774" spans="1:6">
      <c r="A1774" s="8">
        <v>43952</v>
      </c>
      <c r="B1774" s="50" t="s">
        <v>19</v>
      </c>
      <c r="C1774" s="48">
        <v>85</v>
      </c>
      <c r="D1774" s="48">
        <v>80</v>
      </c>
      <c r="F1774" s="53">
        <f t="shared" si="28"/>
        <v>0</v>
      </c>
    </row>
    <row r="1775" spans="1:6">
      <c r="A1775" s="8">
        <v>43953</v>
      </c>
      <c r="B1775" s="50" t="s">
        <v>19</v>
      </c>
      <c r="C1775" s="48">
        <v>61</v>
      </c>
      <c r="D1775" s="48">
        <v>49</v>
      </c>
      <c r="F1775" s="53">
        <f t="shared" si="28"/>
        <v>0</v>
      </c>
    </row>
    <row r="1776" spans="1:6">
      <c r="A1776" s="8">
        <v>43954</v>
      </c>
      <c r="B1776" s="50" t="s">
        <v>19</v>
      </c>
      <c r="C1776" s="48">
        <v>33</v>
      </c>
      <c r="D1776" s="48">
        <v>31</v>
      </c>
      <c r="F1776" s="53">
        <f t="shared" si="28"/>
        <v>0</v>
      </c>
    </row>
    <row r="1777" spans="1:6">
      <c r="A1777" s="8">
        <v>43955</v>
      </c>
      <c r="B1777" s="50" t="s">
        <v>19</v>
      </c>
      <c r="C1777" s="48">
        <v>63</v>
      </c>
      <c r="D1777" s="48">
        <v>58</v>
      </c>
      <c r="F1777" s="53">
        <f t="shared" si="28"/>
        <v>0</v>
      </c>
    </row>
    <row r="1778" spans="1:6">
      <c r="A1778" s="8">
        <v>43956</v>
      </c>
      <c r="B1778" s="50" t="s">
        <v>19</v>
      </c>
      <c r="C1778" s="48">
        <v>67</v>
      </c>
      <c r="D1778" s="48">
        <v>66</v>
      </c>
      <c r="F1778" s="53">
        <f t="shared" si="28"/>
        <v>0</v>
      </c>
    </row>
    <row r="1779" spans="1:6">
      <c r="A1779" s="8">
        <v>43957</v>
      </c>
      <c r="B1779" s="50" t="s">
        <v>19</v>
      </c>
      <c r="C1779" s="48">
        <v>49</v>
      </c>
      <c r="D1779" s="48">
        <v>47</v>
      </c>
      <c r="F1779" s="53">
        <f t="shared" si="28"/>
        <v>0</v>
      </c>
    </row>
    <row r="1780" spans="1:6">
      <c r="A1780" s="8">
        <v>43958</v>
      </c>
      <c r="B1780" s="50" t="s">
        <v>19</v>
      </c>
      <c r="C1780" s="48">
        <v>63</v>
      </c>
      <c r="D1780" s="48">
        <v>59</v>
      </c>
      <c r="F1780" s="53">
        <f t="shared" si="28"/>
        <v>0</v>
      </c>
    </row>
    <row r="1781" spans="1:6">
      <c r="A1781" s="8">
        <v>43959</v>
      </c>
      <c r="B1781" s="50" t="s">
        <v>19</v>
      </c>
      <c r="C1781" s="48">
        <v>54</v>
      </c>
      <c r="D1781" s="48">
        <v>53</v>
      </c>
      <c r="F1781" s="53">
        <f t="shared" si="28"/>
        <v>0</v>
      </c>
    </row>
    <row r="1782" spans="1:6">
      <c r="A1782" s="8">
        <v>43960</v>
      </c>
      <c r="B1782" s="50" t="s">
        <v>19</v>
      </c>
      <c r="C1782" s="48">
        <v>67</v>
      </c>
      <c r="D1782" s="48">
        <v>58</v>
      </c>
      <c r="F1782" s="53">
        <f t="shared" si="28"/>
        <v>0</v>
      </c>
    </row>
    <row r="1783" spans="1:6">
      <c r="A1783" s="8">
        <v>43961</v>
      </c>
      <c r="B1783" s="50" t="s">
        <v>19</v>
      </c>
      <c r="C1783" s="48">
        <v>29</v>
      </c>
      <c r="D1783" s="48">
        <v>25</v>
      </c>
      <c r="F1783" s="53">
        <f t="shared" si="28"/>
        <v>0</v>
      </c>
    </row>
    <row r="1784" spans="1:6">
      <c r="A1784" s="8">
        <v>43962</v>
      </c>
      <c r="B1784" s="50" t="s">
        <v>19</v>
      </c>
      <c r="C1784" s="48">
        <v>60</v>
      </c>
      <c r="D1784" s="48">
        <v>59</v>
      </c>
      <c r="F1784" s="53">
        <f t="shared" si="28"/>
        <v>0</v>
      </c>
    </row>
    <row r="1785" spans="1:6">
      <c r="A1785" s="8">
        <v>43963</v>
      </c>
      <c r="B1785" s="50" t="s">
        <v>19</v>
      </c>
      <c r="C1785" s="48">
        <v>52</v>
      </c>
      <c r="D1785" s="48">
        <v>52</v>
      </c>
      <c r="F1785" s="53">
        <f t="shared" si="28"/>
        <v>0</v>
      </c>
    </row>
    <row r="1786" spans="1:6">
      <c r="A1786" s="8">
        <v>43964</v>
      </c>
      <c r="B1786" s="50" t="s">
        <v>19</v>
      </c>
      <c r="C1786" s="48">
        <v>43</v>
      </c>
      <c r="D1786" s="48">
        <v>43</v>
      </c>
      <c r="F1786" s="53">
        <f t="shared" si="28"/>
        <v>0</v>
      </c>
    </row>
    <row r="1787" spans="1:6">
      <c r="A1787" s="8">
        <v>43965</v>
      </c>
      <c r="B1787" s="50" t="s">
        <v>19</v>
      </c>
      <c r="C1787" s="48">
        <v>41</v>
      </c>
      <c r="D1787" s="48">
        <v>41</v>
      </c>
      <c r="F1787" s="53">
        <f t="shared" si="28"/>
        <v>0</v>
      </c>
    </row>
    <row r="1788" spans="1:6">
      <c r="A1788" s="8">
        <v>43966</v>
      </c>
      <c r="B1788" s="50" t="s">
        <v>19</v>
      </c>
      <c r="C1788" s="48">
        <v>57</v>
      </c>
      <c r="D1788" s="48">
        <v>56</v>
      </c>
      <c r="F1788" s="53">
        <f t="shared" si="28"/>
        <v>0</v>
      </c>
    </row>
    <row r="1789" spans="1:6">
      <c r="A1789" s="8">
        <v>43967</v>
      </c>
      <c r="B1789" s="50" t="s">
        <v>19</v>
      </c>
      <c r="C1789" s="48">
        <v>55</v>
      </c>
      <c r="D1789" s="48">
        <v>53</v>
      </c>
      <c r="F1789" s="53">
        <f t="shared" si="28"/>
        <v>0</v>
      </c>
    </row>
    <row r="1790" spans="1:6">
      <c r="A1790" s="8">
        <v>43968</v>
      </c>
      <c r="B1790" s="50" t="s">
        <v>19</v>
      </c>
      <c r="C1790" s="48">
        <v>96</v>
      </c>
      <c r="D1790" s="48">
        <v>57</v>
      </c>
      <c r="F1790" s="53">
        <f t="shared" si="28"/>
        <v>0</v>
      </c>
    </row>
    <row r="1791" spans="1:6">
      <c r="A1791" s="8">
        <v>43969</v>
      </c>
      <c r="B1791" s="50" t="s">
        <v>19</v>
      </c>
      <c r="C1791" s="48">
        <v>50</v>
      </c>
      <c r="D1791" s="48">
        <v>49</v>
      </c>
      <c r="F1791" s="53">
        <f t="shared" si="28"/>
        <v>0</v>
      </c>
    </row>
    <row r="1792" spans="1:6">
      <c r="A1792" s="8">
        <v>43970</v>
      </c>
      <c r="B1792" s="50" t="s">
        <v>19</v>
      </c>
      <c r="C1792" s="48">
        <v>38</v>
      </c>
      <c r="D1792" s="48">
        <v>37</v>
      </c>
      <c r="F1792" s="53">
        <f t="shared" si="28"/>
        <v>0</v>
      </c>
    </row>
    <row r="1793" spans="1:6">
      <c r="A1793" s="8">
        <v>43971</v>
      </c>
      <c r="B1793" s="50" t="s">
        <v>19</v>
      </c>
      <c r="C1793" s="48">
        <v>72</v>
      </c>
      <c r="D1793" s="48">
        <v>61</v>
      </c>
      <c r="F1793" s="53">
        <f t="shared" si="28"/>
        <v>0</v>
      </c>
    </row>
    <row r="1794" spans="1:6">
      <c r="A1794" s="8">
        <v>43972</v>
      </c>
      <c r="B1794" s="50" t="s">
        <v>19</v>
      </c>
      <c r="C1794" s="48">
        <v>61</v>
      </c>
      <c r="D1794" s="48">
        <v>59</v>
      </c>
      <c r="F1794" s="53">
        <f t="shared" si="28"/>
        <v>0</v>
      </c>
    </row>
    <row r="1795" spans="1:6">
      <c r="A1795" s="8">
        <v>43973</v>
      </c>
      <c r="B1795" s="50" t="s">
        <v>19</v>
      </c>
      <c r="C1795" s="48">
        <v>65</v>
      </c>
      <c r="D1795" s="48">
        <v>63</v>
      </c>
      <c r="F1795" s="53">
        <f t="shared" si="28"/>
        <v>0</v>
      </c>
    </row>
    <row r="1796" spans="1:6">
      <c r="A1796" s="8">
        <v>43974</v>
      </c>
      <c r="B1796" s="50" t="s">
        <v>19</v>
      </c>
      <c r="C1796" s="48">
        <v>45</v>
      </c>
      <c r="D1796" s="48">
        <v>41</v>
      </c>
      <c r="F1796" s="53">
        <f t="shared" si="28"/>
        <v>0</v>
      </c>
    </row>
    <row r="1797" spans="1:6">
      <c r="A1797" s="8">
        <v>43975</v>
      </c>
      <c r="B1797" s="50" t="s">
        <v>19</v>
      </c>
      <c r="C1797" s="48">
        <v>26</v>
      </c>
      <c r="D1797" s="48">
        <v>26</v>
      </c>
      <c r="F1797" s="53">
        <f t="shared" si="28"/>
        <v>0</v>
      </c>
    </row>
    <row r="1798" spans="1:6">
      <c r="A1798" s="8">
        <v>43976</v>
      </c>
      <c r="B1798" s="50" t="s">
        <v>19</v>
      </c>
      <c r="C1798" s="48">
        <v>67</v>
      </c>
      <c r="D1798" s="48">
        <v>66</v>
      </c>
      <c r="F1798" s="53">
        <f t="shared" si="28"/>
        <v>0</v>
      </c>
    </row>
    <row r="1799" spans="1:6">
      <c r="A1799" s="8">
        <v>43977</v>
      </c>
      <c r="B1799" s="50" t="s">
        <v>19</v>
      </c>
      <c r="C1799" s="48">
        <v>65</v>
      </c>
      <c r="D1799" s="48">
        <v>65</v>
      </c>
      <c r="F1799" s="53">
        <f t="shared" si="28"/>
        <v>0</v>
      </c>
    </row>
    <row r="1800" spans="1:6">
      <c r="A1800" s="8">
        <v>43978</v>
      </c>
      <c r="B1800" s="50" t="s">
        <v>19</v>
      </c>
      <c r="C1800" s="48">
        <v>54</v>
      </c>
      <c r="D1800" s="48">
        <v>54</v>
      </c>
      <c r="F1800" s="53">
        <f t="shared" si="28"/>
        <v>0</v>
      </c>
    </row>
    <row r="1801" spans="1:6">
      <c r="A1801" s="8">
        <v>43979</v>
      </c>
      <c r="B1801" s="50" t="s">
        <v>19</v>
      </c>
      <c r="C1801" s="48">
        <v>45</v>
      </c>
      <c r="D1801" s="48">
        <v>38</v>
      </c>
      <c r="F1801" s="53">
        <f t="shared" si="28"/>
        <v>0</v>
      </c>
    </row>
    <row r="1802" spans="1:6">
      <c r="A1802" s="8">
        <v>43980</v>
      </c>
      <c r="B1802" s="50" t="s">
        <v>19</v>
      </c>
      <c r="C1802" s="48">
        <v>31</v>
      </c>
      <c r="D1802" s="48">
        <v>30</v>
      </c>
      <c r="F1802" s="53">
        <f t="shared" si="28"/>
        <v>0</v>
      </c>
    </row>
    <row r="1803" spans="1:6">
      <c r="A1803" s="8">
        <v>43981</v>
      </c>
      <c r="B1803" s="50" t="s">
        <v>19</v>
      </c>
      <c r="C1803" s="48">
        <v>59</v>
      </c>
      <c r="D1803" s="48">
        <v>38</v>
      </c>
      <c r="F1803" s="53">
        <f t="shared" si="28"/>
        <v>0</v>
      </c>
    </row>
    <row r="1804" spans="1:6">
      <c r="A1804" s="8">
        <v>43982</v>
      </c>
      <c r="B1804" s="50" t="s">
        <v>19</v>
      </c>
      <c r="C1804" s="48">
        <v>39</v>
      </c>
      <c r="D1804" s="48">
        <v>32</v>
      </c>
      <c r="F1804" s="53">
        <f t="shared" si="28"/>
        <v>0</v>
      </c>
    </row>
    <row r="1805" spans="1:6">
      <c r="A1805" s="8">
        <v>43983</v>
      </c>
      <c r="B1805" s="50" t="s">
        <v>19</v>
      </c>
      <c r="C1805" s="48">
        <v>141</v>
      </c>
      <c r="D1805" s="48">
        <v>126</v>
      </c>
      <c r="F1805" s="53">
        <f t="shared" si="28"/>
        <v>0</v>
      </c>
    </row>
    <row r="1806" spans="1:6">
      <c r="A1806" s="8">
        <v>43984</v>
      </c>
      <c r="B1806" s="50" t="s">
        <v>19</v>
      </c>
      <c r="C1806" s="48">
        <v>114</v>
      </c>
      <c r="D1806" s="48">
        <v>104</v>
      </c>
      <c r="F1806" s="53">
        <f t="shared" si="28"/>
        <v>0</v>
      </c>
    </row>
    <row r="1807" spans="1:6">
      <c r="A1807" s="8">
        <v>43985</v>
      </c>
      <c r="B1807" s="50" t="s">
        <v>19</v>
      </c>
      <c r="C1807" s="48">
        <v>51</v>
      </c>
      <c r="D1807" s="48">
        <v>48</v>
      </c>
      <c r="F1807" s="53">
        <f t="shared" si="28"/>
        <v>0</v>
      </c>
    </row>
    <row r="1808" spans="1:6">
      <c r="A1808" s="8">
        <v>43986</v>
      </c>
      <c r="B1808" s="50" t="s">
        <v>19</v>
      </c>
      <c r="C1808" s="48">
        <v>60</v>
      </c>
      <c r="D1808" s="48">
        <v>58</v>
      </c>
      <c r="F1808" s="53">
        <f t="shared" si="28"/>
        <v>0</v>
      </c>
    </row>
    <row r="1809" spans="1:6">
      <c r="A1809" s="8">
        <v>43987</v>
      </c>
      <c r="B1809" s="50" t="s">
        <v>19</v>
      </c>
      <c r="C1809" s="48">
        <v>98</v>
      </c>
      <c r="D1809" s="48">
        <v>93</v>
      </c>
      <c r="F1809" s="53">
        <f t="shared" si="28"/>
        <v>0</v>
      </c>
    </row>
    <row r="1810" spans="1:6">
      <c r="A1810" s="8">
        <v>43988</v>
      </c>
      <c r="B1810" s="50" t="s">
        <v>19</v>
      </c>
      <c r="C1810" s="48">
        <v>69</v>
      </c>
      <c r="D1810" s="48">
        <v>62</v>
      </c>
      <c r="F1810" s="53">
        <f t="shared" si="28"/>
        <v>0</v>
      </c>
    </row>
    <row r="1811" spans="1:6">
      <c r="A1811" s="8">
        <v>43989</v>
      </c>
      <c r="B1811" s="50" t="s">
        <v>19</v>
      </c>
      <c r="C1811" s="48">
        <v>35</v>
      </c>
      <c r="D1811" s="48">
        <v>32</v>
      </c>
      <c r="F1811" s="53">
        <f t="shared" si="28"/>
        <v>0</v>
      </c>
    </row>
    <row r="1812" spans="1:6">
      <c r="A1812" s="8">
        <v>43990</v>
      </c>
      <c r="B1812" s="50" t="s">
        <v>19</v>
      </c>
      <c r="C1812" s="48">
        <v>46</v>
      </c>
      <c r="D1812" s="48">
        <v>44</v>
      </c>
      <c r="F1812" s="53">
        <f t="shared" si="28"/>
        <v>0</v>
      </c>
    </row>
    <row r="1813" spans="1:6">
      <c r="A1813" s="8">
        <v>43991</v>
      </c>
      <c r="B1813" s="50" t="s">
        <v>19</v>
      </c>
      <c r="C1813" s="48">
        <v>66</v>
      </c>
      <c r="D1813" s="48">
        <v>64</v>
      </c>
      <c r="F1813" s="53">
        <f t="shared" si="28"/>
        <v>0</v>
      </c>
    </row>
    <row r="1814" spans="1:6">
      <c r="A1814" s="8">
        <v>43992</v>
      </c>
      <c r="B1814" s="50" t="s">
        <v>19</v>
      </c>
      <c r="C1814" s="48">
        <v>58</v>
      </c>
      <c r="D1814" s="48">
        <v>58</v>
      </c>
      <c r="F1814" s="53">
        <f t="shared" si="28"/>
        <v>0</v>
      </c>
    </row>
    <row r="1815" spans="1:6">
      <c r="A1815" s="8">
        <v>43993</v>
      </c>
      <c r="B1815" s="50" t="s">
        <v>19</v>
      </c>
      <c r="C1815" s="48">
        <v>50</v>
      </c>
      <c r="D1815" s="48">
        <v>49</v>
      </c>
      <c r="F1815" s="53">
        <f t="shared" si="28"/>
        <v>0</v>
      </c>
    </row>
    <row r="1816" spans="1:6">
      <c r="A1816" s="8">
        <v>43994</v>
      </c>
      <c r="B1816" s="50" t="s">
        <v>19</v>
      </c>
      <c r="C1816" s="48">
        <v>62</v>
      </c>
      <c r="D1816" s="48">
        <v>61</v>
      </c>
      <c r="F1816" s="53">
        <f t="shared" si="28"/>
        <v>0</v>
      </c>
    </row>
    <row r="1817" spans="1:6">
      <c r="A1817" s="8">
        <v>43995</v>
      </c>
      <c r="B1817" s="50" t="s">
        <v>19</v>
      </c>
      <c r="C1817" s="48">
        <v>44</v>
      </c>
      <c r="D1817" s="48">
        <v>42</v>
      </c>
      <c r="F1817" s="53">
        <f t="shared" si="28"/>
        <v>0</v>
      </c>
    </row>
    <row r="1818" spans="1:6">
      <c r="A1818" s="8">
        <v>43996</v>
      </c>
      <c r="B1818" s="50" t="s">
        <v>19</v>
      </c>
      <c r="C1818" s="48">
        <v>27</v>
      </c>
      <c r="D1818" s="48">
        <v>27</v>
      </c>
      <c r="F1818" s="53">
        <f t="shared" si="28"/>
        <v>0</v>
      </c>
    </row>
    <row r="1819" spans="1:6">
      <c r="A1819" s="8">
        <v>43997</v>
      </c>
      <c r="B1819" s="50" t="s">
        <v>19</v>
      </c>
      <c r="C1819" s="48">
        <v>83</v>
      </c>
      <c r="D1819" s="48">
        <v>82</v>
      </c>
      <c r="F1819" s="53">
        <f t="shared" si="28"/>
        <v>0</v>
      </c>
    </row>
    <row r="1820" spans="1:6">
      <c r="A1820" s="8">
        <v>43998</v>
      </c>
      <c r="B1820" s="50" t="s">
        <v>19</v>
      </c>
      <c r="C1820" s="48">
        <v>58</v>
      </c>
      <c r="D1820" s="48">
        <v>56</v>
      </c>
      <c r="F1820" s="53">
        <f t="shared" ref="F1820:F1834" si="29">A1820-1-A1819</f>
        <v>0</v>
      </c>
    </row>
    <row r="1821" spans="1:6">
      <c r="A1821" s="8">
        <v>43999</v>
      </c>
      <c r="B1821" s="50" t="s">
        <v>19</v>
      </c>
      <c r="C1821" s="48">
        <v>48</v>
      </c>
      <c r="D1821" s="48">
        <v>47</v>
      </c>
      <c r="F1821" s="53">
        <f t="shared" si="29"/>
        <v>0</v>
      </c>
    </row>
    <row r="1822" spans="1:6">
      <c r="A1822" s="8">
        <v>44000</v>
      </c>
      <c r="B1822" s="50" t="s">
        <v>19</v>
      </c>
      <c r="C1822" s="48">
        <v>61</v>
      </c>
      <c r="D1822" s="48">
        <v>60</v>
      </c>
      <c r="F1822" s="53">
        <f t="shared" si="29"/>
        <v>0</v>
      </c>
    </row>
    <row r="1823" spans="1:6">
      <c r="A1823" s="8">
        <v>44001</v>
      </c>
      <c r="B1823" s="50" t="s">
        <v>19</v>
      </c>
      <c r="C1823" s="48">
        <v>59</v>
      </c>
      <c r="D1823" s="48">
        <v>57</v>
      </c>
      <c r="F1823" s="53">
        <f t="shared" si="29"/>
        <v>0</v>
      </c>
    </row>
    <row r="1824" spans="1:6">
      <c r="A1824" s="8">
        <v>44002</v>
      </c>
      <c r="B1824" s="50" t="s">
        <v>19</v>
      </c>
      <c r="C1824" s="48">
        <v>46</v>
      </c>
      <c r="D1824" s="48">
        <v>41</v>
      </c>
      <c r="F1824" s="53">
        <f t="shared" si="29"/>
        <v>0</v>
      </c>
    </row>
    <row r="1825" spans="1:6">
      <c r="A1825" s="8">
        <v>44003</v>
      </c>
      <c r="B1825" s="50" t="s">
        <v>19</v>
      </c>
      <c r="C1825" s="48">
        <v>46</v>
      </c>
      <c r="D1825" s="48">
        <v>36</v>
      </c>
      <c r="F1825" s="53">
        <f t="shared" si="29"/>
        <v>0</v>
      </c>
    </row>
    <row r="1826" spans="1:6">
      <c r="A1826" s="8">
        <v>44004</v>
      </c>
      <c r="B1826" s="50" t="s">
        <v>19</v>
      </c>
      <c r="C1826" s="48">
        <v>80</v>
      </c>
      <c r="D1826" s="48">
        <v>78</v>
      </c>
      <c r="F1826" s="53">
        <f t="shared" si="29"/>
        <v>0</v>
      </c>
    </row>
    <row r="1827" spans="1:6">
      <c r="A1827" s="8">
        <v>44005</v>
      </c>
      <c r="B1827" s="50" t="s">
        <v>19</v>
      </c>
      <c r="C1827" s="48">
        <v>73</v>
      </c>
      <c r="D1827" s="48">
        <v>73</v>
      </c>
      <c r="F1827" s="53">
        <f t="shared" si="29"/>
        <v>0</v>
      </c>
    </row>
    <row r="1828" spans="1:6">
      <c r="A1828" s="8">
        <v>44006</v>
      </c>
      <c r="B1828" s="50" t="s">
        <v>19</v>
      </c>
      <c r="C1828" s="48">
        <v>59</v>
      </c>
      <c r="D1828" s="48">
        <v>56</v>
      </c>
      <c r="F1828" s="53">
        <f t="shared" si="29"/>
        <v>0</v>
      </c>
    </row>
    <row r="1829" spans="1:6">
      <c r="A1829" s="8">
        <v>44007</v>
      </c>
      <c r="B1829" s="50" t="s">
        <v>19</v>
      </c>
      <c r="C1829" s="48">
        <v>49</v>
      </c>
      <c r="D1829" s="48">
        <v>49</v>
      </c>
      <c r="F1829" s="53">
        <f t="shared" si="29"/>
        <v>0</v>
      </c>
    </row>
    <row r="1830" spans="1:6">
      <c r="A1830" s="8">
        <v>44008</v>
      </c>
      <c r="B1830" s="50" t="s">
        <v>19</v>
      </c>
      <c r="C1830" s="48">
        <v>58</v>
      </c>
      <c r="D1830" s="48">
        <v>55</v>
      </c>
      <c r="F1830" s="53">
        <f t="shared" si="29"/>
        <v>0</v>
      </c>
    </row>
    <row r="1831" spans="1:6">
      <c r="A1831" s="8">
        <v>44009</v>
      </c>
      <c r="B1831" s="50" t="s">
        <v>19</v>
      </c>
      <c r="C1831" s="48">
        <v>53</v>
      </c>
      <c r="D1831" s="48">
        <v>49</v>
      </c>
      <c r="F1831" s="53">
        <f t="shared" si="29"/>
        <v>0</v>
      </c>
    </row>
    <row r="1832" spans="1:6">
      <c r="A1832" s="8">
        <v>44010</v>
      </c>
      <c r="B1832" s="50" t="s">
        <v>19</v>
      </c>
      <c r="C1832" s="48">
        <v>48</v>
      </c>
      <c r="D1832" s="48">
        <v>46</v>
      </c>
      <c r="F1832" s="53">
        <f t="shared" si="29"/>
        <v>0</v>
      </c>
    </row>
    <row r="1833" spans="1:6">
      <c r="A1833" s="8">
        <v>44011</v>
      </c>
      <c r="B1833" s="50" t="s">
        <v>19</v>
      </c>
      <c r="C1833" s="48">
        <v>85</v>
      </c>
      <c r="D1833" s="48">
        <v>81</v>
      </c>
      <c r="F1833" s="53">
        <f t="shared" si="29"/>
        <v>0</v>
      </c>
    </row>
    <row r="1834" spans="1:6">
      <c r="A1834" s="9">
        <v>44012</v>
      </c>
      <c r="B1834" s="51" t="s">
        <v>19</v>
      </c>
      <c r="C1834" s="59">
        <v>52</v>
      </c>
      <c r="D1834" s="59">
        <v>50</v>
      </c>
      <c r="F1834" s="53">
        <f t="shared" si="29"/>
        <v>0</v>
      </c>
    </row>
  </sheetData>
  <mergeCells count="1">
    <mergeCell ref="B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8"/>
  <sheetViews>
    <sheetView showGridLines="0" workbookViewId="0"/>
  </sheetViews>
  <sheetFormatPr defaultColWidth="9" defaultRowHeight="12.75"/>
  <cols>
    <col min="1" max="1" width="5.625" style="3" customWidth="1"/>
    <col min="2" max="2" width="30.75" style="3" customWidth="1"/>
    <col min="3" max="8" width="9.375" style="3" customWidth="1"/>
    <col min="9" max="11" width="8.5" style="3" customWidth="1"/>
    <col min="12" max="16384" width="9" style="3"/>
  </cols>
  <sheetData>
    <row r="1" spans="1:24" s="2" customFormat="1" ht="18.75">
      <c r="A1" s="1" t="str">
        <f>Input_reliability!$B$2&amp;" STPIS target calculation"</f>
        <v>CitiPower STPIS target calculation</v>
      </c>
      <c r="B1" s="1"/>
      <c r="C1" s="1"/>
      <c r="D1" s="1"/>
      <c r="E1" s="1"/>
      <c r="F1" s="1"/>
      <c r="G1" s="66" t="s">
        <v>67</v>
      </c>
      <c r="H1" s="1"/>
    </row>
    <row r="2" spans="1:24" s="39" customFormat="1" ht="15.75">
      <c r="A2" s="36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N2" s="38"/>
      <c r="P2" s="38"/>
      <c r="Q2" s="38"/>
      <c r="R2" s="38"/>
      <c r="T2" s="38"/>
      <c r="V2" s="38"/>
      <c r="X2" s="38"/>
    </row>
    <row r="3" spans="1:24" s="29" customFormat="1" ht="39" customHeight="1">
      <c r="B3" s="40" t="s">
        <v>11</v>
      </c>
    </row>
    <row r="4" spans="1:24" s="29" customFormat="1">
      <c r="B4" s="34" t="s">
        <v>10</v>
      </c>
      <c r="C4" s="35" t="s">
        <v>57</v>
      </c>
      <c r="D4" s="35" t="s">
        <v>58</v>
      </c>
      <c r="E4" s="35" t="s">
        <v>59</v>
      </c>
      <c r="F4" s="35" t="s">
        <v>60</v>
      </c>
      <c r="G4" s="35" t="s">
        <v>61</v>
      </c>
      <c r="H4" s="35" t="s">
        <v>62</v>
      </c>
    </row>
    <row r="5" spans="1:24">
      <c r="B5" s="56" t="s">
        <v>66</v>
      </c>
      <c r="C5" s="60" cm="1">
        <f t="array" ref="C5">SUMPRODUCT((Input_reliability!$T$8:$T$1834="No")*Input_reliability!C$8:C$1834)/5</f>
        <v>8.8545764183786879</v>
      </c>
      <c r="D5" s="60" cm="1">
        <f t="array" ref="D5">SUMPRODUCT((Input_reliability!$T$8:$T$1834="No")*Input_reliability!E$8:E$1834)/5</f>
        <v>28.173154797614764</v>
      </c>
      <c r="E5" s="60" cm="1">
        <f t="array" ref="E5">SUMPRODUCT((Input_reliability!$T$8:$T$1834="No")*Input_reliability!I$8:I$1834)/5</f>
        <v>0.10812047096714299</v>
      </c>
      <c r="F5" s="60" cm="1">
        <f t="array" ref="F5">SUMPRODUCT((Input_reliability!$T$8:$T$1834="No")*Input_reliability!K$8:K$1834)/5</f>
        <v>0.39152343059247274</v>
      </c>
      <c r="G5" s="60" cm="1">
        <f t="array" ref="G5">SUMPRODUCT((Input_reliability!$T$8:$T$1834="No")*Input_reliability!O$8:O$1834)/5</f>
        <v>2.3540125717680105E-3</v>
      </c>
      <c r="H5" s="60" cm="1">
        <f t="array" ref="H5">SUMPRODUCT((Input_reliability!$T$8:$T$1834="No")*Input_reliability!Q$8:Q$1834)/5</f>
        <v>0.19494004495011993</v>
      </c>
      <c r="I5" s="29"/>
      <c r="J5" s="29"/>
      <c r="K5" s="29"/>
    </row>
    <row r="6" spans="1:24">
      <c r="I6" s="29"/>
      <c r="J6" s="29"/>
      <c r="K6" s="29"/>
    </row>
    <row r="7" spans="1:24">
      <c r="I7" s="29"/>
      <c r="J7" s="29"/>
      <c r="K7" s="29"/>
    </row>
    <row r="8" spans="1:24">
      <c r="B8" s="41" t="s">
        <v>14</v>
      </c>
      <c r="C8" s="42"/>
      <c r="I8" s="29"/>
      <c r="J8" s="29"/>
      <c r="K8" s="29"/>
    </row>
    <row r="9" spans="1:24">
      <c r="B9" s="3" t="s">
        <v>16</v>
      </c>
      <c r="C9" s="60">
        <f>AVERAGE(Input_reliability!$V$8:$V$1834)</f>
        <v>-4.5616285044881026</v>
      </c>
      <c r="I9" s="29"/>
      <c r="J9" s="29"/>
      <c r="K9" s="29"/>
    </row>
    <row r="10" spans="1:24">
      <c r="B10" s="3" t="s">
        <v>15</v>
      </c>
      <c r="C10" s="60">
        <f>STDEV(Input_reliability!$V$8:$V$1834)</f>
        <v>2.1592241944969466</v>
      </c>
      <c r="I10" s="29"/>
      <c r="J10" s="29"/>
      <c r="K10" s="29"/>
    </row>
    <row r="11" spans="1:24">
      <c r="B11" s="3" t="s">
        <v>17</v>
      </c>
      <c r="C11" s="43">
        <v>2.5</v>
      </c>
    </row>
    <row r="12" spans="1:24">
      <c r="B12" s="3" t="s">
        <v>18</v>
      </c>
      <c r="C12" s="60">
        <f>EXP(C9+C11*C10)</f>
        <v>2.3081168641727849</v>
      </c>
    </row>
    <row r="15" spans="1:24" ht="25.5">
      <c r="B15" s="44" t="s">
        <v>49</v>
      </c>
      <c r="C15" s="45" t="s">
        <v>12</v>
      </c>
    </row>
    <row r="16" spans="1:24">
      <c r="B16" s="3" t="s">
        <v>34</v>
      </c>
      <c r="C16" s="61">
        <f>SUMIF(Input_calls!$B$8:$B$1834,"no",Input_calls!$C$8:$C$1834)</f>
        <v>145818</v>
      </c>
    </row>
    <row r="17" spans="2:3">
      <c r="B17" s="3" t="s">
        <v>35</v>
      </c>
      <c r="C17" s="61">
        <f>SUMIF(Input_calls!$B$8:$B$1834,"no",Input_calls!$D$8:$D$1834)</f>
        <v>127482</v>
      </c>
    </row>
    <row r="18" spans="2:3">
      <c r="B18" s="3" t="s">
        <v>36</v>
      </c>
      <c r="C18" s="62">
        <f>C17/C16</f>
        <v>0.87425420729951031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8"/>
  <sheetViews>
    <sheetView showGridLines="0" workbookViewId="0"/>
  </sheetViews>
  <sheetFormatPr defaultColWidth="9" defaultRowHeight="12.75"/>
  <cols>
    <col min="1" max="16384" width="9" style="21"/>
  </cols>
  <sheetData>
    <row r="1" spans="1:35" s="3" customFormat="1" ht="18.75">
      <c r="A1" s="1" t="str">
        <f>Input_reliability!$B$2&amp;" STPIS Target 2021/22 - 2025/26"</f>
        <v>CitiPower STPIS Target 2021/22 - 2025/26</v>
      </c>
      <c r="B1" s="20"/>
      <c r="C1" s="20"/>
      <c r="D1" s="20"/>
      <c r="E1" s="20"/>
      <c r="F1" s="20"/>
      <c r="G1" s="66" t="s">
        <v>67</v>
      </c>
      <c r="H1" s="20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>
      <c r="A2" s="3"/>
      <c r="B2" s="3"/>
      <c r="C2" s="3"/>
      <c r="D2" s="3"/>
      <c r="E2" s="3"/>
      <c r="F2" s="3"/>
      <c r="G2" s="3"/>
    </row>
    <row r="3" spans="1:35">
      <c r="A3" s="3"/>
      <c r="B3" s="3"/>
      <c r="C3" s="3"/>
      <c r="D3" s="3"/>
      <c r="E3" s="3"/>
      <c r="F3" s="3"/>
      <c r="G3" s="3"/>
    </row>
    <row r="4" spans="1:35">
      <c r="A4" s="3"/>
      <c r="B4" s="46"/>
      <c r="C4" s="46" t="s">
        <v>45</v>
      </c>
      <c r="D4" s="46" t="s">
        <v>8</v>
      </c>
      <c r="E4" s="55" t="s">
        <v>63</v>
      </c>
      <c r="F4" s="55" t="s">
        <v>64</v>
      </c>
      <c r="G4" s="3"/>
    </row>
    <row r="5" spans="1:35">
      <c r="A5" s="3"/>
      <c r="B5" s="3" t="s">
        <v>13</v>
      </c>
      <c r="C5" s="64">
        <f>INDEX(Calculations!$C$5:$H$5, MATCH(C$4&amp;" "&amp;$B5, Calculations!$C$4:$K$4,0))</f>
        <v>8.8545764183786879</v>
      </c>
      <c r="D5" s="64">
        <f>INDEX(Calculations!$C$5:$H$5, MATCH(D$4&amp;" "&amp;$B5, Calculations!$C$4:$K$4,0))</f>
        <v>28.173154797614764</v>
      </c>
      <c r="E5" s="54"/>
      <c r="F5" s="54"/>
      <c r="G5" s="3"/>
    </row>
    <row r="6" spans="1:35">
      <c r="A6" s="3"/>
      <c r="B6" s="3" t="s">
        <v>9</v>
      </c>
      <c r="C6" s="64">
        <f>INDEX(Calculations!$C$5:$H$5, MATCH(C$4&amp;" "&amp;$B6, Calculations!$C$4:$K$4,0))</f>
        <v>0.10812047096714299</v>
      </c>
      <c r="D6" s="64">
        <f>INDEX(Calculations!$C$5:$H$5, MATCH(D$4&amp;" "&amp;$B6, Calculations!$C$4:$K$4,0))</f>
        <v>0.39152343059247274</v>
      </c>
      <c r="E6" s="54"/>
      <c r="F6" s="54"/>
      <c r="G6" s="3"/>
    </row>
    <row r="7" spans="1:35">
      <c r="A7" s="3"/>
      <c r="B7" s="3" t="s">
        <v>52</v>
      </c>
      <c r="C7" s="65">
        <f>INDEX(Calculations!$C$5:$H$5, MATCH(C$4&amp;" "&amp;$B7, Calculations!$C$4:$K$4,0))</f>
        <v>2.3540125717680105E-3</v>
      </c>
      <c r="D7" s="65">
        <f>INDEX(Calculations!$C$5:$H$5, MATCH(D$4&amp;" "&amp;$B7, Calculations!$C$4:$K$4,0))</f>
        <v>0.19494004495011993</v>
      </c>
      <c r="E7" s="54"/>
      <c r="F7" s="54"/>
      <c r="G7" s="3"/>
    </row>
    <row r="8" spans="1:35">
      <c r="A8" s="3"/>
      <c r="B8" s="3"/>
      <c r="C8" s="18"/>
      <c r="D8" s="18"/>
      <c r="E8" s="3"/>
      <c r="F8" s="3"/>
      <c r="G8" s="3"/>
    </row>
    <row r="9" spans="1:35">
      <c r="A9" s="3"/>
      <c r="B9" s="15"/>
      <c r="C9" s="16" t="s">
        <v>14</v>
      </c>
      <c r="D9" s="18"/>
      <c r="E9" s="3"/>
      <c r="F9" s="3"/>
      <c r="G9" s="3"/>
    </row>
    <row r="10" spans="1:35">
      <c r="A10" s="3"/>
      <c r="B10" s="3" t="s">
        <v>50</v>
      </c>
      <c r="C10" s="63">
        <f>Calculations!C12</f>
        <v>2.3081168641727849</v>
      </c>
      <c r="D10" s="18"/>
      <c r="E10" s="3"/>
      <c r="F10" s="3"/>
      <c r="G10" s="3"/>
    </row>
    <row r="11" spans="1:35">
      <c r="A11" s="3"/>
      <c r="B11" s="3"/>
      <c r="C11" s="3"/>
      <c r="D11" s="3"/>
      <c r="E11" s="3"/>
      <c r="F11" s="3"/>
      <c r="G11" s="3"/>
    </row>
    <row r="12" spans="1:35">
      <c r="A12" s="3"/>
      <c r="B12" s="5"/>
      <c r="C12" s="5"/>
      <c r="D12" s="5"/>
      <c r="E12" s="5"/>
      <c r="F12" s="15" t="s">
        <v>12</v>
      </c>
      <c r="G12" s="3"/>
    </row>
    <row r="13" spans="1:35">
      <c r="A13" s="3"/>
      <c r="B13" s="3" t="s">
        <v>51</v>
      </c>
      <c r="C13" s="3"/>
      <c r="D13" s="3"/>
      <c r="E13" s="3"/>
      <c r="F13" s="62">
        <f>Calculations!C18</f>
        <v>0.87425420729951031</v>
      </c>
      <c r="G13" s="3"/>
    </row>
    <row r="14" spans="1:35">
      <c r="A14" s="3"/>
      <c r="B14" s="3"/>
      <c r="C14" s="3"/>
      <c r="D14" s="3"/>
      <c r="E14" s="3"/>
      <c r="F14" s="3"/>
      <c r="G14" s="3"/>
    </row>
    <row r="15" spans="1:35">
      <c r="A15" s="3"/>
      <c r="B15" s="3"/>
      <c r="C15" s="3"/>
      <c r="D15" s="3"/>
      <c r="E15" s="3"/>
      <c r="F15" s="3"/>
      <c r="G15" s="3"/>
    </row>
    <row r="16" spans="1:35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Input_reliability</vt:lpstr>
      <vt:lpstr>Input_calls</vt:lpstr>
      <vt:lpstr>Calculations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2020-01-09T00:24:17Z</dcterms:created>
  <dcterms:modified xsi:type="dcterms:W3CDTF">2020-11-29T23:00:23Z</dcterms:modified>
</cp:coreProperties>
</file>